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10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2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25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3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3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40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45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0.xml" ContentType="application/vnd.openxmlformats-officedocument.drawing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5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1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55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2.xml" ContentType="application/vnd.openxmlformats-officedocument.drawing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60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3.xml" ContentType="application/vnd.openxmlformats-officedocument.drawing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65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4.xml" ContentType="application/vnd.openxmlformats-officedocument.drawing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70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15.xml" ContentType="application/vnd.openxmlformats-officedocument.drawing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75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16.xml" ContentType="application/vnd.openxmlformats-officedocument.drawing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80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17.xml" ContentType="application/vnd.openxmlformats-officedocument.drawing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85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18.xml" ContentType="application/vnd.openxmlformats-officedocument.drawing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90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19.xml" ContentType="application/vnd.openxmlformats-officedocument.drawing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95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20.xml" ContentType="application/vnd.openxmlformats-officedocument.drawing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10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21.xml" ContentType="application/vnd.openxmlformats-officedocument.drawing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105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22.xml" ContentType="application/vnd.openxmlformats-officedocument.drawing+xml"/>
  <Override PartName="/xl/charts/chart106.xml" ContentType="application/vnd.openxmlformats-officedocument.drawingml.chart+xml"/>
  <Override PartName="/xl/charts/chart107.xml" ContentType="application/vnd.openxmlformats-officedocument.drawingml.chart+xml"/>
  <Override PartName="/xl/charts/chart108.xml" ContentType="application/vnd.openxmlformats-officedocument.drawingml.chart+xml"/>
  <Override PartName="/xl/charts/chart109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110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 codeName="ThisWorkbook"/>
  <mc:AlternateContent xmlns:mc="http://schemas.openxmlformats.org/markup-compatibility/2006">
    <mc:Choice Requires="x15">
      <x15ac:absPath xmlns:x15ac="http://schemas.microsoft.com/office/spreadsheetml/2010/11/ac" url="H:\EDMP ANALYSIS_V5.0\MCC-SUMMARIES _V5.1\MCC Summary C-5\"/>
    </mc:Choice>
  </mc:AlternateContent>
  <bookViews>
    <workbookView xWindow="-120" yWindow="-120" windowWidth="20730" windowHeight="11160" firstSheet="8" activeTab="21"/>
  </bookViews>
  <sheets>
    <sheet name="ALL" sheetId="1" r:id="rId1"/>
    <sheet name="114" sheetId="2" r:id="rId2"/>
    <sheet name="115" sheetId="3" r:id="rId3"/>
    <sheet name="116" sheetId="4" r:id="rId4"/>
    <sheet name="117" sheetId="5" r:id="rId5"/>
    <sheet name="118" sheetId="6" r:id="rId6"/>
    <sheet name="119" sheetId="7" r:id="rId7"/>
    <sheet name="121" sheetId="8" r:id="rId8"/>
    <sheet name="122" sheetId="9" r:id="rId9"/>
    <sheet name="123" sheetId="10" r:id="rId10"/>
    <sheet name="124" sheetId="11" r:id="rId11"/>
    <sheet name="125" sheetId="12" r:id="rId12"/>
    <sheet name="126" sheetId="13" r:id="rId13"/>
    <sheet name="127" sheetId="14" r:id="rId14"/>
    <sheet name="128" sheetId="15" r:id="rId15"/>
    <sheet name="129" sheetId="16" r:id="rId16"/>
    <sheet name="130" sheetId="17" r:id="rId17"/>
    <sheet name="131" sheetId="18" r:id="rId18"/>
    <sheet name="132" sheetId="19" r:id="rId19"/>
    <sheet name="138" sheetId="20" r:id="rId20"/>
    <sheet name="139" sheetId="21" r:id="rId21"/>
    <sheet name="140" sheetId="22" r:id="rId22"/>
  </sheets>
  <externalReferences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</externalReferences>
  <definedNames>
    <definedName name="_xlnm.Print_Area" localSheetId="1">'114'!$A$1:$AF$108</definedName>
    <definedName name="_xlnm.Print_Area" localSheetId="2">'115'!$A$1:$AG$108</definedName>
    <definedName name="_xlnm.Print_Area" localSheetId="3">'116'!$A$1:$AG$108</definedName>
    <definedName name="_xlnm.Print_Area" localSheetId="4">'117'!$A$1:$AF$108</definedName>
    <definedName name="_xlnm.Print_Area" localSheetId="5">'118'!$A$1:$AF$108</definedName>
    <definedName name="_xlnm.Print_Area" localSheetId="6">'119'!$A$1:$AF$108</definedName>
    <definedName name="_xlnm.Print_Area" localSheetId="7">'121'!$A$1:$AF$108</definedName>
    <definedName name="_xlnm.Print_Area" localSheetId="8">'122'!$A$1:$AF$108</definedName>
    <definedName name="_xlnm.Print_Area" localSheetId="9">'123'!$A$1:$AF$108</definedName>
    <definedName name="_xlnm.Print_Area" localSheetId="10">'124'!$A$1:$AF$108</definedName>
    <definedName name="_xlnm.Print_Area" localSheetId="11">'125'!$A$1:$AF$108</definedName>
    <definedName name="_xlnm.Print_Area" localSheetId="12">'126'!$A$1:$AF$108</definedName>
    <definedName name="_xlnm.Print_Area" localSheetId="13">'127'!$A$1:$AF$108</definedName>
    <definedName name="_xlnm.Print_Area" localSheetId="14">'128'!$A$1:$AF$108</definedName>
    <definedName name="_xlnm.Print_Area" localSheetId="15">'129'!$A$1:$AF$108</definedName>
    <definedName name="_xlnm.Print_Area" localSheetId="16">'130'!$A$1:$AF$108</definedName>
    <definedName name="_xlnm.Print_Area" localSheetId="17">'131'!$A$1:$AF$108</definedName>
    <definedName name="_xlnm.Print_Area" localSheetId="18">'132'!$A$1:$AG$108</definedName>
    <definedName name="_xlnm.Print_Area" localSheetId="19">'138'!$A$1:$AF$108</definedName>
    <definedName name="_xlnm.Print_Area" localSheetId="20">'139'!$A$1:$AF$108</definedName>
    <definedName name="_xlnm.Print_Area" localSheetId="21">'140'!$A$1:$AF$108</definedName>
    <definedName name="_xlnm.Print_Area" localSheetId="0">ALL!$A$1:$AF$108</definedName>
    <definedName name="_xlnm.Print_Titles" localSheetId="1">'114'!$1:$8</definedName>
    <definedName name="_xlnm.Print_Titles" localSheetId="2">'115'!$1:$8</definedName>
    <definedName name="_xlnm.Print_Titles" localSheetId="3">'116'!$1:$8</definedName>
    <definedName name="_xlnm.Print_Titles" localSheetId="4">'117'!$1:$8</definedName>
    <definedName name="_xlnm.Print_Titles" localSheetId="5">'118'!$1:$8</definedName>
    <definedName name="_xlnm.Print_Titles" localSheetId="6">'119'!$1:$8</definedName>
    <definedName name="_xlnm.Print_Titles" localSheetId="7">'121'!$1:$8</definedName>
    <definedName name="_xlnm.Print_Titles" localSheetId="8">'122'!$1:$8</definedName>
    <definedName name="_xlnm.Print_Titles" localSheetId="9">'123'!$1:$8</definedName>
    <definedName name="_xlnm.Print_Titles" localSheetId="10">'124'!$1:$8</definedName>
    <definedName name="_xlnm.Print_Titles" localSheetId="11">'125'!$1:$8</definedName>
    <definedName name="_xlnm.Print_Titles" localSheetId="12">'126'!$1:$8</definedName>
    <definedName name="_xlnm.Print_Titles" localSheetId="13">'127'!$1:$8</definedName>
    <definedName name="_xlnm.Print_Titles" localSheetId="14">'128'!$1:$8</definedName>
    <definedName name="_xlnm.Print_Titles" localSheetId="15">'129'!$1:$8</definedName>
    <definedName name="_xlnm.Print_Titles" localSheetId="16">'130'!$1:$8</definedName>
    <definedName name="_xlnm.Print_Titles" localSheetId="17">'131'!$1:$8</definedName>
    <definedName name="_xlnm.Print_Titles" localSheetId="18">'132'!$1:$8</definedName>
    <definedName name="_xlnm.Print_Titles" localSheetId="19">'138'!$1:$8</definedName>
    <definedName name="_xlnm.Print_Titles" localSheetId="20">'139'!$1:$8</definedName>
    <definedName name="_xlnm.Print_Titles" localSheetId="21">'140'!$1:$8</definedName>
    <definedName name="_xlnm.Print_Titles" localSheetId="0">ALL!$1:$8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105" i="22" l="1"/>
  <c r="M105" i="22"/>
  <c r="L105" i="22"/>
  <c r="K105" i="22"/>
  <c r="J105" i="22"/>
  <c r="I105" i="22"/>
  <c r="H105" i="22"/>
  <c r="G105" i="22"/>
  <c r="F105" i="22"/>
  <c r="E105" i="22"/>
  <c r="D105" i="22"/>
  <c r="C105" i="22"/>
  <c r="N104" i="22"/>
  <c r="M104" i="22"/>
  <c r="L104" i="22"/>
  <c r="K104" i="22"/>
  <c r="J104" i="22"/>
  <c r="I104" i="22"/>
  <c r="H104" i="22"/>
  <c r="G104" i="22"/>
  <c r="F104" i="22"/>
  <c r="E104" i="22"/>
  <c r="D104" i="22"/>
  <c r="C104" i="22"/>
  <c r="N103" i="22"/>
  <c r="M103" i="22"/>
  <c r="L103" i="22"/>
  <c r="K103" i="22"/>
  <c r="J103" i="22"/>
  <c r="I103" i="22"/>
  <c r="H103" i="22"/>
  <c r="G103" i="22"/>
  <c r="F103" i="22"/>
  <c r="E103" i="22"/>
  <c r="D103" i="22"/>
  <c r="C103" i="22"/>
  <c r="N102" i="22"/>
  <c r="M102" i="22"/>
  <c r="L102" i="22"/>
  <c r="K102" i="22"/>
  <c r="J102" i="22"/>
  <c r="I102" i="22"/>
  <c r="H102" i="22"/>
  <c r="G102" i="22"/>
  <c r="F102" i="22"/>
  <c r="E102" i="22"/>
  <c r="D102" i="22"/>
  <c r="C102" i="22"/>
  <c r="N101" i="22"/>
  <c r="M101" i="22"/>
  <c r="L101" i="22"/>
  <c r="K101" i="22"/>
  <c r="J101" i="22"/>
  <c r="I101" i="22"/>
  <c r="H101" i="22"/>
  <c r="G101" i="22"/>
  <c r="F101" i="22"/>
  <c r="E101" i="22"/>
  <c r="D101" i="22"/>
  <c r="C101" i="22"/>
  <c r="N100" i="22"/>
  <c r="M100" i="22"/>
  <c r="L100" i="22"/>
  <c r="K100" i="22"/>
  <c r="J100" i="22"/>
  <c r="I100" i="22"/>
  <c r="H100" i="22"/>
  <c r="G100" i="22"/>
  <c r="F100" i="22"/>
  <c r="E100" i="22"/>
  <c r="D100" i="22"/>
  <c r="C100" i="22"/>
  <c r="N99" i="22"/>
  <c r="M99" i="22"/>
  <c r="L99" i="22"/>
  <c r="K99" i="22"/>
  <c r="J99" i="22"/>
  <c r="I99" i="22"/>
  <c r="H99" i="22"/>
  <c r="G99" i="22"/>
  <c r="F99" i="22"/>
  <c r="E99" i="22"/>
  <c r="D99" i="22"/>
  <c r="C99" i="22"/>
  <c r="N98" i="22"/>
  <c r="M98" i="22"/>
  <c r="L98" i="22"/>
  <c r="K98" i="22"/>
  <c r="J98" i="22"/>
  <c r="I98" i="22"/>
  <c r="H98" i="22"/>
  <c r="G98" i="22"/>
  <c r="F98" i="22"/>
  <c r="E98" i="22"/>
  <c r="D98" i="22"/>
  <c r="C98" i="22"/>
  <c r="N97" i="22"/>
  <c r="M97" i="22"/>
  <c r="L97" i="22"/>
  <c r="K97" i="22"/>
  <c r="J97" i="22"/>
  <c r="I97" i="22"/>
  <c r="H97" i="22"/>
  <c r="G97" i="22"/>
  <c r="F97" i="22"/>
  <c r="E97" i="22"/>
  <c r="D97" i="22"/>
  <c r="C97" i="22"/>
  <c r="N96" i="22"/>
  <c r="M96" i="22"/>
  <c r="L96" i="22"/>
  <c r="K96" i="22"/>
  <c r="J96" i="22"/>
  <c r="I96" i="22"/>
  <c r="H96" i="22"/>
  <c r="G96" i="22"/>
  <c r="F96" i="22"/>
  <c r="E96" i="22"/>
  <c r="D96" i="22"/>
  <c r="C96" i="22"/>
  <c r="N95" i="22"/>
  <c r="M95" i="22"/>
  <c r="L95" i="22"/>
  <c r="K95" i="22"/>
  <c r="J95" i="22"/>
  <c r="I95" i="22"/>
  <c r="H95" i="22"/>
  <c r="G95" i="22"/>
  <c r="F95" i="22"/>
  <c r="E95" i="22"/>
  <c r="D95" i="22"/>
  <c r="C95" i="22"/>
  <c r="N94" i="22"/>
  <c r="M94" i="22"/>
  <c r="L94" i="22"/>
  <c r="K94" i="22"/>
  <c r="J94" i="22"/>
  <c r="I94" i="22"/>
  <c r="H94" i="22"/>
  <c r="G94" i="22"/>
  <c r="F94" i="22"/>
  <c r="E94" i="22"/>
  <c r="D94" i="22"/>
  <c r="C94" i="22"/>
  <c r="N93" i="22"/>
  <c r="M93" i="22"/>
  <c r="L93" i="22"/>
  <c r="K93" i="22"/>
  <c r="J93" i="22"/>
  <c r="I93" i="22"/>
  <c r="H93" i="22"/>
  <c r="G93" i="22"/>
  <c r="F93" i="22"/>
  <c r="E93" i="22"/>
  <c r="D93" i="22"/>
  <c r="C93" i="22"/>
  <c r="N92" i="22"/>
  <c r="M92" i="22"/>
  <c r="L92" i="22"/>
  <c r="K92" i="22"/>
  <c r="J92" i="22"/>
  <c r="I92" i="22"/>
  <c r="H92" i="22"/>
  <c r="G92" i="22"/>
  <c r="F92" i="22"/>
  <c r="E92" i="22"/>
  <c r="D92" i="22"/>
  <c r="C92" i="22"/>
  <c r="N91" i="22"/>
  <c r="M91" i="22"/>
  <c r="L91" i="22"/>
  <c r="K91" i="22"/>
  <c r="J91" i="22"/>
  <c r="I91" i="22"/>
  <c r="H91" i="22"/>
  <c r="G91" i="22"/>
  <c r="F91" i="22"/>
  <c r="E91" i="22"/>
  <c r="D91" i="22"/>
  <c r="C91" i="22"/>
  <c r="N90" i="22"/>
  <c r="M90" i="22"/>
  <c r="L90" i="22"/>
  <c r="K90" i="22"/>
  <c r="J90" i="22"/>
  <c r="I90" i="22"/>
  <c r="H90" i="22"/>
  <c r="G90" i="22"/>
  <c r="F90" i="22"/>
  <c r="E90" i="22"/>
  <c r="D90" i="22"/>
  <c r="C90" i="22"/>
  <c r="N89" i="22"/>
  <c r="M89" i="22"/>
  <c r="L89" i="22"/>
  <c r="K89" i="22"/>
  <c r="J89" i="22"/>
  <c r="I89" i="22"/>
  <c r="H89" i="22"/>
  <c r="G89" i="22"/>
  <c r="F89" i="22"/>
  <c r="E89" i="22"/>
  <c r="D89" i="22"/>
  <c r="C89" i="22"/>
  <c r="N88" i="22"/>
  <c r="M88" i="22"/>
  <c r="L88" i="22"/>
  <c r="K88" i="22"/>
  <c r="J88" i="22"/>
  <c r="I88" i="22"/>
  <c r="H88" i="22"/>
  <c r="G88" i="22"/>
  <c r="F88" i="22"/>
  <c r="E88" i="22"/>
  <c r="D88" i="22"/>
  <c r="C88" i="22"/>
  <c r="N87" i="22"/>
  <c r="M87" i="22"/>
  <c r="L87" i="22"/>
  <c r="K87" i="22"/>
  <c r="J87" i="22"/>
  <c r="I87" i="22"/>
  <c r="H87" i="22"/>
  <c r="G87" i="22"/>
  <c r="F87" i="22"/>
  <c r="E87" i="22"/>
  <c r="D87" i="22"/>
  <c r="C87" i="22"/>
  <c r="N86" i="22"/>
  <c r="M86" i="22"/>
  <c r="L86" i="22"/>
  <c r="K86" i="22"/>
  <c r="J86" i="22"/>
  <c r="I86" i="22"/>
  <c r="H86" i="22"/>
  <c r="G86" i="22"/>
  <c r="F86" i="22"/>
  <c r="E86" i="22"/>
  <c r="D86" i="22"/>
  <c r="C86" i="22"/>
  <c r="N85" i="22"/>
  <c r="M85" i="22"/>
  <c r="L85" i="22"/>
  <c r="K85" i="22"/>
  <c r="J85" i="22"/>
  <c r="I85" i="22"/>
  <c r="H85" i="22"/>
  <c r="G85" i="22"/>
  <c r="F85" i="22"/>
  <c r="E85" i="22"/>
  <c r="D85" i="22"/>
  <c r="C85" i="22"/>
  <c r="N84" i="22"/>
  <c r="M84" i="22"/>
  <c r="L84" i="22"/>
  <c r="K84" i="22"/>
  <c r="J84" i="22"/>
  <c r="I84" i="22"/>
  <c r="H84" i="22"/>
  <c r="G84" i="22"/>
  <c r="F84" i="22"/>
  <c r="E84" i="22"/>
  <c r="D84" i="22"/>
  <c r="C84" i="22"/>
  <c r="N83" i="22"/>
  <c r="M83" i="22"/>
  <c r="L83" i="22"/>
  <c r="K83" i="22"/>
  <c r="J83" i="22"/>
  <c r="I83" i="22"/>
  <c r="H83" i="22"/>
  <c r="G83" i="22"/>
  <c r="F83" i="22"/>
  <c r="E83" i="22"/>
  <c r="D83" i="22"/>
  <c r="C83" i="22"/>
  <c r="N82" i="22"/>
  <c r="M82" i="22"/>
  <c r="L82" i="22"/>
  <c r="K82" i="22"/>
  <c r="J82" i="22"/>
  <c r="I82" i="22"/>
  <c r="H82" i="22"/>
  <c r="G82" i="22"/>
  <c r="F82" i="22"/>
  <c r="E82" i="22"/>
  <c r="D82" i="22"/>
  <c r="C82" i="22"/>
  <c r="N81" i="22"/>
  <c r="M81" i="22"/>
  <c r="L81" i="22"/>
  <c r="K81" i="22"/>
  <c r="J81" i="22"/>
  <c r="I81" i="22"/>
  <c r="H81" i="22"/>
  <c r="G81" i="22"/>
  <c r="F81" i="22"/>
  <c r="E81" i="22"/>
  <c r="D81" i="22"/>
  <c r="C81" i="22"/>
  <c r="N80" i="22"/>
  <c r="M80" i="22"/>
  <c r="L80" i="22"/>
  <c r="K80" i="22"/>
  <c r="J80" i="22"/>
  <c r="I80" i="22"/>
  <c r="H80" i="22"/>
  <c r="G80" i="22"/>
  <c r="F80" i="22"/>
  <c r="E80" i="22"/>
  <c r="D80" i="22"/>
  <c r="C80" i="22"/>
  <c r="N79" i="22"/>
  <c r="M79" i="22"/>
  <c r="L79" i="22"/>
  <c r="K79" i="22"/>
  <c r="J79" i="22"/>
  <c r="I79" i="22"/>
  <c r="H79" i="22"/>
  <c r="G79" i="22"/>
  <c r="F79" i="22"/>
  <c r="E79" i="22"/>
  <c r="D79" i="22"/>
  <c r="C79" i="22"/>
  <c r="N78" i="22"/>
  <c r="M78" i="22"/>
  <c r="L78" i="22"/>
  <c r="K78" i="22"/>
  <c r="J78" i="22"/>
  <c r="I78" i="22"/>
  <c r="H78" i="22"/>
  <c r="G78" i="22"/>
  <c r="F78" i="22"/>
  <c r="E78" i="22"/>
  <c r="D78" i="22"/>
  <c r="C78" i="22"/>
  <c r="N77" i="22"/>
  <c r="M77" i="22"/>
  <c r="L77" i="22"/>
  <c r="K77" i="22"/>
  <c r="J77" i="22"/>
  <c r="I77" i="22"/>
  <c r="H77" i="22"/>
  <c r="G77" i="22"/>
  <c r="F77" i="22"/>
  <c r="E77" i="22"/>
  <c r="D77" i="22"/>
  <c r="C77" i="22"/>
  <c r="N76" i="22"/>
  <c r="M76" i="22"/>
  <c r="L76" i="22"/>
  <c r="K76" i="22"/>
  <c r="J76" i="22"/>
  <c r="I76" i="22"/>
  <c r="H76" i="22"/>
  <c r="G76" i="22"/>
  <c r="F76" i="22"/>
  <c r="E76" i="22"/>
  <c r="D76" i="22"/>
  <c r="C76" i="22"/>
  <c r="N75" i="22"/>
  <c r="M75" i="22"/>
  <c r="L75" i="22"/>
  <c r="K75" i="22"/>
  <c r="J75" i="22"/>
  <c r="I75" i="22"/>
  <c r="H75" i="22"/>
  <c r="G75" i="22"/>
  <c r="F75" i="22"/>
  <c r="E75" i="22"/>
  <c r="D75" i="22"/>
  <c r="C75" i="22"/>
  <c r="N74" i="22"/>
  <c r="M74" i="22"/>
  <c r="L74" i="22"/>
  <c r="K74" i="22"/>
  <c r="J74" i="22"/>
  <c r="I74" i="22"/>
  <c r="H74" i="22"/>
  <c r="G74" i="22"/>
  <c r="F74" i="22"/>
  <c r="E74" i="22"/>
  <c r="D74" i="22"/>
  <c r="C74" i="22"/>
  <c r="N73" i="22"/>
  <c r="M73" i="22"/>
  <c r="L73" i="22"/>
  <c r="K73" i="22"/>
  <c r="J73" i="22"/>
  <c r="I73" i="22"/>
  <c r="H73" i="22"/>
  <c r="G73" i="22"/>
  <c r="F73" i="22"/>
  <c r="E73" i="22"/>
  <c r="D73" i="22"/>
  <c r="C73" i="22"/>
  <c r="N72" i="22"/>
  <c r="M72" i="22"/>
  <c r="L72" i="22"/>
  <c r="K72" i="22"/>
  <c r="J72" i="22"/>
  <c r="I72" i="22"/>
  <c r="H72" i="22"/>
  <c r="G72" i="22"/>
  <c r="F72" i="22"/>
  <c r="E72" i="22"/>
  <c r="D72" i="22"/>
  <c r="C72" i="22"/>
  <c r="N71" i="22"/>
  <c r="M71" i="22"/>
  <c r="L71" i="22"/>
  <c r="K71" i="22"/>
  <c r="J71" i="22"/>
  <c r="I71" i="22"/>
  <c r="H71" i="22"/>
  <c r="G71" i="22"/>
  <c r="F71" i="22"/>
  <c r="E71" i="22"/>
  <c r="D71" i="22"/>
  <c r="C71" i="22"/>
  <c r="N70" i="22"/>
  <c r="M70" i="22"/>
  <c r="L70" i="22"/>
  <c r="K70" i="22"/>
  <c r="J70" i="22"/>
  <c r="I70" i="22"/>
  <c r="H70" i="22"/>
  <c r="G70" i="22"/>
  <c r="F70" i="22"/>
  <c r="E70" i="22"/>
  <c r="D70" i="22"/>
  <c r="C70" i="22"/>
  <c r="N69" i="22"/>
  <c r="M69" i="22"/>
  <c r="L69" i="22"/>
  <c r="K69" i="22"/>
  <c r="J69" i="22"/>
  <c r="I69" i="22"/>
  <c r="H69" i="22"/>
  <c r="G69" i="22"/>
  <c r="F69" i="22"/>
  <c r="E69" i="22"/>
  <c r="D69" i="22"/>
  <c r="C69" i="22"/>
  <c r="N68" i="22"/>
  <c r="M68" i="22"/>
  <c r="L68" i="22"/>
  <c r="K68" i="22"/>
  <c r="J68" i="22"/>
  <c r="I68" i="22"/>
  <c r="H68" i="22"/>
  <c r="G68" i="22"/>
  <c r="F68" i="22"/>
  <c r="E68" i="22"/>
  <c r="D68" i="22"/>
  <c r="C68" i="22"/>
  <c r="N67" i="22"/>
  <c r="M67" i="22"/>
  <c r="L67" i="22"/>
  <c r="K67" i="22"/>
  <c r="J67" i="22"/>
  <c r="I67" i="22"/>
  <c r="H67" i="22"/>
  <c r="G67" i="22"/>
  <c r="F67" i="22"/>
  <c r="E67" i="22"/>
  <c r="D67" i="22"/>
  <c r="C67" i="22"/>
  <c r="N66" i="22"/>
  <c r="M66" i="22"/>
  <c r="L66" i="22"/>
  <c r="K66" i="22"/>
  <c r="J66" i="22"/>
  <c r="I66" i="22"/>
  <c r="H66" i="22"/>
  <c r="G66" i="22"/>
  <c r="F66" i="22"/>
  <c r="E66" i="22"/>
  <c r="D66" i="22"/>
  <c r="C66" i="22"/>
  <c r="N65" i="22"/>
  <c r="M65" i="22"/>
  <c r="L65" i="22"/>
  <c r="K65" i="22"/>
  <c r="J65" i="22"/>
  <c r="I65" i="22"/>
  <c r="H65" i="22"/>
  <c r="G65" i="22"/>
  <c r="F65" i="22"/>
  <c r="E65" i="22"/>
  <c r="D65" i="22"/>
  <c r="C65" i="22"/>
  <c r="N64" i="22"/>
  <c r="M64" i="22"/>
  <c r="L64" i="22"/>
  <c r="K64" i="22"/>
  <c r="J64" i="22"/>
  <c r="I64" i="22"/>
  <c r="H64" i="22"/>
  <c r="G64" i="22"/>
  <c r="F64" i="22"/>
  <c r="E64" i="22"/>
  <c r="D64" i="22"/>
  <c r="C64" i="22"/>
  <c r="N63" i="22"/>
  <c r="M63" i="22"/>
  <c r="L63" i="22"/>
  <c r="K63" i="22"/>
  <c r="J63" i="22"/>
  <c r="I63" i="22"/>
  <c r="H63" i="22"/>
  <c r="G63" i="22"/>
  <c r="F63" i="22"/>
  <c r="E63" i="22"/>
  <c r="D63" i="22"/>
  <c r="C63" i="22"/>
  <c r="N62" i="22"/>
  <c r="M62" i="22"/>
  <c r="L62" i="22"/>
  <c r="K62" i="22"/>
  <c r="J62" i="22"/>
  <c r="I62" i="22"/>
  <c r="H62" i="22"/>
  <c r="G62" i="22"/>
  <c r="F62" i="22"/>
  <c r="E62" i="22"/>
  <c r="D62" i="22"/>
  <c r="C62" i="22"/>
  <c r="N61" i="22"/>
  <c r="M61" i="22"/>
  <c r="L61" i="22"/>
  <c r="K61" i="22"/>
  <c r="J61" i="22"/>
  <c r="I61" i="22"/>
  <c r="H61" i="22"/>
  <c r="G61" i="22"/>
  <c r="F61" i="22"/>
  <c r="E61" i="22"/>
  <c r="D61" i="22"/>
  <c r="C61" i="22"/>
  <c r="N60" i="22"/>
  <c r="M60" i="22"/>
  <c r="L60" i="22"/>
  <c r="K60" i="22"/>
  <c r="J60" i="22"/>
  <c r="I60" i="22"/>
  <c r="H60" i="22"/>
  <c r="G60" i="22"/>
  <c r="F60" i="22"/>
  <c r="E60" i="22"/>
  <c r="D60" i="22"/>
  <c r="C60" i="22"/>
  <c r="N59" i="22"/>
  <c r="M59" i="22"/>
  <c r="L59" i="22"/>
  <c r="K59" i="22"/>
  <c r="J59" i="22"/>
  <c r="I59" i="22"/>
  <c r="H59" i="22"/>
  <c r="G59" i="22"/>
  <c r="F59" i="22"/>
  <c r="E59" i="22"/>
  <c r="D59" i="22"/>
  <c r="C59" i="22"/>
  <c r="N58" i="22"/>
  <c r="M58" i="22"/>
  <c r="L58" i="22"/>
  <c r="K58" i="22"/>
  <c r="J58" i="22"/>
  <c r="I58" i="22"/>
  <c r="H58" i="22"/>
  <c r="G58" i="22"/>
  <c r="F58" i="22"/>
  <c r="E58" i="22"/>
  <c r="D58" i="22"/>
  <c r="C58" i="22"/>
  <c r="N57" i="22"/>
  <c r="M57" i="22"/>
  <c r="L57" i="22"/>
  <c r="K57" i="22"/>
  <c r="J57" i="22"/>
  <c r="I57" i="22"/>
  <c r="H57" i="22"/>
  <c r="G57" i="22"/>
  <c r="F57" i="22"/>
  <c r="E57" i="22"/>
  <c r="D57" i="22"/>
  <c r="C57" i="22"/>
  <c r="N56" i="22"/>
  <c r="M56" i="22"/>
  <c r="L56" i="22"/>
  <c r="K56" i="22"/>
  <c r="J56" i="22"/>
  <c r="I56" i="22"/>
  <c r="H56" i="22"/>
  <c r="G56" i="22"/>
  <c r="F56" i="22"/>
  <c r="E56" i="22"/>
  <c r="D56" i="22"/>
  <c r="C56" i="22"/>
  <c r="N55" i="22"/>
  <c r="M55" i="22"/>
  <c r="L55" i="22"/>
  <c r="K55" i="22"/>
  <c r="J55" i="22"/>
  <c r="I55" i="22"/>
  <c r="H55" i="22"/>
  <c r="G55" i="22"/>
  <c r="F55" i="22"/>
  <c r="E55" i="22"/>
  <c r="D55" i="22"/>
  <c r="C55" i="22"/>
  <c r="N54" i="22"/>
  <c r="M54" i="22"/>
  <c r="L54" i="22"/>
  <c r="K54" i="22"/>
  <c r="J54" i="22"/>
  <c r="I54" i="22"/>
  <c r="H54" i="22"/>
  <c r="G54" i="22"/>
  <c r="F54" i="22"/>
  <c r="E54" i="22"/>
  <c r="D54" i="22"/>
  <c r="C54" i="22"/>
  <c r="N53" i="22"/>
  <c r="M53" i="22"/>
  <c r="L53" i="22"/>
  <c r="K53" i="22"/>
  <c r="J53" i="22"/>
  <c r="I53" i="22"/>
  <c r="H53" i="22"/>
  <c r="G53" i="22"/>
  <c r="F53" i="22"/>
  <c r="E53" i="22"/>
  <c r="D53" i="22"/>
  <c r="C53" i="22"/>
  <c r="N52" i="22"/>
  <c r="M52" i="22"/>
  <c r="L52" i="22"/>
  <c r="K52" i="22"/>
  <c r="J52" i="22"/>
  <c r="I52" i="22"/>
  <c r="H52" i="22"/>
  <c r="G52" i="22"/>
  <c r="F52" i="22"/>
  <c r="E52" i="22"/>
  <c r="D52" i="22"/>
  <c r="C52" i="22"/>
  <c r="N51" i="22"/>
  <c r="M51" i="22"/>
  <c r="L51" i="22"/>
  <c r="K51" i="22"/>
  <c r="J51" i="22"/>
  <c r="I51" i="22"/>
  <c r="H51" i="22"/>
  <c r="G51" i="22"/>
  <c r="F51" i="22"/>
  <c r="E51" i="22"/>
  <c r="D51" i="22"/>
  <c r="C51" i="22"/>
  <c r="N50" i="22"/>
  <c r="M50" i="22"/>
  <c r="L50" i="22"/>
  <c r="K50" i="22"/>
  <c r="J50" i="22"/>
  <c r="I50" i="22"/>
  <c r="H50" i="22"/>
  <c r="G50" i="22"/>
  <c r="F50" i="22"/>
  <c r="E50" i="22"/>
  <c r="D50" i="22"/>
  <c r="C50" i="22"/>
  <c r="N49" i="22"/>
  <c r="M49" i="22"/>
  <c r="L49" i="22"/>
  <c r="K49" i="22"/>
  <c r="J49" i="22"/>
  <c r="I49" i="22"/>
  <c r="H49" i="22"/>
  <c r="G49" i="22"/>
  <c r="F49" i="22"/>
  <c r="E49" i="22"/>
  <c r="D49" i="22"/>
  <c r="C49" i="22"/>
  <c r="N48" i="22"/>
  <c r="M48" i="22"/>
  <c r="L48" i="22"/>
  <c r="K48" i="22"/>
  <c r="J48" i="22"/>
  <c r="I48" i="22"/>
  <c r="H48" i="22"/>
  <c r="G48" i="22"/>
  <c r="F48" i="22"/>
  <c r="E48" i="22"/>
  <c r="D48" i="22"/>
  <c r="C48" i="22"/>
  <c r="N47" i="22"/>
  <c r="M47" i="22"/>
  <c r="L47" i="22"/>
  <c r="K47" i="22"/>
  <c r="J47" i="22"/>
  <c r="I47" i="22"/>
  <c r="H47" i="22"/>
  <c r="G47" i="22"/>
  <c r="F47" i="22"/>
  <c r="E47" i="22"/>
  <c r="D47" i="22"/>
  <c r="C47" i="22"/>
  <c r="N46" i="22"/>
  <c r="M46" i="22"/>
  <c r="L46" i="22"/>
  <c r="K46" i="22"/>
  <c r="J46" i="22"/>
  <c r="I46" i="22"/>
  <c r="H46" i="22"/>
  <c r="G46" i="22"/>
  <c r="F46" i="22"/>
  <c r="E46" i="22"/>
  <c r="D46" i="22"/>
  <c r="C46" i="22"/>
  <c r="N45" i="22"/>
  <c r="M45" i="22"/>
  <c r="L45" i="22"/>
  <c r="K45" i="22"/>
  <c r="J45" i="22"/>
  <c r="I45" i="22"/>
  <c r="H45" i="22"/>
  <c r="G45" i="22"/>
  <c r="F45" i="22"/>
  <c r="E45" i="22"/>
  <c r="D45" i="22"/>
  <c r="C45" i="22"/>
  <c r="N44" i="22"/>
  <c r="M44" i="22"/>
  <c r="L44" i="22"/>
  <c r="K44" i="22"/>
  <c r="J44" i="22"/>
  <c r="I44" i="22"/>
  <c r="H44" i="22"/>
  <c r="G44" i="22"/>
  <c r="F44" i="22"/>
  <c r="E44" i="22"/>
  <c r="D44" i="22"/>
  <c r="C44" i="22"/>
  <c r="N43" i="22"/>
  <c r="M43" i="22"/>
  <c r="L43" i="22"/>
  <c r="K43" i="22"/>
  <c r="J43" i="22"/>
  <c r="I43" i="22"/>
  <c r="H43" i="22"/>
  <c r="G43" i="22"/>
  <c r="F43" i="22"/>
  <c r="E43" i="22"/>
  <c r="D43" i="22"/>
  <c r="C43" i="22"/>
  <c r="N42" i="22"/>
  <c r="M42" i="22"/>
  <c r="L42" i="22"/>
  <c r="K42" i="22"/>
  <c r="J42" i="22"/>
  <c r="I42" i="22"/>
  <c r="H42" i="22"/>
  <c r="G42" i="22"/>
  <c r="F42" i="22"/>
  <c r="E42" i="22"/>
  <c r="D42" i="22"/>
  <c r="C42" i="22"/>
  <c r="N41" i="22"/>
  <c r="M41" i="22"/>
  <c r="L41" i="22"/>
  <c r="K41" i="22"/>
  <c r="J41" i="22"/>
  <c r="I41" i="22"/>
  <c r="H41" i="22"/>
  <c r="G41" i="22"/>
  <c r="F41" i="22"/>
  <c r="E41" i="22"/>
  <c r="D41" i="22"/>
  <c r="C41" i="22"/>
  <c r="N40" i="22"/>
  <c r="M40" i="22"/>
  <c r="L40" i="22"/>
  <c r="K40" i="22"/>
  <c r="J40" i="22"/>
  <c r="I40" i="22"/>
  <c r="H40" i="22"/>
  <c r="G40" i="22"/>
  <c r="F40" i="22"/>
  <c r="E40" i="22"/>
  <c r="D40" i="22"/>
  <c r="C40" i="22"/>
  <c r="N39" i="22"/>
  <c r="M39" i="22"/>
  <c r="L39" i="22"/>
  <c r="K39" i="22"/>
  <c r="J39" i="22"/>
  <c r="I39" i="22"/>
  <c r="H39" i="22"/>
  <c r="G39" i="22"/>
  <c r="F39" i="22"/>
  <c r="E39" i="22"/>
  <c r="D39" i="22"/>
  <c r="C39" i="22"/>
  <c r="N38" i="22"/>
  <c r="M38" i="22"/>
  <c r="L38" i="22"/>
  <c r="K38" i="22"/>
  <c r="J38" i="22"/>
  <c r="I38" i="22"/>
  <c r="H38" i="22"/>
  <c r="G38" i="22"/>
  <c r="F38" i="22"/>
  <c r="E38" i="22"/>
  <c r="D38" i="22"/>
  <c r="C38" i="22"/>
  <c r="N37" i="22"/>
  <c r="M37" i="22"/>
  <c r="L37" i="22"/>
  <c r="K37" i="22"/>
  <c r="J37" i="22"/>
  <c r="I37" i="22"/>
  <c r="H37" i="22"/>
  <c r="G37" i="22"/>
  <c r="F37" i="22"/>
  <c r="E37" i="22"/>
  <c r="D37" i="22"/>
  <c r="C37" i="22"/>
  <c r="N36" i="22"/>
  <c r="M36" i="22"/>
  <c r="L36" i="22"/>
  <c r="K36" i="22"/>
  <c r="J36" i="22"/>
  <c r="I36" i="22"/>
  <c r="H36" i="22"/>
  <c r="G36" i="22"/>
  <c r="F36" i="22"/>
  <c r="E36" i="22"/>
  <c r="D36" i="22"/>
  <c r="C36" i="22"/>
  <c r="N35" i="22"/>
  <c r="M35" i="22"/>
  <c r="L35" i="22"/>
  <c r="K35" i="22"/>
  <c r="J35" i="22"/>
  <c r="I35" i="22"/>
  <c r="H35" i="22"/>
  <c r="G35" i="22"/>
  <c r="F35" i="22"/>
  <c r="E35" i="22"/>
  <c r="D35" i="22"/>
  <c r="C35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N33" i="22"/>
  <c r="M33" i="22"/>
  <c r="L33" i="22"/>
  <c r="K33" i="22"/>
  <c r="J33" i="22"/>
  <c r="I33" i="22"/>
  <c r="H33" i="22"/>
  <c r="G33" i="22"/>
  <c r="F33" i="22"/>
  <c r="E33" i="22"/>
  <c r="D33" i="22"/>
  <c r="C33" i="22"/>
  <c r="N32" i="22"/>
  <c r="M32" i="22"/>
  <c r="L32" i="22"/>
  <c r="K32" i="22"/>
  <c r="J32" i="22"/>
  <c r="I32" i="22"/>
  <c r="H32" i="22"/>
  <c r="G32" i="22"/>
  <c r="F32" i="22"/>
  <c r="E32" i="22"/>
  <c r="D32" i="22"/>
  <c r="C32" i="22"/>
  <c r="N31" i="22"/>
  <c r="M31" i="22"/>
  <c r="L31" i="22"/>
  <c r="K31" i="22"/>
  <c r="J31" i="22"/>
  <c r="I31" i="22"/>
  <c r="H31" i="22"/>
  <c r="G31" i="22"/>
  <c r="F31" i="22"/>
  <c r="E31" i="22"/>
  <c r="D31" i="22"/>
  <c r="C31" i="22"/>
  <c r="N30" i="22"/>
  <c r="M30" i="22"/>
  <c r="L30" i="22"/>
  <c r="K30" i="22"/>
  <c r="J30" i="22"/>
  <c r="I30" i="22"/>
  <c r="H30" i="22"/>
  <c r="G30" i="22"/>
  <c r="F30" i="22"/>
  <c r="E30" i="22"/>
  <c r="D30" i="22"/>
  <c r="C30" i="22"/>
  <c r="N29" i="22"/>
  <c r="M29" i="22"/>
  <c r="L29" i="22"/>
  <c r="K29" i="22"/>
  <c r="J29" i="22"/>
  <c r="I29" i="22"/>
  <c r="H29" i="22"/>
  <c r="G29" i="22"/>
  <c r="F29" i="22"/>
  <c r="E29" i="22"/>
  <c r="D29" i="22"/>
  <c r="C29" i="22"/>
  <c r="N28" i="22"/>
  <c r="M28" i="22"/>
  <c r="L28" i="22"/>
  <c r="K28" i="22"/>
  <c r="J28" i="22"/>
  <c r="I28" i="22"/>
  <c r="H28" i="22"/>
  <c r="G28" i="22"/>
  <c r="F28" i="22"/>
  <c r="E28" i="22"/>
  <c r="D28" i="22"/>
  <c r="C28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N26" i="22"/>
  <c r="M26" i="22"/>
  <c r="L26" i="22"/>
  <c r="K26" i="22"/>
  <c r="J26" i="22"/>
  <c r="I26" i="22"/>
  <c r="H26" i="22"/>
  <c r="G26" i="22"/>
  <c r="F26" i="22"/>
  <c r="E26" i="22"/>
  <c r="D26" i="22"/>
  <c r="C26" i="22"/>
  <c r="N25" i="22"/>
  <c r="M25" i="22"/>
  <c r="L25" i="22"/>
  <c r="K25" i="22"/>
  <c r="J25" i="22"/>
  <c r="I25" i="22"/>
  <c r="H25" i="22"/>
  <c r="G25" i="22"/>
  <c r="F25" i="22"/>
  <c r="E25" i="22"/>
  <c r="D25" i="22"/>
  <c r="C25" i="22"/>
  <c r="N24" i="22"/>
  <c r="M24" i="22"/>
  <c r="L24" i="22"/>
  <c r="K24" i="22"/>
  <c r="J24" i="22"/>
  <c r="I24" i="22"/>
  <c r="H24" i="22"/>
  <c r="G24" i="22"/>
  <c r="F24" i="22"/>
  <c r="E24" i="22"/>
  <c r="D24" i="22"/>
  <c r="C24" i="22"/>
  <c r="N23" i="22"/>
  <c r="M23" i="22"/>
  <c r="L23" i="22"/>
  <c r="K23" i="22"/>
  <c r="J23" i="22"/>
  <c r="I23" i="22"/>
  <c r="H23" i="22"/>
  <c r="G23" i="22"/>
  <c r="F23" i="22"/>
  <c r="E23" i="22"/>
  <c r="D23" i="22"/>
  <c r="C23" i="22"/>
  <c r="N22" i="22"/>
  <c r="M22" i="22"/>
  <c r="L22" i="22"/>
  <c r="K22" i="22"/>
  <c r="J22" i="22"/>
  <c r="I22" i="22"/>
  <c r="H22" i="22"/>
  <c r="G22" i="22"/>
  <c r="F22" i="22"/>
  <c r="E22" i="22"/>
  <c r="D22" i="22"/>
  <c r="C22" i="22"/>
  <c r="N21" i="22"/>
  <c r="M21" i="22"/>
  <c r="L21" i="22"/>
  <c r="K21" i="22"/>
  <c r="J21" i="22"/>
  <c r="I21" i="22"/>
  <c r="H21" i="22"/>
  <c r="G21" i="22"/>
  <c r="F21" i="22"/>
  <c r="E21" i="22"/>
  <c r="D21" i="22"/>
  <c r="C21" i="22"/>
  <c r="N20" i="22"/>
  <c r="M20" i="22"/>
  <c r="L20" i="22"/>
  <c r="K20" i="22"/>
  <c r="J20" i="22"/>
  <c r="I20" i="22"/>
  <c r="H20" i="22"/>
  <c r="G20" i="22"/>
  <c r="F20" i="22"/>
  <c r="E20" i="22"/>
  <c r="D20" i="22"/>
  <c r="C20" i="22"/>
  <c r="N19" i="22"/>
  <c r="M19" i="22"/>
  <c r="L19" i="22"/>
  <c r="K19" i="22"/>
  <c r="J19" i="22"/>
  <c r="I19" i="22"/>
  <c r="H19" i="22"/>
  <c r="G19" i="22"/>
  <c r="F19" i="22"/>
  <c r="E19" i="22"/>
  <c r="D19" i="22"/>
  <c r="C19" i="22"/>
  <c r="N18" i="22"/>
  <c r="M18" i="22"/>
  <c r="L18" i="22"/>
  <c r="K18" i="22"/>
  <c r="J18" i="22"/>
  <c r="I18" i="22"/>
  <c r="H18" i="22"/>
  <c r="G18" i="22"/>
  <c r="F18" i="22"/>
  <c r="E18" i="22"/>
  <c r="D18" i="22"/>
  <c r="C18" i="22"/>
  <c r="N17" i="22"/>
  <c r="M17" i="22"/>
  <c r="L17" i="22"/>
  <c r="K17" i="22"/>
  <c r="J17" i="22"/>
  <c r="I17" i="22"/>
  <c r="H17" i="22"/>
  <c r="G17" i="22"/>
  <c r="F17" i="22"/>
  <c r="E17" i="22"/>
  <c r="D17" i="22"/>
  <c r="C17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N15" i="22"/>
  <c r="M15" i="22"/>
  <c r="L15" i="22"/>
  <c r="K15" i="22"/>
  <c r="J15" i="22"/>
  <c r="I15" i="22"/>
  <c r="H15" i="22"/>
  <c r="G15" i="22"/>
  <c r="F15" i="22"/>
  <c r="E15" i="22"/>
  <c r="D15" i="22"/>
  <c r="C15" i="22"/>
  <c r="N14" i="22"/>
  <c r="M14" i="22"/>
  <c r="L14" i="22"/>
  <c r="K14" i="22"/>
  <c r="J14" i="22"/>
  <c r="I14" i="22"/>
  <c r="H14" i="22"/>
  <c r="G14" i="22"/>
  <c r="F14" i="22"/>
  <c r="E14" i="22"/>
  <c r="D14" i="22"/>
  <c r="C14" i="22"/>
  <c r="N13" i="22"/>
  <c r="M13" i="22"/>
  <c r="L13" i="22"/>
  <c r="K13" i="22"/>
  <c r="J13" i="22"/>
  <c r="I13" i="22"/>
  <c r="H13" i="22"/>
  <c r="G13" i="22"/>
  <c r="F13" i="22"/>
  <c r="E13" i="22"/>
  <c r="D13" i="22"/>
  <c r="C13" i="22"/>
  <c r="N12" i="22"/>
  <c r="M12" i="22"/>
  <c r="L12" i="22"/>
  <c r="K12" i="22"/>
  <c r="J12" i="22"/>
  <c r="I12" i="22"/>
  <c r="H12" i="22"/>
  <c r="G12" i="22"/>
  <c r="F12" i="22"/>
  <c r="E12" i="22"/>
  <c r="D12" i="22"/>
  <c r="C12" i="22"/>
  <c r="N11" i="22"/>
  <c r="M11" i="22"/>
  <c r="L11" i="22"/>
  <c r="K11" i="22"/>
  <c r="J11" i="22"/>
  <c r="I11" i="22"/>
  <c r="H11" i="22"/>
  <c r="G11" i="22"/>
  <c r="F11" i="22"/>
  <c r="E11" i="22"/>
  <c r="D11" i="22"/>
  <c r="C11" i="22"/>
  <c r="N10" i="22"/>
  <c r="M10" i="22"/>
  <c r="L10" i="22"/>
  <c r="K10" i="22"/>
  <c r="J10" i="22"/>
  <c r="I10" i="22"/>
  <c r="H10" i="22"/>
  <c r="G10" i="22"/>
  <c r="F10" i="22"/>
  <c r="E10" i="22"/>
  <c r="D10" i="22"/>
  <c r="C10" i="22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N103" i="21"/>
  <c r="M103" i="21"/>
  <c r="L103" i="21"/>
  <c r="K103" i="21"/>
  <c r="J103" i="21"/>
  <c r="I103" i="21"/>
  <c r="H103" i="21"/>
  <c r="G103" i="21"/>
  <c r="F103" i="21"/>
  <c r="E103" i="21"/>
  <c r="D103" i="21"/>
  <c r="C103" i="21"/>
  <c r="N102" i="21"/>
  <c r="M102" i="21"/>
  <c r="L102" i="21"/>
  <c r="K102" i="21"/>
  <c r="J102" i="21"/>
  <c r="I102" i="21"/>
  <c r="H102" i="21"/>
  <c r="G102" i="21"/>
  <c r="F102" i="21"/>
  <c r="E102" i="21"/>
  <c r="D102" i="21"/>
  <c r="C102" i="21"/>
  <c r="N101" i="21"/>
  <c r="M101" i="21"/>
  <c r="L101" i="21"/>
  <c r="K101" i="21"/>
  <c r="J101" i="21"/>
  <c r="I101" i="21"/>
  <c r="H101" i="21"/>
  <c r="G101" i="21"/>
  <c r="F101" i="21"/>
  <c r="E101" i="21"/>
  <c r="D101" i="21"/>
  <c r="C101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N92" i="21"/>
  <c r="M92" i="21"/>
  <c r="L92" i="21"/>
  <c r="K92" i="21"/>
  <c r="J92" i="21"/>
  <c r="I92" i="21"/>
  <c r="H92" i="21"/>
  <c r="G92" i="21"/>
  <c r="F92" i="21"/>
  <c r="E92" i="21"/>
  <c r="D92" i="21"/>
  <c r="C92" i="21"/>
  <c r="N91" i="21"/>
  <c r="M91" i="21"/>
  <c r="L91" i="21"/>
  <c r="K91" i="21"/>
  <c r="J91" i="21"/>
  <c r="I91" i="21"/>
  <c r="H91" i="21"/>
  <c r="G91" i="21"/>
  <c r="F91" i="21"/>
  <c r="E91" i="21"/>
  <c r="D91" i="21"/>
  <c r="C91" i="21"/>
  <c r="N90" i="21"/>
  <c r="M90" i="21"/>
  <c r="L90" i="21"/>
  <c r="K90" i="21"/>
  <c r="J90" i="21"/>
  <c r="I90" i="21"/>
  <c r="H90" i="21"/>
  <c r="G90" i="21"/>
  <c r="F90" i="21"/>
  <c r="E90" i="21"/>
  <c r="D90" i="21"/>
  <c r="C90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N81" i="21"/>
  <c r="M81" i="21"/>
  <c r="L81" i="21"/>
  <c r="K81" i="21"/>
  <c r="J81" i="21"/>
  <c r="I81" i="21"/>
  <c r="H81" i="21"/>
  <c r="G81" i="21"/>
  <c r="F81" i="21"/>
  <c r="E81" i="21"/>
  <c r="D81" i="21"/>
  <c r="C81" i="21"/>
  <c r="N80" i="21"/>
  <c r="M80" i="21"/>
  <c r="L80" i="21"/>
  <c r="K80" i="21"/>
  <c r="J80" i="21"/>
  <c r="I80" i="21"/>
  <c r="H80" i="21"/>
  <c r="G80" i="21"/>
  <c r="F80" i="21"/>
  <c r="E80" i="21"/>
  <c r="D80" i="21"/>
  <c r="C80" i="21"/>
  <c r="N79" i="21"/>
  <c r="M79" i="21"/>
  <c r="L79" i="21"/>
  <c r="K79" i="21"/>
  <c r="J79" i="21"/>
  <c r="I79" i="21"/>
  <c r="H79" i="21"/>
  <c r="G79" i="21"/>
  <c r="F79" i="21"/>
  <c r="E79" i="21"/>
  <c r="D79" i="21"/>
  <c r="C79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N70" i="21"/>
  <c r="M70" i="21"/>
  <c r="L70" i="21"/>
  <c r="K70" i="21"/>
  <c r="J70" i="21"/>
  <c r="I70" i="21"/>
  <c r="H70" i="21"/>
  <c r="G70" i="21"/>
  <c r="F70" i="21"/>
  <c r="E70" i="21"/>
  <c r="D70" i="21"/>
  <c r="C70" i="21"/>
  <c r="N69" i="21"/>
  <c r="M69" i="21"/>
  <c r="L69" i="21"/>
  <c r="K69" i="21"/>
  <c r="J69" i="21"/>
  <c r="I69" i="21"/>
  <c r="H69" i="21"/>
  <c r="G69" i="21"/>
  <c r="F69" i="21"/>
  <c r="E69" i="21"/>
  <c r="D69" i="21"/>
  <c r="C69" i="21"/>
  <c r="N68" i="21"/>
  <c r="M68" i="21"/>
  <c r="L68" i="21"/>
  <c r="K68" i="21"/>
  <c r="J68" i="21"/>
  <c r="I68" i="21"/>
  <c r="H68" i="21"/>
  <c r="G68" i="21"/>
  <c r="F68" i="21"/>
  <c r="E68" i="21"/>
  <c r="D68" i="21"/>
  <c r="C68" i="21"/>
  <c r="N67" i="21"/>
  <c r="M67" i="21"/>
  <c r="L67" i="21"/>
  <c r="K67" i="21"/>
  <c r="J67" i="21"/>
  <c r="I67" i="21"/>
  <c r="H67" i="21"/>
  <c r="G67" i="21"/>
  <c r="F67" i="21"/>
  <c r="E67" i="21"/>
  <c r="D67" i="21"/>
  <c r="C67" i="21"/>
  <c r="N66" i="21"/>
  <c r="M66" i="21"/>
  <c r="L66" i="21"/>
  <c r="K66" i="21"/>
  <c r="J66" i="21"/>
  <c r="I66" i="21"/>
  <c r="H66" i="21"/>
  <c r="G66" i="21"/>
  <c r="F66" i="21"/>
  <c r="E66" i="21"/>
  <c r="D66" i="21"/>
  <c r="C66" i="21"/>
  <c r="N65" i="21"/>
  <c r="M65" i="21"/>
  <c r="L65" i="21"/>
  <c r="K65" i="21"/>
  <c r="J65" i="21"/>
  <c r="I65" i="21"/>
  <c r="H65" i="21"/>
  <c r="G65" i="21"/>
  <c r="F65" i="21"/>
  <c r="E65" i="21"/>
  <c r="D65" i="21"/>
  <c r="C65" i="21"/>
  <c r="N64" i="21"/>
  <c r="M64" i="21"/>
  <c r="L64" i="21"/>
  <c r="K64" i="21"/>
  <c r="J64" i="21"/>
  <c r="I64" i="21"/>
  <c r="H64" i="21"/>
  <c r="G64" i="21"/>
  <c r="F64" i="21"/>
  <c r="E64" i="21"/>
  <c r="D64" i="21"/>
  <c r="C64" i="21"/>
  <c r="N63" i="21"/>
  <c r="M63" i="21"/>
  <c r="L63" i="21"/>
  <c r="K63" i="21"/>
  <c r="J63" i="21"/>
  <c r="I63" i="21"/>
  <c r="H63" i="21"/>
  <c r="G63" i="21"/>
  <c r="F63" i="21"/>
  <c r="E63" i="21"/>
  <c r="D63" i="21"/>
  <c r="C63" i="21"/>
  <c r="N62" i="21"/>
  <c r="M62" i="21"/>
  <c r="L62" i="21"/>
  <c r="K62" i="21"/>
  <c r="J62" i="21"/>
  <c r="I62" i="21"/>
  <c r="H62" i="21"/>
  <c r="G62" i="21"/>
  <c r="F62" i="21"/>
  <c r="E62" i="21"/>
  <c r="D62" i="21"/>
  <c r="C62" i="21"/>
  <c r="N61" i="21"/>
  <c r="M61" i="21"/>
  <c r="L61" i="21"/>
  <c r="K61" i="21"/>
  <c r="J61" i="21"/>
  <c r="I61" i="21"/>
  <c r="H61" i="21"/>
  <c r="G61" i="21"/>
  <c r="F61" i="21"/>
  <c r="E61" i="21"/>
  <c r="D61" i="21"/>
  <c r="C61" i="21"/>
  <c r="N60" i="21"/>
  <c r="M60" i="21"/>
  <c r="L60" i="21"/>
  <c r="K60" i="21"/>
  <c r="J60" i="21"/>
  <c r="I60" i="21"/>
  <c r="H60" i="21"/>
  <c r="G60" i="21"/>
  <c r="F60" i="21"/>
  <c r="E60" i="21"/>
  <c r="D60" i="21"/>
  <c r="C60" i="21"/>
  <c r="N59" i="21"/>
  <c r="M59" i="21"/>
  <c r="L59" i="21"/>
  <c r="K59" i="21"/>
  <c r="J59" i="21"/>
  <c r="I59" i="21"/>
  <c r="H59" i="21"/>
  <c r="G59" i="21"/>
  <c r="F59" i="21"/>
  <c r="E59" i="21"/>
  <c r="D59" i="21"/>
  <c r="C59" i="21"/>
  <c r="N58" i="21"/>
  <c r="M58" i="21"/>
  <c r="L58" i="21"/>
  <c r="K58" i="21"/>
  <c r="J58" i="21"/>
  <c r="I58" i="21"/>
  <c r="H58" i="21"/>
  <c r="G58" i="21"/>
  <c r="F58" i="21"/>
  <c r="E58" i="21"/>
  <c r="D58" i="21"/>
  <c r="C58" i="21"/>
  <c r="N57" i="21"/>
  <c r="M57" i="21"/>
  <c r="L57" i="21"/>
  <c r="K57" i="21"/>
  <c r="J57" i="21"/>
  <c r="I57" i="21"/>
  <c r="H57" i="21"/>
  <c r="G57" i="21"/>
  <c r="F57" i="21"/>
  <c r="E57" i="21"/>
  <c r="D57" i="21"/>
  <c r="C57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N48" i="21"/>
  <c r="M48" i="21"/>
  <c r="L48" i="21"/>
  <c r="K48" i="21"/>
  <c r="J48" i="21"/>
  <c r="I48" i="21"/>
  <c r="H48" i="21"/>
  <c r="G48" i="21"/>
  <c r="F48" i="21"/>
  <c r="E48" i="21"/>
  <c r="D48" i="21"/>
  <c r="C48" i="21"/>
  <c r="N47" i="21"/>
  <c r="M47" i="21"/>
  <c r="L47" i="21"/>
  <c r="K47" i="21"/>
  <c r="J47" i="21"/>
  <c r="I47" i="21"/>
  <c r="H47" i="21"/>
  <c r="G47" i="21"/>
  <c r="F47" i="21"/>
  <c r="E47" i="21"/>
  <c r="D47" i="21"/>
  <c r="C47" i="21"/>
  <c r="N46" i="21"/>
  <c r="M46" i="21"/>
  <c r="L46" i="21"/>
  <c r="K46" i="21"/>
  <c r="J46" i="21"/>
  <c r="I46" i="21"/>
  <c r="H46" i="21"/>
  <c r="G46" i="21"/>
  <c r="F46" i="21"/>
  <c r="E46" i="21"/>
  <c r="D46" i="21"/>
  <c r="C46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N37" i="21"/>
  <c r="M37" i="21"/>
  <c r="L37" i="21"/>
  <c r="K37" i="21"/>
  <c r="J37" i="21"/>
  <c r="I37" i="21"/>
  <c r="H37" i="21"/>
  <c r="G37" i="21"/>
  <c r="F37" i="21"/>
  <c r="E37" i="21"/>
  <c r="D37" i="21"/>
  <c r="C37" i="21"/>
  <c r="N36" i="21"/>
  <c r="M36" i="21"/>
  <c r="L36" i="21"/>
  <c r="K36" i="21"/>
  <c r="J36" i="21"/>
  <c r="I36" i="21"/>
  <c r="H36" i="21"/>
  <c r="G36" i="21"/>
  <c r="F36" i="21"/>
  <c r="E36" i="21"/>
  <c r="D36" i="21"/>
  <c r="C36" i="21"/>
  <c r="N35" i="21"/>
  <c r="M35" i="21"/>
  <c r="L35" i="21"/>
  <c r="K35" i="21"/>
  <c r="J35" i="21"/>
  <c r="I35" i="21"/>
  <c r="H35" i="21"/>
  <c r="G35" i="21"/>
  <c r="F35" i="21"/>
  <c r="E35" i="21"/>
  <c r="D35" i="21"/>
  <c r="C35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N26" i="21"/>
  <c r="M26" i="21"/>
  <c r="L26" i="21"/>
  <c r="K26" i="21"/>
  <c r="J26" i="21"/>
  <c r="I26" i="21"/>
  <c r="H26" i="21"/>
  <c r="G26" i="21"/>
  <c r="F26" i="21"/>
  <c r="E26" i="21"/>
  <c r="D26" i="21"/>
  <c r="C26" i="21"/>
  <c r="N25" i="21"/>
  <c r="M25" i="21"/>
  <c r="L25" i="21"/>
  <c r="K25" i="21"/>
  <c r="J25" i="21"/>
  <c r="I25" i="21"/>
  <c r="H25" i="21"/>
  <c r="G25" i="21"/>
  <c r="F25" i="21"/>
  <c r="E25" i="21"/>
  <c r="D25" i="21"/>
  <c r="C25" i="21"/>
  <c r="N24" i="21"/>
  <c r="M24" i="21"/>
  <c r="L24" i="21"/>
  <c r="K24" i="21"/>
  <c r="J24" i="21"/>
  <c r="I24" i="21"/>
  <c r="H24" i="21"/>
  <c r="G24" i="21"/>
  <c r="F24" i="21"/>
  <c r="E24" i="21"/>
  <c r="D24" i="21"/>
  <c r="C24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N15" i="21"/>
  <c r="M15" i="21"/>
  <c r="L15" i="21"/>
  <c r="K15" i="21"/>
  <c r="J15" i="21"/>
  <c r="I15" i="21"/>
  <c r="H15" i="21"/>
  <c r="G15" i="21"/>
  <c r="F15" i="21"/>
  <c r="E15" i="21"/>
  <c r="D15" i="21"/>
  <c r="C15" i="21"/>
  <c r="N14" i="21"/>
  <c r="M14" i="21"/>
  <c r="L14" i="21"/>
  <c r="K14" i="21"/>
  <c r="J14" i="21"/>
  <c r="I14" i="21"/>
  <c r="H14" i="21"/>
  <c r="G14" i="21"/>
  <c r="F14" i="21"/>
  <c r="E14" i="21"/>
  <c r="D14" i="21"/>
  <c r="C14" i="21"/>
  <c r="N13" i="21"/>
  <c r="M13" i="21"/>
  <c r="L13" i="21"/>
  <c r="K13" i="21"/>
  <c r="J13" i="21"/>
  <c r="I13" i="21"/>
  <c r="H13" i="21"/>
  <c r="G13" i="21"/>
  <c r="F13" i="21"/>
  <c r="E13" i="21"/>
  <c r="D13" i="21"/>
  <c r="C13" i="21"/>
  <c r="N12" i="21"/>
  <c r="M12" i="21"/>
  <c r="L12" i="21"/>
  <c r="K12" i="21"/>
  <c r="J12" i="21"/>
  <c r="I12" i="21"/>
  <c r="H12" i="21"/>
  <c r="G12" i="21"/>
  <c r="F12" i="21"/>
  <c r="E12" i="21"/>
  <c r="D12" i="21"/>
  <c r="C12" i="21"/>
  <c r="N11" i="21"/>
  <c r="M11" i="21"/>
  <c r="L11" i="21"/>
  <c r="K11" i="21"/>
  <c r="J11" i="21"/>
  <c r="I11" i="21"/>
  <c r="H11" i="21"/>
  <c r="G11" i="21"/>
  <c r="F11" i="21"/>
  <c r="E11" i="21"/>
  <c r="D11" i="21"/>
  <c r="C11" i="21"/>
  <c r="N10" i="21"/>
  <c r="M10" i="21"/>
  <c r="L10" i="21"/>
  <c r="K10" i="21"/>
  <c r="J10" i="21"/>
  <c r="I10" i="21"/>
  <c r="H10" i="21"/>
  <c r="G10" i="21"/>
  <c r="F10" i="21"/>
  <c r="E10" i="21"/>
  <c r="D10" i="21"/>
  <c r="C10" i="21"/>
  <c r="N105" i="20"/>
  <c r="M105" i="20"/>
  <c r="L105" i="20"/>
  <c r="K105" i="20"/>
  <c r="J105" i="20"/>
  <c r="I105" i="20"/>
  <c r="H105" i="20"/>
  <c r="G105" i="20"/>
  <c r="F105" i="20"/>
  <c r="E105" i="20"/>
  <c r="D105" i="20"/>
  <c r="C105" i="20"/>
  <c r="N104" i="20"/>
  <c r="M104" i="20"/>
  <c r="L104" i="20"/>
  <c r="K104" i="20"/>
  <c r="J104" i="20"/>
  <c r="I104" i="20"/>
  <c r="H104" i="20"/>
  <c r="G104" i="20"/>
  <c r="F104" i="20"/>
  <c r="E104" i="20"/>
  <c r="D104" i="20"/>
  <c r="C104" i="20"/>
  <c r="N103" i="20"/>
  <c r="M103" i="20"/>
  <c r="L103" i="20"/>
  <c r="K103" i="20"/>
  <c r="J103" i="20"/>
  <c r="I103" i="20"/>
  <c r="H103" i="20"/>
  <c r="G103" i="20"/>
  <c r="F103" i="20"/>
  <c r="E103" i="20"/>
  <c r="D103" i="20"/>
  <c r="C103" i="20"/>
  <c r="N102" i="20"/>
  <c r="M102" i="20"/>
  <c r="L102" i="20"/>
  <c r="K102" i="20"/>
  <c r="J102" i="20"/>
  <c r="I102" i="20"/>
  <c r="H102" i="20"/>
  <c r="G102" i="20"/>
  <c r="F102" i="20"/>
  <c r="E102" i="20"/>
  <c r="D102" i="20"/>
  <c r="C102" i="20"/>
  <c r="N101" i="20"/>
  <c r="M101" i="20"/>
  <c r="L101" i="20"/>
  <c r="K101" i="20"/>
  <c r="J101" i="20"/>
  <c r="I101" i="20"/>
  <c r="H101" i="20"/>
  <c r="G101" i="20"/>
  <c r="F101" i="20"/>
  <c r="E101" i="20"/>
  <c r="D101" i="20"/>
  <c r="C101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N99" i="20"/>
  <c r="M99" i="20"/>
  <c r="L99" i="20"/>
  <c r="K99" i="20"/>
  <c r="J99" i="20"/>
  <c r="I99" i="20"/>
  <c r="H99" i="20"/>
  <c r="G99" i="20"/>
  <c r="F99" i="20"/>
  <c r="E99" i="20"/>
  <c r="D99" i="20"/>
  <c r="C99" i="20"/>
  <c r="N98" i="20"/>
  <c r="M98" i="20"/>
  <c r="L98" i="20"/>
  <c r="K98" i="20"/>
  <c r="J98" i="20"/>
  <c r="I98" i="20"/>
  <c r="H98" i="20"/>
  <c r="G98" i="20"/>
  <c r="F98" i="20"/>
  <c r="E98" i="20"/>
  <c r="D98" i="20"/>
  <c r="C98" i="20"/>
  <c r="N97" i="20"/>
  <c r="M97" i="20"/>
  <c r="L97" i="20"/>
  <c r="K97" i="20"/>
  <c r="J97" i="20"/>
  <c r="I97" i="20"/>
  <c r="H97" i="20"/>
  <c r="G97" i="20"/>
  <c r="F97" i="20"/>
  <c r="E97" i="20"/>
  <c r="D97" i="20"/>
  <c r="C97" i="20"/>
  <c r="N96" i="20"/>
  <c r="M96" i="20"/>
  <c r="L96" i="20"/>
  <c r="K96" i="20"/>
  <c r="J96" i="20"/>
  <c r="I96" i="20"/>
  <c r="H96" i="20"/>
  <c r="G96" i="20"/>
  <c r="F96" i="20"/>
  <c r="E96" i="20"/>
  <c r="D96" i="20"/>
  <c r="C96" i="20"/>
  <c r="N95" i="20"/>
  <c r="M95" i="20"/>
  <c r="L95" i="20"/>
  <c r="K95" i="20"/>
  <c r="J95" i="20"/>
  <c r="I95" i="20"/>
  <c r="H95" i="20"/>
  <c r="G95" i="20"/>
  <c r="F95" i="20"/>
  <c r="E95" i="20"/>
  <c r="D95" i="20"/>
  <c r="C95" i="20"/>
  <c r="N94" i="20"/>
  <c r="M94" i="20"/>
  <c r="L94" i="20"/>
  <c r="K94" i="20"/>
  <c r="J94" i="20"/>
  <c r="I94" i="20"/>
  <c r="H94" i="20"/>
  <c r="G94" i="20"/>
  <c r="F94" i="20"/>
  <c r="E94" i="20"/>
  <c r="D94" i="20"/>
  <c r="C94" i="20"/>
  <c r="N93" i="20"/>
  <c r="M93" i="20"/>
  <c r="L93" i="20"/>
  <c r="K93" i="20"/>
  <c r="J93" i="20"/>
  <c r="I93" i="20"/>
  <c r="H93" i="20"/>
  <c r="G93" i="20"/>
  <c r="F93" i="20"/>
  <c r="E93" i="20"/>
  <c r="D93" i="20"/>
  <c r="C93" i="20"/>
  <c r="N92" i="20"/>
  <c r="M92" i="20"/>
  <c r="L92" i="20"/>
  <c r="K92" i="20"/>
  <c r="J92" i="20"/>
  <c r="I92" i="20"/>
  <c r="H92" i="20"/>
  <c r="G92" i="20"/>
  <c r="F92" i="20"/>
  <c r="E92" i="20"/>
  <c r="D92" i="20"/>
  <c r="C92" i="20"/>
  <c r="N91" i="20"/>
  <c r="M91" i="20"/>
  <c r="L91" i="20"/>
  <c r="K91" i="20"/>
  <c r="J91" i="20"/>
  <c r="I91" i="20"/>
  <c r="H91" i="20"/>
  <c r="G91" i="20"/>
  <c r="F91" i="20"/>
  <c r="E91" i="20"/>
  <c r="D91" i="20"/>
  <c r="C91" i="20"/>
  <c r="N90" i="20"/>
  <c r="M90" i="20"/>
  <c r="L90" i="20"/>
  <c r="K90" i="20"/>
  <c r="J90" i="20"/>
  <c r="I90" i="20"/>
  <c r="H90" i="20"/>
  <c r="G90" i="20"/>
  <c r="F90" i="20"/>
  <c r="E90" i="20"/>
  <c r="D90" i="20"/>
  <c r="C90" i="20"/>
  <c r="N89" i="20"/>
  <c r="M89" i="20"/>
  <c r="L89" i="20"/>
  <c r="K89" i="20"/>
  <c r="J89" i="20"/>
  <c r="I89" i="20"/>
  <c r="H89" i="20"/>
  <c r="G89" i="20"/>
  <c r="F89" i="20"/>
  <c r="E89" i="20"/>
  <c r="D89" i="20"/>
  <c r="C89" i="20"/>
  <c r="N88" i="20"/>
  <c r="M88" i="20"/>
  <c r="L88" i="20"/>
  <c r="K88" i="20"/>
  <c r="J88" i="20"/>
  <c r="I88" i="20"/>
  <c r="H88" i="20"/>
  <c r="G88" i="20"/>
  <c r="F88" i="20"/>
  <c r="E88" i="20"/>
  <c r="D88" i="20"/>
  <c r="C88" i="20"/>
  <c r="N87" i="20"/>
  <c r="M87" i="20"/>
  <c r="L87" i="20"/>
  <c r="K87" i="20"/>
  <c r="J87" i="20"/>
  <c r="I87" i="20"/>
  <c r="H87" i="20"/>
  <c r="G87" i="20"/>
  <c r="F87" i="20"/>
  <c r="E87" i="20"/>
  <c r="D87" i="20"/>
  <c r="C87" i="20"/>
  <c r="N86" i="20"/>
  <c r="M86" i="20"/>
  <c r="L86" i="20"/>
  <c r="K86" i="20"/>
  <c r="J86" i="20"/>
  <c r="I86" i="20"/>
  <c r="H86" i="20"/>
  <c r="G86" i="20"/>
  <c r="F86" i="20"/>
  <c r="E86" i="20"/>
  <c r="D86" i="20"/>
  <c r="C86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N84" i="20"/>
  <c r="M84" i="20"/>
  <c r="L84" i="20"/>
  <c r="K84" i="20"/>
  <c r="J84" i="20"/>
  <c r="I84" i="20"/>
  <c r="H84" i="20"/>
  <c r="G84" i="20"/>
  <c r="F84" i="20"/>
  <c r="E84" i="20"/>
  <c r="D84" i="20"/>
  <c r="C84" i="20"/>
  <c r="N83" i="20"/>
  <c r="M83" i="20"/>
  <c r="L83" i="20"/>
  <c r="K83" i="20"/>
  <c r="J83" i="20"/>
  <c r="I83" i="20"/>
  <c r="H83" i="20"/>
  <c r="G83" i="20"/>
  <c r="F83" i="20"/>
  <c r="E83" i="20"/>
  <c r="D83" i="20"/>
  <c r="C83" i="20"/>
  <c r="N82" i="20"/>
  <c r="M82" i="20"/>
  <c r="L82" i="20"/>
  <c r="K82" i="20"/>
  <c r="J82" i="20"/>
  <c r="I82" i="20"/>
  <c r="H82" i="20"/>
  <c r="G82" i="20"/>
  <c r="F82" i="20"/>
  <c r="E82" i="20"/>
  <c r="D82" i="20"/>
  <c r="C82" i="20"/>
  <c r="N81" i="20"/>
  <c r="M81" i="20"/>
  <c r="L81" i="20"/>
  <c r="K81" i="20"/>
  <c r="J81" i="20"/>
  <c r="I81" i="20"/>
  <c r="H81" i="20"/>
  <c r="G81" i="20"/>
  <c r="F81" i="20"/>
  <c r="E81" i="20"/>
  <c r="D81" i="20"/>
  <c r="C81" i="20"/>
  <c r="N80" i="20"/>
  <c r="M80" i="20"/>
  <c r="L80" i="20"/>
  <c r="K80" i="20"/>
  <c r="J80" i="20"/>
  <c r="I80" i="20"/>
  <c r="H80" i="20"/>
  <c r="G80" i="20"/>
  <c r="F80" i="20"/>
  <c r="E80" i="20"/>
  <c r="D80" i="20"/>
  <c r="C80" i="20"/>
  <c r="N79" i="20"/>
  <c r="M79" i="20"/>
  <c r="L79" i="20"/>
  <c r="K79" i="20"/>
  <c r="J79" i="20"/>
  <c r="I79" i="20"/>
  <c r="H79" i="20"/>
  <c r="G79" i="20"/>
  <c r="F79" i="20"/>
  <c r="E79" i="20"/>
  <c r="D79" i="20"/>
  <c r="C79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N76" i="20"/>
  <c r="M76" i="20"/>
  <c r="L76" i="20"/>
  <c r="K76" i="20"/>
  <c r="J76" i="20"/>
  <c r="I76" i="20"/>
  <c r="H76" i="20"/>
  <c r="G76" i="20"/>
  <c r="F76" i="20"/>
  <c r="E76" i="20"/>
  <c r="D76" i="20"/>
  <c r="C76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N71" i="20"/>
  <c r="M71" i="20"/>
  <c r="L71" i="20"/>
  <c r="K71" i="20"/>
  <c r="J71" i="20"/>
  <c r="I71" i="20"/>
  <c r="H71" i="20"/>
  <c r="G71" i="20"/>
  <c r="F71" i="20"/>
  <c r="E71" i="20"/>
  <c r="D71" i="20"/>
  <c r="C71" i="20"/>
  <c r="N70" i="20"/>
  <c r="M70" i="20"/>
  <c r="L70" i="20"/>
  <c r="K70" i="20"/>
  <c r="J70" i="20"/>
  <c r="I70" i="20"/>
  <c r="H70" i="20"/>
  <c r="G70" i="20"/>
  <c r="F70" i="20"/>
  <c r="E70" i="20"/>
  <c r="D70" i="20"/>
  <c r="C70" i="20"/>
  <c r="N69" i="20"/>
  <c r="M69" i="20"/>
  <c r="L69" i="20"/>
  <c r="K69" i="20"/>
  <c r="J69" i="20"/>
  <c r="I69" i="20"/>
  <c r="H69" i="20"/>
  <c r="G69" i="20"/>
  <c r="F69" i="20"/>
  <c r="E69" i="20"/>
  <c r="D69" i="20"/>
  <c r="C69" i="20"/>
  <c r="N68" i="20"/>
  <c r="M68" i="20"/>
  <c r="L68" i="20"/>
  <c r="K68" i="20"/>
  <c r="J68" i="20"/>
  <c r="I68" i="20"/>
  <c r="H68" i="20"/>
  <c r="G68" i="20"/>
  <c r="F68" i="20"/>
  <c r="E68" i="20"/>
  <c r="D68" i="20"/>
  <c r="C68" i="20"/>
  <c r="N67" i="20"/>
  <c r="M67" i="20"/>
  <c r="L67" i="20"/>
  <c r="K67" i="20"/>
  <c r="J67" i="20"/>
  <c r="I67" i="20"/>
  <c r="H67" i="20"/>
  <c r="G67" i="20"/>
  <c r="F67" i="20"/>
  <c r="E67" i="20"/>
  <c r="D67" i="20"/>
  <c r="C67" i="20"/>
  <c r="N66" i="20"/>
  <c r="M66" i="20"/>
  <c r="L66" i="20"/>
  <c r="K66" i="20"/>
  <c r="J66" i="20"/>
  <c r="I66" i="20"/>
  <c r="H66" i="20"/>
  <c r="G66" i="20"/>
  <c r="F66" i="20"/>
  <c r="E66" i="20"/>
  <c r="D66" i="20"/>
  <c r="C66" i="20"/>
  <c r="N65" i="20"/>
  <c r="M65" i="20"/>
  <c r="L65" i="20"/>
  <c r="K65" i="20"/>
  <c r="J65" i="20"/>
  <c r="I65" i="20"/>
  <c r="H65" i="20"/>
  <c r="G65" i="20"/>
  <c r="F65" i="20"/>
  <c r="E65" i="20"/>
  <c r="D65" i="20"/>
  <c r="C65" i="20"/>
  <c r="N64" i="20"/>
  <c r="M64" i="20"/>
  <c r="L64" i="20"/>
  <c r="K64" i="20"/>
  <c r="J64" i="20"/>
  <c r="I64" i="20"/>
  <c r="H64" i="20"/>
  <c r="G64" i="20"/>
  <c r="F64" i="20"/>
  <c r="E64" i="20"/>
  <c r="D64" i="20"/>
  <c r="C64" i="20"/>
  <c r="N63" i="20"/>
  <c r="M63" i="20"/>
  <c r="L63" i="20"/>
  <c r="K63" i="20"/>
  <c r="J63" i="20"/>
  <c r="I63" i="20"/>
  <c r="H63" i="20"/>
  <c r="G63" i="20"/>
  <c r="F63" i="20"/>
  <c r="E63" i="20"/>
  <c r="D63" i="20"/>
  <c r="C63" i="20"/>
  <c r="N62" i="20"/>
  <c r="M62" i="20"/>
  <c r="L62" i="20"/>
  <c r="K62" i="20"/>
  <c r="J62" i="20"/>
  <c r="I62" i="20"/>
  <c r="H62" i="20"/>
  <c r="G62" i="20"/>
  <c r="F62" i="20"/>
  <c r="E62" i="20"/>
  <c r="D62" i="20"/>
  <c r="C62" i="20"/>
  <c r="N61" i="20"/>
  <c r="M61" i="20"/>
  <c r="L61" i="20"/>
  <c r="K61" i="20"/>
  <c r="J61" i="20"/>
  <c r="I61" i="20"/>
  <c r="H61" i="20"/>
  <c r="G61" i="20"/>
  <c r="F61" i="20"/>
  <c r="E61" i="20"/>
  <c r="D61" i="20"/>
  <c r="C61" i="20"/>
  <c r="N60" i="20"/>
  <c r="M60" i="20"/>
  <c r="L60" i="20"/>
  <c r="K60" i="20"/>
  <c r="J60" i="20"/>
  <c r="I60" i="20"/>
  <c r="H60" i="20"/>
  <c r="G60" i="20"/>
  <c r="F60" i="20"/>
  <c r="E60" i="20"/>
  <c r="D60" i="20"/>
  <c r="C60" i="20"/>
  <c r="N59" i="20"/>
  <c r="M59" i="20"/>
  <c r="L59" i="20"/>
  <c r="K59" i="20"/>
  <c r="J59" i="20"/>
  <c r="I59" i="20"/>
  <c r="H59" i="20"/>
  <c r="G59" i="20"/>
  <c r="F59" i="20"/>
  <c r="E59" i="20"/>
  <c r="D59" i="20"/>
  <c r="C59" i="20"/>
  <c r="N58" i="20"/>
  <c r="M58" i="20"/>
  <c r="L58" i="20"/>
  <c r="K58" i="20"/>
  <c r="J58" i="20"/>
  <c r="I58" i="20"/>
  <c r="H58" i="20"/>
  <c r="G58" i="20"/>
  <c r="F58" i="20"/>
  <c r="E58" i="20"/>
  <c r="D58" i="20"/>
  <c r="C58" i="20"/>
  <c r="N57" i="20"/>
  <c r="M57" i="20"/>
  <c r="L57" i="20"/>
  <c r="K57" i="20"/>
  <c r="J57" i="20"/>
  <c r="I57" i="20"/>
  <c r="H57" i="20"/>
  <c r="G57" i="20"/>
  <c r="F57" i="20"/>
  <c r="E57" i="20"/>
  <c r="D57" i="20"/>
  <c r="C57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N53" i="20"/>
  <c r="M53" i="20"/>
  <c r="L53" i="20"/>
  <c r="K53" i="20"/>
  <c r="J53" i="20"/>
  <c r="I53" i="20"/>
  <c r="H53" i="20"/>
  <c r="G53" i="20"/>
  <c r="F53" i="20"/>
  <c r="E53" i="20"/>
  <c r="D53" i="20"/>
  <c r="C53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N51" i="20"/>
  <c r="M51" i="20"/>
  <c r="L51" i="20"/>
  <c r="K51" i="20"/>
  <c r="J51" i="20"/>
  <c r="I51" i="20"/>
  <c r="H51" i="20"/>
  <c r="G51" i="20"/>
  <c r="F51" i="20"/>
  <c r="E51" i="20"/>
  <c r="D51" i="20"/>
  <c r="C51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N48" i="20"/>
  <c r="M48" i="20"/>
  <c r="L48" i="20"/>
  <c r="K48" i="20"/>
  <c r="J48" i="20"/>
  <c r="I48" i="20"/>
  <c r="H48" i="20"/>
  <c r="G48" i="20"/>
  <c r="F48" i="20"/>
  <c r="E48" i="20"/>
  <c r="D48" i="20"/>
  <c r="C48" i="20"/>
  <c r="N47" i="20"/>
  <c r="M47" i="20"/>
  <c r="L47" i="20"/>
  <c r="K47" i="20"/>
  <c r="J47" i="20"/>
  <c r="I47" i="20"/>
  <c r="H47" i="20"/>
  <c r="G47" i="20"/>
  <c r="F47" i="20"/>
  <c r="E47" i="20"/>
  <c r="D47" i="20"/>
  <c r="C47" i="20"/>
  <c r="N46" i="20"/>
  <c r="M46" i="20"/>
  <c r="L46" i="20"/>
  <c r="K46" i="20"/>
  <c r="J46" i="20"/>
  <c r="I46" i="20"/>
  <c r="H46" i="20"/>
  <c r="G46" i="20"/>
  <c r="F46" i="20"/>
  <c r="E46" i="20"/>
  <c r="D46" i="20"/>
  <c r="C46" i="20"/>
  <c r="N45" i="20"/>
  <c r="M45" i="20"/>
  <c r="L45" i="20"/>
  <c r="K45" i="20"/>
  <c r="J45" i="20"/>
  <c r="I45" i="20"/>
  <c r="H45" i="20"/>
  <c r="G45" i="20"/>
  <c r="F45" i="20"/>
  <c r="E45" i="20"/>
  <c r="D45" i="20"/>
  <c r="C45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N43" i="20"/>
  <c r="M43" i="20"/>
  <c r="L43" i="20"/>
  <c r="K43" i="20"/>
  <c r="J43" i="20"/>
  <c r="I43" i="20"/>
  <c r="H43" i="20"/>
  <c r="G43" i="20"/>
  <c r="F43" i="20"/>
  <c r="E43" i="20"/>
  <c r="D43" i="20"/>
  <c r="C43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N41" i="20"/>
  <c r="M41" i="20"/>
  <c r="L41" i="20"/>
  <c r="K41" i="20"/>
  <c r="J41" i="20"/>
  <c r="I41" i="20"/>
  <c r="H41" i="20"/>
  <c r="G41" i="20"/>
  <c r="F41" i="20"/>
  <c r="E41" i="20"/>
  <c r="D41" i="20"/>
  <c r="C41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N37" i="20"/>
  <c r="M37" i="20"/>
  <c r="L37" i="20"/>
  <c r="K37" i="20"/>
  <c r="J37" i="20"/>
  <c r="I37" i="20"/>
  <c r="H37" i="20"/>
  <c r="G37" i="20"/>
  <c r="F37" i="20"/>
  <c r="E37" i="20"/>
  <c r="D37" i="20"/>
  <c r="C37" i="20"/>
  <c r="N36" i="20"/>
  <c r="M36" i="20"/>
  <c r="L36" i="20"/>
  <c r="K36" i="20"/>
  <c r="J36" i="20"/>
  <c r="I36" i="20"/>
  <c r="H36" i="20"/>
  <c r="G36" i="20"/>
  <c r="F36" i="20"/>
  <c r="E36" i="20"/>
  <c r="D36" i="20"/>
  <c r="C36" i="20"/>
  <c r="N35" i="20"/>
  <c r="M35" i="20"/>
  <c r="L35" i="20"/>
  <c r="K35" i="20"/>
  <c r="J35" i="20"/>
  <c r="I35" i="20"/>
  <c r="H35" i="20"/>
  <c r="G35" i="20"/>
  <c r="F35" i="20"/>
  <c r="E35" i="20"/>
  <c r="D35" i="20"/>
  <c r="C35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N25" i="20"/>
  <c r="M25" i="20"/>
  <c r="L25" i="20"/>
  <c r="K25" i="20"/>
  <c r="J25" i="20"/>
  <c r="I25" i="20"/>
  <c r="H25" i="20"/>
  <c r="G25" i="20"/>
  <c r="F25" i="20"/>
  <c r="E25" i="20"/>
  <c r="D25" i="20"/>
  <c r="C25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N15" i="20"/>
  <c r="M15" i="20"/>
  <c r="L15" i="20"/>
  <c r="K15" i="20"/>
  <c r="J15" i="20"/>
  <c r="I15" i="20"/>
  <c r="H15" i="20"/>
  <c r="G15" i="20"/>
  <c r="F15" i="20"/>
  <c r="E15" i="20"/>
  <c r="D15" i="20"/>
  <c r="C15" i="20"/>
  <c r="N14" i="20"/>
  <c r="M14" i="20"/>
  <c r="L14" i="20"/>
  <c r="K14" i="20"/>
  <c r="J14" i="20"/>
  <c r="I14" i="20"/>
  <c r="H14" i="20"/>
  <c r="G14" i="20"/>
  <c r="F14" i="20"/>
  <c r="E14" i="20"/>
  <c r="D14" i="20"/>
  <c r="C14" i="20"/>
  <c r="N13" i="20"/>
  <c r="M13" i="20"/>
  <c r="L13" i="20"/>
  <c r="K13" i="20"/>
  <c r="J13" i="20"/>
  <c r="I13" i="20"/>
  <c r="H13" i="20"/>
  <c r="G13" i="20"/>
  <c r="F13" i="20"/>
  <c r="E13" i="20"/>
  <c r="D13" i="20"/>
  <c r="C13" i="20"/>
  <c r="N12" i="20"/>
  <c r="M12" i="20"/>
  <c r="L12" i="20"/>
  <c r="K12" i="20"/>
  <c r="J12" i="20"/>
  <c r="I12" i="20"/>
  <c r="H12" i="20"/>
  <c r="G12" i="20"/>
  <c r="F12" i="20"/>
  <c r="E12" i="20"/>
  <c r="D12" i="20"/>
  <c r="C12" i="20"/>
  <c r="N11" i="20"/>
  <c r="M11" i="20"/>
  <c r="L11" i="20"/>
  <c r="K11" i="20"/>
  <c r="J11" i="20"/>
  <c r="I11" i="20"/>
  <c r="H11" i="20"/>
  <c r="G11" i="20"/>
  <c r="F11" i="20"/>
  <c r="E11" i="20"/>
  <c r="D11" i="20"/>
  <c r="C11" i="20"/>
  <c r="N10" i="20"/>
  <c r="M10" i="20"/>
  <c r="L10" i="20"/>
  <c r="K10" i="20"/>
  <c r="J10" i="20"/>
  <c r="I10" i="20"/>
  <c r="H10" i="20"/>
  <c r="G10" i="20"/>
  <c r="F10" i="20"/>
  <c r="E10" i="20"/>
  <c r="D10" i="20"/>
  <c r="C10" i="20"/>
  <c r="N105" i="19"/>
  <c r="M105" i="19"/>
  <c r="L105" i="19"/>
  <c r="K105" i="19"/>
  <c r="J105" i="19"/>
  <c r="I105" i="19"/>
  <c r="H105" i="19"/>
  <c r="G105" i="19"/>
  <c r="F105" i="19"/>
  <c r="E105" i="19"/>
  <c r="D105" i="19"/>
  <c r="C105" i="19"/>
  <c r="N104" i="19"/>
  <c r="M104" i="19"/>
  <c r="L104" i="19"/>
  <c r="K104" i="19"/>
  <c r="J104" i="19"/>
  <c r="I104" i="19"/>
  <c r="H104" i="19"/>
  <c r="G104" i="19"/>
  <c r="F104" i="19"/>
  <c r="E104" i="19"/>
  <c r="D104" i="19"/>
  <c r="C104" i="19"/>
  <c r="N103" i="19"/>
  <c r="M103" i="19"/>
  <c r="L103" i="19"/>
  <c r="K103" i="19"/>
  <c r="J103" i="19"/>
  <c r="I103" i="19"/>
  <c r="H103" i="19"/>
  <c r="G103" i="19"/>
  <c r="F103" i="19"/>
  <c r="E103" i="19"/>
  <c r="D103" i="19"/>
  <c r="C103" i="19"/>
  <c r="N102" i="19"/>
  <c r="M102" i="19"/>
  <c r="L102" i="19"/>
  <c r="K102" i="19"/>
  <c r="J102" i="19"/>
  <c r="I102" i="19"/>
  <c r="H102" i="19"/>
  <c r="G102" i="19"/>
  <c r="F102" i="19"/>
  <c r="E102" i="19"/>
  <c r="D102" i="19"/>
  <c r="C102" i="19"/>
  <c r="N101" i="19"/>
  <c r="M101" i="19"/>
  <c r="L101" i="19"/>
  <c r="K101" i="19"/>
  <c r="J101" i="19"/>
  <c r="I101" i="19"/>
  <c r="H101" i="19"/>
  <c r="G101" i="19"/>
  <c r="F101" i="19"/>
  <c r="E101" i="19"/>
  <c r="D101" i="19"/>
  <c r="C101" i="19"/>
  <c r="N100" i="19"/>
  <c r="M100" i="19"/>
  <c r="L100" i="19"/>
  <c r="K100" i="19"/>
  <c r="J100" i="19"/>
  <c r="I100" i="19"/>
  <c r="H100" i="19"/>
  <c r="G100" i="19"/>
  <c r="F100" i="19"/>
  <c r="E100" i="19"/>
  <c r="D100" i="19"/>
  <c r="C100" i="19"/>
  <c r="N99" i="19"/>
  <c r="M99" i="19"/>
  <c r="L99" i="19"/>
  <c r="K99" i="19"/>
  <c r="J99" i="19"/>
  <c r="I99" i="19"/>
  <c r="H99" i="19"/>
  <c r="G99" i="19"/>
  <c r="F99" i="19"/>
  <c r="E99" i="19"/>
  <c r="D99" i="19"/>
  <c r="C99" i="19"/>
  <c r="N98" i="19"/>
  <c r="M98" i="19"/>
  <c r="L98" i="19"/>
  <c r="K98" i="19"/>
  <c r="J98" i="19"/>
  <c r="I98" i="19"/>
  <c r="H98" i="19"/>
  <c r="G98" i="19"/>
  <c r="F98" i="19"/>
  <c r="E98" i="19"/>
  <c r="D98" i="19"/>
  <c r="C98" i="19"/>
  <c r="N97" i="19"/>
  <c r="M97" i="19"/>
  <c r="L97" i="19"/>
  <c r="K97" i="19"/>
  <c r="J97" i="19"/>
  <c r="I97" i="19"/>
  <c r="H97" i="19"/>
  <c r="G97" i="19"/>
  <c r="F97" i="19"/>
  <c r="E97" i="19"/>
  <c r="D97" i="19"/>
  <c r="C97" i="19"/>
  <c r="N96" i="19"/>
  <c r="M96" i="19"/>
  <c r="L96" i="19"/>
  <c r="K96" i="19"/>
  <c r="J96" i="19"/>
  <c r="I96" i="19"/>
  <c r="H96" i="19"/>
  <c r="G96" i="19"/>
  <c r="F96" i="19"/>
  <c r="E96" i="19"/>
  <c r="D96" i="19"/>
  <c r="C96" i="19"/>
  <c r="N95" i="19"/>
  <c r="M95" i="19"/>
  <c r="L95" i="19"/>
  <c r="K95" i="19"/>
  <c r="J95" i="19"/>
  <c r="I95" i="19"/>
  <c r="H95" i="19"/>
  <c r="G95" i="19"/>
  <c r="F95" i="19"/>
  <c r="E95" i="19"/>
  <c r="D95" i="19"/>
  <c r="C95" i="19"/>
  <c r="N94" i="19"/>
  <c r="M94" i="19"/>
  <c r="L94" i="19"/>
  <c r="K94" i="19"/>
  <c r="J94" i="19"/>
  <c r="I94" i="19"/>
  <c r="H94" i="19"/>
  <c r="G94" i="19"/>
  <c r="F94" i="19"/>
  <c r="E94" i="19"/>
  <c r="D94" i="19"/>
  <c r="C94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N92" i="19"/>
  <c r="M92" i="19"/>
  <c r="L92" i="19"/>
  <c r="K92" i="19"/>
  <c r="J92" i="19"/>
  <c r="I92" i="19"/>
  <c r="H92" i="19"/>
  <c r="G92" i="19"/>
  <c r="F92" i="19"/>
  <c r="E92" i="19"/>
  <c r="D92" i="19"/>
  <c r="C92" i="19"/>
  <c r="N91" i="19"/>
  <c r="M91" i="19"/>
  <c r="L91" i="19"/>
  <c r="K91" i="19"/>
  <c r="J91" i="19"/>
  <c r="I91" i="19"/>
  <c r="H91" i="19"/>
  <c r="G91" i="19"/>
  <c r="F91" i="19"/>
  <c r="E91" i="19"/>
  <c r="D91" i="19"/>
  <c r="C91" i="19"/>
  <c r="N90" i="19"/>
  <c r="M90" i="19"/>
  <c r="L90" i="19"/>
  <c r="K90" i="19"/>
  <c r="J90" i="19"/>
  <c r="I90" i="19"/>
  <c r="H90" i="19"/>
  <c r="G90" i="19"/>
  <c r="F90" i="19"/>
  <c r="E90" i="19"/>
  <c r="D90" i="19"/>
  <c r="C90" i="19"/>
  <c r="N89" i="19"/>
  <c r="M89" i="19"/>
  <c r="L89" i="19"/>
  <c r="K89" i="19"/>
  <c r="J89" i="19"/>
  <c r="I89" i="19"/>
  <c r="H89" i="19"/>
  <c r="G89" i="19"/>
  <c r="F89" i="19"/>
  <c r="E89" i="19"/>
  <c r="D89" i="19"/>
  <c r="C89" i="19"/>
  <c r="N88" i="19"/>
  <c r="M88" i="19"/>
  <c r="L88" i="19"/>
  <c r="K88" i="19"/>
  <c r="J88" i="19"/>
  <c r="I88" i="19"/>
  <c r="H88" i="19"/>
  <c r="G88" i="19"/>
  <c r="F88" i="19"/>
  <c r="E88" i="19"/>
  <c r="D88" i="19"/>
  <c r="C88" i="19"/>
  <c r="N87" i="19"/>
  <c r="M87" i="19"/>
  <c r="L87" i="19"/>
  <c r="K87" i="19"/>
  <c r="J87" i="19"/>
  <c r="I87" i="19"/>
  <c r="H87" i="19"/>
  <c r="G87" i="19"/>
  <c r="F87" i="19"/>
  <c r="E87" i="19"/>
  <c r="D87" i="19"/>
  <c r="C87" i="19"/>
  <c r="N86" i="19"/>
  <c r="M86" i="19"/>
  <c r="L86" i="19"/>
  <c r="K86" i="19"/>
  <c r="J86" i="19"/>
  <c r="I86" i="19"/>
  <c r="H86" i="19"/>
  <c r="G86" i="19"/>
  <c r="F86" i="19"/>
  <c r="E86" i="19"/>
  <c r="D86" i="19"/>
  <c r="C86" i="19"/>
  <c r="N85" i="19"/>
  <c r="M85" i="19"/>
  <c r="L85" i="19"/>
  <c r="K85" i="19"/>
  <c r="J85" i="19"/>
  <c r="I85" i="19"/>
  <c r="H85" i="19"/>
  <c r="G85" i="19"/>
  <c r="F85" i="19"/>
  <c r="E85" i="19"/>
  <c r="D85" i="19"/>
  <c r="C85" i="19"/>
  <c r="N84" i="19"/>
  <c r="M84" i="19"/>
  <c r="L84" i="19"/>
  <c r="K84" i="19"/>
  <c r="J84" i="19"/>
  <c r="I84" i="19"/>
  <c r="H84" i="19"/>
  <c r="G84" i="19"/>
  <c r="F84" i="19"/>
  <c r="E84" i="19"/>
  <c r="D84" i="19"/>
  <c r="C84" i="19"/>
  <c r="N83" i="19"/>
  <c r="M83" i="19"/>
  <c r="L83" i="19"/>
  <c r="K83" i="19"/>
  <c r="J83" i="19"/>
  <c r="I83" i="19"/>
  <c r="H83" i="19"/>
  <c r="G83" i="19"/>
  <c r="F83" i="19"/>
  <c r="E83" i="19"/>
  <c r="D83" i="19"/>
  <c r="C83" i="19"/>
  <c r="N82" i="19"/>
  <c r="M82" i="19"/>
  <c r="L82" i="19"/>
  <c r="K82" i="19"/>
  <c r="J82" i="19"/>
  <c r="I82" i="19"/>
  <c r="H82" i="19"/>
  <c r="G82" i="19"/>
  <c r="F82" i="19"/>
  <c r="E82" i="19"/>
  <c r="D82" i="19"/>
  <c r="C82" i="19"/>
  <c r="N81" i="19"/>
  <c r="M81" i="19"/>
  <c r="L81" i="19"/>
  <c r="K81" i="19"/>
  <c r="J81" i="19"/>
  <c r="I81" i="19"/>
  <c r="H81" i="19"/>
  <c r="G81" i="19"/>
  <c r="F81" i="19"/>
  <c r="E81" i="19"/>
  <c r="D81" i="19"/>
  <c r="C81" i="19"/>
  <c r="N80" i="19"/>
  <c r="M80" i="19"/>
  <c r="L80" i="19"/>
  <c r="K80" i="19"/>
  <c r="J80" i="19"/>
  <c r="I80" i="19"/>
  <c r="H80" i="19"/>
  <c r="G80" i="19"/>
  <c r="F80" i="19"/>
  <c r="E80" i="19"/>
  <c r="D80" i="19"/>
  <c r="C80" i="19"/>
  <c r="N79" i="19"/>
  <c r="M79" i="19"/>
  <c r="L79" i="19"/>
  <c r="K79" i="19"/>
  <c r="J79" i="19"/>
  <c r="I79" i="19"/>
  <c r="H79" i="19"/>
  <c r="G79" i="19"/>
  <c r="F79" i="19"/>
  <c r="E79" i="19"/>
  <c r="D79" i="19"/>
  <c r="C79" i="19"/>
  <c r="N78" i="19"/>
  <c r="M78" i="19"/>
  <c r="L78" i="19"/>
  <c r="K78" i="19"/>
  <c r="J78" i="19"/>
  <c r="I78" i="19"/>
  <c r="H78" i="19"/>
  <c r="G78" i="19"/>
  <c r="F78" i="19"/>
  <c r="E78" i="19"/>
  <c r="D78" i="19"/>
  <c r="C78" i="19"/>
  <c r="N77" i="19"/>
  <c r="M77" i="19"/>
  <c r="L77" i="19"/>
  <c r="K77" i="19"/>
  <c r="J77" i="19"/>
  <c r="I77" i="19"/>
  <c r="H77" i="19"/>
  <c r="G77" i="19"/>
  <c r="F77" i="19"/>
  <c r="E77" i="19"/>
  <c r="D77" i="19"/>
  <c r="C77" i="19"/>
  <c r="N76" i="19"/>
  <c r="M76" i="19"/>
  <c r="L76" i="19"/>
  <c r="K76" i="19"/>
  <c r="J76" i="19"/>
  <c r="I76" i="19"/>
  <c r="H76" i="19"/>
  <c r="G76" i="19"/>
  <c r="F76" i="19"/>
  <c r="E76" i="19"/>
  <c r="D76" i="19"/>
  <c r="C76" i="19"/>
  <c r="N75" i="19"/>
  <c r="M75" i="19"/>
  <c r="L75" i="19"/>
  <c r="K75" i="19"/>
  <c r="J75" i="19"/>
  <c r="I75" i="19"/>
  <c r="H75" i="19"/>
  <c r="G75" i="19"/>
  <c r="F75" i="19"/>
  <c r="E75" i="19"/>
  <c r="D75" i="19"/>
  <c r="C75" i="19"/>
  <c r="N74" i="19"/>
  <c r="M74" i="19"/>
  <c r="L74" i="19"/>
  <c r="K74" i="19"/>
  <c r="J74" i="19"/>
  <c r="I74" i="19"/>
  <c r="H74" i="19"/>
  <c r="G74" i="19"/>
  <c r="F74" i="19"/>
  <c r="E74" i="19"/>
  <c r="D74" i="19"/>
  <c r="C74" i="19"/>
  <c r="N73" i="19"/>
  <c r="M73" i="19"/>
  <c r="L73" i="19"/>
  <c r="K73" i="19"/>
  <c r="J73" i="19"/>
  <c r="I73" i="19"/>
  <c r="H73" i="19"/>
  <c r="G73" i="19"/>
  <c r="F73" i="19"/>
  <c r="E73" i="19"/>
  <c r="D73" i="19"/>
  <c r="C73" i="19"/>
  <c r="N72" i="19"/>
  <c r="M72" i="19"/>
  <c r="L72" i="19"/>
  <c r="K72" i="19"/>
  <c r="J72" i="19"/>
  <c r="I72" i="19"/>
  <c r="H72" i="19"/>
  <c r="G72" i="19"/>
  <c r="F72" i="19"/>
  <c r="E72" i="19"/>
  <c r="D72" i="19"/>
  <c r="C72" i="19"/>
  <c r="N71" i="19"/>
  <c r="M71" i="19"/>
  <c r="L71" i="19"/>
  <c r="K71" i="19"/>
  <c r="J71" i="19"/>
  <c r="I71" i="19"/>
  <c r="H71" i="19"/>
  <c r="G71" i="19"/>
  <c r="F71" i="19"/>
  <c r="E71" i="19"/>
  <c r="D71" i="19"/>
  <c r="C71" i="19"/>
  <c r="N70" i="19"/>
  <c r="M70" i="19"/>
  <c r="L70" i="19"/>
  <c r="K70" i="19"/>
  <c r="J70" i="19"/>
  <c r="I70" i="19"/>
  <c r="H70" i="19"/>
  <c r="G70" i="19"/>
  <c r="F70" i="19"/>
  <c r="E70" i="19"/>
  <c r="D70" i="19"/>
  <c r="C70" i="19"/>
  <c r="N69" i="19"/>
  <c r="M69" i="19"/>
  <c r="L69" i="19"/>
  <c r="K69" i="19"/>
  <c r="J69" i="19"/>
  <c r="I69" i="19"/>
  <c r="H69" i="19"/>
  <c r="G69" i="19"/>
  <c r="F69" i="19"/>
  <c r="E69" i="19"/>
  <c r="D69" i="19"/>
  <c r="C69" i="19"/>
  <c r="N68" i="19"/>
  <c r="M68" i="19"/>
  <c r="L68" i="19"/>
  <c r="K68" i="19"/>
  <c r="J68" i="19"/>
  <c r="I68" i="19"/>
  <c r="H68" i="19"/>
  <c r="G68" i="19"/>
  <c r="F68" i="19"/>
  <c r="E68" i="19"/>
  <c r="D68" i="19"/>
  <c r="C68" i="19"/>
  <c r="N67" i="19"/>
  <c r="M67" i="19"/>
  <c r="L67" i="19"/>
  <c r="K67" i="19"/>
  <c r="J67" i="19"/>
  <c r="I67" i="19"/>
  <c r="H67" i="19"/>
  <c r="G67" i="19"/>
  <c r="F67" i="19"/>
  <c r="E67" i="19"/>
  <c r="D67" i="19"/>
  <c r="C67" i="19"/>
  <c r="N66" i="19"/>
  <c r="M66" i="19"/>
  <c r="L66" i="19"/>
  <c r="K66" i="19"/>
  <c r="J66" i="19"/>
  <c r="I66" i="19"/>
  <c r="H66" i="19"/>
  <c r="G66" i="19"/>
  <c r="F66" i="19"/>
  <c r="E66" i="19"/>
  <c r="D66" i="19"/>
  <c r="C66" i="19"/>
  <c r="N65" i="19"/>
  <c r="M65" i="19"/>
  <c r="L65" i="19"/>
  <c r="K65" i="19"/>
  <c r="J65" i="19"/>
  <c r="I65" i="19"/>
  <c r="H65" i="19"/>
  <c r="G65" i="19"/>
  <c r="F65" i="19"/>
  <c r="E65" i="19"/>
  <c r="D65" i="19"/>
  <c r="C65" i="19"/>
  <c r="N64" i="19"/>
  <c r="M64" i="19"/>
  <c r="L64" i="19"/>
  <c r="K64" i="19"/>
  <c r="J64" i="19"/>
  <c r="I64" i="19"/>
  <c r="H64" i="19"/>
  <c r="G64" i="19"/>
  <c r="F64" i="19"/>
  <c r="E64" i="19"/>
  <c r="D64" i="19"/>
  <c r="C64" i="19"/>
  <c r="N63" i="19"/>
  <c r="M63" i="19"/>
  <c r="L63" i="19"/>
  <c r="K63" i="19"/>
  <c r="J63" i="19"/>
  <c r="I63" i="19"/>
  <c r="H63" i="19"/>
  <c r="G63" i="19"/>
  <c r="F63" i="19"/>
  <c r="E63" i="19"/>
  <c r="D63" i="19"/>
  <c r="C63" i="19"/>
  <c r="N62" i="19"/>
  <c r="M62" i="19"/>
  <c r="L62" i="19"/>
  <c r="K62" i="19"/>
  <c r="J62" i="19"/>
  <c r="I62" i="19"/>
  <c r="H62" i="19"/>
  <c r="G62" i="19"/>
  <c r="F62" i="19"/>
  <c r="E62" i="19"/>
  <c r="D62" i="19"/>
  <c r="C62" i="19"/>
  <c r="N61" i="19"/>
  <c r="M61" i="19"/>
  <c r="L61" i="19"/>
  <c r="K61" i="19"/>
  <c r="J61" i="19"/>
  <c r="I61" i="19"/>
  <c r="H61" i="19"/>
  <c r="G61" i="19"/>
  <c r="F61" i="19"/>
  <c r="E61" i="19"/>
  <c r="D61" i="19"/>
  <c r="C61" i="19"/>
  <c r="N60" i="19"/>
  <c r="M60" i="19"/>
  <c r="L60" i="19"/>
  <c r="K60" i="19"/>
  <c r="J60" i="19"/>
  <c r="I60" i="19"/>
  <c r="H60" i="19"/>
  <c r="G60" i="19"/>
  <c r="F60" i="19"/>
  <c r="E60" i="19"/>
  <c r="D60" i="19"/>
  <c r="C60" i="19"/>
  <c r="N59" i="19"/>
  <c r="M59" i="19"/>
  <c r="L59" i="19"/>
  <c r="K59" i="19"/>
  <c r="J59" i="19"/>
  <c r="I59" i="19"/>
  <c r="H59" i="19"/>
  <c r="G59" i="19"/>
  <c r="F59" i="19"/>
  <c r="E59" i="19"/>
  <c r="D59" i="19"/>
  <c r="C59" i="19"/>
  <c r="N58" i="19"/>
  <c r="M58" i="19"/>
  <c r="L58" i="19"/>
  <c r="K58" i="19"/>
  <c r="J58" i="19"/>
  <c r="I58" i="19"/>
  <c r="H58" i="19"/>
  <c r="G58" i="19"/>
  <c r="F58" i="19"/>
  <c r="E58" i="19"/>
  <c r="D58" i="19"/>
  <c r="C58" i="19"/>
  <c r="N57" i="19"/>
  <c r="M57" i="19"/>
  <c r="L57" i="19"/>
  <c r="K57" i="19"/>
  <c r="J57" i="19"/>
  <c r="I57" i="19"/>
  <c r="H57" i="19"/>
  <c r="G57" i="19"/>
  <c r="F57" i="19"/>
  <c r="E57" i="19"/>
  <c r="D57" i="19"/>
  <c r="C57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N55" i="19"/>
  <c r="M55" i="19"/>
  <c r="L55" i="19"/>
  <c r="K55" i="19"/>
  <c r="J55" i="19"/>
  <c r="I55" i="19"/>
  <c r="H55" i="19"/>
  <c r="G55" i="19"/>
  <c r="F55" i="19"/>
  <c r="E55" i="19"/>
  <c r="D55" i="19"/>
  <c r="C55" i="19"/>
  <c r="N54" i="19"/>
  <c r="M54" i="19"/>
  <c r="L54" i="19"/>
  <c r="K54" i="19"/>
  <c r="J54" i="19"/>
  <c r="I54" i="19"/>
  <c r="H54" i="19"/>
  <c r="G54" i="19"/>
  <c r="F54" i="19"/>
  <c r="E54" i="19"/>
  <c r="D54" i="19"/>
  <c r="C54" i="19"/>
  <c r="N53" i="19"/>
  <c r="M53" i="19"/>
  <c r="L53" i="19"/>
  <c r="K53" i="19"/>
  <c r="J53" i="19"/>
  <c r="I53" i="19"/>
  <c r="H53" i="19"/>
  <c r="G53" i="19"/>
  <c r="F53" i="19"/>
  <c r="E53" i="19"/>
  <c r="D53" i="19"/>
  <c r="C53" i="19"/>
  <c r="N52" i="19"/>
  <c r="M52" i="19"/>
  <c r="L52" i="19"/>
  <c r="K52" i="19"/>
  <c r="J52" i="19"/>
  <c r="I52" i="19"/>
  <c r="H52" i="19"/>
  <c r="G52" i="19"/>
  <c r="F52" i="19"/>
  <c r="E52" i="19"/>
  <c r="D52" i="19"/>
  <c r="C52" i="19"/>
  <c r="N51" i="19"/>
  <c r="M51" i="19"/>
  <c r="L51" i="19"/>
  <c r="K51" i="19"/>
  <c r="J51" i="19"/>
  <c r="I51" i="19"/>
  <c r="H51" i="19"/>
  <c r="G51" i="19"/>
  <c r="F51" i="19"/>
  <c r="E51" i="19"/>
  <c r="D51" i="19"/>
  <c r="C51" i="19"/>
  <c r="N50" i="19"/>
  <c r="M50" i="19"/>
  <c r="L50" i="19"/>
  <c r="K50" i="19"/>
  <c r="J50" i="19"/>
  <c r="I50" i="19"/>
  <c r="H50" i="19"/>
  <c r="G50" i="19"/>
  <c r="F50" i="19"/>
  <c r="E50" i="19"/>
  <c r="D50" i="19"/>
  <c r="C50" i="19"/>
  <c r="N49" i="19"/>
  <c r="M49" i="19"/>
  <c r="L49" i="19"/>
  <c r="K49" i="19"/>
  <c r="J49" i="19"/>
  <c r="I49" i="19"/>
  <c r="H49" i="19"/>
  <c r="G49" i="19"/>
  <c r="F49" i="19"/>
  <c r="E49" i="19"/>
  <c r="D49" i="19"/>
  <c r="C49" i="19"/>
  <c r="N48" i="19"/>
  <c r="M48" i="19"/>
  <c r="L48" i="19"/>
  <c r="K48" i="19"/>
  <c r="J48" i="19"/>
  <c r="I48" i="19"/>
  <c r="H48" i="19"/>
  <c r="G48" i="19"/>
  <c r="F48" i="19"/>
  <c r="E48" i="19"/>
  <c r="D48" i="19"/>
  <c r="C48" i="19"/>
  <c r="N47" i="19"/>
  <c r="M47" i="19"/>
  <c r="L47" i="19"/>
  <c r="K47" i="19"/>
  <c r="J47" i="19"/>
  <c r="I47" i="19"/>
  <c r="H47" i="19"/>
  <c r="G47" i="19"/>
  <c r="F47" i="19"/>
  <c r="E47" i="19"/>
  <c r="D47" i="19"/>
  <c r="C47" i="19"/>
  <c r="N46" i="19"/>
  <c r="M46" i="19"/>
  <c r="L46" i="19"/>
  <c r="K46" i="19"/>
  <c r="J46" i="19"/>
  <c r="I46" i="19"/>
  <c r="H46" i="19"/>
  <c r="G46" i="19"/>
  <c r="F46" i="19"/>
  <c r="E46" i="19"/>
  <c r="D46" i="19"/>
  <c r="C46" i="19"/>
  <c r="N45" i="19"/>
  <c r="M45" i="19"/>
  <c r="L45" i="19"/>
  <c r="K45" i="19"/>
  <c r="J45" i="19"/>
  <c r="I45" i="19"/>
  <c r="H45" i="19"/>
  <c r="G45" i="19"/>
  <c r="F45" i="19"/>
  <c r="E45" i="19"/>
  <c r="D45" i="19"/>
  <c r="C45" i="19"/>
  <c r="N44" i="19"/>
  <c r="M44" i="19"/>
  <c r="L44" i="19"/>
  <c r="K44" i="19"/>
  <c r="J44" i="19"/>
  <c r="I44" i="19"/>
  <c r="H44" i="19"/>
  <c r="G44" i="19"/>
  <c r="F44" i="19"/>
  <c r="E44" i="19"/>
  <c r="D44" i="19"/>
  <c r="C44" i="19"/>
  <c r="N43" i="19"/>
  <c r="M43" i="19"/>
  <c r="L43" i="19"/>
  <c r="K43" i="19"/>
  <c r="J43" i="19"/>
  <c r="I43" i="19"/>
  <c r="H43" i="19"/>
  <c r="G43" i="19"/>
  <c r="F43" i="19"/>
  <c r="E43" i="19"/>
  <c r="D43" i="19"/>
  <c r="C43" i="19"/>
  <c r="N42" i="19"/>
  <c r="M42" i="19"/>
  <c r="L42" i="19"/>
  <c r="K42" i="19"/>
  <c r="J42" i="19"/>
  <c r="I42" i="19"/>
  <c r="H42" i="19"/>
  <c r="G42" i="19"/>
  <c r="F42" i="19"/>
  <c r="E42" i="19"/>
  <c r="D42" i="19"/>
  <c r="C42" i="19"/>
  <c r="N41" i="19"/>
  <c r="M41" i="19"/>
  <c r="L41" i="19"/>
  <c r="K41" i="19"/>
  <c r="J41" i="19"/>
  <c r="I41" i="19"/>
  <c r="H41" i="19"/>
  <c r="G41" i="19"/>
  <c r="F41" i="19"/>
  <c r="E41" i="19"/>
  <c r="D41" i="19"/>
  <c r="C41" i="19"/>
  <c r="N40" i="19"/>
  <c r="M40" i="19"/>
  <c r="L40" i="19"/>
  <c r="K40" i="19"/>
  <c r="J40" i="19"/>
  <c r="I40" i="19"/>
  <c r="H40" i="19"/>
  <c r="G40" i="19"/>
  <c r="F40" i="19"/>
  <c r="E40" i="19"/>
  <c r="D40" i="19"/>
  <c r="C40" i="19"/>
  <c r="N39" i="19"/>
  <c r="M39" i="19"/>
  <c r="L39" i="19"/>
  <c r="K39" i="19"/>
  <c r="J39" i="19"/>
  <c r="I39" i="19"/>
  <c r="H39" i="19"/>
  <c r="G39" i="19"/>
  <c r="F39" i="19"/>
  <c r="E39" i="19"/>
  <c r="D39" i="19"/>
  <c r="C39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N37" i="19"/>
  <c r="M37" i="19"/>
  <c r="L37" i="19"/>
  <c r="K37" i="19"/>
  <c r="J37" i="19"/>
  <c r="I37" i="19"/>
  <c r="H37" i="19"/>
  <c r="G37" i="19"/>
  <c r="F37" i="19"/>
  <c r="E37" i="19"/>
  <c r="D37" i="19"/>
  <c r="C37" i="19"/>
  <c r="N36" i="19"/>
  <c r="M36" i="19"/>
  <c r="L36" i="19"/>
  <c r="K36" i="19"/>
  <c r="J36" i="19"/>
  <c r="I36" i="19"/>
  <c r="H36" i="19"/>
  <c r="G36" i="19"/>
  <c r="F36" i="19"/>
  <c r="E36" i="19"/>
  <c r="D36" i="19"/>
  <c r="C36" i="19"/>
  <c r="N35" i="19"/>
  <c r="M35" i="19"/>
  <c r="L35" i="19"/>
  <c r="K35" i="19"/>
  <c r="J35" i="19"/>
  <c r="I35" i="19"/>
  <c r="H35" i="19"/>
  <c r="G35" i="19"/>
  <c r="F35" i="19"/>
  <c r="E35" i="19"/>
  <c r="D35" i="19"/>
  <c r="C35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N33" i="19"/>
  <c r="M33" i="19"/>
  <c r="L33" i="19"/>
  <c r="K33" i="19"/>
  <c r="J33" i="19"/>
  <c r="I33" i="19"/>
  <c r="H33" i="19"/>
  <c r="G33" i="19"/>
  <c r="F33" i="19"/>
  <c r="E33" i="19"/>
  <c r="D33" i="19"/>
  <c r="C33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N26" i="19"/>
  <c r="M26" i="19"/>
  <c r="L26" i="19"/>
  <c r="K26" i="19"/>
  <c r="J26" i="19"/>
  <c r="I26" i="19"/>
  <c r="H26" i="19"/>
  <c r="G26" i="19"/>
  <c r="F26" i="19"/>
  <c r="E26" i="19"/>
  <c r="D26" i="19"/>
  <c r="C26" i="19"/>
  <c r="N25" i="19"/>
  <c r="M25" i="19"/>
  <c r="L25" i="19"/>
  <c r="K25" i="19"/>
  <c r="J25" i="19"/>
  <c r="I25" i="19"/>
  <c r="H25" i="19"/>
  <c r="G25" i="19"/>
  <c r="F25" i="19"/>
  <c r="E25" i="19"/>
  <c r="D25" i="19"/>
  <c r="C25" i="19"/>
  <c r="N24" i="19"/>
  <c r="M24" i="19"/>
  <c r="L24" i="19"/>
  <c r="K24" i="19"/>
  <c r="J24" i="19"/>
  <c r="I24" i="19"/>
  <c r="H24" i="19"/>
  <c r="G24" i="19"/>
  <c r="F24" i="19"/>
  <c r="E24" i="19"/>
  <c r="D24" i="19"/>
  <c r="C24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N15" i="19"/>
  <c r="M15" i="19"/>
  <c r="L15" i="19"/>
  <c r="K15" i="19"/>
  <c r="J15" i="19"/>
  <c r="I15" i="19"/>
  <c r="H15" i="19"/>
  <c r="G15" i="19"/>
  <c r="F15" i="19"/>
  <c r="E15" i="19"/>
  <c r="D15" i="19"/>
  <c r="C15" i="19"/>
  <c r="N14" i="19"/>
  <c r="M14" i="19"/>
  <c r="L14" i="19"/>
  <c r="K14" i="19"/>
  <c r="J14" i="19"/>
  <c r="I14" i="19"/>
  <c r="H14" i="19"/>
  <c r="G14" i="19"/>
  <c r="F14" i="19"/>
  <c r="E14" i="19"/>
  <c r="D14" i="19"/>
  <c r="C14" i="19"/>
  <c r="N13" i="19"/>
  <c r="M13" i="19"/>
  <c r="L13" i="19"/>
  <c r="K13" i="19"/>
  <c r="J13" i="19"/>
  <c r="I13" i="19"/>
  <c r="H13" i="19"/>
  <c r="G13" i="19"/>
  <c r="F13" i="19"/>
  <c r="E13" i="19"/>
  <c r="D13" i="19"/>
  <c r="C13" i="19"/>
  <c r="N12" i="19"/>
  <c r="M12" i="19"/>
  <c r="L12" i="19"/>
  <c r="K12" i="19"/>
  <c r="J12" i="19"/>
  <c r="I12" i="19"/>
  <c r="H12" i="19"/>
  <c r="G12" i="19"/>
  <c r="F12" i="19"/>
  <c r="E12" i="19"/>
  <c r="D12" i="19"/>
  <c r="C12" i="19"/>
  <c r="N11" i="19"/>
  <c r="M11" i="19"/>
  <c r="L11" i="19"/>
  <c r="K11" i="19"/>
  <c r="J11" i="19"/>
  <c r="I11" i="19"/>
  <c r="H11" i="19"/>
  <c r="G11" i="19"/>
  <c r="F11" i="19"/>
  <c r="E11" i="19"/>
  <c r="D11" i="19"/>
  <c r="C11" i="19"/>
  <c r="N10" i="19"/>
  <c r="M10" i="19"/>
  <c r="L10" i="19"/>
  <c r="K10" i="19"/>
  <c r="J10" i="19"/>
  <c r="I10" i="19"/>
  <c r="H10" i="19"/>
  <c r="G10" i="19"/>
  <c r="F10" i="19"/>
  <c r="E10" i="19"/>
  <c r="D10" i="19"/>
  <c r="C10" i="19"/>
  <c r="N105" i="18"/>
  <c r="M105" i="18"/>
  <c r="L105" i="18"/>
  <c r="K105" i="18"/>
  <c r="J105" i="18"/>
  <c r="I105" i="18"/>
  <c r="H105" i="18"/>
  <c r="G105" i="18"/>
  <c r="F105" i="18"/>
  <c r="E105" i="18"/>
  <c r="D105" i="18"/>
  <c r="C105" i="18"/>
  <c r="N104" i="18"/>
  <c r="M104" i="18"/>
  <c r="L104" i="18"/>
  <c r="K104" i="18"/>
  <c r="J104" i="18"/>
  <c r="I104" i="18"/>
  <c r="H104" i="18"/>
  <c r="G104" i="18"/>
  <c r="F104" i="18"/>
  <c r="E104" i="18"/>
  <c r="D104" i="18"/>
  <c r="C104" i="18"/>
  <c r="N103" i="18"/>
  <c r="M103" i="18"/>
  <c r="L103" i="18"/>
  <c r="K103" i="18"/>
  <c r="J103" i="18"/>
  <c r="I103" i="18"/>
  <c r="H103" i="18"/>
  <c r="G103" i="18"/>
  <c r="F103" i="18"/>
  <c r="E103" i="18"/>
  <c r="D103" i="18"/>
  <c r="C103" i="18"/>
  <c r="N102" i="18"/>
  <c r="M102" i="18"/>
  <c r="L102" i="18"/>
  <c r="K102" i="18"/>
  <c r="J102" i="18"/>
  <c r="I102" i="18"/>
  <c r="H102" i="18"/>
  <c r="G102" i="18"/>
  <c r="F102" i="18"/>
  <c r="E102" i="18"/>
  <c r="D102" i="18"/>
  <c r="C102" i="18"/>
  <c r="N101" i="18"/>
  <c r="M101" i="18"/>
  <c r="L101" i="18"/>
  <c r="K101" i="18"/>
  <c r="J101" i="18"/>
  <c r="I101" i="18"/>
  <c r="H101" i="18"/>
  <c r="G101" i="18"/>
  <c r="F101" i="18"/>
  <c r="E101" i="18"/>
  <c r="D101" i="18"/>
  <c r="C101" i="18"/>
  <c r="N100" i="18"/>
  <c r="M100" i="18"/>
  <c r="L100" i="18"/>
  <c r="K100" i="18"/>
  <c r="J100" i="18"/>
  <c r="I100" i="18"/>
  <c r="H100" i="18"/>
  <c r="G100" i="18"/>
  <c r="F100" i="18"/>
  <c r="E100" i="18"/>
  <c r="D100" i="18"/>
  <c r="C100" i="18"/>
  <c r="N99" i="18"/>
  <c r="M99" i="18"/>
  <c r="L99" i="18"/>
  <c r="K99" i="18"/>
  <c r="J99" i="18"/>
  <c r="I99" i="18"/>
  <c r="H99" i="18"/>
  <c r="G99" i="18"/>
  <c r="F99" i="18"/>
  <c r="E99" i="18"/>
  <c r="D99" i="18"/>
  <c r="C99" i="18"/>
  <c r="N98" i="18"/>
  <c r="M98" i="18"/>
  <c r="L98" i="18"/>
  <c r="K98" i="18"/>
  <c r="J98" i="18"/>
  <c r="I98" i="18"/>
  <c r="H98" i="18"/>
  <c r="G98" i="18"/>
  <c r="F98" i="18"/>
  <c r="E98" i="18"/>
  <c r="D98" i="18"/>
  <c r="C98" i="18"/>
  <c r="N97" i="18"/>
  <c r="M97" i="18"/>
  <c r="L97" i="18"/>
  <c r="K97" i="18"/>
  <c r="J97" i="18"/>
  <c r="I97" i="18"/>
  <c r="H97" i="18"/>
  <c r="G97" i="18"/>
  <c r="F97" i="18"/>
  <c r="E97" i="18"/>
  <c r="D97" i="18"/>
  <c r="C97" i="18"/>
  <c r="N96" i="18"/>
  <c r="M96" i="18"/>
  <c r="L96" i="18"/>
  <c r="K96" i="18"/>
  <c r="J96" i="18"/>
  <c r="I96" i="18"/>
  <c r="H96" i="18"/>
  <c r="G96" i="18"/>
  <c r="F96" i="18"/>
  <c r="E96" i="18"/>
  <c r="D96" i="18"/>
  <c r="C96" i="18"/>
  <c r="N95" i="18"/>
  <c r="M95" i="18"/>
  <c r="L95" i="18"/>
  <c r="K95" i="18"/>
  <c r="J95" i="18"/>
  <c r="I95" i="18"/>
  <c r="H95" i="18"/>
  <c r="G95" i="18"/>
  <c r="F95" i="18"/>
  <c r="E95" i="18"/>
  <c r="D95" i="18"/>
  <c r="C95" i="18"/>
  <c r="N94" i="18"/>
  <c r="M94" i="18"/>
  <c r="L94" i="18"/>
  <c r="K94" i="18"/>
  <c r="J94" i="18"/>
  <c r="I94" i="18"/>
  <c r="H94" i="18"/>
  <c r="G94" i="18"/>
  <c r="F94" i="18"/>
  <c r="E94" i="18"/>
  <c r="D94" i="18"/>
  <c r="C94" i="18"/>
  <c r="N93" i="18"/>
  <c r="M93" i="18"/>
  <c r="L93" i="18"/>
  <c r="K93" i="18"/>
  <c r="J93" i="18"/>
  <c r="I93" i="18"/>
  <c r="H93" i="18"/>
  <c r="G93" i="18"/>
  <c r="F93" i="18"/>
  <c r="E93" i="18"/>
  <c r="D93" i="18"/>
  <c r="C93" i="18"/>
  <c r="N92" i="18"/>
  <c r="M92" i="18"/>
  <c r="L92" i="18"/>
  <c r="K92" i="18"/>
  <c r="J92" i="18"/>
  <c r="I92" i="18"/>
  <c r="H92" i="18"/>
  <c r="G92" i="18"/>
  <c r="F92" i="18"/>
  <c r="E92" i="18"/>
  <c r="D92" i="18"/>
  <c r="C92" i="18"/>
  <c r="N91" i="18"/>
  <c r="M91" i="18"/>
  <c r="L91" i="18"/>
  <c r="K91" i="18"/>
  <c r="J91" i="18"/>
  <c r="I91" i="18"/>
  <c r="H91" i="18"/>
  <c r="G91" i="18"/>
  <c r="F91" i="18"/>
  <c r="E91" i="18"/>
  <c r="D91" i="18"/>
  <c r="C91" i="18"/>
  <c r="N90" i="18"/>
  <c r="M90" i="18"/>
  <c r="L90" i="18"/>
  <c r="K90" i="18"/>
  <c r="J90" i="18"/>
  <c r="I90" i="18"/>
  <c r="H90" i="18"/>
  <c r="G90" i="18"/>
  <c r="F90" i="18"/>
  <c r="E90" i="18"/>
  <c r="D90" i="18"/>
  <c r="C90" i="18"/>
  <c r="N89" i="18"/>
  <c r="M89" i="18"/>
  <c r="L89" i="18"/>
  <c r="K89" i="18"/>
  <c r="J89" i="18"/>
  <c r="I89" i="18"/>
  <c r="H89" i="18"/>
  <c r="G89" i="18"/>
  <c r="F89" i="18"/>
  <c r="E89" i="18"/>
  <c r="D89" i="18"/>
  <c r="C89" i="18"/>
  <c r="N88" i="18"/>
  <c r="M88" i="18"/>
  <c r="L88" i="18"/>
  <c r="K88" i="18"/>
  <c r="J88" i="18"/>
  <c r="I88" i="18"/>
  <c r="H88" i="18"/>
  <c r="G88" i="18"/>
  <c r="F88" i="18"/>
  <c r="E88" i="18"/>
  <c r="D88" i="18"/>
  <c r="C88" i="18"/>
  <c r="N87" i="18"/>
  <c r="M87" i="18"/>
  <c r="L87" i="18"/>
  <c r="K87" i="18"/>
  <c r="J87" i="18"/>
  <c r="I87" i="18"/>
  <c r="H87" i="18"/>
  <c r="G87" i="18"/>
  <c r="F87" i="18"/>
  <c r="E87" i="18"/>
  <c r="D87" i="18"/>
  <c r="C87" i="18"/>
  <c r="N86" i="18"/>
  <c r="M86" i="18"/>
  <c r="L86" i="18"/>
  <c r="K86" i="18"/>
  <c r="J86" i="18"/>
  <c r="I86" i="18"/>
  <c r="H86" i="18"/>
  <c r="G86" i="18"/>
  <c r="F86" i="18"/>
  <c r="E86" i="18"/>
  <c r="D86" i="18"/>
  <c r="C86" i="18"/>
  <c r="N85" i="18"/>
  <c r="M85" i="18"/>
  <c r="L85" i="18"/>
  <c r="K85" i="18"/>
  <c r="J85" i="18"/>
  <c r="I85" i="18"/>
  <c r="H85" i="18"/>
  <c r="G85" i="18"/>
  <c r="F85" i="18"/>
  <c r="E85" i="18"/>
  <c r="D85" i="18"/>
  <c r="C85" i="18"/>
  <c r="N84" i="18"/>
  <c r="M84" i="18"/>
  <c r="L84" i="18"/>
  <c r="K84" i="18"/>
  <c r="J84" i="18"/>
  <c r="I84" i="18"/>
  <c r="H84" i="18"/>
  <c r="G84" i="18"/>
  <c r="F84" i="18"/>
  <c r="E84" i="18"/>
  <c r="D84" i="18"/>
  <c r="C84" i="18"/>
  <c r="N83" i="18"/>
  <c r="M83" i="18"/>
  <c r="L83" i="18"/>
  <c r="K83" i="18"/>
  <c r="J83" i="18"/>
  <c r="I83" i="18"/>
  <c r="H83" i="18"/>
  <c r="G83" i="18"/>
  <c r="F83" i="18"/>
  <c r="E83" i="18"/>
  <c r="D83" i="18"/>
  <c r="C83" i="18"/>
  <c r="N82" i="18"/>
  <c r="M82" i="18"/>
  <c r="L82" i="18"/>
  <c r="K82" i="18"/>
  <c r="J82" i="18"/>
  <c r="I82" i="18"/>
  <c r="H82" i="18"/>
  <c r="G82" i="18"/>
  <c r="F82" i="18"/>
  <c r="E82" i="18"/>
  <c r="D82" i="18"/>
  <c r="C82" i="18"/>
  <c r="N81" i="18"/>
  <c r="M81" i="18"/>
  <c r="L81" i="18"/>
  <c r="K81" i="18"/>
  <c r="J81" i="18"/>
  <c r="I81" i="18"/>
  <c r="H81" i="18"/>
  <c r="G81" i="18"/>
  <c r="F81" i="18"/>
  <c r="E81" i="18"/>
  <c r="D81" i="18"/>
  <c r="C81" i="18"/>
  <c r="N80" i="18"/>
  <c r="M80" i="18"/>
  <c r="L80" i="18"/>
  <c r="K80" i="18"/>
  <c r="J80" i="18"/>
  <c r="I80" i="18"/>
  <c r="H80" i="18"/>
  <c r="G80" i="18"/>
  <c r="F80" i="18"/>
  <c r="E80" i="18"/>
  <c r="D80" i="18"/>
  <c r="C80" i="18"/>
  <c r="N79" i="18"/>
  <c r="M79" i="18"/>
  <c r="L79" i="18"/>
  <c r="K79" i="18"/>
  <c r="J79" i="18"/>
  <c r="I79" i="18"/>
  <c r="H79" i="18"/>
  <c r="G79" i="18"/>
  <c r="F79" i="18"/>
  <c r="E79" i="18"/>
  <c r="D79" i="18"/>
  <c r="C79" i="18"/>
  <c r="N78" i="18"/>
  <c r="M78" i="18"/>
  <c r="L78" i="18"/>
  <c r="K78" i="18"/>
  <c r="J78" i="18"/>
  <c r="I78" i="18"/>
  <c r="H78" i="18"/>
  <c r="G78" i="18"/>
  <c r="F78" i="18"/>
  <c r="E78" i="18"/>
  <c r="D78" i="18"/>
  <c r="C78" i="18"/>
  <c r="N77" i="18"/>
  <c r="M77" i="18"/>
  <c r="L77" i="18"/>
  <c r="K77" i="18"/>
  <c r="J77" i="18"/>
  <c r="I77" i="18"/>
  <c r="H77" i="18"/>
  <c r="G77" i="18"/>
  <c r="F77" i="18"/>
  <c r="E77" i="18"/>
  <c r="D77" i="18"/>
  <c r="C77" i="18"/>
  <c r="N76" i="18"/>
  <c r="M76" i="18"/>
  <c r="L76" i="18"/>
  <c r="K76" i="18"/>
  <c r="J76" i="18"/>
  <c r="I76" i="18"/>
  <c r="H76" i="18"/>
  <c r="G76" i="18"/>
  <c r="F76" i="18"/>
  <c r="E76" i="18"/>
  <c r="D76" i="18"/>
  <c r="C76" i="18"/>
  <c r="N75" i="18"/>
  <c r="M75" i="18"/>
  <c r="L75" i="18"/>
  <c r="K75" i="18"/>
  <c r="J75" i="18"/>
  <c r="I75" i="18"/>
  <c r="H75" i="18"/>
  <c r="G75" i="18"/>
  <c r="F75" i="18"/>
  <c r="E75" i="18"/>
  <c r="D75" i="18"/>
  <c r="C75" i="18"/>
  <c r="N74" i="18"/>
  <c r="M74" i="18"/>
  <c r="L74" i="18"/>
  <c r="K74" i="18"/>
  <c r="J74" i="18"/>
  <c r="I74" i="18"/>
  <c r="H74" i="18"/>
  <c r="G74" i="18"/>
  <c r="F74" i="18"/>
  <c r="E74" i="18"/>
  <c r="D74" i="18"/>
  <c r="C74" i="18"/>
  <c r="N73" i="18"/>
  <c r="M73" i="18"/>
  <c r="L73" i="18"/>
  <c r="K73" i="18"/>
  <c r="J73" i="18"/>
  <c r="I73" i="18"/>
  <c r="H73" i="18"/>
  <c r="G73" i="18"/>
  <c r="F73" i="18"/>
  <c r="E73" i="18"/>
  <c r="D73" i="18"/>
  <c r="C73" i="18"/>
  <c r="N72" i="18"/>
  <c r="M72" i="18"/>
  <c r="L72" i="18"/>
  <c r="K72" i="18"/>
  <c r="J72" i="18"/>
  <c r="I72" i="18"/>
  <c r="H72" i="18"/>
  <c r="G72" i="18"/>
  <c r="F72" i="18"/>
  <c r="E72" i="18"/>
  <c r="D72" i="18"/>
  <c r="C72" i="18"/>
  <c r="N71" i="18"/>
  <c r="M71" i="18"/>
  <c r="L71" i="18"/>
  <c r="K71" i="18"/>
  <c r="J71" i="18"/>
  <c r="I71" i="18"/>
  <c r="H71" i="18"/>
  <c r="G71" i="18"/>
  <c r="F71" i="18"/>
  <c r="E71" i="18"/>
  <c r="D71" i="18"/>
  <c r="C71" i="18"/>
  <c r="N70" i="18"/>
  <c r="M70" i="18"/>
  <c r="L70" i="18"/>
  <c r="K70" i="18"/>
  <c r="J70" i="18"/>
  <c r="I70" i="18"/>
  <c r="H70" i="18"/>
  <c r="G70" i="18"/>
  <c r="F70" i="18"/>
  <c r="E70" i="18"/>
  <c r="D70" i="18"/>
  <c r="C70" i="18"/>
  <c r="N69" i="18"/>
  <c r="M69" i="18"/>
  <c r="L69" i="18"/>
  <c r="K69" i="18"/>
  <c r="J69" i="18"/>
  <c r="I69" i="18"/>
  <c r="H69" i="18"/>
  <c r="G69" i="18"/>
  <c r="F69" i="18"/>
  <c r="E69" i="18"/>
  <c r="D69" i="18"/>
  <c r="C69" i="18"/>
  <c r="N68" i="18"/>
  <c r="M68" i="18"/>
  <c r="L68" i="18"/>
  <c r="K68" i="18"/>
  <c r="J68" i="18"/>
  <c r="I68" i="18"/>
  <c r="H68" i="18"/>
  <c r="G68" i="18"/>
  <c r="F68" i="18"/>
  <c r="E68" i="18"/>
  <c r="D68" i="18"/>
  <c r="C68" i="18"/>
  <c r="N67" i="18"/>
  <c r="M67" i="18"/>
  <c r="L67" i="18"/>
  <c r="K67" i="18"/>
  <c r="J67" i="18"/>
  <c r="I67" i="18"/>
  <c r="H67" i="18"/>
  <c r="G67" i="18"/>
  <c r="F67" i="18"/>
  <c r="E67" i="18"/>
  <c r="D67" i="18"/>
  <c r="C67" i="18"/>
  <c r="N66" i="18"/>
  <c r="M66" i="18"/>
  <c r="L66" i="18"/>
  <c r="K66" i="18"/>
  <c r="J66" i="18"/>
  <c r="I66" i="18"/>
  <c r="H66" i="18"/>
  <c r="G66" i="18"/>
  <c r="F66" i="18"/>
  <c r="E66" i="18"/>
  <c r="D66" i="18"/>
  <c r="C66" i="18"/>
  <c r="N65" i="18"/>
  <c r="M65" i="18"/>
  <c r="L65" i="18"/>
  <c r="K65" i="18"/>
  <c r="J65" i="18"/>
  <c r="I65" i="18"/>
  <c r="H65" i="18"/>
  <c r="G65" i="18"/>
  <c r="F65" i="18"/>
  <c r="E65" i="18"/>
  <c r="D65" i="18"/>
  <c r="C65" i="18"/>
  <c r="N64" i="18"/>
  <c r="M64" i="18"/>
  <c r="L64" i="18"/>
  <c r="K64" i="18"/>
  <c r="J64" i="18"/>
  <c r="I64" i="18"/>
  <c r="H64" i="18"/>
  <c r="G64" i="18"/>
  <c r="F64" i="18"/>
  <c r="E64" i="18"/>
  <c r="D64" i="18"/>
  <c r="C64" i="18"/>
  <c r="N63" i="18"/>
  <c r="M63" i="18"/>
  <c r="L63" i="18"/>
  <c r="K63" i="18"/>
  <c r="J63" i="18"/>
  <c r="I63" i="18"/>
  <c r="H63" i="18"/>
  <c r="G63" i="18"/>
  <c r="F63" i="18"/>
  <c r="E63" i="18"/>
  <c r="D63" i="18"/>
  <c r="C63" i="18"/>
  <c r="N62" i="18"/>
  <c r="M62" i="18"/>
  <c r="L62" i="18"/>
  <c r="K62" i="18"/>
  <c r="J62" i="18"/>
  <c r="I62" i="18"/>
  <c r="H62" i="18"/>
  <c r="G62" i="18"/>
  <c r="F62" i="18"/>
  <c r="E62" i="18"/>
  <c r="D62" i="18"/>
  <c r="C62" i="18"/>
  <c r="N61" i="18"/>
  <c r="M61" i="18"/>
  <c r="L61" i="18"/>
  <c r="K61" i="18"/>
  <c r="J61" i="18"/>
  <c r="I61" i="18"/>
  <c r="H61" i="18"/>
  <c r="G61" i="18"/>
  <c r="F61" i="18"/>
  <c r="E61" i="18"/>
  <c r="D61" i="18"/>
  <c r="C61" i="18"/>
  <c r="N60" i="18"/>
  <c r="M60" i="18"/>
  <c r="L60" i="18"/>
  <c r="K60" i="18"/>
  <c r="J60" i="18"/>
  <c r="I60" i="18"/>
  <c r="H60" i="18"/>
  <c r="G60" i="18"/>
  <c r="F60" i="18"/>
  <c r="E60" i="18"/>
  <c r="D60" i="18"/>
  <c r="C60" i="18"/>
  <c r="N59" i="18"/>
  <c r="M59" i="18"/>
  <c r="L59" i="18"/>
  <c r="K59" i="18"/>
  <c r="J59" i="18"/>
  <c r="I59" i="18"/>
  <c r="H59" i="18"/>
  <c r="G59" i="18"/>
  <c r="F59" i="18"/>
  <c r="E59" i="18"/>
  <c r="D59" i="18"/>
  <c r="C59" i="18"/>
  <c r="N58" i="18"/>
  <c r="M58" i="18"/>
  <c r="L58" i="18"/>
  <c r="K58" i="18"/>
  <c r="J58" i="18"/>
  <c r="I58" i="18"/>
  <c r="H58" i="18"/>
  <c r="G58" i="18"/>
  <c r="F58" i="18"/>
  <c r="E58" i="18"/>
  <c r="D58" i="18"/>
  <c r="C58" i="18"/>
  <c r="N57" i="18"/>
  <c r="M57" i="18"/>
  <c r="L57" i="18"/>
  <c r="K57" i="18"/>
  <c r="J57" i="18"/>
  <c r="I57" i="18"/>
  <c r="H57" i="18"/>
  <c r="G57" i="18"/>
  <c r="F57" i="18"/>
  <c r="E57" i="18"/>
  <c r="D57" i="18"/>
  <c r="C57" i="18"/>
  <c r="N56" i="18"/>
  <c r="M56" i="18"/>
  <c r="L56" i="18"/>
  <c r="K56" i="18"/>
  <c r="J56" i="18"/>
  <c r="I56" i="18"/>
  <c r="H56" i="18"/>
  <c r="G56" i="18"/>
  <c r="F56" i="18"/>
  <c r="E56" i="18"/>
  <c r="D56" i="18"/>
  <c r="C56" i="18"/>
  <c r="N55" i="18"/>
  <c r="M55" i="18"/>
  <c r="L55" i="18"/>
  <c r="K55" i="18"/>
  <c r="J55" i="18"/>
  <c r="I55" i="18"/>
  <c r="H55" i="18"/>
  <c r="G55" i="18"/>
  <c r="F55" i="18"/>
  <c r="E55" i="18"/>
  <c r="D55" i="18"/>
  <c r="C55" i="18"/>
  <c r="N54" i="18"/>
  <c r="M54" i="18"/>
  <c r="L54" i="18"/>
  <c r="K54" i="18"/>
  <c r="J54" i="18"/>
  <c r="I54" i="18"/>
  <c r="H54" i="18"/>
  <c r="G54" i="18"/>
  <c r="F54" i="18"/>
  <c r="E54" i="18"/>
  <c r="D54" i="18"/>
  <c r="C54" i="18"/>
  <c r="N53" i="18"/>
  <c r="M53" i="18"/>
  <c r="L53" i="18"/>
  <c r="K53" i="18"/>
  <c r="J53" i="18"/>
  <c r="I53" i="18"/>
  <c r="H53" i="18"/>
  <c r="G53" i="18"/>
  <c r="F53" i="18"/>
  <c r="E53" i="18"/>
  <c r="D53" i="18"/>
  <c r="C53" i="18"/>
  <c r="N52" i="18"/>
  <c r="M52" i="18"/>
  <c r="L52" i="18"/>
  <c r="K52" i="18"/>
  <c r="J52" i="18"/>
  <c r="I52" i="18"/>
  <c r="H52" i="18"/>
  <c r="G52" i="18"/>
  <c r="F52" i="18"/>
  <c r="E52" i="18"/>
  <c r="D52" i="18"/>
  <c r="C52" i="18"/>
  <c r="N51" i="18"/>
  <c r="M51" i="18"/>
  <c r="L51" i="18"/>
  <c r="K51" i="18"/>
  <c r="J51" i="18"/>
  <c r="I51" i="18"/>
  <c r="H51" i="18"/>
  <c r="G51" i="18"/>
  <c r="F51" i="18"/>
  <c r="E51" i="18"/>
  <c r="D51" i="18"/>
  <c r="C51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N49" i="18"/>
  <c r="M49" i="18"/>
  <c r="L49" i="18"/>
  <c r="K49" i="18"/>
  <c r="J49" i="18"/>
  <c r="I49" i="18"/>
  <c r="H49" i="18"/>
  <c r="G49" i="18"/>
  <c r="F49" i="18"/>
  <c r="E49" i="18"/>
  <c r="D49" i="18"/>
  <c r="C49" i="18"/>
  <c r="N48" i="18"/>
  <c r="M48" i="18"/>
  <c r="L48" i="18"/>
  <c r="K48" i="18"/>
  <c r="J48" i="18"/>
  <c r="I48" i="18"/>
  <c r="H48" i="18"/>
  <c r="G48" i="18"/>
  <c r="F48" i="18"/>
  <c r="E48" i="18"/>
  <c r="D48" i="18"/>
  <c r="C48" i="18"/>
  <c r="N47" i="18"/>
  <c r="M47" i="18"/>
  <c r="L47" i="18"/>
  <c r="K47" i="18"/>
  <c r="J47" i="18"/>
  <c r="I47" i="18"/>
  <c r="H47" i="18"/>
  <c r="G47" i="18"/>
  <c r="F47" i="18"/>
  <c r="E47" i="18"/>
  <c r="D47" i="18"/>
  <c r="C47" i="18"/>
  <c r="N46" i="18"/>
  <c r="M46" i="18"/>
  <c r="L46" i="18"/>
  <c r="K46" i="18"/>
  <c r="J46" i="18"/>
  <c r="I46" i="18"/>
  <c r="H46" i="18"/>
  <c r="G46" i="18"/>
  <c r="F46" i="18"/>
  <c r="E46" i="18"/>
  <c r="D46" i="18"/>
  <c r="C46" i="18"/>
  <c r="N45" i="18"/>
  <c r="M45" i="18"/>
  <c r="L45" i="18"/>
  <c r="K45" i="18"/>
  <c r="J45" i="18"/>
  <c r="I45" i="18"/>
  <c r="H45" i="18"/>
  <c r="G45" i="18"/>
  <c r="F45" i="18"/>
  <c r="E45" i="18"/>
  <c r="D45" i="18"/>
  <c r="C45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N43" i="18"/>
  <c r="M43" i="18"/>
  <c r="L43" i="18"/>
  <c r="K43" i="18"/>
  <c r="J43" i="18"/>
  <c r="I43" i="18"/>
  <c r="H43" i="18"/>
  <c r="G43" i="18"/>
  <c r="F43" i="18"/>
  <c r="E43" i="18"/>
  <c r="D43" i="18"/>
  <c r="C43" i="18"/>
  <c r="N42" i="18"/>
  <c r="M42" i="18"/>
  <c r="L42" i="18"/>
  <c r="K42" i="18"/>
  <c r="J42" i="18"/>
  <c r="I42" i="18"/>
  <c r="H42" i="18"/>
  <c r="G42" i="18"/>
  <c r="F42" i="18"/>
  <c r="E42" i="18"/>
  <c r="D42" i="18"/>
  <c r="C42" i="18"/>
  <c r="N41" i="18"/>
  <c r="M41" i="18"/>
  <c r="L41" i="18"/>
  <c r="K41" i="18"/>
  <c r="J41" i="18"/>
  <c r="I41" i="18"/>
  <c r="H41" i="18"/>
  <c r="G41" i="18"/>
  <c r="F41" i="18"/>
  <c r="E41" i="18"/>
  <c r="D41" i="18"/>
  <c r="C41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N39" i="18"/>
  <c r="M39" i="18"/>
  <c r="L39" i="18"/>
  <c r="K39" i="18"/>
  <c r="J39" i="18"/>
  <c r="I39" i="18"/>
  <c r="H39" i="18"/>
  <c r="G39" i="18"/>
  <c r="F39" i="18"/>
  <c r="E39" i="18"/>
  <c r="D39" i="18"/>
  <c r="C39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N37" i="18"/>
  <c r="M37" i="18"/>
  <c r="L37" i="18"/>
  <c r="K37" i="18"/>
  <c r="J37" i="18"/>
  <c r="I37" i="18"/>
  <c r="H37" i="18"/>
  <c r="G37" i="18"/>
  <c r="F37" i="18"/>
  <c r="E37" i="18"/>
  <c r="D37" i="18"/>
  <c r="C37" i="18"/>
  <c r="N36" i="18"/>
  <c r="M36" i="18"/>
  <c r="L36" i="18"/>
  <c r="K36" i="18"/>
  <c r="J36" i="18"/>
  <c r="I36" i="18"/>
  <c r="H36" i="18"/>
  <c r="G36" i="18"/>
  <c r="F36" i="18"/>
  <c r="E36" i="18"/>
  <c r="D36" i="18"/>
  <c r="C36" i="18"/>
  <c r="N35" i="18"/>
  <c r="M35" i="18"/>
  <c r="L35" i="18"/>
  <c r="K35" i="18"/>
  <c r="J35" i="18"/>
  <c r="I35" i="18"/>
  <c r="H35" i="18"/>
  <c r="G35" i="18"/>
  <c r="F35" i="18"/>
  <c r="E35" i="18"/>
  <c r="D35" i="18"/>
  <c r="C35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N33" i="18"/>
  <c r="M33" i="18"/>
  <c r="L33" i="18"/>
  <c r="K33" i="18"/>
  <c r="J33" i="18"/>
  <c r="I33" i="18"/>
  <c r="H33" i="18"/>
  <c r="G33" i="18"/>
  <c r="F33" i="18"/>
  <c r="E33" i="18"/>
  <c r="D33" i="18"/>
  <c r="C33" i="18"/>
  <c r="N32" i="18"/>
  <c r="M32" i="18"/>
  <c r="L32" i="18"/>
  <c r="K32" i="18"/>
  <c r="J32" i="18"/>
  <c r="I32" i="18"/>
  <c r="H32" i="18"/>
  <c r="G32" i="18"/>
  <c r="F32" i="18"/>
  <c r="E32" i="18"/>
  <c r="D32" i="18"/>
  <c r="C32" i="18"/>
  <c r="N31" i="18"/>
  <c r="M31" i="18"/>
  <c r="L31" i="18"/>
  <c r="K31" i="18"/>
  <c r="J31" i="18"/>
  <c r="I31" i="18"/>
  <c r="H31" i="18"/>
  <c r="G31" i="18"/>
  <c r="F31" i="18"/>
  <c r="E31" i="18"/>
  <c r="D31" i="18"/>
  <c r="C31" i="18"/>
  <c r="N30" i="18"/>
  <c r="M30" i="18"/>
  <c r="L30" i="18"/>
  <c r="K30" i="18"/>
  <c r="J30" i="18"/>
  <c r="I30" i="18"/>
  <c r="H30" i="18"/>
  <c r="G30" i="18"/>
  <c r="F30" i="18"/>
  <c r="E30" i="18"/>
  <c r="D30" i="18"/>
  <c r="C30" i="18"/>
  <c r="N29" i="18"/>
  <c r="M29" i="18"/>
  <c r="L29" i="18"/>
  <c r="K29" i="18"/>
  <c r="J29" i="18"/>
  <c r="I29" i="18"/>
  <c r="H29" i="18"/>
  <c r="G29" i="18"/>
  <c r="F29" i="18"/>
  <c r="E29" i="18"/>
  <c r="D29" i="18"/>
  <c r="C29" i="18"/>
  <c r="N28" i="18"/>
  <c r="M28" i="18"/>
  <c r="L28" i="18"/>
  <c r="K28" i="18"/>
  <c r="J28" i="18"/>
  <c r="I28" i="18"/>
  <c r="H28" i="18"/>
  <c r="G28" i="18"/>
  <c r="F28" i="18"/>
  <c r="E28" i="18"/>
  <c r="D28" i="18"/>
  <c r="C28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N26" i="18"/>
  <c r="M26" i="18"/>
  <c r="L26" i="18"/>
  <c r="K26" i="18"/>
  <c r="J26" i="18"/>
  <c r="I26" i="18"/>
  <c r="H26" i="18"/>
  <c r="G26" i="18"/>
  <c r="F26" i="18"/>
  <c r="E26" i="18"/>
  <c r="D26" i="18"/>
  <c r="C26" i="18"/>
  <c r="N25" i="18"/>
  <c r="M25" i="18"/>
  <c r="L25" i="18"/>
  <c r="K25" i="18"/>
  <c r="J25" i="18"/>
  <c r="I25" i="18"/>
  <c r="H25" i="18"/>
  <c r="G25" i="18"/>
  <c r="F25" i="18"/>
  <c r="E25" i="18"/>
  <c r="D25" i="18"/>
  <c r="C25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N15" i="18"/>
  <c r="M15" i="18"/>
  <c r="L15" i="18"/>
  <c r="K15" i="18"/>
  <c r="J15" i="18"/>
  <c r="I15" i="18"/>
  <c r="H15" i="18"/>
  <c r="G15" i="18"/>
  <c r="F15" i="18"/>
  <c r="E15" i="18"/>
  <c r="D15" i="18"/>
  <c r="C15" i="18"/>
  <c r="N14" i="18"/>
  <c r="M14" i="18"/>
  <c r="L14" i="18"/>
  <c r="K14" i="18"/>
  <c r="J14" i="18"/>
  <c r="I14" i="18"/>
  <c r="H14" i="18"/>
  <c r="G14" i="18"/>
  <c r="F14" i="18"/>
  <c r="E14" i="18"/>
  <c r="D14" i="18"/>
  <c r="C14" i="18"/>
  <c r="N13" i="18"/>
  <c r="M13" i="18"/>
  <c r="L13" i="18"/>
  <c r="K13" i="18"/>
  <c r="J13" i="18"/>
  <c r="I13" i="18"/>
  <c r="H13" i="18"/>
  <c r="G13" i="18"/>
  <c r="F13" i="18"/>
  <c r="E13" i="18"/>
  <c r="D13" i="18"/>
  <c r="C13" i="18"/>
  <c r="N12" i="18"/>
  <c r="M12" i="18"/>
  <c r="L12" i="18"/>
  <c r="K12" i="18"/>
  <c r="J12" i="18"/>
  <c r="I12" i="18"/>
  <c r="H12" i="18"/>
  <c r="G12" i="18"/>
  <c r="F12" i="18"/>
  <c r="E12" i="18"/>
  <c r="D12" i="18"/>
  <c r="C12" i="18"/>
  <c r="N11" i="18"/>
  <c r="M11" i="18"/>
  <c r="L11" i="18"/>
  <c r="K11" i="18"/>
  <c r="J11" i="18"/>
  <c r="I11" i="18"/>
  <c r="H11" i="18"/>
  <c r="G11" i="18"/>
  <c r="F11" i="18"/>
  <c r="E11" i="18"/>
  <c r="D11" i="18"/>
  <c r="C11" i="18"/>
  <c r="N10" i="18"/>
  <c r="M10" i="18"/>
  <c r="L10" i="18"/>
  <c r="K10" i="18"/>
  <c r="J10" i="18"/>
  <c r="I10" i="18"/>
  <c r="H10" i="18"/>
  <c r="G10" i="18"/>
  <c r="F10" i="18"/>
  <c r="E10" i="18"/>
  <c r="D10" i="18"/>
  <c r="C10" i="18"/>
  <c r="N105" i="17"/>
  <c r="M105" i="17"/>
  <c r="L105" i="17"/>
  <c r="K105" i="17"/>
  <c r="J105" i="17"/>
  <c r="I105" i="17"/>
  <c r="H105" i="17"/>
  <c r="G105" i="17"/>
  <c r="F105" i="17"/>
  <c r="E105" i="17"/>
  <c r="D105" i="17"/>
  <c r="C105" i="17"/>
  <c r="N104" i="17"/>
  <c r="M104" i="17"/>
  <c r="L104" i="17"/>
  <c r="K104" i="17"/>
  <c r="J104" i="17"/>
  <c r="I104" i="17"/>
  <c r="H104" i="17"/>
  <c r="G104" i="17"/>
  <c r="F104" i="17"/>
  <c r="E104" i="17"/>
  <c r="D104" i="17"/>
  <c r="C104" i="17"/>
  <c r="N103" i="17"/>
  <c r="M103" i="17"/>
  <c r="L103" i="17"/>
  <c r="K103" i="17"/>
  <c r="J103" i="17"/>
  <c r="I103" i="17"/>
  <c r="H103" i="17"/>
  <c r="G103" i="17"/>
  <c r="F103" i="17"/>
  <c r="E103" i="17"/>
  <c r="C103" i="17"/>
  <c r="N102" i="17"/>
  <c r="M102" i="17"/>
  <c r="L102" i="17"/>
  <c r="K102" i="17"/>
  <c r="J102" i="17"/>
  <c r="I102" i="17"/>
  <c r="H102" i="17"/>
  <c r="G102" i="17"/>
  <c r="F102" i="17"/>
  <c r="E102" i="17"/>
  <c r="D102" i="17"/>
  <c r="C102" i="17"/>
  <c r="N101" i="17"/>
  <c r="M101" i="17"/>
  <c r="L101" i="17"/>
  <c r="K101" i="17"/>
  <c r="J101" i="17"/>
  <c r="I101" i="17"/>
  <c r="H101" i="17"/>
  <c r="G101" i="17"/>
  <c r="F101" i="17"/>
  <c r="E101" i="17"/>
  <c r="D101" i="17"/>
  <c r="C101" i="17"/>
  <c r="N100" i="17"/>
  <c r="M100" i="17"/>
  <c r="L100" i="17"/>
  <c r="K100" i="17"/>
  <c r="J100" i="17"/>
  <c r="I100" i="17"/>
  <c r="H100" i="17"/>
  <c r="G100" i="17"/>
  <c r="F100" i="17"/>
  <c r="E100" i="17"/>
  <c r="D100" i="17"/>
  <c r="C100" i="17"/>
  <c r="N99" i="17"/>
  <c r="M99" i="17"/>
  <c r="L99" i="17"/>
  <c r="K99" i="17"/>
  <c r="J99" i="17"/>
  <c r="I99" i="17"/>
  <c r="H99" i="17"/>
  <c r="G99" i="17"/>
  <c r="F99" i="17"/>
  <c r="E99" i="17"/>
  <c r="D99" i="17"/>
  <c r="C99" i="17"/>
  <c r="N98" i="17"/>
  <c r="M98" i="17"/>
  <c r="L98" i="17"/>
  <c r="K98" i="17"/>
  <c r="J98" i="17"/>
  <c r="I98" i="17"/>
  <c r="H98" i="17"/>
  <c r="G98" i="17"/>
  <c r="F98" i="17"/>
  <c r="E98" i="17"/>
  <c r="D98" i="17"/>
  <c r="C98" i="17"/>
  <c r="N97" i="17"/>
  <c r="M97" i="17"/>
  <c r="L97" i="17"/>
  <c r="K97" i="17"/>
  <c r="J97" i="17"/>
  <c r="I97" i="17"/>
  <c r="H97" i="17"/>
  <c r="G97" i="17"/>
  <c r="F97" i="17"/>
  <c r="E97" i="17"/>
  <c r="D97" i="17"/>
  <c r="C97" i="17"/>
  <c r="N96" i="17"/>
  <c r="M96" i="17"/>
  <c r="L96" i="17"/>
  <c r="K96" i="17"/>
  <c r="J96" i="17"/>
  <c r="I96" i="17"/>
  <c r="H96" i="17"/>
  <c r="G96" i="17"/>
  <c r="F96" i="17"/>
  <c r="E96" i="17"/>
  <c r="D96" i="17"/>
  <c r="C96" i="17"/>
  <c r="N95" i="17"/>
  <c r="M95" i="17"/>
  <c r="L95" i="17"/>
  <c r="K95" i="17"/>
  <c r="J95" i="17"/>
  <c r="I95" i="17"/>
  <c r="H95" i="17"/>
  <c r="G95" i="17"/>
  <c r="F95" i="17"/>
  <c r="E95" i="17"/>
  <c r="D95" i="17"/>
  <c r="C95" i="17"/>
  <c r="N94" i="17"/>
  <c r="M94" i="17"/>
  <c r="L94" i="17"/>
  <c r="K94" i="17"/>
  <c r="J94" i="17"/>
  <c r="I94" i="17"/>
  <c r="H94" i="17"/>
  <c r="G94" i="17"/>
  <c r="F94" i="17"/>
  <c r="E94" i="17"/>
  <c r="D94" i="17"/>
  <c r="C94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N92" i="17"/>
  <c r="M92" i="17"/>
  <c r="L92" i="17"/>
  <c r="K92" i="17"/>
  <c r="J92" i="17"/>
  <c r="I92" i="17"/>
  <c r="H92" i="17"/>
  <c r="G92" i="17"/>
  <c r="F92" i="17"/>
  <c r="E92" i="17"/>
  <c r="D92" i="17"/>
  <c r="C92" i="17"/>
  <c r="N91" i="17"/>
  <c r="M91" i="17"/>
  <c r="L91" i="17"/>
  <c r="K91" i="17"/>
  <c r="J91" i="17"/>
  <c r="I91" i="17"/>
  <c r="H91" i="17"/>
  <c r="G91" i="17"/>
  <c r="F91" i="17"/>
  <c r="E91" i="17"/>
  <c r="D91" i="17"/>
  <c r="C91" i="17"/>
  <c r="N90" i="17"/>
  <c r="M90" i="17"/>
  <c r="L90" i="17"/>
  <c r="K90" i="17"/>
  <c r="J90" i="17"/>
  <c r="I90" i="17"/>
  <c r="H90" i="17"/>
  <c r="G90" i="17"/>
  <c r="F90" i="17"/>
  <c r="E90" i="17"/>
  <c r="D90" i="17"/>
  <c r="C90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N81" i="17"/>
  <c r="M81" i="17"/>
  <c r="L81" i="17"/>
  <c r="K81" i="17"/>
  <c r="J81" i="17"/>
  <c r="I81" i="17"/>
  <c r="H81" i="17"/>
  <c r="G81" i="17"/>
  <c r="F81" i="17"/>
  <c r="E81" i="17"/>
  <c r="D81" i="17"/>
  <c r="C81" i="17"/>
  <c r="N80" i="17"/>
  <c r="M80" i="17"/>
  <c r="L80" i="17"/>
  <c r="K80" i="17"/>
  <c r="J80" i="17"/>
  <c r="I80" i="17"/>
  <c r="H80" i="17"/>
  <c r="G80" i="17"/>
  <c r="F80" i="17"/>
  <c r="E80" i="17"/>
  <c r="D80" i="17"/>
  <c r="C80" i="17"/>
  <c r="N79" i="17"/>
  <c r="M79" i="17"/>
  <c r="L79" i="17"/>
  <c r="K79" i="17"/>
  <c r="J79" i="17"/>
  <c r="I79" i="17"/>
  <c r="H79" i="17"/>
  <c r="G79" i="17"/>
  <c r="F79" i="17"/>
  <c r="E79" i="17"/>
  <c r="D79" i="17"/>
  <c r="C79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N70" i="17"/>
  <c r="M70" i="17"/>
  <c r="L70" i="17"/>
  <c r="K70" i="17"/>
  <c r="J70" i="17"/>
  <c r="I70" i="17"/>
  <c r="H70" i="17"/>
  <c r="G70" i="17"/>
  <c r="F70" i="17"/>
  <c r="E70" i="17"/>
  <c r="D70" i="17"/>
  <c r="C70" i="17"/>
  <c r="N69" i="17"/>
  <c r="M69" i="17"/>
  <c r="L69" i="17"/>
  <c r="K69" i="17"/>
  <c r="J69" i="17"/>
  <c r="I69" i="17"/>
  <c r="H69" i="17"/>
  <c r="G69" i="17"/>
  <c r="F69" i="17"/>
  <c r="E69" i="17"/>
  <c r="D69" i="17"/>
  <c r="C69" i="17"/>
  <c r="N68" i="17"/>
  <c r="M68" i="17"/>
  <c r="L68" i="17"/>
  <c r="K68" i="17"/>
  <c r="J68" i="17"/>
  <c r="I68" i="17"/>
  <c r="H68" i="17"/>
  <c r="G68" i="17"/>
  <c r="F68" i="17"/>
  <c r="E68" i="17"/>
  <c r="D68" i="17"/>
  <c r="C68" i="17"/>
  <c r="N67" i="17"/>
  <c r="M67" i="17"/>
  <c r="L67" i="17"/>
  <c r="K67" i="17"/>
  <c r="J67" i="17"/>
  <c r="I67" i="17"/>
  <c r="H67" i="17"/>
  <c r="G67" i="17"/>
  <c r="F67" i="17"/>
  <c r="E67" i="17"/>
  <c r="D67" i="17"/>
  <c r="C67" i="17"/>
  <c r="N66" i="17"/>
  <c r="M66" i="17"/>
  <c r="L66" i="17"/>
  <c r="K66" i="17"/>
  <c r="J66" i="17"/>
  <c r="I66" i="17"/>
  <c r="H66" i="17"/>
  <c r="G66" i="17"/>
  <c r="F66" i="17"/>
  <c r="E66" i="17"/>
  <c r="D66" i="17"/>
  <c r="C66" i="17"/>
  <c r="N65" i="17"/>
  <c r="M65" i="17"/>
  <c r="L65" i="17"/>
  <c r="K65" i="17"/>
  <c r="J65" i="17"/>
  <c r="I65" i="17"/>
  <c r="H65" i="17"/>
  <c r="G65" i="17"/>
  <c r="F65" i="17"/>
  <c r="E65" i="17"/>
  <c r="D65" i="17"/>
  <c r="C65" i="17"/>
  <c r="N64" i="17"/>
  <c r="M64" i="17"/>
  <c r="L64" i="17"/>
  <c r="K64" i="17"/>
  <c r="J64" i="17"/>
  <c r="I64" i="17"/>
  <c r="H64" i="17"/>
  <c r="G64" i="17"/>
  <c r="F64" i="17"/>
  <c r="E64" i="17"/>
  <c r="D64" i="17"/>
  <c r="C64" i="17"/>
  <c r="N63" i="17"/>
  <c r="M63" i="17"/>
  <c r="L63" i="17"/>
  <c r="K63" i="17"/>
  <c r="J63" i="17"/>
  <c r="I63" i="17"/>
  <c r="H63" i="17"/>
  <c r="G63" i="17"/>
  <c r="F63" i="17"/>
  <c r="E63" i="17"/>
  <c r="D63" i="17"/>
  <c r="C63" i="17"/>
  <c r="N62" i="17"/>
  <c r="M62" i="17"/>
  <c r="L62" i="17"/>
  <c r="K62" i="17"/>
  <c r="J62" i="17"/>
  <c r="I62" i="17"/>
  <c r="H62" i="17"/>
  <c r="G62" i="17"/>
  <c r="F62" i="17"/>
  <c r="E62" i="17"/>
  <c r="D62" i="17"/>
  <c r="C62" i="17"/>
  <c r="N61" i="17"/>
  <c r="M61" i="17"/>
  <c r="L61" i="17"/>
  <c r="K61" i="17"/>
  <c r="J61" i="17"/>
  <c r="I61" i="17"/>
  <c r="H61" i="17"/>
  <c r="G61" i="17"/>
  <c r="F61" i="17"/>
  <c r="E61" i="17"/>
  <c r="D61" i="17"/>
  <c r="C61" i="17"/>
  <c r="N60" i="17"/>
  <c r="M60" i="17"/>
  <c r="L60" i="17"/>
  <c r="K60" i="17"/>
  <c r="J60" i="17"/>
  <c r="I60" i="17"/>
  <c r="H60" i="17"/>
  <c r="G60" i="17"/>
  <c r="F60" i="17"/>
  <c r="E60" i="17"/>
  <c r="D60" i="17"/>
  <c r="C60" i="17"/>
  <c r="N59" i="17"/>
  <c r="M59" i="17"/>
  <c r="L59" i="17"/>
  <c r="K59" i="17"/>
  <c r="J59" i="17"/>
  <c r="I59" i="17"/>
  <c r="H59" i="17"/>
  <c r="G59" i="17"/>
  <c r="F59" i="17"/>
  <c r="E59" i="17"/>
  <c r="D59" i="17"/>
  <c r="C59" i="17"/>
  <c r="N58" i="17"/>
  <c r="M58" i="17"/>
  <c r="L58" i="17"/>
  <c r="K58" i="17"/>
  <c r="J58" i="17"/>
  <c r="I58" i="17"/>
  <c r="H58" i="17"/>
  <c r="G58" i="17"/>
  <c r="F58" i="17"/>
  <c r="E58" i="17"/>
  <c r="D58" i="17"/>
  <c r="C58" i="17"/>
  <c r="N57" i="17"/>
  <c r="M57" i="17"/>
  <c r="L57" i="17"/>
  <c r="K57" i="17"/>
  <c r="J57" i="17"/>
  <c r="I57" i="17"/>
  <c r="H57" i="17"/>
  <c r="G57" i="17"/>
  <c r="F57" i="17"/>
  <c r="E57" i="17"/>
  <c r="D57" i="17"/>
  <c r="C57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N48" i="17"/>
  <c r="M48" i="17"/>
  <c r="L48" i="17"/>
  <c r="K48" i="17"/>
  <c r="J48" i="17"/>
  <c r="I48" i="17"/>
  <c r="H48" i="17"/>
  <c r="G48" i="17"/>
  <c r="F48" i="17"/>
  <c r="E48" i="17"/>
  <c r="D48" i="17"/>
  <c r="C48" i="17"/>
  <c r="N47" i="17"/>
  <c r="M47" i="17"/>
  <c r="L47" i="17"/>
  <c r="K47" i="17"/>
  <c r="J47" i="17"/>
  <c r="I47" i="17"/>
  <c r="H47" i="17"/>
  <c r="G47" i="17"/>
  <c r="F47" i="17"/>
  <c r="E47" i="17"/>
  <c r="D47" i="17"/>
  <c r="C47" i="17"/>
  <c r="N46" i="17"/>
  <c r="M46" i="17"/>
  <c r="L46" i="17"/>
  <c r="K46" i="17"/>
  <c r="J46" i="17"/>
  <c r="I46" i="17"/>
  <c r="H46" i="17"/>
  <c r="G46" i="17"/>
  <c r="F46" i="17"/>
  <c r="E46" i="17"/>
  <c r="D46" i="17"/>
  <c r="C46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N39" i="17"/>
  <c r="M39" i="17"/>
  <c r="L39" i="17"/>
  <c r="K39" i="17"/>
  <c r="J39" i="17"/>
  <c r="I39" i="17"/>
  <c r="H39" i="17"/>
  <c r="G39" i="17"/>
  <c r="F39" i="17"/>
  <c r="E39" i="17"/>
  <c r="C39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N36" i="17"/>
  <c r="M36" i="17"/>
  <c r="L36" i="17"/>
  <c r="K36" i="17"/>
  <c r="J36" i="17"/>
  <c r="I36" i="17"/>
  <c r="H36" i="17"/>
  <c r="G36" i="17"/>
  <c r="F36" i="17"/>
  <c r="E36" i="17"/>
  <c r="D36" i="17"/>
  <c r="C36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N26" i="17"/>
  <c r="M26" i="17"/>
  <c r="L26" i="17"/>
  <c r="K26" i="17"/>
  <c r="J26" i="17"/>
  <c r="I26" i="17"/>
  <c r="H26" i="17"/>
  <c r="G26" i="17"/>
  <c r="F26" i="17"/>
  <c r="E26" i="17"/>
  <c r="D26" i="17"/>
  <c r="C26" i="17"/>
  <c r="N25" i="17"/>
  <c r="M25" i="17"/>
  <c r="L25" i="17"/>
  <c r="K25" i="17"/>
  <c r="J25" i="17"/>
  <c r="I25" i="17"/>
  <c r="H25" i="17"/>
  <c r="G25" i="17"/>
  <c r="F25" i="17"/>
  <c r="E25" i="17"/>
  <c r="C25" i="17"/>
  <c r="N24" i="17"/>
  <c r="M24" i="17"/>
  <c r="L24" i="17"/>
  <c r="K24" i="17"/>
  <c r="J24" i="17"/>
  <c r="I24" i="17"/>
  <c r="H24" i="17"/>
  <c r="G24" i="17"/>
  <c r="F24" i="17"/>
  <c r="E24" i="17"/>
  <c r="D24" i="17"/>
  <c r="C24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N18" i="17"/>
  <c r="M18" i="17"/>
  <c r="L18" i="17"/>
  <c r="K18" i="17"/>
  <c r="J18" i="17"/>
  <c r="I18" i="17"/>
  <c r="H18" i="17"/>
  <c r="G18" i="17"/>
  <c r="F18" i="17"/>
  <c r="E18" i="17"/>
  <c r="C18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N15" i="17"/>
  <c r="M15" i="17"/>
  <c r="L15" i="17"/>
  <c r="K15" i="17"/>
  <c r="J15" i="17"/>
  <c r="I15" i="17"/>
  <c r="H15" i="17"/>
  <c r="G15" i="17"/>
  <c r="F15" i="17"/>
  <c r="E15" i="17"/>
  <c r="D15" i="17"/>
  <c r="C15" i="17"/>
  <c r="N14" i="17"/>
  <c r="M14" i="17"/>
  <c r="L14" i="17"/>
  <c r="K14" i="17"/>
  <c r="J14" i="17"/>
  <c r="I14" i="17"/>
  <c r="H14" i="17"/>
  <c r="G14" i="17"/>
  <c r="F14" i="17"/>
  <c r="E14" i="17"/>
  <c r="C14" i="17"/>
  <c r="N13" i="17"/>
  <c r="M13" i="17"/>
  <c r="L13" i="17"/>
  <c r="K13" i="17"/>
  <c r="J13" i="17"/>
  <c r="I13" i="17"/>
  <c r="H13" i="17"/>
  <c r="G13" i="17"/>
  <c r="F13" i="17"/>
  <c r="E13" i="17"/>
  <c r="D13" i="17"/>
  <c r="C13" i="17"/>
  <c r="N12" i="17"/>
  <c r="M12" i="17"/>
  <c r="L12" i="17"/>
  <c r="K12" i="17"/>
  <c r="J12" i="17"/>
  <c r="I12" i="17"/>
  <c r="H12" i="17"/>
  <c r="G12" i="17"/>
  <c r="F12" i="17"/>
  <c r="E12" i="17"/>
  <c r="D12" i="17"/>
  <c r="C12" i="17"/>
  <c r="N11" i="17"/>
  <c r="M11" i="17"/>
  <c r="L11" i="17"/>
  <c r="K11" i="17"/>
  <c r="J11" i="17"/>
  <c r="I11" i="17"/>
  <c r="H11" i="17"/>
  <c r="G11" i="17"/>
  <c r="F11" i="17"/>
  <c r="E11" i="17"/>
  <c r="D11" i="17"/>
  <c r="C11" i="17"/>
  <c r="N10" i="17"/>
  <c r="M10" i="17"/>
  <c r="L10" i="17"/>
  <c r="K10" i="17"/>
  <c r="J10" i="17"/>
  <c r="I10" i="17"/>
  <c r="H10" i="17"/>
  <c r="G10" i="17"/>
  <c r="F10" i="17"/>
  <c r="E10" i="17"/>
  <c r="D10" i="17"/>
  <c r="C10" i="17"/>
  <c r="N105" i="16"/>
  <c r="M105" i="16"/>
  <c r="L105" i="16"/>
  <c r="K105" i="16"/>
  <c r="J105" i="16"/>
  <c r="I105" i="16"/>
  <c r="H105" i="16"/>
  <c r="G105" i="16"/>
  <c r="F105" i="16"/>
  <c r="E105" i="16"/>
  <c r="D105" i="16"/>
  <c r="C105" i="16"/>
  <c r="N104" i="16"/>
  <c r="M104" i="16"/>
  <c r="L104" i="16"/>
  <c r="K104" i="16"/>
  <c r="J104" i="16"/>
  <c r="I104" i="16"/>
  <c r="H104" i="16"/>
  <c r="G104" i="16"/>
  <c r="F104" i="16"/>
  <c r="E104" i="16"/>
  <c r="D104" i="16"/>
  <c r="C104" i="16"/>
  <c r="N103" i="16"/>
  <c r="M103" i="16"/>
  <c r="L103" i="16"/>
  <c r="K103" i="16"/>
  <c r="J103" i="16"/>
  <c r="I103" i="16"/>
  <c r="H103" i="16"/>
  <c r="G103" i="16"/>
  <c r="F103" i="16"/>
  <c r="E103" i="16"/>
  <c r="D103" i="16"/>
  <c r="C103" i="16"/>
  <c r="N102" i="16"/>
  <c r="M102" i="16"/>
  <c r="L102" i="16"/>
  <c r="K102" i="16"/>
  <c r="J102" i="16"/>
  <c r="I102" i="16"/>
  <c r="H102" i="16"/>
  <c r="G102" i="16"/>
  <c r="F102" i="16"/>
  <c r="E102" i="16"/>
  <c r="D102" i="16"/>
  <c r="C102" i="16"/>
  <c r="N101" i="16"/>
  <c r="M101" i="16"/>
  <c r="L101" i="16"/>
  <c r="K101" i="16"/>
  <c r="J101" i="16"/>
  <c r="I101" i="16"/>
  <c r="H101" i="16"/>
  <c r="G101" i="16"/>
  <c r="F101" i="16"/>
  <c r="E101" i="16"/>
  <c r="D101" i="16"/>
  <c r="C101" i="16"/>
  <c r="N100" i="16"/>
  <c r="M100" i="16"/>
  <c r="L100" i="16"/>
  <c r="K100" i="16"/>
  <c r="J100" i="16"/>
  <c r="I100" i="16"/>
  <c r="H100" i="16"/>
  <c r="G100" i="16"/>
  <c r="F100" i="16"/>
  <c r="E100" i="16"/>
  <c r="D100" i="16"/>
  <c r="C100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N97" i="16"/>
  <c r="M97" i="16"/>
  <c r="L97" i="16"/>
  <c r="K97" i="16"/>
  <c r="J97" i="16"/>
  <c r="I97" i="16"/>
  <c r="H97" i="16"/>
  <c r="G97" i="16"/>
  <c r="F97" i="16"/>
  <c r="E97" i="16"/>
  <c r="D97" i="16"/>
  <c r="C97" i="16"/>
  <c r="N96" i="16"/>
  <c r="M96" i="16"/>
  <c r="L96" i="16"/>
  <c r="K96" i="16"/>
  <c r="J96" i="16"/>
  <c r="I96" i="16"/>
  <c r="H96" i="16"/>
  <c r="G96" i="16"/>
  <c r="F96" i="16"/>
  <c r="E96" i="16"/>
  <c r="D96" i="16"/>
  <c r="C96" i="16"/>
  <c r="N95" i="16"/>
  <c r="M95" i="16"/>
  <c r="L95" i="16"/>
  <c r="K95" i="16"/>
  <c r="J95" i="16"/>
  <c r="I95" i="16"/>
  <c r="H95" i="16"/>
  <c r="G95" i="16"/>
  <c r="F95" i="16"/>
  <c r="E95" i="16"/>
  <c r="D95" i="16"/>
  <c r="C95" i="16"/>
  <c r="N94" i="16"/>
  <c r="M94" i="16"/>
  <c r="L94" i="16"/>
  <c r="K94" i="16"/>
  <c r="J94" i="16"/>
  <c r="I94" i="16"/>
  <c r="H94" i="16"/>
  <c r="G94" i="16"/>
  <c r="F94" i="16"/>
  <c r="E94" i="16"/>
  <c r="D94" i="16"/>
  <c r="C94" i="16"/>
  <c r="N93" i="16"/>
  <c r="M93" i="16"/>
  <c r="L93" i="16"/>
  <c r="K93" i="16"/>
  <c r="J93" i="16"/>
  <c r="I93" i="16"/>
  <c r="H93" i="16"/>
  <c r="G93" i="16"/>
  <c r="F93" i="16"/>
  <c r="E93" i="16"/>
  <c r="D93" i="16"/>
  <c r="C93" i="16"/>
  <c r="N92" i="16"/>
  <c r="M92" i="16"/>
  <c r="L92" i="16"/>
  <c r="K92" i="16"/>
  <c r="J92" i="16"/>
  <c r="I92" i="16"/>
  <c r="H92" i="16"/>
  <c r="G92" i="16"/>
  <c r="F92" i="16"/>
  <c r="E92" i="16"/>
  <c r="D92" i="16"/>
  <c r="C92" i="16"/>
  <c r="N91" i="16"/>
  <c r="M91" i="16"/>
  <c r="L91" i="16"/>
  <c r="K91" i="16"/>
  <c r="J91" i="16"/>
  <c r="I91" i="16"/>
  <c r="H91" i="16"/>
  <c r="G91" i="16"/>
  <c r="F91" i="16"/>
  <c r="E91" i="16"/>
  <c r="D91" i="16"/>
  <c r="C91" i="16"/>
  <c r="N90" i="16"/>
  <c r="M90" i="16"/>
  <c r="L90" i="16"/>
  <c r="K90" i="16"/>
  <c r="J90" i="16"/>
  <c r="I90" i="16"/>
  <c r="H90" i="16"/>
  <c r="G90" i="16"/>
  <c r="F90" i="16"/>
  <c r="E90" i="16"/>
  <c r="D90" i="16"/>
  <c r="C90" i="16"/>
  <c r="N89" i="16"/>
  <c r="M89" i="16"/>
  <c r="L89" i="16"/>
  <c r="K89" i="16"/>
  <c r="J89" i="16"/>
  <c r="I89" i="16"/>
  <c r="H89" i="16"/>
  <c r="G89" i="16"/>
  <c r="F89" i="16"/>
  <c r="E89" i="16"/>
  <c r="D89" i="16"/>
  <c r="C89" i="16"/>
  <c r="N88" i="16"/>
  <c r="M88" i="16"/>
  <c r="L88" i="16"/>
  <c r="K88" i="16"/>
  <c r="J88" i="16"/>
  <c r="I88" i="16"/>
  <c r="H88" i="16"/>
  <c r="G88" i="16"/>
  <c r="F88" i="16"/>
  <c r="E88" i="16"/>
  <c r="D88" i="16"/>
  <c r="C88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N84" i="16"/>
  <c r="M84" i="16"/>
  <c r="L84" i="16"/>
  <c r="K84" i="16"/>
  <c r="J84" i="16"/>
  <c r="I84" i="16"/>
  <c r="H84" i="16"/>
  <c r="G84" i="16"/>
  <c r="F84" i="16"/>
  <c r="E84" i="16"/>
  <c r="D84" i="16"/>
  <c r="C84" i="16"/>
  <c r="N83" i="16"/>
  <c r="M83" i="16"/>
  <c r="L83" i="16"/>
  <c r="K83" i="16"/>
  <c r="J83" i="16"/>
  <c r="I83" i="16"/>
  <c r="H83" i="16"/>
  <c r="G83" i="16"/>
  <c r="F83" i="16"/>
  <c r="E83" i="16"/>
  <c r="D83" i="16"/>
  <c r="C83" i="16"/>
  <c r="N82" i="16"/>
  <c r="M82" i="16"/>
  <c r="L82" i="16"/>
  <c r="K82" i="16"/>
  <c r="J82" i="16"/>
  <c r="I82" i="16"/>
  <c r="H82" i="16"/>
  <c r="G82" i="16"/>
  <c r="F82" i="16"/>
  <c r="E82" i="16"/>
  <c r="D82" i="16"/>
  <c r="C82" i="16"/>
  <c r="N81" i="16"/>
  <c r="M81" i="16"/>
  <c r="L81" i="16"/>
  <c r="K81" i="16"/>
  <c r="J81" i="16"/>
  <c r="I81" i="16"/>
  <c r="H81" i="16"/>
  <c r="G81" i="16"/>
  <c r="F81" i="16"/>
  <c r="E81" i="16"/>
  <c r="D81" i="16"/>
  <c r="C81" i="16"/>
  <c r="N80" i="16"/>
  <c r="M80" i="16"/>
  <c r="L80" i="16"/>
  <c r="K80" i="16"/>
  <c r="J80" i="16"/>
  <c r="I80" i="16"/>
  <c r="H80" i="16"/>
  <c r="G80" i="16"/>
  <c r="F80" i="16"/>
  <c r="E80" i="16"/>
  <c r="D80" i="16"/>
  <c r="C80" i="16"/>
  <c r="N79" i="16"/>
  <c r="M79" i="16"/>
  <c r="L79" i="16"/>
  <c r="K79" i="16"/>
  <c r="J79" i="16"/>
  <c r="I79" i="16"/>
  <c r="H79" i="16"/>
  <c r="G79" i="16"/>
  <c r="F79" i="16"/>
  <c r="E79" i="16"/>
  <c r="D79" i="16"/>
  <c r="C79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N76" i="16"/>
  <c r="M76" i="16"/>
  <c r="L76" i="16"/>
  <c r="K76" i="16"/>
  <c r="J76" i="16"/>
  <c r="I76" i="16"/>
  <c r="H76" i="16"/>
  <c r="G76" i="16"/>
  <c r="F76" i="16"/>
  <c r="E76" i="16"/>
  <c r="D76" i="16"/>
  <c r="C76" i="16"/>
  <c r="N75" i="16"/>
  <c r="M75" i="16"/>
  <c r="L75" i="16"/>
  <c r="K75" i="16"/>
  <c r="J75" i="16"/>
  <c r="I75" i="16"/>
  <c r="H75" i="16"/>
  <c r="G75" i="16"/>
  <c r="F75" i="16"/>
  <c r="E75" i="16"/>
  <c r="D75" i="16"/>
  <c r="C75" i="16"/>
  <c r="N74" i="16"/>
  <c r="M74" i="16"/>
  <c r="L74" i="16"/>
  <c r="K74" i="16"/>
  <c r="J74" i="16"/>
  <c r="I74" i="16"/>
  <c r="H74" i="16"/>
  <c r="G74" i="16"/>
  <c r="F74" i="16"/>
  <c r="E74" i="16"/>
  <c r="D74" i="16"/>
  <c r="C74" i="16"/>
  <c r="N73" i="16"/>
  <c r="M73" i="16"/>
  <c r="L73" i="16"/>
  <c r="K73" i="16"/>
  <c r="J73" i="16"/>
  <c r="I73" i="16"/>
  <c r="H73" i="16"/>
  <c r="G73" i="16"/>
  <c r="F73" i="16"/>
  <c r="E73" i="16"/>
  <c r="D73" i="16"/>
  <c r="C73" i="16"/>
  <c r="N72" i="16"/>
  <c r="M72" i="16"/>
  <c r="L72" i="16"/>
  <c r="K72" i="16"/>
  <c r="J72" i="16"/>
  <c r="I72" i="16"/>
  <c r="H72" i="16"/>
  <c r="G72" i="16"/>
  <c r="F72" i="16"/>
  <c r="E72" i="16"/>
  <c r="D72" i="16"/>
  <c r="C72" i="16"/>
  <c r="N71" i="16"/>
  <c r="M71" i="16"/>
  <c r="L71" i="16"/>
  <c r="K71" i="16"/>
  <c r="J71" i="16"/>
  <c r="I71" i="16"/>
  <c r="H71" i="16"/>
  <c r="G71" i="16"/>
  <c r="F71" i="16"/>
  <c r="E71" i="16"/>
  <c r="D71" i="16"/>
  <c r="C71" i="16"/>
  <c r="N70" i="16"/>
  <c r="M70" i="16"/>
  <c r="L70" i="16"/>
  <c r="K70" i="16"/>
  <c r="J70" i="16"/>
  <c r="I70" i="16"/>
  <c r="H70" i="16"/>
  <c r="G70" i="16"/>
  <c r="F70" i="16"/>
  <c r="E70" i="16"/>
  <c r="D70" i="16"/>
  <c r="C70" i="16"/>
  <c r="N69" i="16"/>
  <c r="M69" i="16"/>
  <c r="L69" i="16"/>
  <c r="K69" i="16"/>
  <c r="J69" i="16"/>
  <c r="I69" i="16"/>
  <c r="H69" i="16"/>
  <c r="G69" i="16"/>
  <c r="F69" i="16"/>
  <c r="E69" i="16"/>
  <c r="D69" i="16"/>
  <c r="C69" i="16"/>
  <c r="N68" i="16"/>
  <c r="M68" i="16"/>
  <c r="L68" i="16"/>
  <c r="K68" i="16"/>
  <c r="J68" i="16"/>
  <c r="I68" i="16"/>
  <c r="H68" i="16"/>
  <c r="G68" i="16"/>
  <c r="F68" i="16"/>
  <c r="E68" i="16"/>
  <c r="D68" i="16"/>
  <c r="C68" i="16"/>
  <c r="N67" i="16"/>
  <c r="M67" i="16"/>
  <c r="L67" i="16"/>
  <c r="K67" i="16"/>
  <c r="J67" i="16"/>
  <c r="I67" i="16"/>
  <c r="H67" i="16"/>
  <c r="G67" i="16"/>
  <c r="F67" i="16"/>
  <c r="E67" i="16"/>
  <c r="D67" i="16"/>
  <c r="C67" i="16"/>
  <c r="N66" i="16"/>
  <c r="M66" i="16"/>
  <c r="L66" i="16"/>
  <c r="K66" i="16"/>
  <c r="J66" i="16"/>
  <c r="I66" i="16"/>
  <c r="H66" i="16"/>
  <c r="G66" i="16"/>
  <c r="F66" i="16"/>
  <c r="E66" i="16"/>
  <c r="D66" i="16"/>
  <c r="C66" i="16"/>
  <c r="N65" i="16"/>
  <c r="M65" i="16"/>
  <c r="L65" i="16"/>
  <c r="K65" i="16"/>
  <c r="J65" i="16"/>
  <c r="I65" i="16"/>
  <c r="H65" i="16"/>
  <c r="G65" i="16"/>
  <c r="F65" i="16"/>
  <c r="E65" i="16"/>
  <c r="D65" i="16"/>
  <c r="C65" i="16"/>
  <c r="N64" i="16"/>
  <c r="M64" i="16"/>
  <c r="L64" i="16"/>
  <c r="K64" i="16"/>
  <c r="J64" i="16"/>
  <c r="I64" i="16"/>
  <c r="H64" i="16"/>
  <c r="G64" i="16"/>
  <c r="F64" i="16"/>
  <c r="E64" i="16"/>
  <c r="D64" i="16"/>
  <c r="C64" i="16"/>
  <c r="N63" i="16"/>
  <c r="M63" i="16"/>
  <c r="L63" i="16"/>
  <c r="K63" i="16"/>
  <c r="J63" i="16"/>
  <c r="I63" i="16"/>
  <c r="H63" i="16"/>
  <c r="G63" i="16"/>
  <c r="F63" i="16"/>
  <c r="E63" i="16"/>
  <c r="D63" i="16"/>
  <c r="C63" i="16"/>
  <c r="N62" i="16"/>
  <c r="M62" i="16"/>
  <c r="L62" i="16"/>
  <c r="K62" i="16"/>
  <c r="J62" i="16"/>
  <c r="I62" i="16"/>
  <c r="H62" i="16"/>
  <c r="G62" i="16"/>
  <c r="F62" i="16"/>
  <c r="E62" i="16"/>
  <c r="D62" i="16"/>
  <c r="C62" i="16"/>
  <c r="N61" i="16"/>
  <c r="M61" i="16"/>
  <c r="L61" i="16"/>
  <c r="K61" i="16"/>
  <c r="J61" i="16"/>
  <c r="I61" i="16"/>
  <c r="H61" i="16"/>
  <c r="G61" i="16"/>
  <c r="F61" i="16"/>
  <c r="E61" i="16"/>
  <c r="D61" i="16"/>
  <c r="C61" i="16"/>
  <c r="N60" i="16"/>
  <c r="M60" i="16"/>
  <c r="L60" i="16"/>
  <c r="K60" i="16"/>
  <c r="J60" i="16"/>
  <c r="I60" i="16"/>
  <c r="H60" i="16"/>
  <c r="G60" i="16"/>
  <c r="F60" i="16"/>
  <c r="E60" i="16"/>
  <c r="D60" i="16"/>
  <c r="C60" i="16"/>
  <c r="N59" i="16"/>
  <c r="M59" i="16"/>
  <c r="L59" i="16"/>
  <c r="K59" i="16"/>
  <c r="J59" i="16"/>
  <c r="I59" i="16"/>
  <c r="H59" i="16"/>
  <c r="G59" i="16"/>
  <c r="F59" i="16"/>
  <c r="E59" i="16"/>
  <c r="D59" i="16"/>
  <c r="C59" i="16"/>
  <c r="N58" i="16"/>
  <c r="M58" i="16"/>
  <c r="L58" i="16"/>
  <c r="K58" i="16"/>
  <c r="J58" i="16"/>
  <c r="I58" i="16"/>
  <c r="H58" i="16"/>
  <c r="G58" i="16"/>
  <c r="F58" i="16"/>
  <c r="E58" i="16"/>
  <c r="D58" i="16"/>
  <c r="C58" i="16"/>
  <c r="N57" i="16"/>
  <c r="M57" i="16"/>
  <c r="L57" i="16"/>
  <c r="K57" i="16"/>
  <c r="J57" i="16"/>
  <c r="I57" i="16"/>
  <c r="H57" i="16"/>
  <c r="G57" i="16"/>
  <c r="F57" i="16"/>
  <c r="E57" i="16"/>
  <c r="D57" i="16"/>
  <c r="C57" i="16"/>
  <c r="N56" i="16"/>
  <c r="M56" i="16"/>
  <c r="L56" i="16"/>
  <c r="K56" i="16"/>
  <c r="J56" i="16"/>
  <c r="I56" i="16"/>
  <c r="H56" i="16"/>
  <c r="G56" i="16"/>
  <c r="F56" i="16"/>
  <c r="E56" i="16"/>
  <c r="D56" i="16"/>
  <c r="C56" i="16"/>
  <c r="N55" i="16"/>
  <c r="M55" i="16"/>
  <c r="L55" i="16"/>
  <c r="K55" i="16"/>
  <c r="J55" i="16"/>
  <c r="I55" i="16"/>
  <c r="H55" i="16"/>
  <c r="G55" i="16"/>
  <c r="F55" i="16"/>
  <c r="E55" i="16"/>
  <c r="D55" i="16"/>
  <c r="C55" i="16"/>
  <c r="N54" i="16"/>
  <c r="M54" i="16"/>
  <c r="L54" i="16"/>
  <c r="K54" i="16"/>
  <c r="J54" i="16"/>
  <c r="I54" i="16"/>
  <c r="H54" i="16"/>
  <c r="G54" i="16"/>
  <c r="F54" i="16"/>
  <c r="E54" i="16"/>
  <c r="D54" i="16"/>
  <c r="C54" i="16"/>
  <c r="N53" i="16"/>
  <c r="M53" i="16"/>
  <c r="L53" i="16"/>
  <c r="K53" i="16"/>
  <c r="J53" i="16"/>
  <c r="I53" i="16"/>
  <c r="H53" i="16"/>
  <c r="G53" i="16"/>
  <c r="F53" i="16"/>
  <c r="E53" i="16"/>
  <c r="D53" i="16"/>
  <c r="C53" i="16"/>
  <c r="N52" i="16"/>
  <c r="M52" i="16"/>
  <c r="L52" i="16"/>
  <c r="K52" i="16"/>
  <c r="J52" i="16"/>
  <c r="I52" i="16"/>
  <c r="H52" i="16"/>
  <c r="G52" i="16"/>
  <c r="F52" i="16"/>
  <c r="E52" i="16"/>
  <c r="D52" i="16"/>
  <c r="C52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N50" i="16"/>
  <c r="M50" i="16"/>
  <c r="L50" i="16"/>
  <c r="K50" i="16"/>
  <c r="J50" i="16"/>
  <c r="I50" i="16"/>
  <c r="H50" i="16"/>
  <c r="G50" i="16"/>
  <c r="F50" i="16"/>
  <c r="E50" i="16"/>
  <c r="D50" i="16"/>
  <c r="C50" i="16"/>
  <c r="N49" i="16"/>
  <c r="M49" i="16"/>
  <c r="L49" i="16"/>
  <c r="K49" i="16"/>
  <c r="J49" i="16"/>
  <c r="I49" i="16"/>
  <c r="H49" i="16"/>
  <c r="G49" i="16"/>
  <c r="F49" i="16"/>
  <c r="E49" i="16"/>
  <c r="D49" i="16"/>
  <c r="C49" i="16"/>
  <c r="N48" i="16"/>
  <c r="M48" i="16"/>
  <c r="L48" i="16"/>
  <c r="K48" i="16"/>
  <c r="J48" i="16"/>
  <c r="I48" i="16"/>
  <c r="H48" i="16"/>
  <c r="G48" i="16"/>
  <c r="F48" i="16"/>
  <c r="E48" i="16"/>
  <c r="D48" i="16"/>
  <c r="C48" i="16"/>
  <c r="N47" i="16"/>
  <c r="M47" i="16"/>
  <c r="L47" i="16"/>
  <c r="K47" i="16"/>
  <c r="J47" i="16"/>
  <c r="I47" i="16"/>
  <c r="H47" i="16"/>
  <c r="G47" i="16"/>
  <c r="F47" i="16"/>
  <c r="E47" i="16"/>
  <c r="D47" i="16"/>
  <c r="C47" i="16"/>
  <c r="N46" i="16"/>
  <c r="M46" i="16"/>
  <c r="L46" i="16"/>
  <c r="K46" i="16"/>
  <c r="J46" i="16"/>
  <c r="I46" i="16"/>
  <c r="H46" i="16"/>
  <c r="G46" i="16"/>
  <c r="F46" i="16"/>
  <c r="E46" i="16"/>
  <c r="D46" i="16"/>
  <c r="C46" i="16"/>
  <c r="N45" i="16"/>
  <c r="M45" i="16"/>
  <c r="L45" i="16"/>
  <c r="K45" i="16"/>
  <c r="J45" i="16"/>
  <c r="I45" i="16"/>
  <c r="H45" i="16"/>
  <c r="G45" i="16"/>
  <c r="F45" i="16"/>
  <c r="E45" i="16"/>
  <c r="D45" i="16"/>
  <c r="C45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N42" i="16"/>
  <c r="M42" i="16"/>
  <c r="L42" i="16"/>
  <c r="K42" i="16"/>
  <c r="J42" i="16"/>
  <c r="I42" i="16"/>
  <c r="H42" i="16"/>
  <c r="G42" i="16"/>
  <c r="F42" i="16"/>
  <c r="E42" i="16"/>
  <c r="D42" i="16"/>
  <c r="C42" i="16"/>
  <c r="N41" i="16"/>
  <c r="M41" i="16"/>
  <c r="L41" i="16"/>
  <c r="K41" i="16"/>
  <c r="J41" i="16"/>
  <c r="I41" i="16"/>
  <c r="H41" i="16"/>
  <c r="G41" i="16"/>
  <c r="F41" i="16"/>
  <c r="E41" i="16"/>
  <c r="D41" i="16"/>
  <c r="C41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N39" i="16"/>
  <c r="M39" i="16"/>
  <c r="L39" i="16"/>
  <c r="K39" i="16"/>
  <c r="J39" i="16"/>
  <c r="I39" i="16"/>
  <c r="H39" i="16"/>
  <c r="G39" i="16"/>
  <c r="F39" i="16"/>
  <c r="E39" i="16"/>
  <c r="D39" i="16"/>
  <c r="C39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N37" i="16"/>
  <c r="M37" i="16"/>
  <c r="L37" i="16"/>
  <c r="K37" i="16"/>
  <c r="J37" i="16"/>
  <c r="I37" i="16"/>
  <c r="H37" i="16"/>
  <c r="G37" i="16"/>
  <c r="F37" i="16"/>
  <c r="E37" i="16"/>
  <c r="D37" i="16"/>
  <c r="C37" i="16"/>
  <c r="N36" i="16"/>
  <c r="M36" i="16"/>
  <c r="L36" i="16"/>
  <c r="K36" i="16"/>
  <c r="J36" i="16"/>
  <c r="I36" i="16"/>
  <c r="H36" i="16"/>
  <c r="G36" i="16"/>
  <c r="F36" i="16"/>
  <c r="E36" i="16"/>
  <c r="D36" i="16"/>
  <c r="C36" i="16"/>
  <c r="N35" i="16"/>
  <c r="M35" i="16"/>
  <c r="L35" i="16"/>
  <c r="K35" i="16"/>
  <c r="J35" i="16"/>
  <c r="I35" i="16"/>
  <c r="H35" i="16"/>
  <c r="G35" i="16"/>
  <c r="F35" i="16"/>
  <c r="E35" i="16"/>
  <c r="D35" i="16"/>
  <c r="C35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N33" i="16"/>
  <c r="M33" i="16"/>
  <c r="L33" i="16"/>
  <c r="K33" i="16"/>
  <c r="J33" i="16"/>
  <c r="I33" i="16"/>
  <c r="H33" i="16"/>
  <c r="G33" i="16"/>
  <c r="F33" i="16"/>
  <c r="E33" i="16"/>
  <c r="D33" i="16"/>
  <c r="C33" i="16"/>
  <c r="N32" i="16"/>
  <c r="M32" i="16"/>
  <c r="L32" i="16"/>
  <c r="K32" i="16"/>
  <c r="J32" i="16"/>
  <c r="I32" i="16"/>
  <c r="H32" i="16"/>
  <c r="G32" i="16"/>
  <c r="F32" i="16"/>
  <c r="E32" i="16"/>
  <c r="D32" i="16"/>
  <c r="C32" i="16"/>
  <c r="N31" i="16"/>
  <c r="M31" i="16"/>
  <c r="L31" i="16"/>
  <c r="K31" i="16"/>
  <c r="J31" i="16"/>
  <c r="I31" i="16"/>
  <c r="H31" i="16"/>
  <c r="G31" i="16"/>
  <c r="F31" i="16"/>
  <c r="E31" i="16"/>
  <c r="D31" i="16"/>
  <c r="C31" i="16"/>
  <c r="N30" i="16"/>
  <c r="M30" i="16"/>
  <c r="L30" i="16"/>
  <c r="K30" i="16"/>
  <c r="J30" i="16"/>
  <c r="I30" i="16"/>
  <c r="H30" i="16"/>
  <c r="G30" i="16"/>
  <c r="F30" i="16"/>
  <c r="E30" i="16"/>
  <c r="D30" i="16"/>
  <c r="C30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N26" i="16"/>
  <c r="M26" i="16"/>
  <c r="L26" i="16"/>
  <c r="K26" i="16"/>
  <c r="J26" i="16"/>
  <c r="I26" i="16"/>
  <c r="H26" i="16"/>
  <c r="G26" i="16"/>
  <c r="F26" i="16"/>
  <c r="E26" i="16"/>
  <c r="D26" i="16"/>
  <c r="C26" i="16"/>
  <c r="N25" i="16"/>
  <c r="M25" i="16"/>
  <c r="L25" i="16"/>
  <c r="K25" i="16"/>
  <c r="J25" i="16"/>
  <c r="I25" i="16"/>
  <c r="H25" i="16"/>
  <c r="G25" i="16"/>
  <c r="F25" i="16"/>
  <c r="E25" i="16"/>
  <c r="D25" i="16"/>
  <c r="C25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N21" i="16"/>
  <c r="M21" i="16"/>
  <c r="L21" i="16"/>
  <c r="K21" i="16"/>
  <c r="J21" i="16"/>
  <c r="I21" i="16"/>
  <c r="H21" i="16"/>
  <c r="G21" i="16"/>
  <c r="F21" i="16"/>
  <c r="E21" i="16"/>
  <c r="D21" i="16"/>
  <c r="C21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N15" i="16"/>
  <c r="M15" i="16"/>
  <c r="L15" i="16"/>
  <c r="K15" i="16"/>
  <c r="J15" i="16"/>
  <c r="I15" i="16"/>
  <c r="H15" i="16"/>
  <c r="G15" i="16"/>
  <c r="F15" i="16"/>
  <c r="E15" i="16"/>
  <c r="D15" i="16"/>
  <c r="C15" i="16"/>
  <c r="N14" i="16"/>
  <c r="M14" i="16"/>
  <c r="L14" i="16"/>
  <c r="K14" i="16"/>
  <c r="J14" i="16"/>
  <c r="I14" i="16"/>
  <c r="H14" i="16"/>
  <c r="G14" i="16"/>
  <c r="F14" i="16"/>
  <c r="E14" i="16"/>
  <c r="D14" i="16"/>
  <c r="C14" i="16"/>
  <c r="N13" i="16"/>
  <c r="M13" i="16"/>
  <c r="L13" i="16"/>
  <c r="K13" i="16"/>
  <c r="J13" i="16"/>
  <c r="I13" i="16"/>
  <c r="H13" i="16"/>
  <c r="G13" i="16"/>
  <c r="F13" i="16"/>
  <c r="E13" i="16"/>
  <c r="D13" i="16"/>
  <c r="C13" i="16"/>
  <c r="N12" i="16"/>
  <c r="M12" i="16"/>
  <c r="L12" i="16"/>
  <c r="K12" i="16"/>
  <c r="J12" i="16"/>
  <c r="I12" i="16"/>
  <c r="H12" i="16"/>
  <c r="G12" i="16"/>
  <c r="F12" i="16"/>
  <c r="E12" i="16"/>
  <c r="D12" i="16"/>
  <c r="C12" i="16"/>
  <c r="N11" i="16"/>
  <c r="M11" i="16"/>
  <c r="L11" i="16"/>
  <c r="K11" i="16"/>
  <c r="J11" i="16"/>
  <c r="I11" i="16"/>
  <c r="H11" i="16"/>
  <c r="G11" i="16"/>
  <c r="F11" i="16"/>
  <c r="E11" i="16"/>
  <c r="D11" i="16"/>
  <c r="C11" i="16"/>
  <c r="N10" i="16"/>
  <c r="M10" i="16"/>
  <c r="L10" i="16"/>
  <c r="K10" i="16"/>
  <c r="J10" i="16"/>
  <c r="I10" i="16"/>
  <c r="H10" i="16"/>
  <c r="G10" i="16"/>
  <c r="F10" i="16"/>
  <c r="E10" i="16"/>
  <c r="D10" i="16"/>
  <c r="C10" i="16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N103" i="15"/>
  <c r="M103" i="15"/>
  <c r="L103" i="15"/>
  <c r="K103" i="15"/>
  <c r="J103" i="15"/>
  <c r="I103" i="15"/>
  <c r="H103" i="15"/>
  <c r="G103" i="15"/>
  <c r="F103" i="15"/>
  <c r="E103" i="15"/>
  <c r="D103" i="15"/>
  <c r="C103" i="15"/>
  <c r="N102" i="15"/>
  <c r="M102" i="15"/>
  <c r="L102" i="15"/>
  <c r="K102" i="15"/>
  <c r="J102" i="15"/>
  <c r="I102" i="15"/>
  <c r="H102" i="15"/>
  <c r="G102" i="15"/>
  <c r="F102" i="15"/>
  <c r="E102" i="15"/>
  <c r="D102" i="15"/>
  <c r="C102" i="15"/>
  <c r="N101" i="15"/>
  <c r="M101" i="15"/>
  <c r="L101" i="15"/>
  <c r="K101" i="15"/>
  <c r="J101" i="15"/>
  <c r="I101" i="15"/>
  <c r="H101" i="15"/>
  <c r="G101" i="15"/>
  <c r="F101" i="15"/>
  <c r="E101" i="15"/>
  <c r="D101" i="15"/>
  <c r="C101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N105" i="14"/>
  <c r="M105" i="14"/>
  <c r="L105" i="14"/>
  <c r="K105" i="14"/>
  <c r="J105" i="14"/>
  <c r="I105" i="14"/>
  <c r="H105" i="14"/>
  <c r="G105" i="14"/>
  <c r="F105" i="14"/>
  <c r="E105" i="14"/>
  <c r="D105" i="14"/>
  <c r="C105" i="14"/>
  <c r="N104" i="14"/>
  <c r="M104" i="14"/>
  <c r="L104" i="14"/>
  <c r="K104" i="14"/>
  <c r="J104" i="14"/>
  <c r="I104" i="14"/>
  <c r="H104" i="14"/>
  <c r="G104" i="14"/>
  <c r="F104" i="14"/>
  <c r="E104" i="14"/>
  <c r="D104" i="14"/>
  <c r="C104" i="14"/>
  <c r="N103" i="14"/>
  <c r="M103" i="14"/>
  <c r="L103" i="14"/>
  <c r="K103" i="14"/>
  <c r="J103" i="14"/>
  <c r="I103" i="14"/>
  <c r="H103" i="14"/>
  <c r="G103" i="14"/>
  <c r="F103" i="14"/>
  <c r="E103" i="14"/>
  <c r="D103" i="14"/>
  <c r="C103" i="14"/>
  <c r="N102" i="14"/>
  <c r="M102" i="14"/>
  <c r="L102" i="14"/>
  <c r="K102" i="14"/>
  <c r="J102" i="14"/>
  <c r="I102" i="14"/>
  <c r="H102" i="14"/>
  <c r="G102" i="14"/>
  <c r="F102" i="14"/>
  <c r="E102" i="14"/>
  <c r="D102" i="14"/>
  <c r="C102" i="14"/>
  <c r="N101" i="14"/>
  <c r="M101" i="14"/>
  <c r="L101" i="14"/>
  <c r="K101" i="14"/>
  <c r="J101" i="14"/>
  <c r="I101" i="14"/>
  <c r="H101" i="14"/>
  <c r="G101" i="14"/>
  <c r="F101" i="14"/>
  <c r="E101" i="14"/>
  <c r="D101" i="14"/>
  <c r="C101" i="14"/>
  <c r="N100" i="14"/>
  <c r="M100" i="14"/>
  <c r="L100" i="14"/>
  <c r="K100" i="14"/>
  <c r="J100" i="14"/>
  <c r="I100" i="14"/>
  <c r="H100" i="14"/>
  <c r="G100" i="14"/>
  <c r="F100" i="14"/>
  <c r="E100" i="14"/>
  <c r="D100" i="14"/>
  <c r="C100" i="14"/>
  <c r="N99" i="14"/>
  <c r="M99" i="14"/>
  <c r="L99" i="14"/>
  <c r="K99" i="14"/>
  <c r="J99" i="14"/>
  <c r="I99" i="14"/>
  <c r="H99" i="14"/>
  <c r="G99" i="14"/>
  <c r="F99" i="14"/>
  <c r="E99" i="14"/>
  <c r="D99" i="14"/>
  <c r="C99" i="14"/>
  <c r="N98" i="14"/>
  <c r="M98" i="14"/>
  <c r="L98" i="14"/>
  <c r="K98" i="14"/>
  <c r="J98" i="14"/>
  <c r="I98" i="14"/>
  <c r="H98" i="14"/>
  <c r="G98" i="14"/>
  <c r="F98" i="14"/>
  <c r="E98" i="14"/>
  <c r="D98" i="14"/>
  <c r="C98" i="14"/>
  <c r="N97" i="14"/>
  <c r="M97" i="14"/>
  <c r="L97" i="14"/>
  <c r="K97" i="14"/>
  <c r="J97" i="14"/>
  <c r="I97" i="14"/>
  <c r="H97" i="14"/>
  <c r="G97" i="14"/>
  <c r="F97" i="14"/>
  <c r="E97" i="14"/>
  <c r="D97" i="14"/>
  <c r="C97" i="14"/>
  <c r="N96" i="14"/>
  <c r="M96" i="14"/>
  <c r="L96" i="14"/>
  <c r="K96" i="14"/>
  <c r="J96" i="14"/>
  <c r="I96" i="14"/>
  <c r="H96" i="14"/>
  <c r="G96" i="14"/>
  <c r="F96" i="14"/>
  <c r="E96" i="14"/>
  <c r="D96" i="14"/>
  <c r="C96" i="14"/>
  <c r="N95" i="14"/>
  <c r="M95" i="14"/>
  <c r="L95" i="14"/>
  <c r="K95" i="14"/>
  <c r="J95" i="14"/>
  <c r="I95" i="14"/>
  <c r="H95" i="14"/>
  <c r="G95" i="14"/>
  <c r="F95" i="14"/>
  <c r="E95" i="14"/>
  <c r="D95" i="14"/>
  <c r="C95" i="14"/>
  <c r="N94" i="14"/>
  <c r="M94" i="14"/>
  <c r="L94" i="14"/>
  <c r="K94" i="14"/>
  <c r="J94" i="14"/>
  <c r="I94" i="14"/>
  <c r="H94" i="14"/>
  <c r="G94" i="14"/>
  <c r="F94" i="14"/>
  <c r="E94" i="14"/>
  <c r="D94" i="14"/>
  <c r="C94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N92" i="14"/>
  <c r="M92" i="14"/>
  <c r="L92" i="14"/>
  <c r="K92" i="14"/>
  <c r="J92" i="14"/>
  <c r="I92" i="14"/>
  <c r="H92" i="14"/>
  <c r="G92" i="14"/>
  <c r="F92" i="14"/>
  <c r="E92" i="14"/>
  <c r="D92" i="14"/>
  <c r="C92" i="14"/>
  <c r="N91" i="14"/>
  <c r="M91" i="14"/>
  <c r="L91" i="14"/>
  <c r="K91" i="14"/>
  <c r="J91" i="14"/>
  <c r="I91" i="14"/>
  <c r="H91" i="14"/>
  <c r="G91" i="14"/>
  <c r="F91" i="14"/>
  <c r="E91" i="14"/>
  <c r="D91" i="14"/>
  <c r="C91" i="14"/>
  <c r="N90" i="14"/>
  <c r="M90" i="14"/>
  <c r="L90" i="14"/>
  <c r="K90" i="14"/>
  <c r="J90" i="14"/>
  <c r="I90" i="14"/>
  <c r="H90" i="14"/>
  <c r="G90" i="14"/>
  <c r="F90" i="14"/>
  <c r="E90" i="14"/>
  <c r="D90" i="14"/>
  <c r="C90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N81" i="14"/>
  <c r="M81" i="14"/>
  <c r="L81" i="14"/>
  <c r="K81" i="14"/>
  <c r="J81" i="14"/>
  <c r="I81" i="14"/>
  <c r="H81" i="14"/>
  <c r="G81" i="14"/>
  <c r="F81" i="14"/>
  <c r="E81" i="14"/>
  <c r="D81" i="14"/>
  <c r="C81" i="14"/>
  <c r="N80" i="14"/>
  <c r="M80" i="14"/>
  <c r="L80" i="14"/>
  <c r="K80" i="14"/>
  <c r="J80" i="14"/>
  <c r="I80" i="14"/>
  <c r="H80" i="14"/>
  <c r="G80" i="14"/>
  <c r="F80" i="14"/>
  <c r="E80" i="14"/>
  <c r="D80" i="14"/>
  <c r="C80" i="14"/>
  <c r="N79" i="14"/>
  <c r="M79" i="14"/>
  <c r="L79" i="14"/>
  <c r="K79" i="14"/>
  <c r="J79" i="14"/>
  <c r="I79" i="14"/>
  <c r="H79" i="14"/>
  <c r="G79" i="14"/>
  <c r="F79" i="14"/>
  <c r="E79" i="14"/>
  <c r="D79" i="14"/>
  <c r="C79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N70" i="14"/>
  <c r="M70" i="14"/>
  <c r="L70" i="14"/>
  <c r="K70" i="14"/>
  <c r="J70" i="14"/>
  <c r="I70" i="14"/>
  <c r="H70" i="14"/>
  <c r="G70" i="14"/>
  <c r="F70" i="14"/>
  <c r="E70" i="14"/>
  <c r="D70" i="14"/>
  <c r="C70" i="14"/>
  <c r="N69" i="14"/>
  <c r="M69" i="14"/>
  <c r="L69" i="14"/>
  <c r="K69" i="14"/>
  <c r="J69" i="14"/>
  <c r="I69" i="14"/>
  <c r="H69" i="14"/>
  <c r="G69" i="14"/>
  <c r="F69" i="14"/>
  <c r="E69" i="14"/>
  <c r="D69" i="14"/>
  <c r="C69" i="14"/>
  <c r="N68" i="14"/>
  <c r="M68" i="14"/>
  <c r="L68" i="14"/>
  <c r="K68" i="14"/>
  <c r="J68" i="14"/>
  <c r="I68" i="14"/>
  <c r="H68" i="14"/>
  <c r="G68" i="14"/>
  <c r="F68" i="14"/>
  <c r="E68" i="14"/>
  <c r="D68" i="14"/>
  <c r="C68" i="14"/>
  <c r="N67" i="14"/>
  <c r="M67" i="14"/>
  <c r="L67" i="14"/>
  <c r="K67" i="14"/>
  <c r="J67" i="14"/>
  <c r="I67" i="14"/>
  <c r="H67" i="14"/>
  <c r="G67" i="14"/>
  <c r="F67" i="14"/>
  <c r="E67" i="14"/>
  <c r="D67" i="14"/>
  <c r="C67" i="14"/>
  <c r="N66" i="14"/>
  <c r="M66" i="14"/>
  <c r="L66" i="14"/>
  <c r="K66" i="14"/>
  <c r="J66" i="14"/>
  <c r="I66" i="14"/>
  <c r="H66" i="14"/>
  <c r="G66" i="14"/>
  <c r="F66" i="14"/>
  <c r="E66" i="14"/>
  <c r="D66" i="14"/>
  <c r="C66" i="14"/>
  <c r="N65" i="14"/>
  <c r="M65" i="14"/>
  <c r="L65" i="14"/>
  <c r="K65" i="14"/>
  <c r="J65" i="14"/>
  <c r="I65" i="14"/>
  <c r="H65" i="14"/>
  <c r="G65" i="14"/>
  <c r="F65" i="14"/>
  <c r="E65" i="14"/>
  <c r="D65" i="14"/>
  <c r="C65" i="14"/>
  <c r="N64" i="14"/>
  <c r="M64" i="14"/>
  <c r="L64" i="14"/>
  <c r="K64" i="14"/>
  <c r="J64" i="14"/>
  <c r="I64" i="14"/>
  <c r="H64" i="14"/>
  <c r="G64" i="14"/>
  <c r="F64" i="14"/>
  <c r="E64" i="14"/>
  <c r="D64" i="14"/>
  <c r="C64" i="14"/>
  <c r="N63" i="14"/>
  <c r="M63" i="14"/>
  <c r="L63" i="14"/>
  <c r="K63" i="14"/>
  <c r="J63" i="14"/>
  <c r="I63" i="14"/>
  <c r="H63" i="14"/>
  <c r="G63" i="14"/>
  <c r="F63" i="14"/>
  <c r="E63" i="14"/>
  <c r="D63" i="14"/>
  <c r="C63" i="14"/>
  <c r="N62" i="14"/>
  <c r="M62" i="14"/>
  <c r="L62" i="14"/>
  <c r="K62" i="14"/>
  <c r="J62" i="14"/>
  <c r="I62" i="14"/>
  <c r="H62" i="14"/>
  <c r="G62" i="14"/>
  <c r="F62" i="14"/>
  <c r="E62" i="14"/>
  <c r="D62" i="14"/>
  <c r="C62" i="14"/>
  <c r="N61" i="14"/>
  <c r="M61" i="14"/>
  <c r="L61" i="14"/>
  <c r="K61" i="14"/>
  <c r="J61" i="14"/>
  <c r="I61" i="14"/>
  <c r="H61" i="14"/>
  <c r="G61" i="14"/>
  <c r="F61" i="14"/>
  <c r="E61" i="14"/>
  <c r="D61" i="14"/>
  <c r="C61" i="14"/>
  <c r="N60" i="14"/>
  <c r="M60" i="14"/>
  <c r="L60" i="14"/>
  <c r="K60" i="14"/>
  <c r="J60" i="14"/>
  <c r="I60" i="14"/>
  <c r="H60" i="14"/>
  <c r="G60" i="14"/>
  <c r="F60" i="14"/>
  <c r="E60" i="14"/>
  <c r="D60" i="14"/>
  <c r="C60" i="14"/>
  <c r="N59" i="14"/>
  <c r="M59" i="14"/>
  <c r="L59" i="14"/>
  <c r="K59" i="14"/>
  <c r="J59" i="14"/>
  <c r="I59" i="14"/>
  <c r="H59" i="14"/>
  <c r="G59" i="14"/>
  <c r="F59" i="14"/>
  <c r="E59" i="14"/>
  <c r="D59" i="14"/>
  <c r="C59" i="14"/>
  <c r="N58" i="14"/>
  <c r="M58" i="14"/>
  <c r="L58" i="14"/>
  <c r="K58" i="14"/>
  <c r="J58" i="14"/>
  <c r="I58" i="14"/>
  <c r="H58" i="14"/>
  <c r="G58" i="14"/>
  <c r="F58" i="14"/>
  <c r="E58" i="14"/>
  <c r="D58" i="14"/>
  <c r="C58" i="14"/>
  <c r="N57" i="14"/>
  <c r="M57" i="14"/>
  <c r="L57" i="14"/>
  <c r="K57" i="14"/>
  <c r="J57" i="14"/>
  <c r="I57" i="14"/>
  <c r="H57" i="14"/>
  <c r="G57" i="14"/>
  <c r="F57" i="14"/>
  <c r="E57" i="14"/>
  <c r="D57" i="14"/>
  <c r="C57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N48" i="14"/>
  <c r="M48" i="14"/>
  <c r="L48" i="14"/>
  <c r="K48" i="14"/>
  <c r="J48" i="14"/>
  <c r="I48" i="14"/>
  <c r="H48" i="14"/>
  <c r="G48" i="14"/>
  <c r="F48" i="14"/>
  <c r="E48" i="14"/>
  <c r="D48" i="14"/>
  <c r="C48" i="14"/>
  <c r="N47" i="14"/>
  <c r="M47" i="14"/>
  <c r="L47" i="14"/>
  <c r="K47" i="14"/>
  <c r="J47" i="14"/>
  <c r="I47" i="14"/>
  <c r="H47" i="14"/>
  <c r="G47" i="14"/>
  <c r="F47" i="14"/>
  <c r="E47" i="14"/>
  <c r="D47" i="14"/>
  <c r="C47" i="14"/>
  <c r="N46" i="14"/>
  <c r="M46" i="14"/>
  <c r="L46" i="14"/>
  <c r="K46" i="14"/>
  <c r="J46" i="14"/>
  <c r="I46" i="14"/>
  <c r="H46" i="14"/>
  <c r="G46" i="14"/>
  <c r="F46" i="14"/>
  <c r="E46" i="14"/>
  <c r="D46" i="14"/>
  <c r="C46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N36" i="14"/>
  <c r="M36" i="14"/>
  <c r="L36" i="14"/>
  <c r="K36" i="14"/>
  <c r="J36" i="14"/>
  <c r="I36" i="14"/>
  <c r="H36" i="14"/>
  <c r="G36" i="14"/>
  <c r="F36" i="14"/>
  <c r="E36" i="14"/>
  <c r="D36" i="14"/>
  <c r="C36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N26" i="14"/>
  <c r="M26" i="14"/>
  <c r="L26" i="14"/>
  <c r="K26" i="14"/>
  <c r="J26" i="14"/>
  <c r="I26" i="14"/>
  <c r="H26" i="14"/>
  <c r="G26" i="14"/>
  <c r="F26" i="14"/>
  <c r="E26" i="14"/>
  <c r="D26" i="14"/>
  <c r="C26" i="14"/>
  <c r="N25" i="14"/>
  <c r="M25" i="14"/>
  <c r="L25" i="14"/>
  <c r="K25" i="14"/>
  <c r="J25" i="14"/>
  <c r="I25" i="14"/>
  <c r="H25" i="14"/>
  <c r="G25" i="14"/>
  <c r="F25" i="14"/>
  <c r="E25" i="14"/>
  <c r="D25" i="14"/>
  <c r="C25" i="14"/>
  <c r="N24" i="14"/>
  <c r="M24" i="14"/>
  <c r="L24" i="14"/>
  <c r="K24" i="14"/>
  <c r="J24" i="14"/>
  <c r="I24" i="14"/>
  <c r="H24" i="14"/>
  <c r="G24" i="14"/>
  <c r="F24" i="14"/>
  <c r="E24" i="14"/>
  <c r="D24" i="14"/>
  <c r="C24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N15" i="14"/>
  <c r="M15" i="14"/>
  <c r="L15" i="14"/>
  <c r="K15" i="14"/>
  <c r="J15" i="14"/>
  <c r="I15" i="14"/>
  <c r="H15" i="14"/>
  <c r="G15" i="14"/>
  <c r="F15" i="14"/>
  <c r="E15" i="14"/>
  <c r="D15" i="14"/>
  <c r="C15" i="14"/>
  <c r="N14" i="14"/>
  <c r="M14" i="14"/>
  <c r="L14" i="14"/>
  <c r="K14" i="14"/>
  <c r="J14" i="14"/>
  <c r="I14" i="14"/>
  <c r="H14" i="14"/>
  <c r="G14" i="14"/>
  <c r="F14" i="14"/>
  <c r="E14" i="14"/>
  <c r="D14" i="14"/>
  <c r="C14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N12" i="14"/>
  <c r="M12" i="14"/>
  <c r="L12" i="14"/>
  <c r="K12" i="14"/>
  <c r="J12" i="14"/>
  <c r="I12" i="14"/>
  <c r="H12" i="14"/>
  <c r="G12" i="14"/>
  <c r="F12" i="14"/>
  <c r="E12" i="14"/>
  <c r="D12" i="14"/>
  <c r="C12" i="14"/>
  <c r="N11" i="14"/>
  <c r="M11" i="14"/>
  <c r="L11" i="14"/>
  <c r="K11" i="14"/>
  <c r="J11" i="14"/>
  <c r="I11" i="14"/>
  <c r="H11" i="14"/>
  <c r="G11" i="14"/>
  <c r="F11" i="14"/>
  <c r="E11" i="14"/>
  <c r="D11" i="14"/>
  <c r="C11" i="14"/>
  <c r="N10" i="14"/>
  <c r="M10" i="14"/>
  <c r="L10" i="14"/>
  <c r="K10" i="14"/>
  <c r="J10" i="14"/>
  <c r="I10" i="14"/>
  <c r="H10" i="14"/>
  <c r="G10" i="14"/>
  <c r="F10" i="14"/>
  <c r="E10" i="14"/>
  <c r="D10" i="14"/>
  <c r="C10" i="14"/>
  <c r="N105" i="13"/>
  <c r="M105" i="13"/>
  <c r="L105" i="13"/>
  <c r="K105" i="13"/>
  <c r="J105" i="13"/>
  <c r="I105" i="13"/>
  <c r="H105" i="13"/>
  <c r="G105" i="13"/>
  <c r="F105" i="13"/>
  <c r="E105" i="13"/>
  <c r="D105" i="13"/>
  <c r="C105" i="13"/>
  <c r="N104" i="13"/>
  <c r="M104" i="13"/>
  <c r="L104" i="13"/>
  <c r="K104" i="13"/>
  <c r="J104" i="13"/>
  <c r="I104" i="13"/>
  <c r="H104" i="13"/>
  <c r="G104" i="13"/>
  <c r="F104" i="13"/>
  <c r="E104" i="13"/>
  <c r="D104" i="13"/>
  <c r="C104" i="13"/>
  <c r="N103" i="13"/>
  <c r="M103" i="13"/>
  <c r="L103" i="13"/>
  <c r="K103" i="13"/>
  <c r="J103" i="13"/>
  <c r="I103" i="13"/>
  <c r="H103" i="13"/>
  <c r="G103" i="13"/>
  <c r="F103" i="13"/>
  <c r="E103" i="13"/>
  <c r="D103" i="13"/>
  <c r="C103" i="13"/>
  <c r="N102" i="13"/>
  <c r="M102" i="13"/>
  <c r="L102" i="13"/>
  <c r="K102" i="13"/>
  <c r="J102" i="13"/>
  <c r="I102" i="13"/>
  <c r="H102" i="13"/>
  <c r="G102" i="13"/>
  <c r="F102" i="13"/>
  <c r="E102" i="13"/>
  <c r="D102" i="13"/>
  <c r="C102" i="13"/>
  <c r="N101" i="13"/>
  <c r="M101" i="13"/>
  <c r="L101" i="13"/>
  <c r="K101" i="13"/>
  <c r="J101" i="13"/>
  <c r="I101" i="13"/>
  <c r="H101" i="13"/>
  <c r="G101" i="13"/>
  <c r="F101" i="13"/>
  <c r="E101" i="13"/>
  <c r="D101" i="13"/>
  <c r="C101" i="13"/>
  <c r="N100" i="13"/>
  <c r="M100" i="13"/>
  <c r="L100" i="13"/>
  <c r="K100" i="13"/>
  <c r="J100" i="13"/>
  <c r="I100" i="13"/>
  <c r="H100" i="13"/>
  <c r="G100" i="13"/>
  <c r="F100" i="13"/>
  <c r="E100" i="13"/>
  <c r="D100" i="13"/>
  <c r="C100" i="13"/>
  <c r="N99" i="13"/>
  <c r="M99" i="13"/>
  <c r="L99" i="13"/>
  <c r="K99" i="13"/>
  <c r="J99" i="13"/>
  <c r="I99" i="13"/>
  <c r="H99" i="13"/>
  <c r="G99" i="13"/>
  <c r="F99" i="13"/>
  <c r="E99" i="13"/>
  <c r="D99" i="13"/>
  <c r="C99" i="13"/>
  <c r="N98" i="13"/>
  <c r="M98" i="13"/>
  <c r="L98" i="13"/>
  <c r="K98" i="13"/>
  <c r="J98" i="13"/>
  <c r="I98" i="13"/>
  <c r="H98" i="13"/>
  <c r="G98" i="13"/>
  <c r="F98" i="13"/>
  <c r="E98" i="13"/>
  <c r="D98" i="13"/>
  <c r="C98" i="13"/>
  <c r="N97" i="13"/>
  <c r="M97" i="13"/>
  <c r="L97" i="13"/>
  <c r="K97" i="13"/>
  <c r="J97" i="13"/>
  <c r="I97" i="13"/>
  <c r="H97" i="13"/>
  <c r="G97" i="13"/>
  <c r="F97" i="13"/>
  <c r="E97" i="13"/>
  <c r="D97" i="13"/>
  <c r="C97" i="13"/>
  <c r="N96" i="13"/>
  <c r="M96" i="13"/>
  <c r="L96" i="13"/>
  <c r="K96" i="13"/>
  <c r="J96" i="13"/>
  <c r="I96" i="13"/>
  <c r="H96" i="13"/>
  <c r="G96" i="13"/>
  <c r="F96" i="13"/>
  <c r="E96" i="13"/>
  <c r="D96" i="13"/>
  <c r="C96" i="13"/>
  <c r="N95" i="13"/>
  <c r="M95" i="13"/>
  <c r="L95" i="13"/>
  <c r="K95" i="13"/>
  <c r="J95" i="13"/>
  <c r="I95" i="13"/>
  <c r="H95" i="13"/>
  <c r="G95" i="13"/>
  <c r="F95" i="13"/>
  <c r="E95" i="13"/>
  <c r="D95" i="13"/>
  <c r="C95" i="13"/>
  <c r="N94" i="13"/>
  <c r="M94" i="13"/>
  <c r="L94" i="13"/>
  <c r="K94" i="13"/>
  <c r="J94" i="13"/>
  <c r="I94" i="13"/>
  <c r="H94" i="13"/>
  <c r="G94" i="13"/>
  <c r="F94" i="13"/>
  <c r="E94" i="13"/>
  <c r="D94" i="13"/>
  <c r="C94" i="13"/>
  <c r="N93" i="13"/>
  <c r="M93" i="13"/>
  <c r="L93" i="13"/>
  <c r="K93" i="13"/>
  <c r="J93" i="13"/>
  <c r="I93" i="13"/>
  <c r="H93" i="13"/>
  <c r="G93" i="13"/>
  <c r="F93" i="13"/>
  <c r="E93" i="13"/>
  <c r="D93" i="13"/>
  <c r="C93" i="13"/>
  <c r="N92" i="13"/>
  <c r="M92" i="13"/>
  <c r="L92" i="13"/>
  <c r="K92" i="13"/>
  <c r="J92" i="13"/>
  <c r="I92" i="13"/>
  <c r="H92" i="13"/>
  <c r="G92" i="13"/>
  <c r="F92" i="13"/>
  <c r="E92" i="13"/>
  <c r="D92" i="13"/>
  <c r="C92" i="13"/>
  <c r="N91" i="13"/>
  <c r="M91" i="13"/>
  <c r="L91" i="13"/>
  <c r="K91" i="13"/>
  <c r="J91" i="13"/>
  <c r="I91" i="13"/>
  <c r="H91" i="13"/>
  <c r="G91" i="13"/>
  <c r="F91" i="13"/>
  <c r="E91" i="13"/>
  <c r="D91" i="13"/>
  <c r="C91" i="13"/>
  <c r="N90" i="13"/>
  <c r="M90" i="13"/>
  <c r="L90" i="13"/>
  <c r="K90" i="13"/>
  <c r="J90" i="13"/>
  <c r="I90" i="13"/>
  <c r="H90" i="13"/>
  <c r="G90" i="13"/>
  <c r="F90" i="13"/>
  <c r="E90" i="13"/>
  <c r="D90" i="13"/>
  <c r="C90" i="13"/>
  <c r="N89" i="13"/>
  <c r="M89" i="13"/>
  <c r="L89" i="13"/>
  <c r="K89" i="13"/>
  <c r="J89" i="13"/>
  <c r="I89" i="13"/>
  <c r="H89" i="13"/>
  <c r="G89" i="13"/>
  <c r="F89" i="13"/>
  <c r="E89" i="13"/>
  <c r="D89" i="13"/>
  <c r="C89" i="13"/>
  <c r="N88" i="13"/>
  <c r="M88" i="13"/>
  <c r="L88" i="13"/>
  <c r="K88" i="13"/>
  <c r="J88" i="13"/>
  <c r="I88" i="13"/>
  <c r="H88" i="13"/>
  <c r="G88" i="13"/>
  <c r="F88" i="13"/>
  <c r="E88" i="13"/>
  <c r="D88" i="13"/>
  <c r="C88" i="13"/>
  <c r="N87" i="13"/>
  <c r="M87" i="13"/>
  <c r="L87" i="13"/>
  <c r="K87" i="13"/>
  <c r="J87" i="13"/>
  <c r="I87" i="13"/>
  <c r="H87" i="13"/>
  <c r="G87" i="13"/>
  <c r="F87" i="13"/>
  <c r="E87" i="13"/>
  <c r="D87" i="13"/>
  <c r="C87" i="13"/>
  <c r="N86" i="13"/>
  <c r="M86" i="13"/>
  <c r="L86" i="13"/>
  <c r="K86" i="13"/>
  <c r="J86" i="13"/>
  <c r="I86" i="13"/>
  <c r="H86" i="13"/>
  <c r="G86" i="13"/>
  <c r="F86" i="13"/>
  <c r="E86" i="13"/>
  <c r="D86" i="13"/>
  <c r="C86" i="13"/>
  <c r="N85" i="13"/>
  <c r="M85" i="13"/>
  <c r="L85" i="13"/>
  <c r="K85" i="13"/>
  <c r="J85" i="13"/>
  <c r="I85" i="13"/>
  <c r="H85" i="13"/>
  <c r="G85" i="13"/>
  <c r="F85" i="13"/>
  <c r="E85" i="13"/>
  <c r="D85" i="13"/>
  <c r="C85" i="13"/>
  <c r="N84" i="13"/>
  <c r="M84" i="13"/>
  <c r="L84" i="13"/>
  <c r="K84" i="13"/>
  <c r="J84" i="13"/>
  <c r="I84" i="13"/>
  <c r="H84" i="13"/>
  <c r="G84" i="13"/>
  <c r="F84" i="13"/>
  <c r="E84" i="13"/>
  <c r="D84" i="13"/>
  <c r="C84" i="13"/>
  <c r="N83" i="13"/>
  <c r="M83" i="13"/>
  <c r="L83" i="13"/>
  <c r="K83" i="13"/>
  <c r="J83" i="13"/>
  <c r="I83" i="13"/>
  <c r="H83" i="13"/>
  <c r="G83" i="13"/>
  <c r="F83" i="13"/>
  <c r="E83" i="13"/>
  <c r="D83" i="13"/>
  <c r="C83" i="13"/>
  <c r="N82" i="13"/>
  <c r="M82" i="13"/>
  <c r="L82" i="13"/>
  <c r="K82" i="13"/>
  <c r="J82" i="13"/>
  <c r="I82" i="13"/>
  <c r="H82" i="13"/>
  <c r="G82" i="13"/>
  <c r="F82" i="13"/>
  <c r="E82" i="13"/>
  <c r="D82" i="13"/>
  <c r="C82" i="13"/>
  <c r="N81" i="13"/>
  <c r="M81" i="13"/>
  <c r="L81" i="13"/>
  <c r="K81" i="13"/>
  <c r="J81" i="13"/>
  <c r="I81" i="13"/>
  <c r="H81" i="13"/>
  <c r="G81" i="13"/>
  <c r="F81" i="13"/>
  <c r="E81" i="13"/>
  <c r="D81" i="13"/>
  <c r="C81" i="13"/>
  <c r="N80" i="13"/>
  <c r="M80" i="13"/>
  <c r="L80" i="13"/>
  <c r="K80" i="13"/>
  <c r="J80" i="13"/>
  <c r="I80" i="13"/>
  <c r="H80" i="13"/>
  <c r="G80" i="13"/>
  <c r="F80" i="13"/>
  <c r="E80" i="13"/>
  <c r="D80" i="13"/>
  <c r="C80" i="13"/>
  <c r="N79" i="13"/>
  <c r="M79" i="13"/>
  <c r="L79" i="13"/>
  <c r="K79" i="13"/>
  <c r="J79" i="13"/>
  <c r="I79" i="13"/>
  <c r="H79" i="13"/>
  <c r="G79" i="13"/>
  <c r="F79" i="13"/>
  <c r="E79" i="13"/>
  <c r="D79" i="13"/>
  <c r="C79" i="13"/>
  <c r="N78" i="13"/>
  <c r="M78" i="13"/>
  <c r="L78" i="13"/>
  <c r="K78" i="13"/>
  <c r="J78" i="13"/>
  <c r="I78" i="13"/>
  <c r="H78" i="13"/>
  <c r="G78" i="13"/>
  <c r="F78" i="13"/>
  <c r="E78" i="13"/>
  <c r="D78" i="13"/>
  <c r="C78" i="13"/>
  <c r="N77" i="13"/>
  <c r="M77" i="13"/>
  <c r="L77" i="13"/>
  <c r="K77" i="13"/>
  <c r="J77" i="13"/>
  <c r="I77" i="13"/>
  <c r="H77" i="13"/>
  <c r="G77" i="13"/>
  <c r="F77" i="13"/>
  <c r="E77" i="13"/>
  <c r="D77" i="13"/>
  <c r="C77" i="13"/>
  <c r="N76" i="13"/>
  <c r="M76" i="13"/>
  <c r="L76" i="13"/>
  <c r="K76" i="13"/>
  <c r="J76" i="13"/>
  <c r="I76" i="13"/>
  <c r="H76" i="13"/>
  <c r="G76" i="13"/>
  <c r="F76" i="13"/>
  <c r="E76" i="13"/>
  <c r="D76" i="13"/>
  <c r="C76" i="13"/>
  <c r="N75" i="13"/>
  <c r="M75" i="13"/>
  <c r="L75" i="13"/>
  <c r="K75" i="13"/>
  <c r="J75" i="13"/>
  <c r="I75" i="13"/>
  <c r="H75" i="13"/>
  <c r="G75" i="13"/>
  <c r="F75" i="13"/>
  <c r="E75" i="13"/>
  <c r="D75" i="13"/>
  <c r="C75" i="13"/>
  <c r="N74" i="13"/>
  <c r="M74" i="13"/>
  <c r="L74" i="13"/>
  <c r="K74" i="13"/>
  <c r="J74" i="13"/>
  <c r="I74" i="13"/>
  <c r="H74" i="13"/>
  <c r="G74" i="13"/>
  <c r="F74" i="13"/>
  <c r="E74" i="13"/>
  <c r="D74" i="13"/>
  <c r="C74" i="13"/>
  <c r="N73" i="13"/>
  <c r="M73" i="13"/>
  <c r="L73" i="13"/>
  <c r="K73" i="13"/>
  <c r="J73" i="13"/>
  <c r="I73" i="13"/>
  <c r="H73" i="13"/>
  <c r="G73" i="13"/>
  <c r="F73" i="13"/>
  <c r="E73" i="13"/>
  <c r="D73" i="13"/>
  <c r="C73" i="13"/>
  <c r="N72" i="13"/>
  <c r="M72" i="13"/>
  <c r="L72" i="13"/>
  <c r="K72" i="13"/>
  <c r="J72" i="13"/>
  <c r="I72" i="13"/>
  <c r="H72" i="13"/>
  <c r="G72" i="13"/>
  <c r="F72" i="13"/>
  <c r="E72" i="13"/>
  <c r="D72" i="13"/>
  <c r="C72" i="13"/>
  <c r="N71" i="13"/>
  <c r="M71" i="13"/>
  <c r="L71" i="13"/>
  <c r="K71" i="13"/>
  <c r="J71" i="13"/>
  <c r="I71" i="13"/>
  <c r="H71" i="13"/>
  <c r="G71" i="13"/>
  <c r="F71" i="13"/>
  <c r="E71" i="13"/>
  <c r="D71" i="13"/>
  <c r="C71" i="13"/>
  <c r="N70" i="13"/>
  <c r="M70" i="13"/>
  <c r="L70" i="13"/>
  <c r="K70" i="13"/>
  <c r="J70" i="13"/>
  <c r="I70" i="13"/>
  <c r="H70" i="13"/>
  <c r="G70" i="13"/>
  <c r="F70" i="13"/>
  <c r="E70" i="13"/>
  <c r="D70" i="13"/>
  <c r="C70" i="13"/>
  <c r="N69" i="13"/>
  <c r="M69" i="13"/>
  <c r="L69" i="13"/>
  <c r="K69" i="13"/>
  <c r="J69" i="13"/>
  <c r="I69" i="13"/>
  <c r="H69" i="13"/>
  <c r="G69" i="13"/>
  <c r="F69" i="13"/>
  <c r="E69" i="13"/>
  <c r="D69" i="13"/>
  <c r="C69" i="13"/>
  <c r="N68" i="13"/>
  <c r="M68" i="13"/>
  <c r="L68" i="13"/>
  <c r="K68" i="13"/>
  <c r="J68" i="13"/>
  <c r="I68" i="13"/>
  <c r="H68" i="13"/>
  <c r="G68" i="13"/>
  <c r="F68" i="13"/>
  <c r="E68" i="13"/>
  <c r="D68" i="13"/>
  <c r="C68" i="13"/>
  <c r="N67" i="13"/>
  <c r="M67" i="13"/>
  <c r="L67" i="13"/>
  <c r="K67" i="13"/>
  <c r="J67" i="13"/>
  <c r="I67" i="13"/>
  <c r="H67" i="13"/>
  <c r="G67" i="13"/>
  <c r="F67" i="13"/>
  <c r="E67" i="13"/>
  <c r="D67" i="13"/>
  <c r="C67" i="13"/>
  <c r="N66" i="13"/>
  <c r="M66" i="13"/>
  <c r="L66" i="13"/>
  <c r="K66" i="13"/>
  <c r="J66" i="13"/>
  <c r="I66" i="13"/>
  <c r="H66" i="13"/>
  <c r="G66" i="13"/>
  <c r="F66" i="13"/>
  <c r="E66" i="13"/>
  <c r="D66" i="13"/>
  <c r="C66" i="13"/>
  <c r="N65" i="13"/>
  <c r="M65" i="13"/>
  <c r="L65" i="13"/>
  <c r="K65" i="13"/>
  <c r="J65" i="13"/>
  <c r="I65" i="13"/>
  <c r="H65" i="13"/>
  <c r="G65" i="13"/>
  <c r="F65" i="13"/>
  <c r="E65" i="13"/>
  <c r="D65" i="13"/>
  <c r="C65" i="13"/>
  <c r="N64" i="13"/>
  <c r="M64" i="13"/>
  <c r="L64" i="13"/>
  <c r="K64" i="13"/>
  <c r="J64" i="13"/>
  <c r="I64" i="13"/>
  <c r="H64" i="13"/>
  <c r="G64" i="13"/>
  <c r="F64" i="13"/>
  <c r="E64" i="13"/>
  <c r="D64" i="13"/>
  <c r="C64" i="13"/>
  <c r="N63" i="13"/>
  <c r="M63" i="13"/>
  <c r="L63" i="13"/>
  <c r="K63" i="13"/>
  <c r="J63" i="13"/>
  <c r="I63" i="13"/>
  <c r="H63" i="13"/>
  <c r="G63" i="13"/>
  <c r="F63" i="13"/>
  <c r="E63" i="13"/>
  <c r="D63" i="13"/>
  <c r="C63" i="13"/>
  <c r="N62" i="13"/>
  <c r="M62" i="13"/>
  <c r="L62" i="13"/>
  <c r="K62" i="13"/>
  <c r="J62" i="13"/>
  <c r="I62" i="13"/>
  <c r="H62" i="13"/>
  <c r="G62" i="13"/>
  <c r="F62" i="13"/>
  <c r="E62" i="13"/>
  <c r="D62" i="13"/>
  <c r="C62" i="13"/>
  <c r="N61" i="13"/>
  <c r="M61" i="13"/>
  <c r="L61" i="13"/>
  <c r="K61" i="13"/>
  <c r="J61" i="13"/>
  <c r="I61" i="13"/>
  <c r="H61" i="13"/>
  <c r="G61" i="13"/>
  <c r="F61" i="13"/>
  <c r="E61" i="13"/>
  <c r="D61" i="13"/>
  <c r="C61" i="13"/>
  <c r="N60" i="13"/>
  <c r="M60" i="13"/>
  <c r="L60" i="13"/>
  <c r="K60" i="13"/>
  <c r="J60" i="13"/>
  <c r="I60" i="13"/>
  <c r="H60" i="13"/>
  <c r="G60" i="13"/>
  <c r="F60" i="13"/>
  <c r="E60" i="13"/>
  <c r="D60" i="13"/>
  <c r="C60" i="13"/>
  <c r="N59" i="13"/>
  <c r="M59" i="13"/>
  <c r="L59" i="13"/>
  <c r="K59" i="13"/>
  <c r="J59" i="13"/>
  <c r="I59" i="13"/>
  <c r="H59" i="13"/>
  <c r="G59" i="13"/>
  <c r="F59" i="13"/>
  <c r="E59" i="13"/>
  <c r="D59" i="13"/>
  <c r="C59" i="13"/>
  <c r="N58" i="13"/>
  <c r="M58" i="13"/>
  <c r="L58" i="13"/>
  <c r="K58" i="13"/>
  <c r="J58" i="13"/>
  <c r="I58" i="13"/>
  <c r="H58" i="13"/>
  <c r="G58" i="13"/>
  <c r="F58" i="13"/>
  <c r="E58" i="13"/>
  <c r="D58" i="13"/>
  <c r="C58" i="13"/>
  <c r="N57" i="13"/>
  <c r="M57" i="13"/>
  <c r="L57" i="13"/>
  <c r="K57" i="13"/>
  <c r="J57" i="13"/>
  <c r="I57" i="13"/>
  <c r="H57" i="13"/>
  <c r="G57" i="13"/>
  <c r="F57" i="13"/>
  <c r="E57" i="13"/>
  <c r="D57" i="13"/>
  <c r="C57" i="13"/>
  <c r="N56" i="13"/>
  <c r="M56" i="13"/>
  <c r="L56" i="13"/>
  <c r="K56" i="13"/>
  <c r="J56" i="13"/>
  <c r="I56" i="13"/>
  <c r="H56" i="13"/>
  <c r="G56" i="13"/>
  <c r="F56" i="13"/>
  <c r="E56" i="13"/>
  <c r="D56" i="13"/>
  <c r="C56" i="13"/>
  <c r="N55" i="13"/>
  <c r="M55" i="13"/>
  <c r="L55" i="13"/>
  <c r="K55" i="13"/>
  <c r="J55" i="13"/>
  <c r="I55" i="13"/>
  <c r="H55" i="13"/>
  <c r="G55" i="13"/>
  <c r="F55" i="13"/>
  <c r="E55" i="13"/>
  <c r="D55" i="13"/>
  <c r="C55" i="13"/>
  <c r="N54" i="13"/>
  <c r="M54" i="13"/>
  <c r="L54" i="13"/>
  <c r="K54" i="13"/>
  <c r="J54" i="13"/>
  <c r="I54" i="13"/>
  <c r="H54" i="13"/>
  <c r="G54" i="13"/>
  <c r="F54" i="13"/>
  <c r="E54" i="13"/>
  <c r="D54" i="13"/>
  <c r="C54" i="13"/>
  <c r="N53" i="13"/>
  <c r="M53" i="13"/>
  <c r="L53" i="13"/>
  <c r="K53" i="13"/>
  <c r="J53" i="13"/>
  <c r="I53" i="13"/>
  <c r="H53" i="13"/>
  <c r="G53" i="13"/>
  <c r="F53" i="13"/>
  <c r="E53" i="13"/>
  <c r="D53" i="13"/>
  <c r="C53" i="13"/>
  <c r="N52" i="13"/>
  <c r="M52" i="13"/>
  <c r="L52" i="13"/>
  <c r="K52" i="13"/>
  <c r="J52" i="13"/>
  <c r="I52" i="13"/>
  <c r="H52" i="13"/>
  <c r="G52" i="13"/>
  <c r="F52" i="13"/>
  <c r="E52" i="13"/>
  <c r="D52" i="13"/>
  <c r="C52" i="13"/>
  <c r="N51" i="13"/>
  <c r="M51" i="13"/>
  <c r="L51" i="13"/>
  <c r="K51" i="13"/>
  <c r="J51" i="13"/>
  <c r="I51" i="13"/>
  <c r="H51" i="13"/>
  <c r="G51" i="13"/>
  <c r="F51" i="13"/>
  <c r="E51" i="13"/>
  <c r="D51" i="13"/>
  <c r="C51" i="13"/>
  <c r="N50" i="13"/>
  <c r="M50" i="13"/>
  <c r="L50" i="13"/>
  <c r="K50" i="13"/>
  <c r="J50" i="13"/>
  <c r="I50" i="13"/>
  <c r="H50" i="13"/>
  <c r="G50" i="13"/>
  <c r="F50" i="13"/>
  <c r="E50" i="13"/>
  <c r="D50" i="13"/>
  <c r="C50" i="13"/>
  <c r="N49" i="13"/>
  <c r="M49" i="13"/>
  <c r="L49" i="13"/>
  <c r="K49" i="13"/>
  <c r="J49" i="13"/>
  <c r="I49" i="13"/>
  <c r="H49" i="13"/>
  <c r="G49" i="13"/>
  <c r="F49" i="13"/>
  <c r="E49" i="13"/>
  <c r="D49" i="13"/>
  <c r="C49" i="13"/>
  <c r="N48" i="13"/>
  <c r="M48" i="13"/>
  <c r="L48" i="13"/>
  <c r="K48" i="13"/>
  <c r="J48" i="13"/>
  <c r="I48" i="13"/>
  <c r="H48" i="13"/>
  <c r="G48" i="13"/>
  <c r="F48" i="13"/>
  <c r="E48" i="13"/>
  <c r="D48" i="13"/>
  <c r="C48" i="13"/>
  <c r="N47" i="13"/>
  <c r="M47" i="13"/>
  <c r="L47" i="13"/>
  <c r="K47" i="13"/>
  <c r="J47" i="13"/>
  <c r="I47" i="13"/>
  <c r="H47" i="13"/>
  <c r="G47" i="13"/>
  <c r="F47" i="13"/>
  <c r="E47" i="13"/>
  <c r="D47" i="13"/>
  <c r="C47" i="13"/>
  <c r="N46" i="13"/>
  <c r="M46" i="13"/>
  <c r="L46" i="13"/>
  <c r="K46" i="13"/>
  <c r="J46" i="13"/>
  <c r="I46" i="13"/>
  <c r="H46" i="13"/>
  <c r="G46" i="13"/>
  <c r="F46" i="13"/>
  <c r="E46" i="13"/>
  <c r="D46" i="13"/>
  <c r="C46" i="13"/>
  <c r="N45" i="13"/>
  <c r="M45" i="13"/>
  <c r="L45" i="13"/>
  <c r="K45" i="13"/>
  <c r="J45" i="13"/>
  <c r="I45" i="13"/>
  <c r="H45" i="13"/>
  <c r="G45" i="13"/>
  <c r="F45" i="13"/>
  <c r="E45" i="13"/>
  <c r="D45" i="13"/>
  <c r="C45" i="13"/>
  <c r="N44" i="13"/>
  <c r="M44" i="13"/>
  <c r="L44" i="13"/>
  <c r="K44" i="13"/>
  <c r="J44" i="13"/>
  <c r="I44" i="13"/>
  <c r="H44" i="13"/>
  <c r="G44" i="13"/>
  <c r="F44" i="13"/>
  <c r="E44" i="13"/>
  <c r="D44" i="13"/>
  <c r="C44" i="13"/>
  <c r="N43" i="13"/>
  <c r="M43" i="13"/>
  <c r="L43" i="13"/>
  <c r="K43" i="13"/>
  <c r="J43" i="13"/>
  <c r="I43" i="13"/>
  <c r="H43" i="13"/>
  <c r="G43" i="13"/>
  <c r="F43" i="13"/>
  <c r="E43" i="13"/>
  <c r="D43" i="13"/>
  <c r="C43" i="13"/>
  <c r="N42" i="13"/>
  <c r="M42" i="13"/>
  <c r="L42" i="13"/>
  <c r="K42" i="13"/>
  <c r="J42" i="13"/>
  <c r="I42" i="13"/>
  <c r="H42" i="13"/>
  <c r="G42" i="13"/>
  <c r="F42" i="13"/>
  <c r="E42" i="13"/>
  <c r="D42" i="13"/>
  <c r="C42" i="13"/>
  <c r="N41" i="13"/>
  <c r="M41" i="13"/>
  <c r="L41" i="13"/>
  <c r="K41" i="13"/>
  <c r="J41" i="13"/>
  <c r="I41" i="13"/>
  <c r="H41" i="13"/>
  <c r="G41" i="13"/>
  <c r="F41" i="13"/>
  <c r="E41" i="13"/>
  <c r="D41" i="13"/>
  <c r="C41" i="13"/>
  <c r="N40" i="13"/>
  <c r="M40" i="13"/>
  <c r="L40" i="13"/>
  <c r="K40" i="13"/>
  <c r="J40" i="13"/>
  <c r="I40" i="13"/>
  <c r="H40" i="13"/>
  <c r="G40" i="13"/>
  <c r="F40" i="13"/>
  <c r="E40" i="13"/>
  <c r="D40" i="13"/>
  <c r="C40" i="13"/>
  <c r="N39" i="13"/>
  <c r="M39" i="13"/>
  <c r="L39" i="13"/>
  <c r="K39" i="13"/>
  <c r="J39" i="13"/>
  <c r="I39" i="13"/>
  <c r="H39" i="13"/>
  <c r="G39" i="13"/>
  <c r="F39" i="13"/>
  <c r="E39" i="13"/>
  <c r="D39" i="13"/>
  <c r="C39" i="13"/>
  <c r="N38" i="13"/>
  <c r="M38" i="13"/>
  <c r="L38" i="13"/>
  <c r="K38" i="13"/>
  <c r="J38" i="13"/>
  <c r="I38" i="13"/>
  <c r="H38" i="13"/>
  <c r="G38" i="13"/>
  <c r="F38" i="13"/>
  <c r="E38" i="13"/>
  <c r="D38" i="13"/>
  <c r="C38" i="13"/>
  <c r="N37" i="13"/>
  <c r="M37" i="13"/>
  <c r="L37" i="13"/>
  <c r="K37" i="13"/>
  <c r="J37" i="13"/>
  <c r="I37" i="13"/>
  <c r="H37" i="13"/>
  <c r="G37" i="13"/>
  <c r="F37" i="13"/>
  <c r="E37" i="13"/>
  <c r="D37" i="13"/>
  <c r="C37" i="13"/>
  <c r="N36" i="13"/>
  <c r="M36" i="13"/>
  <c r="L36" i="13"/>
  <c r="K36" i="13"/>
  <c r="J36" i="13"/>
  <c r="I36" i="13"/>
  <c r="H36" i="13"/>
  <c r="G36" i="13"/>
  <c r="F36" i="13"/>
  <c r="E36" i="13"/>
  <c r="D36" i="13"/>
  <c r="C36" i="13"/>
  <c r="N35" i="13"/>
  <c r="M35" i="13"/>
  <c r="L35" i="13"/>
  <c r="K35" i="13"/>
  <c r="J35" i="13"/>
  <c r="I35" i="13"/>
  <c r="H35" i="13"/>
  <c r="G35" i="13"/>
  <c r="F35" i="13"/>
  <c r="E35" i="13"/>
  <c r="D35" i="13"/>
  <c r="C35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N33" i="13"/>
  <c r="M33" i="13"/>
  <c r="L33" i="13"/>
  <c r="K33" i="13"/>
  <c r="J33" i="13"/>
  <c r="I33" i="13"/>
  <c r="H33" i="13"/>
  <c r="G33" i="13"/>
  <c r="F33" i="13"/>
  <c r="E33" i="13"/>
  <c r="D33" i="13"/>
  <c r="C33" i="13"/>
  <c r="N32" i="13"/>
  <c r="M32" i="13"/>
  <c r="L32" i="13"/>
  <c r="K32" i="13"/>
  <c r="J32" i="13"/>
  <c r="I32" i="13"/>
  <c r="H32" i="13"/>
  <c r="G32" i="13"/>
  <c r="F32" i="13"/>
  <c r="E32" i="13"/>
  <c r="D32" i="13"/>
  <c r="C32" i="13"/>
  <c r="N31" i="13"/>
  <c r="M31" i="13"/>
  <c r="L31" i="13"/>
  <c r="K31" i="13"/>
  <c r="J31" i="13"/>
  <c r="I31" i="13"/>
  <c r="H31" i="13"/>
  <c r="G31" i="13"/>
  <c r="F31" i="13"/>
  <c r="E31" i="13"/>
  <c r="D31" i="13"/>
  <c r="C31" i="13"/>
  <c r="N30" i="13"/>
  <c r="M30" i="13"/>
  <c r="L30" i="13"/>
  <c r="K30" i="13"/>
  <c r="J30" i="13"/>
  <c r="I30" i="13"/>
  <c r="H30" i="13"/>
  <c r="G30" i="13"/>
  <c r="F30" i="13"/>
  <c r="E30" i="13"/>
  <c r="D30" i="13"/>
  <c r="C30" i="13"/>
  <c r="N29" i="13"/>
  <c r="M29" i="13"/>
  <c r="L29" i="13"/>
  <c r="K29" i="13"/>
  <c r="J29" i="13"/>
  <c r="I29" i="13"/>
  <c r="H29" i="13"/>
  <c r="G29" i="13"/>
  <c r="F29" i="13"/>
  <c r="E29" i="13"/>
  <c r="D29" i="13"/>
  <c r="C29" i="13"/>
  <c r="N28" i="13"/>
  <c r="M28" i="13"/>
  <c r="L28" i="13"/>
  <c r="K28" i="13"/>
  <c r="J28" i="13"/>
  <c r="I28" i="13"/>
  <c r="H28" i="13"/>
  <c r="G28" i="13"/>
  <c r="F28" i="13"/>
  <c r="E28" i="13"/>
  <c r="D28" i="13"/>
  <c r="C28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N26" i="13"/>
  <c r="M26" i="13"/>
  <c r="L26" i="13"/>
  <c r="K26" i="13"/>
  <c r="J26" i="13"/>
  <c r="I26" i="13"/>
  <c r="H26" i="13"/>
  <c r="G26" i="13"/>
  <c r="F26" i="13"/>
  <c r="E26" i="13"/>
  <c r="D26" i="13"/>
  <c r="C26" i="13"/>
  <c r="N25" i="13"/>
  <c r="M25" i="13"/>
  <c r="L25" i="13"/>
  <c r="K25" i="13"/>
  <c r="J25" i="13"/>
  <c r="I25" i="13"/>
  <c r="H25" i="13"/>
  <c r="G25" i="13"/>
  <c r="F25" i="13"/>
  <c r="E25" i="13"/>
  <c r="D25" i="13"/>
  <c r="C25" i="13"/>
  <c r="N24" i="13"/>
  <c r="M24" i="13"/>
  <c r="L24" i="13"/>
  <c r="K24" i="13"/>
  <c r="J24" i="13"/>
  <c r="I24" i="13"/>
  <c r="H24" i="13"/>
  <c r="G24" i="13"/>
  <c r="F24" i="13"/>
  <c r="E24" i="13"/>
  <c r="D24" i="13"/>
  <c r="C24" i="13"/>
  <c r="N23" i="13"/>
  <c r="M23" i="13"/>
  <c r="L23" i="13"/>
  <c r="K23" i="13"/>
  <c r="J23" i="13"/>
  <c r="I23" i="13"/>
  <c r="H23" i="13"/>
  <c r="G23" i="13"/>
  <c r="F23" i="13"/>
  <c r="E23" i="13"/>
  <c r="D23" i="13"/>
  <c r="C23" i="13"/>
  <c r="N22" i="13"/>
  <c r="M22" i="13"/>
  <c r="L22" i="13"/>
  <c r="K22" i="13"/>
  <c r="J22" i="13"/>
  <c r="I22" i="13"/>
  <c r="H22" i="13"/>
  <c r="G22" i="13"/>
  <c r="F22" i="13"/>
  <c r="E22" i="13"/>
  <c r="D22" i="13"/>
  <c r="C22" i="13"/>
  <c r="N21" i="13"/>
  <c r="M21" i="13"/>
  <c r="L21" i="13"/>
  <c r="K21" i="13"/>
  <c r="J21" i="13"/>
  <c r="I21" i="13"/>
  <c r="H21" i="13"/>
  <c r="G21" i="13"/>
  <c r="F21" i="13"/>
  <c r="E21" i="13"/>
  <c r="D21" i="13"/>
  <c r="C21" i="13"/>
  <c r="N20" i="13"/>
  <c r="M20" i="13"/>
  <c r="L20" i="13"/>
  <c r="K20" i="13"/>
  <c r="J20" i="13"/>
  <c r="I20" i="13"/>
  <c r="H20" i="13"/>
  <c r="G20" i="13"/>
  <c r="F20" i="13"/>
  <c r="E20" i="13"/>
  <c r="D20" i="13"/>
  <c r="C20" i="13"/>
  <c r="N19" i="13"/>
  <c r="M19" i="13"/>
  <c r="L19" i="13"/>
  <c r="K19" i="13"/>
  <c r="J19" i="13"/>
  <c r="I19" i="13"/>
  <c r="H19" i="13"/>
  <c r="G19" i="13"/>
  <c r="F19" i="13"/>
  <c r="E19" i="13"/>
  <c r="D19" i="13"/>
  <c r="C19" i="13"/>
  <c r="N18" i="13"/>
  <c r="M18" i="13"/>
  <c r="L18" i="13"/>
  <c r="K18" i="13"/>
  <c r="J18" i="13"/>
  <c r="I18" i="13"/>
  <c r="H18" i="13"/>
  <c r="G18" i="13"/>
  <c r="F18" i="13"/>
  <c r="E18" i="13"/>
  <c r="D18" i="13"/>
  <c r="C18" i="13"/>
  <c r="N17" i="13"/>
  <c r="M17" i="13"/>
  <c r="L17" i="13"/>
  <c r="K17" i="13"/>
  <c r="J17" i="13"/>
  <c r="I17" i="13"/>
  <c r="H17" i="13"/>
  <c r="G17" i="13"/>
  <c r="F17" i="13"/>
  <c r="E17" i="13"/>
  <c r="D17" i="13"/>
  <c r="C17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N15" i="13"/>
  <c r="M15" i="13"/>
  <c r="L15" i="13"/>
  <c r="K15" i="13"/>
  <c r="J15" i="13"/>
  <c r="I15" i="13"/>
  <c r="H15" i="13"/>
  <c r="G15" i="13"/>
  <c r="F15" i="13"/>
  <c r="E15" i="13"/>
  <c r="D15" i="13"/>
  <c r="C15" i="13"/>
  <c r="N14" i="13"/>
  <c r="M14" i="13"/>
  <c r="L14" i="13"/>
  <c r="K14" i="13"/>
  <c r="J14" i="13"/>
  <c r="I14" i="13"/>
  <c r="H14" i="13"/>
  <c r="G14" i="13"/>
  <c r="F14" i="13"/>
  <c r="E14" i="13"/>
  <c r="D14" i="13"/>
  <c r="C14" i="13"/>
  <c r="N13" i="13"/>
  <c r="M13" i="13"/>
  <c r="L13" i="13"/>
  <c r="K13" i="13"/>
  <c r="J13" i="13"/>
  <c r="I13" i="13"/>
  <c r="H13" i="13"/>
  <c r="G13" i="13"/>
  <c r="F13" i="13"/>
  <c r="E13" i="13"/>
  <c r="D13" i="13"/>
  <c r="C13" i="13"/>
  <c r="N12" i="13"/>
  <c r="M12" i="13"/>
  <c r="L12" i="13"/>
  <c r="K12" i="13"/>
  <c r="J12" i="13"/>
  <c r="I12" i="13"/>
  <c r="H12" i="13"/>
  <c r="G12" i="13"/>
  <c r="F12" i="13"/>
  <c r="E12" i="13"/>
  <c r="D12" i="13"/>
  <c r="C12" i="13"/>
  <c r="N11" i="13"/>
  <c r="M11" i="13"/>
  <c r="L11" i="13"/>
  <c r="K11" i="13"/>
  <c r="J11" i="13"/>
  <c r="I11" i="13"/>
  <c r="H11" i="13"/>
  <c r="G11" i="13"/>
  <c r="F11" i="13"/>
  <c r="E11" i="13"/>
  <c r="D11" i="13"/>
  <c r="C11" i="13"/>
  <c r="N10" i="13"/>
  <c r="M10" i="13"/>
  <c r="L10" i="13"/>
  <c r="K10" i="13"/>
  <c r="J10" i="13"/>
  <c r="I10" i="13"/>
  <c r="H10" i="13"/>
  <c r="G10" i="13"/>
  <c r="F10" i="13"/>
  <c r="E10" i="13"/>
  <c r="D10" i="13"/>
  <c r="C10" i="13"/>
  <c r="N105" i="12"/>
  <c r="M105" i="12"/>
  <c r="L105" i="12"/>
  <c r="K105" i="12"/>
  <c r="J105" i="12"/>
  <c r="I105" i="12"/>
  <c r="H105" i="12"/>
  <c r="G105" i="12"/>
  <c r="F105" i="12"/>
  <c r="E105" i="12"/>
  <c r="D105" i="12"/>
  <c r="C105" i="12"/>
  <c r="N104" i="12"/>
  <c r="M104" i="12"/>
  <c r="L104" i="12"/>
  <c r="K104" i="12"/>
  <c r="J104" i="12"/>
  <c r="I104" i="12"/>
  <c r="H104" i="12"/>
  <c r="G104" i="12"/>
  <c r="F104" i="12"/>
  <c r="E104" i="12"/>
  <c r="D104" i="12"/>
  <c r="C104" i="12"/>
  <c r="N103" i="12"/>
  <c r="M103" i="12"/>
  <c r="L103" i="12"/>
  <c r="K103" i="12"/>
  <c r="J103" i="12"/>
  <c r="I103" i="12"/>
  <c r="H103" i="12"/>
  <c r="G103" i="12"/>
  <c r="F103" i="12"/>
  <c r="E103" i="12"/>
  <c r="D103" i="12"/>
  <c r="C103" i="12"/>
  <c r="N102" i="12"/>
  <c r="M102" i="12"/>
  <c r="L102" i="12"/>
  <c r="K102" i="12"/>
  <c r="J102" i="12"/>
  <c r="I102" i="12"/>
  <c r="H102" i="12"/>
  <c r="G102" i="12"/>
  <c r="F102" i="12"/>
  <c r="E102" i="12"/>
  <c r="D102" i="12"/>
  <c r="C102" i="12"/>
  <c r="N101" i="12"/>
  <c r="M101" i="12"/>
  <c r="L101" i="12"/>
  <c r="K101" i="12"/>
  <c r="J101" i="12"/>
  <c r="I101" i="12"/>
  <c r="H101" i="12"/>
  <c r="G101" i="12"/>
  <c r="F101" i="12"/>
  <c r="E101" i="12"/>
  <c r="D101" i="12"/>
  <c r="C101" i="12"/>
  <c r="N100" i="12"/>
  <c r="M100" i="12"/>
  <c r="L100" i="12"/>
  <c r="K100" i="12"/>
  <c r="J100" i="12"/>
  <c r="I100" i="12"/>
  <c r="H100" i="12"/>
  <c r="G100" i="12"/>
  <c r="F100" i="12"/>
  <c r="E100" i="12"/>
  <c r="D100" i="12"/>
  <c r="C100" i="12"/>
  <c r="N99" i="12"/>
  <c r="M99" i="12"/>
  <c r="L99" i="12"/>
  <c r="K99" i="12"/>
  <c r="J99" i="12"/>
  <c r="I99" i="12"/>
  <c r="H99" i="12"/>
  <c r="G99" i="12"/>
  <c r="F99" i="12"/>
  <c r="E99" i="12"/>
  <c r="D99" i="12"/>
  <c r="C99" i="12"/>
  <c r="N98" i="12"/>
  <c r="M98" i="12"/>
  <c r="L98" i="12"/>
  <c r="K98" i="12"/>
  <c r="J98" i="12"/>
  <c r="I98" i="12"/>
  <c r="H98" i="12"/>
  <c r="G98" i="12"/>
  <c r="F98" i="12"/>
  <c r="E98" i="12"/>
  <c r="D98" i="12"/>
  <c r="C98" i="12"/>
  <c r="N97" i="12"/>
  <c r="M97" i="12"/>
  <c r="L97" i="12"/>
  <c r="K97" i="12"/>
  <c r="J97" i="12"/>
  <c r="I97" i="12"/>
  <c r="H97" i="12"/>
  <c r="G97" i="12"/>
  <c r="F97" i="12"/>
  <c r="E97" i="12"/>
  <c r="D97" i="12"/>
  <c r="C97" i="12"/>
  <c r="N96" i="12"/>
  <c r="M96" i="12"/>
  <c r="L96" i="12"/>
  <c r="K96" i="12"/>
  <c r="J96" i="12"/>
  <c r="I96" i="12"/>
  <c r="H96" i="12"/>
  <c r="G96" i="12"/>
  <c r="F96" i="12"/>
  <c r="E96" i="12"/>
  <c r="D96" i="12"/>
  <c r="C96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N92" i="12"/>
  <c r="M92" i="12"/>
  <c r="L92" i="12"/>
  <c r="K92" i="12"/>
  <c r="J92" i="12"/>
  <c r="I92" i="12"/>
  <c r="H92" i="12"/>
  <c r="G92" i="12"/>
  <c r="F92" i="12"/>
  <c r="E92" i="12"/>
  <c r="D92" i="12"/>
  <c r="C92" i="12"/>
  <c r="N91" i="12"/>
  <c r="M91" i="12"/>
  <c r="L91" i="12"/>
  <c r="K91" i="12"/>
  <c r="J91" i="12"/>
  <c r="I91" i="12"/>
  <c r="H91" i="12"/>
  <c r="G91" i="12"/>
  <c r="F91" i="12"/>
  <c r="E91" i="12"/>
  <c r="D91" i="12"/>
  <c r="C91" i="12"/>
  <c r="N90" i="12"/>
  <c r="M90" i="12"/>
  <c r="L90" i="12"/>
  <c r="K90" i="12"/>
  <c r="J90" i="12"/>
  <c r="I90" i="12"/>
  <c r="H90" i="12"/>
  <c r="G90" i="12"/>
  <c r="F90" i="12"/>
  <c r="E90" i="12"/>
  <c r="D90" i="12"/>
  <c r="C90" i="12"/>
  <c r="N89" i="12"/>
  <c r="M89" i="12"/>
  <c r="L89" i="12"/>
  <c r="K89" i="12"/>
  <c r="J89" i="12"/>
  <c r="I89" i="12"/>
  <c r="H89" i="12"/>
  <c r="G89" i="12"/>
  <c r="F89" i="12"/>
  <c r="E89" i="12"/>
  <c r="D89" i="12"/>
  <c r="C89" i="12"/>
  <c r="N88" i="12"/>
  <c r="M88" i="12"/>
  <c r="L88" i="12"/>
  <c r="K88" i="12"/>
  <c r="J88" i="12"/>
  <c r="I88" i="12"/>
  <c r="H88" i="12"/>
  <c r="G88" i="12"/>
  <c r="F88" i="12"/>
  <c r="E88" i="12"/>
  <c r="D88" i="12"/>
  <c r="C88" i="12"/>
  <c r="N87" i="12"/>
  <c r="M87" i="12"/>
  <c r="L87" i="12"/>
  <c r="K87" i="12"/>
  <c r="J87" i="12"/>
  <c r="I87" i="12"/>
  <c r="H87" i="12"/>
  <c r="G87" i="12"/>
  <c r="F87" i="12"/>
  <c r="E87" i="12"/>
  <c r="D87" i="12"/>
  <c r="C87" i="12"/>
  <c r="N86" i="12"/>
  <c r="M86" i="12"/>
  <c r="L86" i="12"/>
  <c r="K86" i="12"/>
  <c r="J86" i="12"/>
  <c r="I86" i="12"/>
  <c r="H86" i="12"/>
  <c r="G86" i="12"/>
  <c r="F86" i="12"/>
  <c r="E86" i="12"/>
  <c r="D86" i="12"/>
  <c r="C86" i="12"/>
  <c r="N85" i="12"/>
  <c r="M85" i="12"/>
  <c r="L85" i="12"/>
  <c r="K85" i="12"/>
  <c r="J85" i="12"/>
  <c r="I85" i="12"/>
  <c r="H85" i="12"/>
  <c r="G85" i="12"/>
  <c r="F85" i="12"/>
  <c r="E85" i="12"/>
  <c r="D85" i="12"/>
  <c r="C85" i="12"/>
  <c r="N84" i="12"/>
  <c r="M84" i="12"/>
  <c r="L84" i="12"/>
  <c r="K84" i="12"/>
  <c r="J84" i="12"/>
  <c r="I84" i="12"/>
  <c r="H84" i="12"/>
  <c r="G84" i="12"/>
  <c r="F84" i="12"/>
  <c r="E84" i="12"/>
  <c r="D84" i="12"/>
  <c r="C84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N82" i="12"/>
  <c r="M82" i="12"/>
  <c r="L82" i="12"/>
  <c r="K82" i="12"/>
  <c r="J82" i="12"/>
  <c r="I82" i="12"/>
  <c r="H82" i="12"/>
  <c r="G82" i="12"/>
  <c r="F82" i="12"/>
  <c r="E82" i="12"/>
  <c r="D82" i="12"/>
  <c r="C82" i="12"/>
  <c r="N81" i="12"/>
  <c r="M81" i="12"/>
  <c r="L81" i="12"/>
  <c r="K81" i="12"/>
  <c r="J81" i="12"/>
  <c r="I81" i="12"/>
  <c r="H81" i="12"/>
  <c r="G81" i="12"/>
  <c r="F81" i="12"/>
  <c r="E81" i="12"/>
  <c r="D81" i="12"/>
  <c r="C81" i="12"/>
  <c r="N80" i="12"/>
  <c r="M80" i="12"/>
  <c r="L80" i="12"/>
  <c r="K80" i="12"/>
  <c r="J80" i="12"/>
  <c r="I80" i="12"/>
  <c r="H80" i="12"/>
  <c r="G80" i="12"/>
  <c r="F80" i="12"/>
  <c r="E80" i="12"/>
  <c r="D80" i="12"/>
  <c r="C80" i="12"/>
  <c r="N79" i="12"/>
  <c r="M79" i="12"/>
  <c r="L79" i="12"/>
  <c r="K79" i="12"/>
  <c r="J79" i="12"/>
  <c r="I79" i="12"/>
  <c r="H79" i="12"/>
  <c r="G79" i="12"/>
  <c r="F79" i="12"/>
  <c r="E79" i="12"/>
  <c r="D79" i="12"/>
  <c r="C79" i="12"/>
  <c r="N78" i="12"/>
  <c r="M78" i="12"/>
  <c r="L78" i="12"/>
  <c r="K78" i="12"/>
  <c r="J78" i="12"/>
  <c r="I78" i="12"/>
  <c r="H78" i="12"/>
  <c r="G78" i="12"/>
  <c r="F78" i="12"/>
  <c r="E78" i="12"/>
  <c r="D78" i="12"/>
  <c r="C78" i="12"/>
  <c r="N77" i="12"/>
  <c r="M77" i="12"/>
  <c r="L77" i="12"/>
  <c r="K77" i="12"/>
  <c r="J77" i="12"/>
  <c r="I77" i="12"/>
  <c r="H77" i="12"/>
  <c r="G77" i="12"/>
  <c r="F77" i="12"/>
  <c r="E77" i="12"/>
  <c r="D77" i="12"/>
  <c r="C77" i="12"/>
  <c r="N76" i="12"/>
  <c r="M76" i="12"/>
  <c r="L76" i="12"/>
  <c r="K76" i="12"/>
  <c r="J76" i="12"/>
  <c r="I76" i="12"/>
  <c r="H76" i="12"/>
  <c r="G76" i="12"/>
  <c r="F76" i="12"/>
  <c r="E76" i="12"/>
  <c r="D76" i="12"/>
  <c r="C76" i="12"/>
  <c r="N75" i="12"/>
  <c r="M75" i="12"/>
  <c r="L75" i="12"/>
  <c r="K75" i="12"/>
  <c r="J75" i="12"/>
  <c r="I75" i="12"/>
  <c r="H75" i="12"/>
  <c r="G75" i="12"/>
  <c r="F75" i="12"/>
  <c r="E75" i="12"/>
  <c r="D75" i="12"/>
  <c r="C75" i="12"/>
  <c r="N74" i="12"/>
  <c r="M74" i="12"/>
  <c r="L74" i="12"/>
  <c r="K74" i="12"/>
  <c r="J74" i="12"/>
  <c r="I74" i="12"/>
  <c r="H74" i="12"/>
  <c r="G74" i="12"/>
  <c r="F74" i="12"/>
  <c r="E74" i="12"/>
  <c r="D74" i="12"/>
  <c r="C74" i="12"/>
  <c r="N73" i="12"/>
  <c r="M73" i="12"/>
  <c r="L73" i="12"/>
  <c r="K73" i="12"/>
  <c r="J73" i="12"/>
  <c r="I73" i="12"/>
  <c r="H73" i="12"/>
  <c r="G73" i="12"/>
  <c r="F73" i="12"/>
  <c r="E73" i="12"/>
  <c r="D73" i="12"/>
  <c r="C73" i="12"/>
  <c r="N72" i="12"/>
  <c r="M72" i="12"/>
  <c r="L72" i="12"/>
  <c r="K72" i="12"/>
  <c r="J72" i="12"/>
  <c r="I72" i="12"/>
  <c r="H72" i="12"/>
  <c r="G72" i="12"/>
  <c r="F72" i="12"/>
  <c r="E72" i="12"/>
  <c r="D72" i="12"/>
  <c r="C72" i="12"/>
  <c r="N71" i="12"/>
  <c r="M71" i="12"/>
  <c r="L71" i="12"/>
  <c r="K71" i="12"/>
  <c r="J71" i="12"/>
  <c r="I71" i="12"/>
  <c r="H71" i="12"/>
  <c r="G71" i="12"/>
  <c r="F71" i="12"/>
  <c r="E71" i="12"/>
  <c r="D71" i="12"/>
  <c r="C71" i="12"/>
  <c r="N70" i="12"/>
  <c r="M70" i="12"/>
  <c r="L70" i="12"/>
  <c r="K70" i="12"/>
  <c r="J70" i="12"/>
  <c r="I70" i="12"/>
  <c r="H70" i="12"/>
  <c r="G70" i="12"/>
  <c r="F70" i="12"/>
  <c r="E70" i="12"/>
  <c r="D70" i="12"/>
  <c r="C70" i="12"/>
  <c r="N69" i="12"/>
  <c r="M69" i="12"/>
  <c r="L69" i="12"/>
  <c r="K69" i="12"/>
  <c r="J69" i="12"/>
  <c r="I69" i="12"/>
  <c r="H69" i="12"/>
  <c r="G69" i="12"/>
  <c r="F69" i="12"/>
  <c r="E69" i="12"/>
  <c r="D69" i="12"/>
  <c r="C69" i="12"/>
  <c r="N68" i="12"/>
  <c r="M68" i="12"/>
  <c r="L68" i="12"/>
  <c r="K68" i="12"/>
  <c r="J68" i="12"/>
  <c r="I68" i="12"/>
  <c r="H68" i="12"/>
  <c r="G68" i="12"/>
  <c r="F68" i="12"/>
  <c r="E68" i="12"/>
  <c r="D68" i="12"/>
  <c r="C68" i="12"/>
  <c r="N67" i="12"/>
  <c r="M67" i="12"/>
  <c r="L67" i="12"/>
  <c r="K67" i="12"/>
  <c r="J67" i="12"/>
  <c r="I67" i="12"/>
  <c r="H67" i="12"/>
  <c r="G67" i="12"/>
  <c r="F67" i="12"/>
  <c r="E67" i="12"/>
  <c r="D67" i="12"/>
  <c r="C67" i="12"/>
  <c r="N66" i="12"/>
  <c r="M66" i="12"/>
  <c r="L66" i="12"/>
  <c r="K66" i="12"/>
  <c r="J66" i="12"/>
  <c r="I66" i="12"/>
  <c r="H66" i="12"/>
  <c r="G66" i="12"/>
  <c r="F66" i="12"/>
  <c r="E66" i="12"/>
  <c r="D66" i="12"/>
  <c r="C66" i="12"/>
  <c r="N65" i="12"/>
  <c r="M65" i="12"/>
  <c r="L65" i="12"/>
  <c r="K65" i="12"/>
  <c r="J65" i="12"/>
  <c r="I65" i="12"/>
  <c r="H65" i="12"/>
  <c r="G65" i="12"/>
  <c r="F65" i="12"/>
  <c r="E65" i="12"/>
  <c r="D65" i="12"/>
  <c r="C65" i="12"/>
  <c r="N64" i="12"/>
  <c r="M64" i="12"/>
  <c r="L64" i="12"/>
  <c r="K64" i="12"/>
  <c r="J64" i="12"/>
  <c r="I64" i="12"/>
  <c r="H64" i="12"/>
  <c r="G64" i="12"/>
  <c r="F64" i="12"/>
  <c r="E64" i="12"/>
  <c r="D64" i="12"/>
  <c r="C64" i="12"/>
  <c r="N63" i="12"/>
  <c r="M63" i="12"/>
  <c r="L63" i="12"/>
  <c r="K63" i="12"/>
  <c r="J63" i="12"/>
  <c r="I63" i="12"/>
  <c r="H63" i="12"/>
  <c r="G63" i="12"/>
  <c r="F63" i="12"/>
  <c r="E63" i="12"/>
  <c r="D63" i="12"/>
  <c r="C63" i="12"/>
  <c r="N62" i="12"/>
  <c r="M62" i="12"/>
  <c r="L62" i="12"/>
  <c r="K62" i="12"/>
  <c r="J62" i="12"/>
  <c r="I62" i="12"/>
  <c r="H62" i="12"/>
  <c r="G62" i="12"/>
  <c r="F62" i="12"/>
  <c r="E62" i="12"/>
  <c r="D62" i="12"/>
  <c r="C62" i="12"/>
  <c r="N61" i="12"/>
  <c r="M61" i="12"/>
  <c r="L61" i="12"/>
  <c r="K61" i="12"/>
  <c r="J61" i="12"/>
  <c r="I61" i="12"/>
  <c r="H61" i="12"/>
  <c r="G61" i="12"/>
  <c r="F61" i="12"/>
  <c r="E61" i="12"/>
  <c r="D61" i="12"/>
  <c r="C61" i="12"/>
  <c r="N60" i="12"/>
  <c r="M60" i="12"/>
  <c r="L60" i="12"/>
  <c r="K60" i="12"/>
  <c r="J60" i="12"/>
  <c r="I60" i="12"/>
  <c r="H60" i="12"/>
  <c r="G60" i="12"/>
  <c r="F60" i="12"/>
  <c r="E60" i="12"/>
  <c r="D60" i="12"/>
  <c r="C60" i="12"/>
  <c r="N59" i="12"/>
  <c r="M59" i="12"/>
  <c r="L59" i="12"/>
  <c r="K59" i="12"/>
  <c r="J59" i="12"/>
  <c r="I59" i="12"/>
  <c r="H59" i="12"/>
  <c r="G59" i="12"/>
  <c r="F59" i="12"/>
  <c r="E59" i="12"/>
  <c r="D59" i="12"/>
  <c r="C59" i="12"/>
  <c r="N58" i="12"/>
  <c r="M58" i="12"/>
  <c r="L58" i="12"/>
  <c r="K58" i="12"/>
  <c r="J58" i="12"/>
  <c r="I58" i="12"/>
  <c r="H58" i="12"/>
  <c r="G58" i="12"/>
  <c r="F58" i="12"/>
  <c r="E58" i="12"/>
  <c r="D58" i="12"/>
  <c r="C58" i="12"/>
  <c r="N57" i="12"/>
  <c r="M57" i="12"/>
  <c r="L57" i="12"/>
  <c r="K57" i="12"/>
  <c r="J57" i="12"/>
  <c r="I57" i="12"/>
  <c r="H57" i="12"/>
  <c r="G57" i="12"/>
  <c r="F57" i="12"/>
  <c r="E57" i="12"/>
  <c r="D57" i="12"/>
  <c r="C57" i="12"/>
  <c r="N56" i="12"/>
  <c r="M56" i="12"/>
  <c r="L56" i="12"/>
  <c r="K56" i="12"/>
  <c r="J56" i="12"/>
  <c r="I56" i="12"/>
  <c r="H56" i="12"/>
  <c r="G56" i="12"/>
  <c r="F56" i="12"/>
  <c r="E56" i="12"/>
  <c r="D56" i="12"/>
  <c r="C56" i="12"/>
  <c r="N55" i="12"/>
  <c r="M55" i="12"/>
  <c r="L55" i="12"/>
  <c r="K55" i="12"/>
  <c r="J55" i="12"/>
  <c r="I55" i="12"/>
  <c r="H55" i="12"/>
  <c r="G55" i="12"/>
  <c r="F55" i="12"/>
  <c r="E55" i="12"/>
  <c r="D55" i="12"/>
  <c r="C55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N53" i="12"/>
  <c r="M53" i="12"/>
  <c r="L53" i="12"/>
  <c r="K53" i="12"/>
  <c r="J53" i="12"/>
  <c r="I53" i="12"/>
  <c r="H53" i="12"/>
  <c r="G53" i="12"/>
  <c r="F53" i="12"/>
  <c r="E53" i="12"/>
  <c r="D53" i="12"/>
  <c r="C53" i="12"/>
  <c r="N52" i="12"/>
  <c r="M52" i="12"/>
  <c r="L52" i="12"/>
  <c r="K52" i="12"/>
  <c r="J52" i="12"/>
  <c r="I52" i="12"/>
  <c r="H52" i="12"/>
  <c r="G52" i="12"/>
  <c r="F52" i="12"/>
  <c r="E52" i="12"/>
  <c r="D52" i="12"/>
  <c r="C52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N50" i="12"/>
  <c r="M50" i="12"/>
  <c r="L50" i="12"/>
  <c r="K50" i="12"/>
  <c r="J50" i="12"/>
  <c r="I50" i="12"/>
  <c r="H50" i="12"/>
  <c r="G50" i="12"/>
  <c r="F50" i="12"/>
  <c r="E50" i="12"/>
  <c r="D50" i="12"/>
  <c r="C50" i="12"/>
  <c r="N49" i="12"/>
  <c r="M49" i="12"/>
  <c r="L49" i="12"/>
  <c r="K49" i="12"/>
  <c r="J49" i="12"/>
  <c r="I49" i="12"/>
  <c r="H49" i="12"/>
  <c r="G49" i="12"/>
  <c r="F49" i="12"/>
  <c r="E49" i="12"/>
  <c r="D49" i="12"/>
  <c r="C49" i="12"/>
  <c r="N48" i="12"/>
  <c r="M48" i="12"/>
  <c r="L48" i="12"/>
  <c r="K48" i="12"/>
  <c r="J48" i="12"/>
  <c r="I48" i="12"/>
  <c r="H48" i="12"/>
  <c r="G48" i="12"/>
  <c r="F48" i="12"/>
  <c r="E48" i="12"/>
  <c r="D48" i="12"/>
  <c r="C48" i="12"/>
  <c r="N47" i="12"/>
  <c r="M47" i="12"/>
  <c r="L47" i="12"/>
  <c r="K47" i="12"/>
  <c r="J47" i="12"/>
  <c r="I47" i="12"/>
  <c r="H47" i="12"/>
  <c r="G47" i="12"/>
  <c r="F47" i="12"/>
  <c r="E47" i="12"/>
  <c r="D47" i="12"/>
  <c r="C47" i="12"/>
  <c r="N46" i="12"/>
  <c r="M46" i="12"/>
  <c r="L46" i="12"/>
  <c r="K46" i="12"/>
  <c r="J46" i="12"/>
  <c r="I46" i="12"/>
  <c r="H46" i="12"/>
  <c r="G46" i="12"/>
  <c r="F46" i="12"/>
  <c r="E46" i="12"/>
  <c r="D46" i="12"/>
  <c r="C46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N44" i="12"/>
  <c r="M44" i="12"/>
  <c r="L44" i="12"/>
  <c r="K44" i="12"/>
  <c r="J44" i="12"/>
  <c r="I44" i="12"/>
  <c r="H44" i="12"/>
  <c r="G44" i="12"/>
  <c r="F44" i="12"/>
  <c r="E44" i="12"/>
  <c r="D44" i="12"/>
  <c r="C44" i="12"/>
  <c r="N43" i="12"/>
  <c r="M43" i="12"/>
  <c r="L43" i="12"/>
  <c r="K43" i="12"/>
  <c r="J43" i="12"/>
  <c r="I43" i="12"/>
  <c r="H43" i="12"/>
  <c r="G43" i="12"/>
  <c r="F43" i="12"/>
  <c r="E43" i="12"/>
  <c r="D43" i="12"/>
  <c r="C43" i="12"/>
  <c r="N42" i="12"/>
  <c r="M42" i="12"/>
  <c r="L42" i="12"/>
  <c r="K42" i="12"/>
  <c r="J42" i="12"/>
  <c r="I42" i="12"/>
  <c r="H42" i="12"/>
  <c r="G42" i="12"/>
  <c r="F42" i="12"/>
  <c r="E42" i="12"/>
  <c r="D42" i="12"/>
  <c r="C42" i="12"/>
  <c r="N41" i="12"/>
  <c r="M41" i="12"/>
  <c r="L41" i="12"/>
  <c r="K41" i="12"/>
  <c r="J41" i="12"/>
  <c r="I41" i="12"/>
  <c r="H41" i="12"/>
  <c r="G41" i="12"/>
  <c r="F41" i="12"/>
  <c r="E41" i="12"/>
  <c r="D41" i="12"/>
  <c r="C41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N39" i="12"/>
  <c r="M39" i="12"/>
  <c r="L39" i="12"/>
  <c r="K39" i="12"/>
  <c r="J39" i="12"/>
  <c r="I39" i="12"/>
  <c r="H39" i="12"/>
  <c r="G39" i="12"/>
  <c r="F39" i="12"/>
  <c r="E39" i="12"/>
  <c r="D39" i="12"/>
  <c r="C39" i="12"/>
  <c r="N38" i="12"/>
  <c r="M38" i="12"/>
  <c r="L38" i="12"/>
  <c r="K38" i="12"/>
  <c r="J38" i="12"/>
  <c r="I38" i="12"/>
  <c r="H38" i="12"/>
  <c r="G38" i="12"/>
  <c r="F38" i="12"/>
  <c r="E38" i="12"/>
  <c r="D38" i="12"/>
  <c r="C38" i="12"/>
  <c r="N37" i="12"/>
  <c r="M37" i="12"/>
  <c r="L37" i="12"/>
  <c r="K37" i="12"/>
  <c r="J37" i="12"/>
  <c r="I37" i="12"/>
  <c r="H37" i="12"/>
  <c r="G37" i="12"/>
  <c r="F37" i="12"/>
  <c r="E37" i="12"/>
  <c r="D37" i="12"/>
  <c r="C37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N35" i="12"/>
  <c r="M35" i="12"/>
  <c r="L35" i="12"/>
  <c r="K35" i="12"/>
  <c r="J35" i="12"/>
  <c r="I35" i="12"/>
  <c r="H35" i="12"/>
  <c r="G35" i="12"/>
  <c r="F35" i="12"/>
  <c r="E35" i="12"/>
  <c r="D35" i="12"/>
  <c r="C35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N32" i="12"/>
  <c r="M32" i="12"/>
  <c r="L32" i="12"/>
  <c r="K32" i="12"/>
  <c r="J32" i="12"/>
  <c r="I32" i="12"/>
  <c r="H32" i="12"/>
  <c r="G32" i="12"/>
  <c r="F32" i="12"/>
  <c r="E32" i="12"/>
  <c r="D32" i="12"/>
  <c r="C32" i="12"/>
  <c r="N31" i="12"/>
  <c r="M31" i="12"/>
  <c r="L31" i="12"/>
  <c r="K31" i="12"/>
  <c r="J31" i="12"/>
  <c r="I31" i="12"/>
  <c r="H31" i="12"/>
  <c r="G31" i="12"/>
  <c r="F31" i="12"/>
  <c r="E31" i="12"/>
  <c r="D31" i="12"/>
  <c r="C31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N29" i="12"/>
  <c r="M29" i="12"/>
  <c r="L29" i="12"/>
  <c r="K29" i="12"/>
  <c r="J29" i="12"/>
  <c r="I29" i="12"/>
  <c r="H29" i="12"/>
  <c r="G29" i="12"/>
  <c r="F29" i="12"/>
  <c r="E29" i="12"/>
  <c r="D29" i="12"/>
  <c r="C29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N26" i="12"/>
  <c r="M26" i="12"/>
  <c r="L26" i="12"/>
  <c r="K26" i="12"/>
  <c r="J26" i="12"/>
  <c r="I26" i="12"/>
  <c r="H26" i="12"/>
  <c r="G26" i="12"/>
  <c r="F26" i="12"/>
  <c r="E26" i="12"/>
  <c r="D26" i="12"/>
  <c r="C26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N24" i="12"/>
  <c r="M24" i="12"/>
  <c r="L24" i="12"/>
  <c r="K24" i="12"/>
  <c r="J24" i="12"/>
  <c r="I24" i="12"/>
  <c r="H24" i="12"/>
  <c r="G24" i="12"/>
  <c r="F24" i="12"/>
  <c r="E24" i="12"/>
  <c r="D24" i="12"/>
  <c r="C24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N18" i="12"/>
  <c r="M18" i="12"/>
  <c r="L18" i="12"/>
  <c r="K18" i="12"/>
  <c r="J18" i="12"/>
  <c r="I18" i="12"/>
  <c r="H18" i="12"/>
  <c r="G18" i="12"/>
  <c r="F18" i="12"/>
  <c r="E18" i="12"/>
  <c r="D18" i="12"/>
  <c r="C18" i="12"/>
  <c r="N17" i="12"/>
  <c r="M17" i="12"/>
  <c r="L17" i="12"/>
  <c r="K17" i="12"/>
  <c r="J17" i="12"/>
  <c r="I17" i="12"/>
  <c r="H17" i="12"/>
  <c r="G17" i="12"/>
  <c r="F17" i="12"/>
  <c r="E17" i="12"/>
  <c r="D17" i="12"/>
  <c r="C17" i="12"/>
  <c r="N16" i="12"/>
  <c r="M16" i="12"/>
  <c r="L16" i="12"/>
  <c r="K16" i="12"/>
  <c r="J16" i="12"/>
  <c r="I16" i="12"/>
  <c r="H16" i="12"/>
  <c r="G16" i="12"/>
  <c r="F16" i="12"/>
  <c r="E16" i="12"/>
  <c r="D16" i="12"/>
  <c r="C16" i="12"/>
  <c r="N15" i="12"/>
  <c r="M15" i="12"/>
  <c r="L15" i="12"/>
  <c r="K15" i="12"/>
  <c r="J15" i="12"/>
  <c r="I15" i="12"/>
  <c r="H15" i="12"/>
  <c r="G15" i="12"/>
  <c r="F15" i="12"/>
  <c r="E15" i="12"/>
  <c r="D15" i="12"/>
  <c r="C15" i="12"/>
  <c r="N14" i="12"/>
  <c r="M14" i="12"/>
  <c r="L14" i="12"/>
  <c r="K14" i="12"/>
  <c r="J14" i="12"/>
  <c r="I14" i="12"/>
  <c r="H14" i="12"/>
  <c r="G14" i="12"/>
  <c r="F14" i="12"/>
  <c r="E14" i="12"/>
  <c r="D14" i="12"/>
  <c r="C14" i="12"/>
  <c r="N13" i="12"/>
  <c r="M13" i="12"/>
  <c r="L13" i="12"/>
  <c r="K13" i="12"/>
  <c r="J13" i="12"/>
  <c r="I13" i="12"/>
  <c r="H13" i="12"/>
  <c r="G13" i="12"/>
  <c r="F13" i="12"/>
  <c r="E13" i="12"/>
  <c r="D13" i="12"/>
  <c r="C13" i="12"/>
  <c r="N12" i="12"/>
  <c r="M12" i="12"/>
  <c r="L12" i="12"/>
  <c r="K12" i="12"/>
  <c r="J12" i="12"/>
  <c r="I12" i="12"/>
  <c r="H12" i="12"/>
  <c r="G12" i="12"/>
  <c r="F12" i="12"/>
  <c r="E12" i="12"/>
  <c r="D12" i="12"/>
  <c r="C12" i="12"/>
  <c r="N11" i="12"/>
  <c r="M11" i="12"/>
  <c r="L11" i="12"/>
  <c r="K11" i="12"/>
  <c r="J11" i="12"/>
  <c r="I11" i="12"/>
  <c r="H11" i="12"/>
  <c r="G11" i="12"/>
  <c r="F11" i="12"/>
  <c r="E11" i="12"/>
  <c r="D11" i="12"/>
  <c r="C11" i="12"/>
  <c r="N10" i="12"/>
  <c r="M10" i="12"/>
  <c r="L10" i="12"/>
  <c r="K10" i="12"/>
  <c r="J10" i="12"/>
  <c r="I10" i="12"/>
  <c r="H10" i="12"/>
  <c r="G10" i="12"/>
  <c r="F10" i="12"/>
  <c r="E10" i="12"/>
  <c r="D10" i="12"/>
  <c r="C10" i="12"/>
  <c r="N105" i="11"/>
  <c r="M105" i="11"/>
  <c r="L105" i="11"/>
  <c r="K105" i="11"/>
  <c r="J105" i="11"/>
  <c r="I105" i="11"/>
  <c r="H105" i="11"/>
  <c r="G105" i="11"/>
  <c r="F105" i="11"/>
  <c r="E105" i="11"/>
  <c r="D105" i="11"/>
  <c r="C105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N101" i="11"/>
  <c r="M101" i="11"/>
  <c r="L101" i="11"/>
  <c r="K101" i="11"/>
  <c r="J101" i="11"/>
  <c r="I101" i="11"/>
  <c r="H101" i="11"/>
  <c r="G101" i="11"/>
  <c r="F101" i="11"/>
  <c r="E101" i="11"/>
  <c r="D101" i="11"/>
  <c r="C101" i="11"/>
  <c r="N100" i="11"/>
  <c r="M100" i="11"/>
  <c r="L100" i="11"/>
  <c r="K100" i="11"/>
  <c r="J100" i="11"/>
  <c r="I100" i="11"/>
  <c r="H100" i="11"/>
  <c r="G100" i="11"/>
  <c r="F100" i="11"/>
  <c r="E100" i="11"/>
  <c r="D100" i="11"/>
  <c r="C100" i="11"/>
  <c r="N99" i="11"/>
  <c r="M99" i="11"/>
  <c r="L99" i="11"/>
  <c r="K99" i="11"/>
  <c r="J99" i="11"/>
  <c r="I99" i="11"/>
  <c r="H99" i="11"/>
  <c r="G99" i="11"/>
  <c r="F99" i="11"/>
  <c r="E99" i="11"/>
  <c r="D99" i="11"/>
  <c r="C99" i="11"/>
  <c r="N98" i="11"/>
  <c r="M98" i="11"/>
  <c r="L98" i="11"/>
  <c r="K98" i="11"/>
  <c r="J98" i="11"/>
  <c r="I98" i="11"/>
  <c r="H98" i="11"/>
  <c r="G98" i="11"/>
  <c r="F98" i="11"/>
  <c r="E98" i="11"/>
  <c r="D98" i="11"/>
  <c r="C98" i="11"/>
  <c r="N97" i="11"/>
  <c r="M97" i="11"/>
  <c r="L97" i="11"/>
  <c r="K97" i="11"/>
  <c r="J97" i="11"/>
  <c r="I97" i="11"/>
  <c r="H97" i="11"/>
  <c r="G97" i="11"/>
  <c r="F97" i="11"/>
  <c r="E97" i="11"/>
  <c r="D97" i="11"/>
  <c r="C97" i="11"/>
  <c r="N96" i="11"/>
  <c r="M96" i="11"/>
  <c r="L96" i="11"/>
  <c r="K96" i="11"/>
  <c r="J96" i="11"/>
  <c r="I96" i="11"/>
  <c r="H96" i="11"/>
  <c r="G96" i="11"/>
  <c r="F96" i="11"/>
  <c r="E96" i="11"/>
  <c r="D96" i="11"/>
  <c r="C96" i="11"/>
  <c r="N95" i="11"/>
  <c r="M95" i="11"/>
  <c r="L95" i="11"/>
  <c r="K95" i="11"/>
  <c r="J95" i="11"/>
  <c r="I95" i="11"/>
  <c r="H95" i="11"/>
  <c r="G95" i="11"/>
  <c r="F95" i="11"/>
  <c r="E95" i="11"/>
  <c r="D95" i="11"/>
  <c r="C95" i="11"/>
  <c r="N94" i="11"/>
  <c r="M94" i="11"/>
  <c r="L94" i="11"/>
  <c r="K94" i="11"/>
  <c r="J94" i="11"/>
  <c r="I94" i="11"/>
  <c r="H94" i="11"/>
  <c r="G94" i="11"/>
  <c r="F94" i="11"/>
  <c r="E94" i="11"/>
  <c r="D94" i="11"/>
  <c r="C94" i="11"/>
  <c r="N93" i="11"/>
  <c r="M93" i="11"/>
  <c r="L93" i="11"/>
  <c r="K93" i="11"/>
  <c r="J93" i="11"/>
  <c r="I93" i="11"/>
  <c r="H93" i="11"/>
  <c r="G93" i="11"/>
  <c r="F93" i="11"/>
  <c r="E93" i="11"/>
  <c r="D93" i="11"/>
  <c r="C93" i="11"/>
  <c r="N92" i="11"/>
  <c r="M92" i="11"/>
  <c r="L92" i="11"/>
  <c r="K92" i="11"/>
  <c r="J92" i="11"/>
  <c r="I92" i="11"/>
  <c r="H92" i="11"/>
  <c r="G92" i="11"/>
  <c r="F92" i="11"/>
  <c r="E92" i="11"/>
  <c r="D92" i="11"/>
  <c r="C92" i="11"/>
  <c r="N91" i="11"/>
  <c r="M91" i="11"/>
  <c r="L91" i="11"/>
  <c r="K91" i="11"/>
  <c r="J91" i="11"/>
  <c r="I91" i="11"/>
  <c r="H91" i="11"/>
  <c r="G91" i="11"/>
  <c r="F91" i="11"/>
  <c r="E91" i="11"/>
  <c r="D91" i="11"/>
  <c r="C91" i="11"/>
  <c r="N90" i="11"/>
  <c r="M90" i="11"/>
  <c r="L90" i="11"/>
  <c r="K90" i="11"/>
  <c r="J90" i="11"/>
  <c r="I90" i="11"/>
  <c r="H90" i="11"/>
  <c r="G90" i="11"/>
  <c r="F90" i="11"/>
  <c r="E90" i="11"/>
  <c r="D90" i="11"/>
  <c r="C90" i="11"/>
  <c r="N89" i="11"/>
  <c r="M89" i="11"/>
  <c r="L89" i="11"/>
  <c r="K89" i="11"/>
  <c r="J89" i="11"/>
  <c r="I89" i="11"/>
  <c r="H89" i="11"/>
  <c r="G89" i="11"/>
  <c r="F89" i="11"/>
  <c r="E89" i="11"/>
  <c r="D89" i="11"/>
  <c r="C89" i="11"/>
  <c r="N88" i="11"/>
  <c r="M88" i="11"/>
  <c r="L88" i="11"/>
  <c r="K88" i="11"/>
  <c r="J88" i="11"/>
  <c r="I88" i="11"/>
  <c r="H88" i="11"/>
  <c r="G88" i="11"/>
  <c r="F88" i="11"/>
  <c r="E88" i="11"/>
  <c r="D88" i="11"/>
  <c r="C88" i="11"/>
  <c r="N87" i="11"/>
  <c r="M87" i="11"/>
  <c r="L87" i="11"/>
  <c r="K87" i="11"/>
  <c r="J87" i="11"/>
  <c r="I87" i="11"/>
  <c r="H87" i="11"/>
  <c r="G87" i="11"/>
  <c r="F87" i="11"/>
  <c r="E87" i="11"/>
  <c r="D87" i="11"/>
  <c r="C87" i="11"/>
  <c r="N86" i="11"/>
  <c r="M86" i="11"/>
  <c r="L86" i="11"/>
  <c r="K86" i="11"/>
  <c r="J86" i="11"/>
  <c r="I86" i="11"/>
  <c r="H86" i="11"/>
  <c r="G86" i="11"/>
  <c r="F86" i="11"/>
  <c r="E86" i="11"/>
  <c r="D86" i="11"/>
  <c r="C86" i="11"/>
  <c r="N85" i="11"/>
  <c r="M85" i="11"/>
  <c r="L85" i="11"/>
  <c r="K85" i="11"/>
  <c r="J85" i="11"/>
  <c r="I85" i="11"/>
  <c r="H85" i="11"/>
  <c r="G85" i="11"/>
  <c r="F85" i="11"/>
  <c r="E85" i="11"/>
  <c r="D85" i="11"/>
  <c r="C85" i="11"/>
  <c r="N84" i="11"/>
  <c r="M84" i="11"/>
  <c r="L84" i="11"/>
  <c r="K84" i="11"/>
  <c r="J84" i="11"/>
  <c r="I84" i="11"/>
  <c r="H84" i="11"/>
  <c r="G84" i="11"/>
  <c r="F84" i="11"/>
  <c r="E84" i="11"/>
  <c r="D84" i="11"/>
  <c r="C84" i="11"/>
  <c r="N83" i="11"/>
  <c r="M83" i="11"/>
  <c r="L83" i="11"/>
  <c r="K83" i="11"/>
  <c r="J83" i="11"/>
  <c r="I83" i="11"/>
  <c r="H83" i="11"/>
  <c r="G83" i="11"/>
  <c r="F83" i="11"/>
  <c r="E83" i="11"/>
  <c r="D83" i="11"/>
  <c r="C83" i="11"/>
  <c r="N82" i="11"/>
  <c r="M82" i="11"/>
  <c r="L82" i="11"/>
  <c r="K82" i="11"/>
  <c r="J82" i="11"/>
  <c r="I82" i="11"/>
  <c r="H82" i="11"/>
  <c r="G82" i="11"/>
  <c r="F82" i="11"/>
  <c r="E82" i="11"/>
  <c r="D82" i="11"/>
  <c r="C82" i="11"/>
  <c r="N81" i="11"/>
  <c r="M81" i="11"/>
  <c r="L81" i="11"/>
  <c r="K81" i="11"/>
  <c r="J81" i="11"/>
  <c r="I81" i="11"/>
  <c r="H81" i="11"/>
  <c r="G81" i="11"/>
  <c r="F81" i="11"/>
  <c r="E81" i="11"/>
  <c r="D81" i="11"/>
  <c r="C81" i="11"/>
  <c r="N80" i="11"/>
  <c r="M80" i="11"/>
  <c r="L80" i="11"/>
  <c r="K80" i="11"/>
  <c r="J80" i="11"/>
  <c r="I80" i="11"/>
  <c r="H80" i="11"/>
  <c r="G80" i="11"/>
  <c r="F80" i="11"/>
  <c r="E80" i="11"/>
  <c r="D80" i="11"/>
  <c r="C80" i="11"/>
  <c r="N79" i="11"/>
  <c r="M79" i="11"/>
  <c r="L79" i="11"/>
  <c r="K79" i="11"/>
  <c r="J79" i="11"/>
  <c r="I79" i="11"/>
  <c r="H79" i="11"/>
  <c r="G79" i="11"/>
  <c r="F79" i="11"/>
  <c r="E79" i="11"/>
  <c r="D79" i="11"/>
  <c r="C79" i="11"/>
  <c r="N78" i="11"/>
  <c r="M78" i="11"/>
  <c r="L78" i="11"/>
  <c r="K78" i="11"/>
  <c r="J78" i="11"/>
  <c r="I78" i="11"/>
  <c r="H78" i="11"/>
  <c r="G78" i="11"/>
  <c r="F78" i="11"/>
  <c r="E78" i="11"/>
  <c r="D78" i="11"/>
  <c r="C78" i="11"/>
  <c r="N77" i="11"/>
  <c r="M77" i="11"/>
  <c r="L77" i="11"/>
  <c r="K77" i="11"/>
  <c r="J77" i="11"/>
  <c r="I77" i="11"/>
  <c r="H77" i="11"/>
  <c r="G77" i="11"/>
  <c r="F77" i="11"/>
  <c r="E77" i="11"/>
  <c r="D77" i="11"/>
  <c r="C77" i="11"/>
  <c r="N76" i="11"/>
  <c r="M76" i="11"/>
  <c r="L76" i="11"/>
  <c r="K76" i="11"/>
  <c r="J76" i="11"/>
  <c r="I76" i="11"/>
  <c r="H76" i="11"/>
  <c r="G76" i="11"/>
  <c r="F76" i="11"/>
  <c r="E76" i="11"/>
  <c r="D76" i="11"/>
  <c r="C76" i="11"/>
  <c r="N75" i="11"/>
  <c r="M75" i="11"/>
  <c r="L75" i="11"/>
  <c r="K75" i="11"/>
  <c r="J75" i="11"/>
  <c r="I75" i="11"/>
  <c r="H75" i="11"/>
  <c r="G75" i="11"/>
  <c r="F75" i="11"/>
  <c r="E75" i="11"/>
  <c r="D75" i="11"/>
  <c r="C75" i="11"/>
  <c r="N74" i="11"/>
  <c r="M74" i="11"/>
  <c r="L74" i="11"/>
  <c r="K74" i="11"/>
  <c r="J74" i="11"/>
  <c r="I74" i="11"/>
  <c r="H74" i="11"/>
  <c r="G74" i="11"/>
  <c r="F74" i="11"/>
  <c r="E74" i="11"/>
  <c r="D74" i="11"/>
  <c r="C74" i="11"/>
  <c r="N73" i="11"/>
  <c r="M73" i="11"/>
  <c r="L73" i="11"/>
  <c r="K73" i="11"/>
  <c r="J73" i="11"/>
  <c r="I73" i="11"/>
  <c r="H73" i="11"/>
  <c r="G73" i="11"/>
  <c r="F73" i="11"/>
  <c r="E73" i="11"/>
  <c r="D73" i="11"/>
  <c r="C73" i="11"/>
  <c r="N72" i="11"/>
  <c r="M72" i="11"/>
  <c r="L72" i="11"/>
  <c r="K72" i="11"/>
  <c r="J72" i="11"/>
  <c r="I72" i="11"/>
  <c r="H72" i="11"/>
  <c r="G72" i="11"/>
  <c r="F72" i="11"/>
  <c r="E72" i="11"/>
  <c r="D72" i="11"/>
  <c r="C72" i="11"/>
  <c r="N71" i="11"/>
  <c r="M71" i="11"/>
  <c r="L71" i="11"/>
  <c r="K71" i="11"/>
  <c r="J71" i="11"/>
  <c r="I71" i="11"/>
  <c r="H71" i="11"/>
  <c r="G71" i="11"/>
  <c r="F71" i="11"/>
  <c r="E71" i="11"/>
  <c r="D71" i="11"/>
  <c r="C71" i="11"/>
  <c r="N70" i="11"/>
  <c r="M70" i="11"/>
  <c r="L70" i="11"/>
  <c r="K70" i="11"/>
  <c r="J70" i="11"/>
  <c r="I70" i="11"/>
  <c r="H70" i="11"/>
  <c r="G70" i="11"/>
  <c r="F70" i="11"/>
  <c r="E70" i="11"/>
  <c r="D70" i="11"/>
  <c r="C70" i="11"/>
  <c r="N69" i="11"/>
  <c r="M69" i="11"/>
  <c r="L69" i="11"/>
  <c r="K69" i="11"/>
  <c r="J69" i="11"/>
  <c r="I69" i="11"/>
  <c r="H69" i="11"/>
  <c r="G69" i="11"/>
  <c r="F69" i="11"/>
  <c r="E69" i="11"/>
  <c r="D69" i="11"/>
  <c r="C69" i="11"/>
  <c r="N68" i="11"/>
  <c r="M68" i="11"/>
  <c r="L68" i="11"/>
  <c r="K68" i="11"/>
  <c r="J68" i="11"/>
  <c r="I68" i="11"/>
  <c r="H68" i="11"/>
  <c r="G68" i="11"/>
  <c r="F68" i="11"/>
  <c r="E68" i="11"/>
  <c r="D68" i="11"/>
  <c r="C68" i="11"/>
  <c r="N67" i="11"/>
  <c r="M67" i="11"/>
  <c r="L67" i="11"/>
  <c r="K67" i="11"/>
  <c r="J67" i="11"/>
  <c r="I67" i="11"/>
  <c r="H67" i="11"/>
  <c r="G67" i="11"/>
  <c r="F67" i="11"/>
  <c r="E67" i="11"/>
  <c r="D67" i="11"/>
  <c r="C67" i="11"/>
  <c r="N66" i="11"/>
  <c r="M66" i="11"/>
  <c r="L66" i="11"/>
  <c r="K66" i="11"/>
  <c r="J66" i="11"/>
  <c r="I66" i="11"/>
  <c r="H66" i="11"/>
  <c r="G66" i="11"/>
  <c r="F66" i="11"/>
  <c r="E66" i="11"/>
  <c r="D66" i="11"/>
  <c r="C66" i="11"/>
  <c r="N65" i="11"/>
  <c r="M65" i="11"/>
  <c r="L65" i="11"/>
  <c r="K65" i="11"/>
  <c r="J65" i="11"/>
  <c r="I65" i="11"/>
  <c r="H65" i="11"/>
  <c r="G65" i="11"/>
  <c r="F65" i="11"/>
  <c r="E65" i="11"/>
  <c r="D65" i="11"/>
  <c r="C65" i="11"/>
  <c r="N64" i="11"/>
  <c r="M64" i="11"/>
  <c r="L64" i="11"/>
  <c r="K64" i="11"/>
  <c r="J64" i="11"/>
  <c r="I64" i="11"/>
  <c r="H64" i="11"/>
  <c r="G64" i="11"/>
  <c r="F64" i="11"/>
  <c r="E64" i="11"/>
  <c r="D64" i="11"/>
  <c r="C64" i="11"/>
  <c r="N63" i="11"/>
  <c r="M63" i="11"/>
  <c r="L63" i="11"/>
  <c r="K63" i="11"/>
  <c r="J63" i="11"/>
  <c r="I63" i="11"/>
  <c r="H63" i="11"/>
  <c r="G63" i="11"/>
  <c r="F63" i="11"/>
  <c r="E63" i="11"/>
  <c r="D63" i="11"/>
  <c r="C63" i="11"/>
  <c r="N62" i="11"/>
  <c r="M62" i="11"/>
  <c r="L62" i="11"/>
  <c r="K62" i="11"/>
  <c r="J62" i="11"/>
  <c r="I62" i="11"/>
  <c r="H62" i="11"/>
  <c r="G62" i="11"/>
  <c r="F62" i="11"/>
  <c r="E62" i="11"/>
  <c r="D62" i="11"/>
  <c r="C62" i="11"/>
  <c r="N61" i="11"/>
  <c r="M61" i="11"/>
  <c r="L61" i="11"/>
  <c r="K61" i="11"/>
  <c r="J61" i="11"/>
  <c r="I61" i="11"/>
  <c r="H61" i="11"/>
  <c r="G61" i="11"/>
  <c r="F61" i="11"/>
  <c r="E61" i="11"/>
  <c r="D61" i="11"/>
  <c r="C61" i="11"/>
  <c r="N60" i="11"/>
  <c r="M60" i="11"/>
  <c r="L60" i="11"/>
  <c r="K60" i="11"/>
  <c r="J60" i="11"/>
  <c r="I60" i="11"/>
  <c r="H60" i="11"/>
  <c r="G60" i="11"/>
  <c r="F60" i="11"/>
  <c r="E60" i="11"/>
  <c r="D60" i="11"/>
  <c r="C60" i="11"/>
  <c r="N59" i="11"/>
  <c r="M59" i="11"/>
  <c r="L59" i="11"/>
  <c r="K59" i="11"/>
  <c r="J59" i="11"/>
  <c r="I59" i="11"/>
  <c r="H59" i="11"/>
  <c r="G59" i="11"/>
  <c r="F59" i="11"/>
  <c r="E59" i="11"/>
  <c r="D59" i="11"/>
  <c r="C59" i="11"/>
  <c r="N58" i="11"/>
  <c r="M58" i="11"/>
  <c r="L58" i="11"/>
  <c r="K58" i="11"/>
  <c r="J58" i="11"/>
  <c r="I58" i="11"/>
  <c r="H58" i="11"/>
  <c r="G58" i="11"/>
  <c r="F58" i="11"/>
  <c r="E58" i="11"/>
  <c r="D58" i="11"/>
  <c r="C58" i="11"/>
  <c r="N57" i="11"/>
  <c r="M57" i="11"/>
  <c r="L57" i="11"/>
  <c r="K57" i="11"/>
  <c r="J57" i="11"/>
  <c r="I57" i="11"/>
  <c r="H57" i="11"/>
  <c r="G57" i="11"/>
  <c r="F57" i="11"/>
  <c r="E57" i="11"/>
  <c r="D57" i="11"/>
  <c r="C57" i="11"/>
  <c r="N56" i="11"/>
  <c r="M56" i="11"/>
  <c r="L56" i="11"/>
  <c r="K56" i="11"/>
  <c r="J56" i="11"/>
  <c r="I56" i="11"/>
  <c r="H56" i="11"/>
  <c r="G56" i="11"/>
  <c r="F56" i="11"/>
  <c r="E56" i="11"/>
  <c r="D56" i="11"/>
  <c r="C56" i="11"/>
  <c r="N55" i="11"/>
  <c r="M55" i="11"/>
  <c r="L55" i="11"/>
  <c r="K55" i="11"/>
  <c r="J55" i="11"/>
  <c r="I55" i="11"/>
  <c r="H55" i="11"/>
  <c r="G55" i="11"/>
  <c r="F55" i="11"/>
  <c r="E55" i="11"/>
  <c r="D55" i="11"/>
  <c r="C55" i="11"/>
  <c r="N54" i="11"/>
  <c r="M54" i="11"/>
  <c r="L54" i="11"/>
  <c r="K54" i="11"/>
  <c r="J54" i="11"/>
  <c r="I54" i="11"/>
  <c r="H54" i="11"/>
  <c r="G54" i="11"/>
  <c r="F54" i="11"/>
  <c r="E54" i="11"/>
  <c r="D54" i="11"/>
  <c r="C54" i="11"/>
  <c r="N53" i="11"/>
  <c r="M53" i="11"/>
  <c r="L53" i="11"/>
  <c r="K53" i="11"/>
  <c r="J53" i="11"/>
  <c r="I53" i="11"/>
  <c r="H53" i="11"/>
  <c r="G53" i="11"/>
  <c r="F53" i="11"/>
  <c r="E53" i="11"/>
  <c r="D53" i="11"/>
  <c r="C53" i="11"/>
  <c r="N52" i="11"/>
  <c r="M52" i="11"/>
  <c r="L52" i="11"/>
  <c r="K52" i="11"/>
  <c r="J52" i="11"/>
  <c r="I52" i="11"/>
  <c r="H52" i="11"/>
  <c r="G52" i="11"/>
  <c r="F52" i="11"/>
  <c r="E52" i="11"/>
  <c r="D52" i="11"/>
  <c r="C52" i="11"/>
  <c r="N51" i="11"/>
  <c r="M51" i="11"/>
  <c r="L51" i="11"/>
  <c r="K51" i="11"/>
  <c r="J51" i="11"/>
  <c r="I51" i="11"/>
  <c r="H51" i="11"/>
  <c r="G51" i="11"/>
  <c r="F51" i="11"/>
  <c r="E51" i="11"/>
  <c r="D51" i="11"/>
  <c r="C51" i="11"/>
  <c r="N50" i="11"/>
  <c r="M50" i="11"/>
  <c r="L50" i="11"/>
  <c r="K50" i="11"/>
  <c r="J50" i="11"/>
  <c r="I50" i="11"/>
  <c r="H50" i="11"/>
  <c r="G50" i="11"/>
  <c r="F50" i="11"/>
  <c r="E50" i="11"/>
  <c r="D50" i="11"/>
  <c r="C50" i="11"/>
  <c r="N49" i="11"/>
  <c r="M49" i="11"/>
  <c r="L49" i="11"/>
  <c r="K49" i="11"/>
  <c r="J49" i="11"/>
  <c r="I49" i="11"/>
  <c r="H49" i="11"/>
  <c r="G49" i="11"/>
  <c r="F49" i="11"/>
  <c r="E49" i="11"/>
  <c r="D49" i="11"/>
  <c r="C49" i="11"/>
  <c r="N48" i="11"/>
  <c r="M48" i="11"/>
  <c r="L48" i="11"/>
  <c r="K48" i="11"/>
  <c r="J48" i="11"/>
  <c r="I48" i="11"/>
  <c r="H48" i="11"/>
  <c r="G48" i="11"/>
  <c r="F48" i="11"/>
  <c r="E48" i="11"/>
  <c r="D48" i="11"/>
  <c r="C48" i="11"/>
  <c r="N47" i="11"/>
  <c r="M47" i="11"/>
  <c r="L47" i="11"/>
  <c r="K47" i="11"/>
  <c r="J47" i="11"/>
  <c r="I47" i="11"/>
  <c r="H47" i="11"/>
  <c r="G47" i="11"/>
  <c r="F47" i="11"/>
  <c r="E47" i="11"/>
  <c r="D47" i="11"/>
  <c r="C47" i="11"/>
  <c r="N46" i="11"/>
  <c r="M46" i="11"/>
  <c r="L46" i="11"/>
  <c r="K46" i="11"/>
  <c r="J46" i="11"/>
  <c r="I46" i="11"/>
  <c r="H46" i="11"/>
  <c r="G46" i="11"/>
  <c r="F46" i="11"/>
  <c r="E46" i="11"/>
  <c r="D46" i="11"/>
  <c r="C46" i="11"/>
  <c r="N45" i="11"/>
  <c r="M45" i="11"/>
  <c r="L45" i="11"/>
  <c r="K45" i="11"/>
  <c r="J45" i="11"/>
  <c r="I45" i="11"/>
  <c r="H45" i="11"/>
  <c r="G45" i="11"/>
  <c r="F45" i="11"/>
  <c r="E45" i="11"/>
  <c r="D45" i="11"/>
  <c r="C45" i="11"/>
  <c r="N44" i="11"/>
  <c r="M44" i="11"/>
  <c r="L44" i="11"/>
  <c r="K44" i="11"/>
  <c r="J44" i="11"/>
  <c r="I44" i="11"/>
  <c r="H44" i="11"/>
  <c r="G44" i="11"/>
  <c r="F44" i="11"/>
  <c r="E44" i="11"/>
  <c r="D44" i="11"/>
  <c r="C44" i="11"/>
  <c r="N43" i="11"/>
  <c r="M43" i="11"/>
  <c r="L43" i="11"/>
  <c r="K43" i="11"/>
  <c r="J43" i="11"/>
  <c r="I43" i="11"/>
  <c r="H43" i="11"/>
  <c r="G43" i="11"/>
  <c r="F43" i="11"/>
  <c r="E43" i="11"/>
  <c r="D43" i="11"/>
  <c r="C43" i="11"/>
  <c r="N42" i="11"/>
  <c r="M42" i="11"/>
  <c r="L42" i="11"/>
  <c r="K42" i="11"/>
  <c r="J42" i="11"/>
  <c r="I42" i="11"/>
  <c r="H42" i="11"/>
  <c r="G42" i="11"/>
  <c r="F42" i="11"/>
  <c r="E42" i="11"/>
  <c r="D42" i="11"/>
  <c r="C42" i="11"/>
  <c r="N41" i="11"/>
  <c r="M41" i="11"/>
  <c r="L41" i="11"/>
  <c r="K41" i="11"/>
  <c r="J41" i="11"/>
  <c r="I41" i="11"/>
  <c r="H41" i="11"/>
  <c r="G41" i="11"/>
  <c r="F41" i="11"/>
  <c r="E41" i="11"/>
  <c r="D41" i="11"/>
  <c r="C41" i="11"/>
  <c r="N40" i="11"/>
  <c r="M40" i="11"/>
  <c r="L40" i="11"/>
  <c r="K40" i="11"/>
  <c r="J40" i="11"/>
  <c r="I40" i="11"/>
  <c r="H40" i="11"/>
  <c r="G40" i="11"/>
  <c r="F40" i="11"/>
  <c r="E40" i="11"/>
  <c r="D40" i="11"/>
  <c r="C40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N36" i="11"/>
  <c r="M36" i="11"/>
  <c r="L36" i="11"/>
  <c r="K36" i="11"/>
  <c r="J36" i="11"/>
  <c r="I36" i="11"/>
  <c r="H36" i="11"/>
  <c r="G36" i="11"/>
  <c r="F36" i="11"/>
  <c r="E36" i="11"/>
  <c r="D36" i="11"/>
  <c r="C36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N33" i="11"/>
  <c r="M33" i="11"/>
  <c r="L33" i="11"/>
  <c r="K33" i="11"/>
  <c r="J33" i="11"/>
  <c r="I33" i="11"/>
  <c r="H33" i="11"/>
  <c r="G33" i="11"/>
  <c r="F33" i="11"/>
  <c r="E33" i="11"/>
  <c r="D33" i="11"/>
  <c r="C33" i="11"/>
  <c r="N32" i="11"/>
  <c r="M32" i="11"/>
  <c r="L32" i="11"/>
  <c r="K32" i="11"/>
  <c r="J32" i="11"/>
  <c r="I32" i="11"/>
  <c r="H32" i="11"/>
  <c r="G32" i="11"/>
  <c r="F32" i="11"/>
  <c r="E32" i="11"/>
  <c r="D32" i="11"/>
  <c r="C32" i="11"/>
  <c r="N31" i="11"/>
  <c r="M31" i="11"/>
  <c r="L31" i="11"/>
  <c r="K31" i="11"/>
  <c r="J31" i="11"/>
  <c r="I31" i="11"/>
  <c r="H31" i="11"/>
  <c r="G31" i="11"/>
  <c r="F31" i="11"/>
  <c r="E31" i="11"/>
  <c r="D31" i="11"/>
  <c r="C31" i="11"/>
  <c r="N30" i="11"/>
  <c r="M30" i="11"/>
  <c r="L30" i="11"/>
  <c r="K30" i="11"/>
  <c r="J30" i="11"/>
  <c r="I30" i="11"/>
  <c r="H30" i="11"/>
  <c r="G30" i="11"/>
  <c r="F30" i="11"/>
  <c r="E30" i="11"/>
  <c r="D30" i="11"/>
  <c r="C30" i="11"/>
  <c r="N29" i="11"/>
  <c r="M29" i="11"/>
  <c r="L29" i="11"/>
  <c r="K29" i="11"/>
  <c r="J29" i="11"/>
  <c r="I29" i="11"/>
  <c r="H29" i="11"/>
  <c r="G29" i="11"/>
  <c r="F29" i="11"/>
  <c r="E29" i="11"/>
  <c r="D29" i="11"/>
  <c r="C29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N26" i="11"/>
  <c r="M26" i="11"/>
  <c r="L26" i="11"/>
  <c r="K26" i="11"/>
  <c r="J26" i="11"/>
  <c r="I26" i="11"/>
  <c r="H26" i="11"/>
  <c r="G26" i="11"/>
  <c r="F26" i="11"/>
  <c r="E26" i="11"/>
  <c r="D26" i="11"/>
  <c r="C26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N101" i="10"/>
  <c r="M101" i="10"/>
  <c r="L101" i="10"/>
  <c r="K101" i="10"/>
  <c r="J101" i="10"/>
  <c r="I101" i="10"/>
  <c r="H101" i="10"/>
  <c r="G101" i="10"/>
  <c r="F101" i="10"/>
  <c r="E101" i="10"/>
  <c r="D101" i="10"/>
  <c r="C101" i="10"/>
  <c r="N100" i="10"/>
  <c r="M100" i="10"/>
  <c r="L100" i="10"/>
  <c r="K100" i="10"/>
  <c r="J100" i="10"/>
  <c r="I100" i="10"/>
  <c r="H100" i="10"/>
  <c r="G100" i="10"/>
  <c r="F100" i="10"/>
  <c r="E100" i="10"/>
  <c r="D100" i="10"/>
  <c r="C100" i="10"/>
  <c r="N99" i="10"/>
  <c r="M99" i="10"/>
  <c r="L99" i="10"/>
  <c r="K99" i="10"/>
  <c r="J99" i="10"/>
  <c r="I99" i="10"/>
  <c r="H99" i="10"/>
  <c r="G99" i="10"/>
  <c r="F99" i="10"/>
  <c r="E99" i="10"/>
  <c r="D99" i="10"/>
  <c r="C99" i="10"/>
  <c r="N98" i="10"/>
  <c r="M98" i="10"/>
  <c r="L98" i="10"/>
  <c r="K98" i="10"/>
  <c r="J98" i="10"/>
  <c r="I98" i="10"/>
  <c r="H98" i="10"/>
  <c r="G98" i="10"/>
  <c r="F98" i="10"/>
  <c r="E98" i="10"/>
  <c r="D98" i="10"/>
  <c r="C98" i="10"/>
  <c r="N97" i="10"/>
  <c r="M97" i="10"/>
  <c r="L97" i="10"/>
  <c r="K97" i="10"/>
  <c r="J97" i="10"/>
  <c r="I97" i="10"/>
  <c r="H97" i="10"/>
  <c r="G97" i="10"/>
  <c r="F97" i="10"/>
  <c r="E97" i="10"/>
  <c r="D97" i="10"/>
  <c r="C97" i="10"/>
  <c r="N96" i="10"/>
  <c r="M96" i="10"/>
  <c r="L96" i="10"/>
  <c r="K96" i="10"/>
  <c r="J96" i="10"/>
  <c r="I96" i="10"/>
  <c r="H96" i="10"/>
  <c r="G96" i="10"/>
  <c r="F96" i="10"/>
  <c r="E96" i="10"/>
  <c r="D96" i="10"/>
  <c r="C96" i="10"/>
  <c r="N95" i="10"/>
  <c r="M95" i="10"/>
  <c r="L95" i="10"/>
  <c r="K95" i="10"/>
  <c r="J95" i="10"/>
  <c r="I95" i="10"/>
  <c r="H95" i="10"/>
  <c r="G95" i="10"/>
  <c r="F95" i="10"/>
  <c r="E95" i="10"/>
  <c r="D95" i="10"/>
  <c r="C95" i="10"/>
  <c r="N94" i="10"/>
  <c r="M94" i="10"/>
  <c r="L94" i="10"/>
  <c r="K94" i="10"/>
  <c r="J94" i="10"/>
  <c r="I94" i="10"/>
  <c r="H94" i="10"/>
  <c r="G94" i="10"/>
  <c r="F94" i="10"/>
  <c r="E94" i="10"/>
  <c r="D94" i="10"/>
  <c r="C94" i="10"/>
  <c r="N93" i="10"/>
  <c r="M93" i="10"/>
  <c r="L93" i="10"/>
  <c r="K93" i="10"/>
  <c r="J93" i="10"/>
  <c r="I93" i="10"/>
  <c r="H93" i="10"/>
  <c r="G93" i="10"/>
  <c r="F93" i="10"/>
  <c r="E93" i="10"/>
  <c r="D93" i="10"/>
  <c r="C93" i="10"/>
  <c r="N92" i="10"/>
  <c r="M92" i="10"/>
  <c r="L92" i="10"/>
  <c r="K92" i="10"/>
  <c r="J92" i="10"/>
  <c r="I92" i="10"/>
  <c r="H92" i="10"/>
  <c r="G92" i="10"/>
  <c r="F92" i="10"/>
  <c r="E92" i="10"/>
  <c r="D92" i="10"/>
  <c r="C92" i="10"/>
  <c r="N91" i="10"/>
  <c r="M91" i="10"/>
  <c r="L91" i="10"/>
  <c r="K91" i="10"/>
  <c r="J91" i="10"/>
  <c r="I91" i="10"/>
  <c r="H91" i="10"/>
  <c r="G91" i="10"/>
  <c r="F91" i="10"/>
  <c r="E91" i="10"/>
  <c r="D91" i="10"/>
  <c r="C91" i="10"/>
  <c r="N90" i="10"/>
  <c r="M90" i="10"/>
  <c r="L90" i="10"/>
  <c r="K90" i="10"/>
  <c r="J90" i="10"/>
  <c r="I90" i="10"/>
  <c r="H90" i="10"/>
  <c r="G90" i="10"/>
  <c r="F90" i="10"/>
  <c r="E90" i="10"/>
  <c r="D90" i="10"/>
  <c r="C90" i="10"/>
  <c r="N89" i="10"/>
  <c r="M89" i="10"/>
  <c r="L89" i="10"/>
  <c r="K89" i="10"/>
  <c r="J89" i="10"/>
  <c r="I89" i="10"/>
  <c r="H89" i="10"/>
  <c r="G89" i="10"/>
  <c r="F89" i="10"/>
  <c r="E89" i="10"/>
  <c r="D89" i="10"/>
  <c r="C89" i="10"/>
  <c r="N88" i="10"/>
  <c r="M88" i="10"/>
  <c r="L88" i="10"/>
  <c r="K88" i="10"/>
  <c r="J88" i="10"/>
  <c r="I88" i="10"/>
  <c r="H88" i="10"/>
  <c r="G88" i="10"/>
  <c r="F88" i="10"/>
  <c r="E88" i="10"/>
  <c r="D88" i="10"/>
  <c r="C88" i="10"/>
  <c r="N87" i="10"/>
  <c r="M87" i="10"/>
  <c r="L87" i="10"/>
  <c r="K87" i="10"/>
  <c r="J87" i="10"/>
  <c r="I87" i="10"/>
  <c r="H87" i="10"/>
  <c r="G87" i="10"/>
  <c r="F87" i="10"/>
  <c r="E87" i="10"/>
  <c r="D87" i="10"/>
  <c r="C87" i="10"/>
  <c r="N86" i="10"/>
  <c r="M86" i="10"/>
  <c r="L86" i="10"/>
  <c r="K86" i="10"/>
  <c r="J86" i="10"/>
  <c r="I86" i="10"/>
  <c r="H86" i="10"/>
  <c r="G86" i="10"/>
  <c r="F86" i="10"/>
  <c r="E86" i="10"/>
  <c r="D86" i="10"/>
  <c r="C86" i="10"/>
  <c r="N85" i="10"/>
  <c r="M85" i="10"/>
  <c r="L85" i="10"/>
  <c r="K85" i="10"/>
  <c r="J85" i="10"/>
  <c r="I85" i="10"/>
  <c r="H85" i="10"/>
  <c r="G85" i="10"/>
  <c r="F85" i="10"/>
  <c r="E85" i="10"/>
  <c r="D85" i="10"/>
  <c r="C85" i="10"/>
  <c r="N84" i="10"/>
  <c r="M84" i="10"/>
  <c r="L84" i="10"/>
  <c r="K84" i="10"/>
  <c r="J84" i="10"/>
  <c r="I84" i="10"/>
  <c r="H84" i="10"/>
  <c r="G84" i="10"/>
  <c r="F84" i="10"/>
  <c r="E84" i="10"/>
  <c r="D84" i="10"/>
  <c r="C84" i="10"/>
  <c r="N83" i="10"/>
  <c r="M83" i="10"/>
  <c r="L83" i="10"/>
  <c r="K83" i="10"/>
  <c r="J83" i="10"/>
  <c r="I83" i="10"/>
  <c r="H83" i="10"/>
  <c r="G83" i="10"/>
  <c r="F83" i="10"/>
  <c r="E83" i="10"/>
  <c r="D83" i="10"/>
  <c r="C83" i="10"/>
  <c r="N82" i="10"/>
  <c r="M82" i="10"/>
  <c r="L82" i="10"/>
  <c r="K82" i="10"/>
  <c r="J82" i="10"/>
  <c r="I82" i="10"/>
  <c r="H82" i="10"/>
  <c r="G82" i="10"/>
  <c r="F82" i="10"/>
  <c r="E82" i="10"/>
  <c r="D82" i="10"/>
  <c r="C82" i="10"/>
  <c r="N81" i="10"/>
  <c r="M81" i="10"/>
  <c r="L81" i="10"/>
  <c r="K81" i="10"/>
  <c r="J81" i="10"/>
  <c r="I81" i="10"/>
  <c r="H81" i="10"/>
  <c r="G81" i="10"/>
  <c r="F81" i="10"/>
  <c r="E81" i="10"/>
  <c r="D81" i="10"/>
  <c r="C81" i="10"/>
  <c r="N80" i="10"/>
  <c r="M80" i="10"/>
  <c r="L80" i="10"/>
  <c r="K80" i="10"/>
  <c r="J80" i="10"/>
  <c r="I80" i="10"/>
  <c r="H80" i="10"/>
  <c r="G80" i="10"/>
  <c r="F80" i="10"/>
  <c r="E80" i="10"/>
  <c r="D80" i="10"/>
  <c r="C80" i="10"/>
  <c r="N79" i="10"/>
  <c r="M79" i="10"/>
  <c r="L79" i="10"/>
  <c r="K79" i="10"/>
  <c r="J79" i="10"/>
  <c r="I79" i="10"/>
  <c r="H79" i="10"/>
  <c r="G79" i="10"/>
  <c r="F79" i="10"/>
  <c r="E79" i="10"/>
  <c r="D79" i="10"/>
  <c r="C79" i="10"/>
  <c r="N78" i="10"/>
  <c r="M78" i="10"/>
  <c r="L78" i="10"/>
  <c r="K78" i="10"/>
  <c r="J78" i="10"/>
  <c r="I78" i="10"/>
  <c r="H78" i="10"/>
  <c r="G78" i="10"/>
  <c r="F78" i="10"/>
  <c r="E78" i="10"/>
  <c r="D78" i="10"/>
  <c r="C78" i="10"/>
  <c r="N77" i="10"/>
  <c r="M77" i="10"/>
  <c r="L77" i="10"/>
  <c r="K77" i="10"/>
  <c r="J77" i="10"/>
  <c r="I77" i="10"/>
  <c r="H77" i="10"/>
  <c r="G77" i="10"/>
  <c r="F77" i="10"/>
  <c r="E77" i="10"/>
  <c r="D77" i="10"/>
  <c r="C77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N51" i="10"/>
  <c r="M51" i="10"/>
  <c r="L51" i="10"/>
  <c r="K51" i="10"/>
  <c r="J51" i="10"/>
  <c r="I51" i="10"/>
  <c r="H51" i="10"/>
  <c r="G51" i="10"/>
  <c r="F51" i="10"/>
  <c r="E51" i="10"/>
  <c r="D51" i="10"/>
  <c r="C51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N26" i="10"/>
  <c r="M26" i="10"/>
  <c r="L26" i="10"/>
  <c r="K26" i="10"/>
  <c r="J26" i="10"/>
  <c r="I26" i="10"/>
  <c r="H26" i="10"/>
  <c r="G26" i="10"/>
  <c r="F26" i="10"/>
  <c r="E26" i="10"/>
  <c r="D26" i="10"/>
  <c r="C26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N22" i="10"/>
  <c r="M22" i="10"/>
  <c r="L22" i="10"/>
  <c r="K22" i="10"/>
  <c r="J22" i="10"/>
  <c r="I22" i="10"/>
  <c r="H22" i="10"/>
  <c r="G22" i="10"/>
  <c r="F22" i="10"/>
  <c r="E22" i="10"/>
  <c r="D22" i="10"/>
  <c r="C22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N105" i="9"/>
  <c r="M105" i="9"/>
  <c r="L105" i="9"/>
  <c r="K105" i="9"/>
  <c r="J105" i="9"/>
  <c r="I105" i="9"/>
  <c r="H105" i="9"/>
  <c r="G105" i="9"/>
  <c r="F105" i="9"/>
  <c r="E105" i="9"/>
  <c r="D105" i="9"/>
  <c r="C105" i="9"/>
  <c r="N104" i="9"/>
  <c r="M104" i="9"/>
  <c r="L104" i="9"/>
  <c r="K104" i="9"/>
  <c r="J104" i="9"/>
  <c r="I104" i="9"/>
  <c r="H104" i="9"/>
  <c r="G104" i="9"/>
  <c r="F104" i="9"/>
  <c r="E104" i="9"/>
  <c r="D104" i="9"/>
  <c r="C104" i="9"/>
  <c r="N103" i="9"/>
  <c r="M103" i="9"/>
  <c r="L103" i="9"/>
  <c r="K103" i="9"/>
  <c r="J103" i="9"/>
  <c r="I103" i="9"/>
  <c r="H103" i="9"/>
  <c r="G103" i="9"/>
  <c r="F103" i="9"/>
  <c r="E103" i="9"/>
  <c r="D103" i="9"/>
  <c r="C103" i="9"/>
  <c r="N102" i="9"/>
  <c r="M102" i="9"/>
  <c r="L102" i="9"/>
  <c r="K102" i="9"/>
  <c r="J102" i="9"/>
  <c r="I102" i="9"/>
  <c r="H102" i="9"/>
  <c r="G102" i="9"/>
  <c r="F102" i="9"/>
  <c r="E102" i="9"/>
  <c r="D102" i="9"/>
  <c r="C102" i="9"/>
  <c r="N101" i="9"/>
  <c r="M101" i="9"/>
  <c r="L101" i="9"/>
  <c r="K101" i="9"/>
  <c r="J101" i="9"/>
  <c r="I101" i="9"/>
  <c r="H101" i="9"/>
  <c r="G101" i="9"/>
  <c r="F101" i="9"/>
  <c r="E101" i="9"/>
  <c r="D101" i="9"/>
  <c r="C101" i="9"/>
  <c r="N100" i="9"/>
  <c r="M100" i="9"/>
  <c r="L100" i="9"/>
  <c r="K100" i="9"/>
  <c r="J100" i="9"/>
  <c r="I100" i="9"/>
  <c r="H100" i="9"/>
  <c r="G100" i="9"/>
  <c r="F100" i="9"/>
  <c r="E100" i="9"/>
  <c r="D100" i="9"/>
  <c r="C100" i="9"/>
  <c r="N99" i="9"/>
  <c r="M99" i="9"/>
  <c r="L99" i="9"/>
  <c r="K99" i="9"/>
  <c r="J99" i="9"/>
  <c r="I99" i="9"/>
  <c r="H99" i="9"/>
  <c r="G99" i="9"/>
  <c r="F99" i="9"/>
  <c r="E99" i="9"/>
  <c r="D99" i="9"/>
  <c r="C99" i="9"/>
  <c r="N98" i="9"/>
  <c r="M98" i="9"/>
  <c r="L98" i="9"/>
  <c r="K98" i="9"/>
  <c r="J98" i="9"/>
  <c r="I98" i="9"/>
  <c r="H98" i="9"/>
  <c r="G98" i="9"/>
  <c r="F98" i="9"/>
  <c r="E98" i="9"/>
  <c r="D98" i="9"/>
  <c r="C98" i="9"/>
  <c r="N97" i="9"/>
  <c r="M97" i="9"/>
  <c r="L97" i="9"/>
  <c r="K97" i="9"/>
  <c r="J97" i="9"/>
  <c r="I97" i="9"/>
  <c r="H97" i="9"/>
  <c r="G97" i="9"/>
  <c r="F97" i="9"/>
  <c r="E97" i="9"/>
  <c r="D97" i="9"/>
  <c r="C97" i="9"/>
  <c r="N96" i="9"/>
  <c r="M96" i="9"/>
  <c r="L96" i="9"/>
  <c r="K96" i="9"/>
  <c r="J96" i="9"/>
  <c r="I96" i="9"/>
  <c r="H96" i="9"/>
  <c r="G96" i="9"/>
  <c r="F96" i="9"/>
  <c r="E96" i="9"/>
  <c r="D96" i="9"/>
  <c r="C96" i="9"/>
  <c r="N95" i="9"/>
  <c r="M95" i="9"/>
  <c r="L95" i="9"/>
  <c r="K95" i="9"/>
  <c r="J95" i="9"/>
  <c r="I95" i="9"/>
  <c r="H95" i="9"/>
  <c r="G95" i="9"/>
  <c r="F95" i="9"/>
  <c r="E95" i="9"/>
  <c r="D95" i="9"/>
  <c r="C95" i="9"/>
  <c r="N94" i="9"/>
  <c r="M94" i="9"/>
  <c r="L94" i="9"/>
  <c r="K94" i="9"/>
  <c r="J94" i="9"/>
  <c r="I94" i="9"/>
  <c r="H94" i="9"/>
  <c r="G94" i="9"/>
  <c r="F94" i="9"/>
  <c r="E94" i="9"/>
  <c r="D94" i="9"/>
  <c r="C94" i="9"/>
  <c r="N93" i="9"/>
  <c r="M93" i="9"/>
  <c r="L93" i="9"/>
  <c r="K93" i="9"/>
  <c r="J93" i="9"/>
  <c r="I93" i="9"/>
  <c r="H93" i="9"/>
  <c r="G93" i="9"/>
  <c r="F93" i="9"/>
  <c r="E93" i="9"/>
  <c r="D93" i="9"/>
  <c r="C93" i="9"/>
  <c r="N92" i="9"/>
  <c r="M92" i="9"/>
  <c r="L92" i="9"/>
  <c r="K92" i="9"/>
  <c r="J92" i="9"/>
  <c r="I92" i="9"/>
  <c r="H92" i="9"/>
  <c r="G92" i="9"/>
  <c r="F92" i="9"/>
  <c r="E92" i="9"/>
  <c r="D92" i="9"/>
  <c r="C92" i="9"/>
  <c r="N91" i="9"/>
  <c r="M91" i="9"/>
  <c r="L91" i="9"/>
  <c r="K91" i="9"/>
  <c r="J91" i="9"/>
  <c r="I91" i="9"/>
  <c r="H91" i="9"/>
  <c r="G91" i="9"/>
  <c r="F91" i="9"/>
  <c r="E91" i="9"/>
  <c r="D91" i="9"/>
  <c r="C91" i="9"/>
  <c r="N90" i="9"/>
  <c r="M90" i="9"/>
  <c r="L90" i="9"/>
  <c r="K90" i="9"/>
  <c r="J90" i="9"/>
  <c r="I90" i="9"/>
  <c r="H90" i="9"/>
  <c r="G90" i="9"/>
  <c r="F90" i="9"/>
  <c r="E90" i="9"/>
  <c r="D90" i="9"/>
  <c r="C90" i="9"/>
  <c r="N89" i="9"/>
  <c r="M89" i="9"/>
  <c r="L89" i="9"/>
  <c r="K89" i="9"/>
  <c r="J89" i="9"/>
  <c r="I89" i="9"/>
  <c r="H89" i="9"/>
  <c r="G89" i="9"/>
  <c r="F89" i="9"/>
  <c r="E89" i="9"/>
  <c r="D89" i="9"/>
  <c r="C89" i="9"/>
  <c r="N88" i="9"/>
  <c r="M88" i="9"/>
  <c r="L88" i="9"/>
  <c r="K88" i="9"/>
  <c r="J88" i="9"/>
  <c r="I88" i="9"/>
  <c r="H88" i="9"/>
  <c r="G88" i="9"/>
  <c r="F88" i="9"/>
  <c r="E88" i="9"/>
  <c r="D88" i="9"/>
  <c r="C88" i="9"/>
  <c r="N87" i="9"/>
  <c r="M87" i="9"/>
  <c r="L87" i="9"/>
  <c r="K87" i="9"/>
  <c r="J87" i="9"/>
  <c r="I87" i="9"/>
  <c r="H87" i="9"/>
  <c r="G87" i="9"/>
  <c r="F87" i="9"/>
  <c r="E87" i="9"/>
  <c r="D87" i="9"/>
  <c r="C87" i="9"/>
  <c r="N86" i="9"/>
  <c r="M86" i="9"/>
  <c r="L86" i="9"/>
  <c r="K86" i="9"/>
  <c r="J86" i="9"/>
  <c r="I86" i="9"/>
  <c r="H86" i="9"/>
  <c r="G86" i="9"/>
  <c r="F86" i="9"/>
  <c r="E86" i="9"/>
  <c r="D86" i="9"/>
  <c r="C86" i="9"/>
  <c r="N85" i="9"/>
  <c r="M85" i="9"/>
  <c r="L85" i="9"/>
  <c r="K85" i="9"/>
  <c r="J85" i="9"/>
  <c r="I85" i="9"/>
  <c r="H85" i="9"/>
  <c r="G85" i="9"/>
  <c r="F85" i="9"/>
  <c r="E85" i="9"/>
  <c r="D85" i="9"/>
  <c r="C85" i="9"/>
  <c r="N84" i="9"/>
  <c r="M84" i="9"/>
  <c r="L84" i="9"/>
  <c r="K84" i="9"/>
  <c r="J84" i="9"/>
  <c r="I84" i="9"/>
  <c r="H84" i="9"/>
  <c r="G84" i="9"/>
  <c r="F84" i="9"/>
  <c r="E84" i="9"/>
  <c r="D84" i="9"/>
  <c r="C84" i="9"/>
  <c r="N83" i="9"/>
  <c r="M83" i="9"/>
  <c r="L83" i="9"/>
  <c r="K83" i="9"/>
  <c r="J83" i="9"/>
  <c r="I83" i="9"/>
  <c r="H83" i="9"/>
  <c r="G83" i="9"/>
  <c r="F83" i="9"/>
  <c r="E83" i="9"/>
  <c r="D83" i="9"/>
  <c r="C83" i="9"/>
  <c r="N82" i="9"/>
  <c r="M82" i="9"/>
  <c r="L82" i="9"/>
  <c r="K82" i="9"/>
  <c r="J82" i="9"/>
  <c r="I82" i="9"/>
  <c r="H82" i="9"/>
  <c r="G82" i="9"/>
  <c r="F82" i="9"/>
  <c r="E82" i="9"/>
  <c r="D82" i="9"/>
  <c r="C82" i="9"/>
  <c r="N81" i="9"/>
  <c r="M81" i="9"/>
  <c r="L81" i="9"/>
  <c r="K81" i="9"/>
  <c r="J81" i="9"/>
  <c r="I81" i="9"/>
  <c r="H81" i="9"/>
  <c r="G81" i="9"/>
  <c r="F81" i="9"/>
  <c r="E81" i="9"/>
  <c r="D81" i="9"/>
  <c r="C81" i="9"/>
  <c r="N80" i="9"/>
  <c r="M80" i="9"/>
  <c r="L80" i="9"/>
  <c r="K80" i="9"/>
  <c r="J80" i="9"/>
  <c r="I80" i="9"/>
  <c r="H80" i="9"/>
  <c r="G80" i="9"/>
  <c r="F80" i="9"/>
  <c r="E80" i="9"/>
  <c r="D80" i="9"/>
  <c r="C80" i="9"/>
  <c r="N79" i="9"/>
  <c r="M79" i="9"/>
  <c r="L79" i="9"/>
  <c r="K79" i="9"/>
  <c r="J79" i="9"/>
  <c r="I79" i="9"/>
  <c r="H79" i="9"/>
  <c r="G79" i="9"/>
  <c r="F79" i="9"/>
  <c r="E79" i="9"/>
  <c r="D79" i="9"/>
  <c r="C79" i="9"/>
  <c r="N78" i="9"/>
  <c r="M78" i="9"/>
  <c r="L78" i="9"/>
  <c r="K78" i="9"/>
  <c r="J78" i="9"/>
  <c r="I78" i="9"/>
  <c r="H78" i="9"/>
  <c r="G78" i="9"/>
  <c r="F78" i="9"/>
  <c r="E78" i="9"/>
  <c r="D78" i="9"/>
  <c r="C78" i="9"/>
  <c r="N77" i="9"/>
  <c r="M77" i="9"/>
  <c r="L77" i="9"/>
  <c r="K77" i="9"/>
  <c r="J77" i="9"/>
  <c r="I77" i="9"/>
  <c r="H77" i="9"/>
  <c r="G77" i="9"/>
  <c r="F77" i="9"/>
  <c r="E77" i="9"/>
  <c r="D77" i="9"/>
  <c r="C77" i="9"/>
  <c r="N76" i="9"/>
  <c r="M76" i="9"/>
  <c r="L76" i="9"/>
  <c r="K76" i="9"/>
  <c r="J76" i="9"/>
  <c r="I76" i="9"/>
  <c r="H76" i="9"/>
  <c r="G76" i="9"/>
  <c r="F76" i="9"/>
  <c r="E76" i="9"/>
  <c r="D76" i="9"/>
  <c r="C76" i="9"/>
  <c r="N75" i="9"/>
  <c r="M75" i="9"/>
  <c r="L75" i="9"/>
  <c r="K75" i="9"/>
  <c r="J75" i="9"/>
  <c r="I75" i="9"/>
  <c r="H75" i="9"/>
  <c r="G75" i="9"/>
  <c r="F75" i="9"/>
  <c r="E75" i="9"/>
  <c r="D75" i="9"/>
  <c r="C75" i="9"/>
  <c r="N74" i="9"/>
  <c r="M74" i="9"/>
  <c r="L74" i="9"/>
  <c r="K74" i="9"/>
  <c r="J74" i="9"/>
  <c r="I74" i="9"/>
  <c r="H74" i="9"/>
  <c r="G74" i="9"/>
  <c r="F74" i="9"/>
  <c r="E74" i="9"/>
  <c r="D74" i="9"/>
  <c r="C74" i="9"/>
  <c r="N73" i="9"/>
  <c r="M73" i="9"/>
  <c r="L73" i="9"/>
  <c r="K73" i="9"/>
  <c r="J73" i="9"/>
  <c r="I73" i="9"/>
  <c r="H73" i="9"/>
  <c r="G73" i="9"/>
  <c r="F73" i="9"/>
  <c r="E73" i="9"/>
  <c r="D73" i="9"/>
  <c r="C73" i="9"/>
  <c r="N72" i="9"/>
  <c r="M72" i="9"/>
  <c r="L72" i="9"/>
  <c r="K72" i="9"/>
  <c r="J72" i="9"/>
  <c r="I72" i="9"/>
  <c r="H72" i="9"/>
  <c r="G72" i="9"/>
  <c r="F72" i="9"/>
  <c r="E72" i="9"/>
  <c r="D72" i="9"/>
  <c r="C72" i="9"/>
  <c r="N71" i="9"/>
  <c r="M71" i="9"/>
  <c r="L71" i="9"/>
  <c r="K71" i="9"/>
  <c r="J71" i="9"/>
  <c r="I71" i="9"/>
  <c r="H71" i="9"/>
  <c r="G71" i="9"/>
  <c r="F71" i="9"/>
  <c r="E71" i="9"/>
  <c r="D71" i="9"/>
  <c r="C71" i="9"/>
  <c r="N70" i="9"/>
  <c r="M70" i="9"/>
  <c r="L70" i="9"/>
  <c r="K70" i="9"/>
  <c r="J70" i="9"/>
  <c r="I70" i="9"/>
  <c r="H70" i="9"/>
  <c r="G70" i="9"/>
  <c r="F70" i="9"/>
  <c r="E70" i="9"/>
  <c r="D70" i="9"/>
  <c r="C70" i="9"/>
  <c r="N69" i="9"/>
  <c r="M69" i="9"/>
  <c r="L69" i="9"/>
  <c r="K69" i="9"/>
  <c r="J69" i="9"/>
  <c r="I69" i="9"/>
  <c r="H69" i="9"/>
  <c r="G69" i="9"/>
  <c r="F69" i="9"/>
  <c r="E69" i="9"/>
  <c r="D69" i="9"/>
  <c r="C69" i="9"/>
  <c r="N68" i="9"/>
  <c r="M68" i="9"/>
  <c r="L68" i="9"/>
  <c r="K68" i="9"/>
  <c r="J68" i="9"/>
  <c r="I68" i="9"/>
  <c r="H68" i="9"/>
  <c r="G68" i="9"/>
  <c r="F68" i="9"/>
  <c r="E68" i="9"/>
  <c r="D68" i="9"/>
  <c r="C68" i="9"/>
  <c r="N67" i="9"/>
  <c r="M67" i="9"/>
  <c r="L67" i="9"/>
  <c r="K67" i="9"/>
  <c r="J67" i="9"/>
  <c r="I67" i="9"/>
  <c r="H67" i="9"/>
  <c r="G67" i="9"/>
  <c r="F67" i="9"/>
  <c r="E67" i="9"/>
  <c r="D67" i="9"/>
  <c r="C67" i="9"/>
  <c r="N66" i="9"/>
  <c r="M66" i="9"/>
  <c r="L66" i="9"/>
  <c r="K66" i="9"/>
  <c r="J66" i="9"/>
  <c r="I66" i="9"/>
  <c r="H66" i="9"/>
  <c r="G66" i="9"/>
  <c r="F66" i="9"/>
  <c r="E66" i="9"/>
  <c r="D66" i="9"/>
  <c r="C66" i="9"/>
  <c r="N65" i="9"/>
  <c r="M65" i="9"/>
  <c r="L65" i="9"/>
  <c r="K65" i="9"/>
  <c r="J65" i="9"/>
  <c r="I65" i="9"/>
  <c r="H65" i="9"/>
  <c r="G65" i="9"/>
  <c r="F65" i="9"/>
  <c r="E65" i="9"/>
  <c r="D65" i="9"/>
  <c r="C65" i="9"/>
  <c r="N64" i="9"/>
  <c r="M64" i="9"/>
  <c r="L64" i="9"/>
  <c r="K64" i="9"/>
  <c r="J64" i="9"/>
  <c r="I64" i="9"/>
  <c r="H64" i="9"/>
  <c r="G64" i="9"/>
  <c r="F64" i="9"/>
  <c r="E64" i="9"/>
  <c r="D64" i="9"/>
  <c r="C64" i="9"/>
  <c r="N63" i="9"/>
  <c r="M63" i="9"/>
  <c r="L63" i="9"/>
  <c r="K63" i="9"/>
  <c r="J63" i="9"/>
  <c r="I63" i="9"/>
  <c r="H63" i="9"/>
  <c r="G63" i="9"/>
  <c r="F63" i="9"/>
  <c r="E63" i="9"/>
  <c r="D63" i="9"/>
  <c r="C63" i="9"/>
  <c r="N62" i="9"/>
  <c r="M62" i="9"/>
  <c r="L62" i="9"/>
  <c r="K62" i="9"/>
  <c r="J62" i="9"/>
  <c r="I62" i="9"/>
  <c r="H62" i="9"/>
  <c r="G62" i="9"/>
  <c r="F62" i="9"/>
  <c r="E62" i="9"/>
  <c r="D62" i="9"/>
  <c r="C62" i="9"/>
  <c r="N61" i="9"/>
  <c r="M61" i="9"/>
  <c r="L61" i="9"/>
  <c r="K61" i="9"/>
  <c r="J61" i="9"/>
  <c r="I61" i="9"/>
  <c r="H61" i="9"/>
  <c r="G61" i="9"/>
  <c r="F61" i="9"/>
  <c r="E61" i="9"/>
  <c r="D61" i="9"/>
  <c r="C61" i="9"/>
  <c r="N60" i="9"/>
  <c r="M60" i="9"/>
  <c r="L60" i="9"/>
  <c r="K60" i="9"/>
  <c r="J60" i="9"/>
  <c r="I60" i="9"/>
  <c r="H60" i="9"/>
  <c r="G60" i="9"/>
  <c r="F60" i="9"/>
  <c r="E60" i="9"/>
  <c r="D60" i="9"/>
  <c r="C60" i="9"/>
  <c r="N59" i="9"/>
  <c r="M59" i="9"/>
  <c r="L59" i="9"/>
  <c r="K59" i="9"/>
  <c r="J59" i="9"/>
  <c r="I59" i="9"/>
  <c r="H59" i="9"/>
  <c r="G59" i="9"/>
  <c r="F59" i="9"/>
  <c r="E59" i="9"/>
  <c r="D59" i="9"/>
  <c r="C59" i="9"/>
  <c r="N58" i="9"/>
  <c r="M58" i="9"/>
  <c r="L58" i="9"/>
  <c r="K58" i="9"/>
  <c r="J58" i="9"/>
  <c r="I58" i="9"/>
  <c r="H58" i="9"/>
  <c r="G58" i="9"/>
  <c r="F58" i="9"/>
  <c r="E58" i="9"/>
  <c r="D58" i="9"/>
  <c r="C58" i="9"/>
  <c r="N57" i="9"/>
  <c r="M57" i="9"/>
  <c r="L57" i="9"/>
  <c r="K57" i="9"/>
  <c r="J57" i="9"/>
  <c r="I57" i="9"/>
  <c r="H57" i="9"/>
  <c r="G57" i="9"/>
  <c r="F57" i="9"/>
  <c r="E57" i="9"/>
  <c r="D57" i="9"/>
  <c r="C57" i="9"/>
  <c r="N56" i="9"/>
  <c r="M56" i="9"/>
  <c r="L56" i="9"/>
  <c r="K56" i="9"/>
  <c r="J56" i="9"/>
  <c r="I56" i="9"/>
  <c r="H56" i="9"/>
  <c r="G56" i="9"/>
  <c r="F56" i="9"/>
  <c r="E56" i="9"/>
  <c r="D56" i="9"/>
  <c r="C56" i="9"/>
  <c r="N55" i="9"/>
  <c r="M55" i="9"/>
  <c r="L55" i="9"/>
  <c r="K55" i="9"/>
  <c r="J55" i="9"/>
  <c r="I55" i="9"/>
  <c r="H55" i="9"/>
  <c r="G55" i="9"/>
  <c r="F55" i="9"/>
  <c r="E55" i="9"/>
  <c r="D55" i="9"/>
  <c r="C55" i="9"/>
  <c r="N54" i="9"/>
  <c r="M54" i="9"/>
  <c r="L54" i="9"/>
  <c r="K54" i="9"/>
  <c r="J54" i="9"/>
  <c r="I54" i="9"/>
  <c r="H54" i="9"/>
  <c r="G54" i="9"/>
  <c r="F54" i="9"/>
  <c r="E54" i="9"/>
  <c r="D54" i="9"/>
  <c r="C54" i="9"/>
  <c r="N53" i="9"/>
  <c r="M53" i="9"/>
  <c r="L53" i="9"/>
  <c r="K53" i="9"/>
  <c r="J53" i="9"/>
  <c r="I53" i="9"/>
  <c r="H53" i="9"/>
  <c r="G53" i="9"/>
  <c r="F53" i="9"/>
  <c r="E53" i="9"/>
  <c r="D53" i="9"/>
  <c r="C53" i="9"/>
  <c r="N52" i="9"/>
  <c r="M52" i="9"/>
  <c r="L52" i="9"/>
  <c r="K52" i="9"/>
  <c r="J52" i="9"/>
  <c r="I52" i="9"/>
  <c r="H52" i="9"/>
  <c r="G52" i="9"/>
  <c r="F52" i="9"/>
  <c r="E52" i="9"/>
  <c r="D52" i="9"/>
  <c r="C52" i="9"/>
  <c r="N51" i="9"/>
  <c r="M51" i="9"/>
  <c r="L51" i="9"/>
  <c r="K51" i="9"/>
  <c r="J51" i="9"/>
  <c r="I51" i="9"/>
  <c r="H51" i="9"/>
  <c r="G51" i="9"/>
  <c r="F51" i="9"/>
  <c r="E51" i="9"/>
  <c r="D51" i="9"/>
  <c r="C51" i="9"/>
  <c r="N50" i="9"/>
  <c r="M50" i="9"/>
  <c r="L50" i="9"/>
  <c r="K50" i="9"/>
  <c r="J50" i="9"/>
  <c r="I50" i="9"/>
  <c r="H50" i="9"/>
  <c r="G50" i="9"/>
  <c r="F50" i="9"/>
  <c r="E50" i="9"/>
  <c r="D50" i="9"/>
  <c r="C50" i="9"/>
  <c r="N49" i="9"/>
  <c r="M49" i="9"/>
  <c r="L49" i="9"/>
  <c r="K49" i="9"/>
  <c r="J49" i="9"/>
  <c r="I49" i="9"/>
  <c r="H49" i="9"/>
  <c r="G49" i="9"/>
  <c r="F49" i="9"/>
  <c r="E49" i="9"/>
  <c r="D49" i="9"/>
  <c r="C49" i="9"/>
  <c r="N48" i="9"/>
  <c r="M48" i="9"/>
  <c r="L48" i="9"/>
  <c r="K48" i="9"/>
  <c r="J48" i="9"/>
  <c r="I48" i="9"/>
  <c r="H48" i="9"/>
  <c r="G48" i="9"/>
  <c r="F48" i="9"/>
  <c r="E48" i="9"/>
  <c r="D48" i="9"/>
  <c r="C48" i="9"/>
  <c r="N47" i="9"/>
  <c r="M47" i="9"/>
  <c r="L47" i="9"/>
  <c r="K47" i="9"/>
  <c r="J47" i="9"/>
  <c r="I47" i="9"/>
  <c r="H47" i="9"/>
  <c r="G47" i="9"/>
  <c r="F47" i="9"/>
  <c r="E47" i="9"/>
  <c r="D47" i="9"/>
  <c r="C47" i="9"/>
  <c r="N46" i="9"/>
  <c r="M46" i="9"/>
  <c r="L46" i="9"/>
  <c r="K46" i="9"/>
  <c r="J46" i="9"/>
  <c r="I46" i="9"/>
  <c r="H46" i="9"/>
  <c r="G46" i="9"/>
  <c r="F46" i="9"/>
  <c r="E46" i="9"/>
  <c r="D46" i="9"/>
  <c r="C46" i="9"/>
  <c r="N45" i="9"/>
  <c r="M45" i="9"/>
  <c r="L45" i="9"/>
  <c r="K45" i="9"/>
  <c r="J45" i="9"/>
  <c r="I45" i="9"/>
  <c r="H45" i="9"/>
  <c r="G45" i="9"/>
  <c r="F45" i="9"/>
  <c r="E45" i="9"/>
  <c r="D45" i="9"/>
  <c r="C45" i="9"/>
  <c r="N44" i="9"/>
  <c r="M44" i="9"/>
  <c r="L44" i="9"/>
  <c r="K44" i="9"/>
  <c r="J44" i="9"/>
  <c r="I44" i="9"/>
  <c r="H44" i="9"/>
  <c r="G44" i="9"/>
  <c r="F44" i="9"/>
  <c r="E44" i="9"/>
  <c r="D44" i="9"/>
  <c r="C44" i="9"/>
  <c r="N43" i="9"/>
  <c r="M43" i="9"/>
  <c r="L43" i="9"/>
  <c r="K43" i="9"/>
  <c r="J43" i="9"/>
  <c r="I43" i="9"/>
  <c r="H43" i="9"/>
  <c r="G43" i="9"/>
  <c r="F43" i="9"/>
  <c r="E43" i="9"/>
  <c r="D43" i="9"/>
  <c r="C43" i="9"/>
  <c r="N42" i="9"/>
  <c r="M42" i="9"/>
  <c r="L42" i="9"/>
  <c r="K42" i="9"/>
  <c r="J42" i="9"/>
  <c r="I42" i="9"/>
  <c r="H42" i="9"/>
  <c r="G42" i="9"/>
  <c r="F42" i="9"/>
  <c r="E42" i="9"/>
  <c r="D42" i="9"/>
  <c r="C42" i="9"/>
  <c r="N41" i="9"/>
  <c r="M41" i="9"/>
  <c r="L41" i="9"/>
  <c r="K41" i="9"/>
  <c r="J41" i="9"/>
  <c r="I41" i="9"/>
  <c r="H41" i="9"/>
  <c r="G41" i="9"/>
  <c r="F41" i="9"/>
  <c r="E41" i="9"/>
  <c r="D41" i="9"/>
  <c r="C41" i="9"/>
  <c r="N40" i="9"/>
  <c r="M40" i="9"/>
  <c r="L40" i="9"/>
  <c r="K40" i="9"/>
  <c r="J40" i="9"/>
  <c r="I40" i="9"/>
  <c r="H40" i="9"/>
  <c r="G40" i="9"/>
  <c r="F40" i="9"/>
  <c r="E40" i="9"/>
  <c r="D40" i="9"/>
  <c r="C40" i="9"/>
  <c r="N39" i="9"/>
  <c r="M39" i="9"/>
  <c r="L39" i="9"/>
  <c r="K39" i="9"/>
  <c r="J39" i="9"/>
  <c r="I39" i="9"/>
  <c r="H39" i="9"/>
  <c r="G39" i="9"/>
  <c r="F39" i="9"/>
  <c r="E39" i="9"/>
  <c r="D39" i="9"/>
  <c r="C39" i="9"/>
  <c r="N38" i="9"/>
  <c r="M38" i="9"/>
  <c r="L38" i="9"/>
  <c r="K38" i="9"/>
  <c r="J38" i="9"/>
  <c r="I38" i="9"/>
  <c r="H38" i="9"/>
  <c r="G38" i="9"/>
  <c r="F38" i="9"/>
  <c r="E38" i="9"/>
  <c r="D38" i="9"/>
  <c r="C38" i="9"/>
  <c r="N37" i="9"/>
  <c r="M37" i="9"/>
  <c r="L37" i="9"/>
  <c r="K37" i="9"/>
  <c r="J37" i="9"/>
  <c r="I37" i="9"/>
  <c r="H37" i="9"/>
  <c r="G37" i="9"/>
  <c r="F37" i="9"/>
  <c r="E37" i="9"/>
  <c r="D37" i="9"/>
  <c r="C37" i="9"/>
  <c r="N36" i="9"/>
  <c r="M36" i="9"/>
  <c r="L36" i="9"/>
  <c r="K36" i="9"/>
  <c r="J36" i="9"/>
  <c r="I36" i="9"/>
  <c r="H36" i="9"/>
  <c r="G36" i="9"/>
  <c r="F36" i="9"/>
  <c r="E36" i="9"/>
  <c r="D36" i="9"/>
  <c r="C36" i="9"/>
  <c r="N35" i="9"/>
  <c r="M35" i="9"/>
  <c r="L35" i="9"/>
  <c r="K35" i="9"/>
  <c r="J35" i="9"/>
  <c r="I35" i="9"/>
  <c r="H35" i="9"/>
  <c r="G35" i="9"/>
  <c r="F35" i="9"/>
  <c r="E35" i="9"/>
  <c r="D35" i="9"/>
  <c r="C35" i="9"/>
  <c r="N34" i="9"/>
  <c r="M34" i="9"/>
  <c r="L34" i="9"/>
  <c r="K34" i="9"/>
  <c r="J34" i="9"/>
  <c r="I34" i="9"/>
  <c r="H34" i="9"/>
  <c r="G34" i="9"/>
  <c r="F34" i="9"/>
  <c r="E34" i="9"/>
  <c r="D34" i="9"/>
  <c r="C34" i="9"/>
  <c r="N33" i="9"/>
  <c r="M33" i="9"/>
  <c r="L33" i="9"/>
  <c r="K33" i="9"/>
  <c r="J33" i="9"/>
  <c r="I33" i="9"/>
  <c r="H33" i="9"/>
  <c r="G33" i="9"/>
  <c r="F33" i="9"/>
  <c r="E33" i="9"/>
  <c r="D33" i="9"/>
  <c r="C33" i="9"/>
  <c r="N32" i="9"/>
  <c r="M32" i="9"/>
  <c r="L32" i="9"/>
  <c r="K32" i="9"/>
  <c r="J32" i="9"/>
  <c r="I32" i="9"/>
  <c r="H32" i="9"/>
  <c r="G32" i="9"/>
  <c r="F32" i="9"/>
  <c r="E32" i="9"/>
  <c r="D32" i="9"/>
  <c r="C32" i="9"/>
  <c r="N31" i="9"/>
  <c r="M31" i="9"/>
  <c r="L31" i="9"/>
  <c r="K31" i="9"/>
  <c r="J31" i="9"/>
  <c r="I31" i="9"/>
  <c r="H31" i="9"/>
  <c r="G31" i="9"/>
  <c r="F31" i="9"/>
  <c r="E31" i="9"/>
  <c r="D31" i="9"/>
  <c r="C31" i="9"/>
  <c r="N30" i="9"/>
  <c r="M30" i="9"/>
  <c r="L30" i="9"/>
  <c r="K30" i="9"/>
  <c r="J30" i="9"/>
  <c r="I30" i="9"/>
  <c r="H30" i="9"/>
  <c r="G30" i="9"/>
  <c r="F30" i="9"/>
  <c r="E30" i="9"/>
  <c r="D30" i="9"/>
  <c r="C30" i="9"/>
  <c r="N29" i="9"/>
  <c r="M29" i="9"/>
  <c r="L29" i="9"/>
  <c r="K29" i="9"/>
  <c r="J29" i="9"/>
  <c r="I29" i="9"/>
  <c r="H29" i="9"/>
  <c r="G29" i="9"/>
  <c r="F29" i="9"/>
  <c r="E29" i="9"/>
  <c r="D29" i="9"/>
  <c r="C29" i="9"/>
  <c r="N28" i="9"/>
  <c r="M28" i="9"/>
  <c r="L28" i="9"/>
  <c r="K28" i="9"/>
  <c r="J28" i="9"/>
  <c r="I28" i="9"/>
  <c r="H28" i="9"/>
  <c r="G28" i="9"/>
  <c r="F28" i="9"/>
  <c r="E28" i="9"/>
  <c r="D28" i="9"/>
  <c r="C28" i="9"/>
  <c r="N27" i="9"/>
  <c r="M27" i="9"/>
  <c r="L27" i="9"/>
  <c r="K27" i="9"/>
  <c r="J27" i="9"/>
  <c r="I27" i="9"/>
  <c r="H27" i="9"/>
  <c r="G27" i="9"/>
  <c r="F27" i="9"/>
  <c r="E27" i="9"/>
  <c r="D27" i="9"/>
  <c r="C27" i="9"/>
  <c r="N26" i="9"/>
  <c r="M26" i="9"/>
  <c r="L26" i="9"/>
  <c r="K26" i="9"/>
  <c r="J26" i="9"/>
  <c r="I26" i="9"/>
  <c r="H26" i="9"/>
  <c r="G26" i="9"/>
  <c r="F26" i="9"/>
  <c r="E26" i="9"/>
  <c r="D26" i="9"/>
  <c r="C26" i="9"/>
  <c r="N25" i="9"/>
  <c r="M25" i="9"/>
  <c r="L25" i="9"/>
  <c r="K25" i="9"/>
  <c r="J25" i="9"/>
  <c r="I25" i="9"/>
  <c r="H25" i="9"/>
  <c r="G25" i="9"/>
  <c r="F25" i="9"/>
  <c r="E25" i="9"/>
  <c r="D25" i="9"/>
  <c r="C25" i="9"/>
  <c r="N24" i="9"/>
  <c r="M24" i="9"/>
  <c r="L24" i="9"/>
  <c r="K24" i="9"/>
  <c r="J24" i="9"/>
  <c r="I24" i="9"/>
  <c r="H24" i="9"/>
  <c r="G24" i="9"/>
  <c r="F24" i="9"/>
  <c r="E24" i="9"/>
  <c r="D24" i="9"/>
  <c r="C24" i="9"/>
  <c r="N23" i="9"/>
  <c r="M23" i="9"/>
  <c r="L23" i="9"/>
  <c r="K23" i="9"/>
  <c r="J23" i="9"/>
  <c r="I23" i="9"/>
  <c r="H23" i="9"/>
  <c r="G23" i="9"/>
  <c r="F23" i="9"/>
  <c r="E23" i="9"/>
  <c r="D23" i="9"/>
  <c r="C23" i="9"/>
  <c r="N22" i="9"/>
  <c r="M22" i="9"/>
  <c r="L22" i="9"/>
  <c r="K22" i="9"/>
  <c r="J22" i="9"/>
  <c r="I22" i="9"/>
  <c r="H22" i="9"/>
  <c r="G22" i="9"/>
  <c r="F22" i="9"/>
  <c r="E22" i="9"/>
  <c r="D22" i="9"/>
  <c r="C22" i="9"/>
  <c r="N21" i="9"/>
  <c r="M21" i="9"/>
  <c r="L21" i="9"/>
  <c r="K21" i="9"/>
  <c r="J21" i="9"/>
  <c r="I21" i="9"/>
  <c r="H21" i="9"/>
  <c r="G21" i="9"/>
  <c r="F21" i="9"/>
  <c r="E21" i="9"/>
  <c r="D21" i="9"/>
  <c r="C21" i="9"/>
  <c r="N20" i="9"/>
  <c r="M20" i="9"/>
  <c r="L20" i="9"/>
  <c r="K20" i="9"/>
  <c r="J20" i="9"/>
  <c r="I20" i="9"/>
  <c r="H20" i="9"/>
  <c r="G20" i="9"/>
  <c r="F20" i="9"/>
  <c r="E20" i="9"/>
  <c r="D20" i="9"/>
  <c r="C20" i="9"/>
  <c r="N19" i="9"/>
  <c r="M19" i="9"/>
  <c r="L19" i="9"/>
  <c r="K19" i="9"/>
  <c r="J19" i="9"/>
  <c r="I19" i="9"/>
  <c r="H19" i="9"/>
  <c r="G19" i="9"/>
  <c r="F19" i="9"/>
  <c r="E19" i="9"/>
  <c r="D19" i="9"/>
  <c r="C19" i="9"/>
  <c r="N18" i="9"/>
  <c r="M18" i="9"/>
  <c r="L18" i="9"/>
  <c r="K18" i="9"/>
  <c r="J18" i="9"/>
  <c r="I18" i="9"/>
  <c r="H18" i="9"/>
  <c r="G18" i="9"/>
  <c r="F18" i="9"/>
  <c r="E18" i="9"/>
  <c r="D18" i="9"/>
  <c r="C18" i="9"/>
  <c r="N17" i="9"/>
  <c r="M17" i="9"/>
  <c r="L17" i="9"/>
  <c r="K17" i="9"/>
  <c r="J17" i="9"/>
  <c r="I17" i="9"/>
  <c r="H17" i="9"/>
  <c r="G17" i="9"/>
  <c r="F17" i="9"/>
  <c r="E17" i="9"/>
  <c r="D17" i="9"/>
  <c r="C17" i="9"/>
  <c r="N16" i="9"/>
  <c r="M16" i="9"/>
  <c r="L16" i="9"/>
  <c r="K16" i="9"/>
  <c r="J16" i="9"/>
  <c r="I16" i="9"/>
  <c r="H16" i="9"/>
  <c r="G16" i="9"/>
  <c r="F16" i="9"/>
  <c r="E16" i="9"/>
  <c r="D16" i="9"/>
  <c r="C16" i="9"/>
  <c r="N15" i="9"/>
  <c r="M15" i="9"/>
  <c r="L15" i="9"/>
  <c r="K15" i="9"/>
  <c r="J15" i="9"/>
  <c r="I15" i="9"/>
  <c r="H15" i="9"/>
  <c r="G15" i="9"/>
  <c r="F15" i="9"/>
  <c r="E15" i="9"/>
  <c r="D15" i="9"/>
  <c r="C15" i="9"/>
  <c r="N14" i="9"/>
  <c r="M14" i="9"/>
  <c r="L14" i="9"/>
  <c r="K14" i="9"/>
  <c r="J14" i="9"/>
  <c r="I14" i="9"/>
  <c r="H14" i="9"/>
  <c r="G14" i="9"/>
  <c r="F14" i="9"/>
  <c r="E14" i="9"/>
  <c r="D14" i="9"/>
  <c r="C14" i="9"/>
  <c r="N13" i="9"/>
  <c r="M13" i="9"/>
  <c r="L13" i="9"/>
  <c r="K13" i="9"/>
  <c r="J13" i="9"/>
  <c r="I13" i="9"/>
  <c r="H13" i="9"/>
  <c r="G13" i="9"/>
  <c r="F13" i="9"/>
  <c r="E13" i="9"/>
  <c r="D13" i="9"/>
  <c r="C13" i="9"/>
  <c r="N12" i="9"/>
  <c r="M12" i="9"/>
  <c r="L12" i="9"/>
  <c r="K12" i="9"/>
  <c r="J12" i="9"/>
  <c r="I12" i="9"/>
  <c r="H12" i="9"/>
  <c r="G12" i="9"/>
  <c r="F12" i="9"/>
  <c r="E12" i="9"/>
  <c r="D12" i="9"/>
  <c r="C12" i="9"/>
  <c r="N11" i="9"/>
  <c r="M11" i="9"/>
  <c r="L11" i="9"/>
  <c r="K11" i="9"/>
  <c r="J11" i="9"/>
  <c r="I11" i="9"/>
  <c r="H11" i="9"/>
  <c r="G11" i="9"/>
  <c r="F11" i="9"/>
  <c r="E11" i="9"/>
  <c r="D11" i="9"/>
  <c r="C11" i="9"/>
  <c r="N10" i="9"/>
  <c r="M10" i="9"/>
  <c r="L10" i="9"/>
  <c r="K10" i="9"/>
  <c r="J10" i="9"/>
  <c r="I10" i="9"/>
  <c r="H10" i="9"/>
  <c r="G10" i="9"/>
  <c r="F10" i="9"/>
  <c r="E10" i="9"/>
  <c r="D10" i="9"/>
  <c r="C10" i="9"/>
  <c r="N105" i="8"/>
  <c r="M105" i="8"/>
  <c r="L105" i="8"/>
  <c r="K105" i="8"/>
  <c r="J105" i="8"/>
  <c r="I105" i="8"/>
  <c r="H105" i="8"/>
  <c r="G105" i="8"/>
  <c r="F105" i="8"/>
  <c r="E105" i="8"/>
  <c r="D105" i="8"/>
  <c r="C105" i="8"/>
  <c r="N104" i="8"/>
  <c r="M104" i="8"/>
  <c r="L104" i="8"/>
  <c r="K104" i="8"/>
  <c r="J104" i="8"/>
  <c r="I104" i="8"/>
  <c r="H104" i="8"/>
  <c r="G104" i="8"/>
  <c r="F104" i="8"/>
  <c r="E104" i="8"/>
  <c r="D104" i="8"/>
  <c r="C104" i="8"/>
  <c r="N103" i="8"/>
  <c r="M103" i="8"/>
  <c r="L103" i="8"/>
  <c r="K103" i="8"/>
  <c r="J103" i="8"/>
  <c r="I103" i="8"/>
  <c r="H103" i="8"/>
  <c r="G103" i="8"/>
  <c r="F103" i="8"/>
  <c r="E103" i="8"/>
  <c r="D103" i="8"/>
  <c r="C103" i="8"/>
  <c r="N102" i="8"/>
  <c r="M102" i="8"/>
  <c r="L102" i="8"/>
  <c r="K102" i="8"/>
  <c r="J102" i="8"/>
  <c r="I102" i="8"/>
  <c r="H102" i="8"/>
  <c r="G102" i="8"/>
  <c r="F102" i="8"/>
  <c r="E102" i="8"/>
  <c r="D102" i="8"/>
  <c r="C102" i="8"/>
  <c r="N101" i="8"/>
  <c r="M101" i="8"/>
  <c r="L101" i="8"/>
  <c r="K101" i="8"/>
  <c r="J101" i="8"/>
  <c r="I101" i="8"/>
  <c r="H101" i="8"/>
  <c r="G101" i="8"/>
  <c r="F101" i="8"/>
  <c r="E101" i="8"/>
  <c r="D101" i="8"/>
  <c r="C101" i="8"/>
  <c r="N100" i="8"/>
  <c r="M100" i="8"/>
  <c r="L100" i="8"/>
  <c r="K100" i="8"/>
  <c r="J100" i="8"/>
  <c r="I100" i="8"/>
  <c r="H100" i="8"/>
  <c r="G100" i="8"/>
  <c r="F100" i="8"/>
  <c r="E100" i="8"/>
  <c r="D100" i="8"/>
  <c r="C100" i="8"/>
  <c r="N99" i="8"/>
  <c r="M99" i="8"/>
  <c r="L99" i="8"/>
  <c r="K99" i="8"/>
  <c r="J99" i="8"/>
  <c r="I99" i="8"/>
  <c r="H99" i="8"/>
  <c r="G99" i="8"/>
  <c r="F99" i="8"/>
  <c r="E99" i="8"/>
  <c r="D99" i="8"/>
  <c r="C99" i="8"/>
  <c r="N98" i="8"/>
  <c r="M98" i="8"/>
  <c r="L98" i="8"/>
  <c r="K98" i="8"/>
  <c r="J98" i="8"/>
  <c r="I98" i="8"/>
  <c r="H98" i="8"/>
  <c r="G98" i="8"/>
  <c r="F98" i="8"/>
  <c r="E98" i="8"/>
  <c r="D98" i="8"/>
  <c r="C98" i="8"/>
  <c r="N97" i="8"/>
  <c r="M97" i="8"/>
  <c r="L97" i="8"/>
  <c r="K97" i="8"/>
  <c r="J97" i="8"/>
  <c r="I97" i="8"/>
  <c r="H97" i="8"/>
  <c r="G97" i="8"/>
  <c r="F97" i="8"/>
  <c r="E97" i="8"/>
  <c r="D97" i="8"/>
  <c r="C97" i="8"/>
  <c r="N96" i="8"/>
  <c r="M96" i="8"/>
  <c r="L96" i="8"/>
  <c r="K96" i="8"/>
  <c r="J96" i="8"/>
  <c r="I96" i="8"/>
  <c r="H96" i="8"/>
  <c r="G96" i="8"/>
  <c r="F96" i="8"/>
  <c r="E96" i="8"/>
  <c r="D96" i="8"/>
  <c r="C96" i="8"/>
  <c r="N95" i="8"/>
  <c r="M95" i="8"/>
  <c r="L95" i="8"/>
  <c r="K95" i="8"/>
  <c r="J95" i="8"/>
  <c r="I95" i="8"/>
  <c r="H95" i="8"/>
  <c r="G95" i="8"/>
  <c r="F95" i="8"/>
  <c r="E95" i="8"/>
  <c r="D95" i="8"/>
  <c r="C95" i="8"/>
  <c r="N94" i="8"/>
  <c r="M94" i="8"/>
  <c r="L94" i="8"/>
  <c r="K94" i="8"/>
  <c r="J94" i="8"/>
  <c r="I94" i="8"/>
  <c r="H94" i="8"/>
  <c r="G94" i="8"/>
  <c r="F94" i="8"/>
  <c r="E94" i="8"/>
  <c r="D94" i="8"/>
  <c r="C94" i="8"/>
  <c r="N93" i="8"/>
  <c r="M93" i="8"/>
  <c r="L93" i="8"/>
  <c r="K93" i="8"/>
  <c r="J93" i="8"/>
  <c r="I93" i="8"/>
  <c r="H93" i="8"/>
  <c r="G93" i="8"/>
  <c r="F93" i="8"/>
  <c r="E93" i="8"/>
  <c r="D93" i="8"/>
  <c r="C93" i="8"/>
  <c r="N92" i="8"/>
  <c r="M92" i="8"/>
  <c r="L92" i="8"/>
  <c r="K92" i="8"/>
  <c r="J92" i="8"/>
  <c r="I92" i="8"/>
  <c r="H92" i="8"/>
  <c r="G92" i="8"/>
  <c r="F92" i="8"/>
  <c r="E92" i="8"/>
  <c r="D92" i="8"/>
  <c r="C92" i="8"/>
  <c r="N91" i="8"/>
  <c r="M91" i="8"/>
  <c r="L91" i="8"/>
  <c r="K91" i="8"/>
  <c r="J91" i="8"/>
  <c r="I91" i="8"/>
  <c r="H91" i="8"/>
  <c r="G91" i="8"/>
  <c r="F91" i="8"/>
  <c r="E91" i="8"/>
  <c r="D91" i="8"/>
  <c r="C91" i="8"/>
  <c r="N90" i="8"/>
  <c r="M90" i="8"/>
  <c r="L90" i="8"/>
  <c r="K90" i="8"/>
  <c r="J90" i="8"/>
  <c r="I90" i="8"/>
  <c r="H90" i="8"/>
  <c r="G90" i="8"/>
  <c r="F90" i="8"/>
  <c r="E90" i="8"/>
  <c r="D90" i="8"/>
  <c r="C90" i="8"/>
  <c r="N89" i="8"/>
  <c r="M89" i="8"/>
  <c r="L89" i="8"/>
  <c r="K89" i="8"/>
  <c r="J89" i="8"/>
  <c r="I89" i="8"/>
  <c r="H89" i="8"/>
  <c r="G89" i="8"/>
  <c r="F89" i="8"/>
  <c r="E89" i="8"/>
  <c r="D89" i="8"/>
  <c r="C89" i="8"/>
  <c r="N88" i="8"/>
  <c r="M88" i="8"/>
  <c r="L88" i="8"/>
  <c r="K88" i="8"/>
  <c r="J88" i="8"/>
  <c r="I88" i="8"/>
  <c r="H88" i="8"/>
  <c r="G88" i="8"/>
  <c r="F88" i="8"/>
  <c r="E88" i="8"/>
  <c r="D88" i="8"/>
  <c r="C88" i="8"/>
  <c r="N87" i="8"/>
  <c r="M87" i="8"/>
  <c r="L87" i="8"/>
  <c r="K87" i="8"/>
  <c r="J87" i="8"/>
  <c r="I87" i="8"/>
  <c r="H87" i="8"/>
  <c r="G87" i="8"/>
  <c r="F87" i="8"/>
  <c r="E87" i="8"/>
  <c r="D87" i="8"/>
  <c r="C87" i="8"/>
  <c r="N86" i="8"/>
  <c r="M86" i="8"/>
  <c r="L86" i="8"/>
  <c r="K86" i="8"/>
  <c r="J86" i="8"/>
  <c r="I86" i="8"/>
  <c r="H86" i="8"/>
  <c r="G86" i="8"/>
  <c r="F86" i="8"/>
  <c r="E86" i="8"/>
  <c r="D86" i="8"/>
  <c r="C86" i="8"/>
  <c r="N85" i="8"/>
  <c r="M85" i="8"/>
  <c r="L85" i="8"/>
  <c r="K85" i="8"/>
  <c r="J85" i="8"/>
  <c r="I85" i="8"/>
  <c r="H85" i="8"/>
  <c r="G85" i="8"/>
  <c r="F85" i="8"/>
  <c r="E85" i="8"/>
  <c r="D85" i="8"/>
  <c r="C85" i="8"/>
  <c r="N84" i="8"/>
  <c r="M84" i="8"/>
  <c r="L84" i="8"/>
  <c r="K84" i="8"/>
  <c r="J84" i="8"/>
  <c r="I84" i="8"/>
  <c r="H84" i="8"/>
  <c r="G84" i="8"/>
  <c r="F84" i="8"/>
  <c r="E84" i="8"/>
  <c r="D84" i="8"/>
  <c r="C84" i="8"/>
  <c r="N83" i="8"/>
  <c r="M83" i="8"/>
  <c r="L83" i="8"/>
  <c r="K83" i="8"/>
  <c r="J83" i="8"/>
  <c r="I83" i="8"/>
  <c r="H83" i="8"/>
  <c r="G83" i="8"/>
  <c r="F83" i="8"/>
  <c r="E83" i="8"/>
  <c r="D83" i="8"/>
  <c r="C83" i="8"/>
  <c r="N82" i="8"/>
  <c r="M82" i="8"/>
  <c r="L82" i="8"/>
  <c r="K82" i="8"/>
  <c r="J82" i="8"/>
  <c r="I82" i="8"/>
  <c r="H82" i="8"/>
  <c r="G82" i="8"/>
  <c r="F82" i="8"/>
  <c r="E82" i="8"/>
  <c r="D82" i="8"/>
  <c r="C82" i="8"/>
  <c r="N81" i="8"/>
  <c r="M81" i="8"/>
  <c r="L81" i="8"/>
  <c r="K81" i="8"/>
  <c r="J81" i="8"/>
  <c r="I81" i="8"/>
  <c r="H81" i="8"/>
  <c r="G81" i="8"/>
  <c r="F81" i="8"/>
  <c r="E81" i="8"/>
  <c r="D81" i="8"/>
  <c r="C81" i="8"/>
  <c r="N80" i="8"/>
  <c r="M80" i="8"/>
  <c r="L80" i="8"/>
  <c r="K80" i="8"/>
  <c r="J80" i="8"/>
  <c r="I80" i="8"/>
  <c r="H80" i="8"/>
  <c r="G80" i="8"/>
  <c r="F80" i="8"/>
  <c r="E80" i="8"/>
  <c r="D80" i="8"/>
  <c r="C80" i="8"/>
  <c r="N79" i="8"/>
  <c r="M79" i="8"/>
  <c r="L79" i="8"/>
  <c r="K79" i="8"/>
  <c r="J79" i="8"/>
  <c r="I79" i="8"/>
  <c r="H79" i="8"/>
  <c r="G79" i="8"/>
  <c r="F79" i="8"/>
  <c r="E79" i="8"/>
  <c r="D79" i="8"/>
  <c r="C79" i="8"/>
  <c r="N78" i="8"/>
  <c r="M78" i="8"/>
  <c r="L78" i="8"/>
  <c r="K78" i="8"/>
  <c r="J78" i="8"/>
  <c r="I78" i="8"/>
  <c r="H78" i="8"/>
  <c r="G78" i="8"/>
  <c r="F78" i="8"/>
  <c r="E78" i="8"/>
  <c r="D78" i="8"/>
  <c r="C78" i="8"/>
  <c r="N77" i="8"/>
  <c r="M77" i="8"/>
  <c r="L77" i="8"/>
  <c r="K77" i="8"/>
  <c r="J77" i="8"/>
  <c r="I77" i="8"/>
  <c r="H77" i="8"/>
  <c r="G77" i="8"/>
  <c r="F77" i="8"/>
  <c r="E77" i="8"/>
  <c r="D77" i="8"/>
  <c r="C77" i="8"/>
  <c r="N76" i="8"/>
  <c r="M76" i="8"/>
  <c r="L76" i="8"/>
  <c r="K76" i="8"/>
  <c r="J76" i="8"/>
  <c r="I76" i="8"/>
  <c r="H76" i="8"/>
  <c r="G76" i="8"/>
  <c r="F76" i="8"/>
  <c r="E76" i="8"/>
  <c r="D76" i="8"/>
  <c r="C76" i="8"/>
  <c r="N75" i="8"/>
  <c r="M75" i="8"/>
  <c r="L75" i="8"/>
  <c r="K75" i="8"/>
  <c r="J75" i="8"/>
  <c r="I75" i="8"/>
  <c r="H75" i="8"/>
  <c r="G75" i="8"/>
  <c r="F75" i="8"/>
  <c r="E75" i="8"/>
  <c r="D75" i="8"/>
  <c r="C75" i="8"/>
  <c r="N74" i="8"/>
  <c r="M74" i="8"/>
  <c r="L74" i="8"/>
  <c r="K74" i="8"/>
  <c r="J74" i="8"/>
  <c r="I74" i="8"/>
  <c r="H74" i="8"/>
  <c r="G74" i="8"/>
  <c r="F74" i="8"/>
  <c r="E74" i="8"/>
  <c r="D74" i="8"/>
  <c r="C74" i="8"/>
  <c r="N73" i="8"/>
  <c r="M73" i="8"/>
  <c r="L73" i="8"/>
  <c r="K73" i="8"/>
  <c r="J73" i="8"/>
  <c r="I73" i="8"/>
  <c r="H73" i="8"/>
  <c r="G73" i="8"/>
  <c r="F73" i="8"/>
  <c r="E73" i="8"/>
  <c r="D73" i="8"/>
  <c r="C73" i="8"/>
  <c r="N72" i="8"/>
  <c r="M72" i="8"/>
  <c r="L72" i="8"/>
  <c r="K72" i="8"/>
  <c r="J72" i="8"/>
  <c r="I72" i="8"/>
  <c r="H72" i="8"/>
  <c r="G72" i="8"/>
  <c r="F72" i="8"/>
  <c r="E72" i="8"/>
  <c r="D72" i="8"/>
  <c r="C72" i="8"/>
  <c r="N71" i="8"/>
  <c r="M71" i="8"/>
  <c r="L71" i="8"/>
  <c r="K71" i="8"/>
  <c r="J71" i="8"/>
  <c r="I71" i="8"/>
  <c r="H71" i="8"/>
  <c r="G71" i="8"/>
  <c r="F71" i="8"/>
  <c r="E71" i="8"/>
  <c r="D71" i="8"/>
  <c r="C71" i="8"/>
  <c r="N70" i="8"/>
  <c r="M70" i="8"/>
  <c r="L70" i="8"/>
  <c r="K70" i="8"/>
  <c r="J70" i="8"/>
  <c r="I70" i="8"/>
  <c r="H70" i="8"/>
  <c r="G70" i="8"/>
  <c r="F70" i="8"/>
  <c r="E70" i="8"/>
  <c r="D70" i="8"/>
  <c r="C70" i="8"/>
  <c r="N69" i="8"/>
  <c r="M69" i="8"/>
  <c r="L69" i="8"/>
  <c r="K69" i="8"/>
  <c r="J69" i="8"/>
  <c r="I69" i="8"/>
  <c r="H69" i="8"/>
  <c r="G69" i="8"/>
  <c r="F69" i="8"/>
  <c r="E69" i="8"/>
  <c r="D69" i="8"/>
  <c r="C69" i="8"/>
  <c r="N68" i="8"/>
  <c r="M68" i="8"/>
  <c r="L68" i="8"/>
  <c r="K68" i="8"/>
  <c r="J68" i="8"/>
  <c r="I68" i="8"/>
  <c r="H68" i="8"/>
  <c r="G68" i="8"/>
  <c r="F68" i="8"/>
  <c r="E68" i="8"/>
  <c r="D68" i="8"/>
  <c r="C68" i="8"/>
  <c r="N67" i="8"/>
  <c r="M67" i="8"/>
  <c r="L67" i="8"/>
  <c r="K67" i="8"/>
  <c r="J67" i="8"/>
  <c r="I67" i="8"/>
  <c r="H67" i="8"/>
  <c r="G67" i="8"/>
  <c r="F67" i="8"/>
  <c r="E67" i="8"/>
  <c r="D67" i="8"/>
  <c r="C67" i="8"/>
  <c r="N66" i="8"/>
  <c r="M66" i="8"/>
  <c r="L66" i="8"/>
  <c r="K66" i="8"/>
  <c r="J66" i="8"/>
  <c r="I66" i="8"/>
  <c r="H66" i="8"/>
  <c r="G66" i="8"/>
  <c r="F66" i="8"/>
  <c r="E66" i="8"/>
  <c r="D66" i="8"/>
  <c r="C66" i="8"/>
  <c r="N65" i="8"/>
  <c r="M65" i="8"/>
  <c r="L65" i="8"/>
  <c r="K65" i="8"/>
  <c r="J65" i="8"/>
  <c r="I65" i="8"/>
  <c r="H65" i="8"/>
  <c r="G65" i="8"/>
  <c r="F65" i="8"/>
  <c r="E65" i="8"/>
  <c r="D65" i="8"/>
  <c r="C65" i="8"/>
  <c r="N64" i="8"/>
  <c r="M64" i="8"/>
  <c r="L64" i="8"/>
  <c r="K64" i="8"/>
  <c r="J64" i="8"/>
  <c r="I64" i="8"/>
  <c r="H64" i="8"/>
  <c r="G64" i="8"/>
  <c r="F64" i="8"/>
  <c r="E64" i="8"/>
  <c r="D64" i="8"/>
  <c r="C64" i="8"/>
  <c r="N63" i="8"/>
  <c r="M63" i="8"/>
  <c r="L63" i="8"/>
  <c r="K63" i="8"/>
  <c r="J63" i="8"/>
  <c r="I63" i="8"/>
  <c r="H63" i="8"/>
  <c r="G63" i="8"/>
  <c r="F63" i="8"/>
  <c r="E63" i="8"/>
  <c r="D63" i="8"/>
  <c r="C63" i="8"/>
  <c r="N62" i="8"/>
  <c r="M62" i="8"/>
  <c r="L62" i="8"/>
  <c r="K62" i="8"/>
  <c r="J62" i="8"/>
  <c r="I62" i="8"/>
  <c r="H62" i="8"/>
  <c r="G62" i="8"/>
  <c r="F62" i="8"/>
  <c r="E62" i="8"/>
  <c r="D62" i="8"/>
  <c r="C62" i="8"/>
  <c r="N61" i="8"/>
  <c r="M61" i="8"/>
  <c r="L61" i="8"/>
  <c r="K61" i="8"/>
  <c r="J61" i="8"/>
  <c r="I61" i="8"/>
  <c r="H61" i="8"/>
  <c r="G61" i="8"/>
  <c r="F61" i="8"/>
  <c r="E61" i="8"/>
  <c r="D61" i="8"/>
  <c r="C61" i="8"/>
  <c r="N60" i="8"/>
  <c r="M60" i="8"/>
  <c r="L60" i="8"/>
  <c r="K60" i="8"/>
  <c r="J60" i="8"/>
  <c r="I60" i="8"/>
  <c r="H60" i="8"/>
  <c r="G60" i="8"/>
  <c r="F60" i="8"/>
  <c r="E60" i="8"/>
  <c r="D60" i="8"/>
  <c r="C60" i="8"/>
  <c r="N59" i="8"/>
  <c r="M59" i="8"/>
  <c r="L59" i="8"/>
  <c r="K59" i="8"/>
  <c r="J59" i="8"/>
  <c r="I59" i="8"/>
  <c r="H59" i="8"/>
  <c r="G59" i="8"/>
  <c r="F59" i="8"/>
  <c r="E59" i="8"/>
  <c r="D59" i="8"/>
  <c r="C59" i="8"/>
  <c r="N58" i="8"/>
  <c r="M58" i="8"/>
  <c r="L58" i="8"/>
  <c r="K58" i="8"/>
  <c r="J58" i="8"/>
  <c r="I58" i="8"/>
  <c r="H58" i="8"/>
  <c r="G58" i="8"/>
  <c r="F58" i="8"/>
  <c r="E58" i="8"/>
  <c r="D58" i="8"/>
  <c r="C58" i="8"/>
  <c r="N57" i="8"/>
  <c r="M57" i="8"/>
  <c r="L57" i="8"/>
  <c r="K57" i="8"/>
  <c r="J57" i="8"/>
  <c r="I57" i="8"/>
  <c r="H57" i="8"/>
  <c r="G57" i="8"/>
  <c r="F57" i="8"/>
  <c r="E57" i="8"/>
  <c r="D57" i="8"/>
  <c r="C57" i="8"/>
  <c r="N56" i="8"/>
  <c r="M56" i="8"/>
  <c r="L56" i="8"/>
  <c r="K56" i="8"/>
  <c r="J56" i="8"/>
  <c r="I56" i="8"/>
  <c r="H56" i="8"/>
  <c r="G56" i="8"/>
  <c r="F56" i="8"/>
  <c r="E56" i="8"/>
  <c r="D56" i="8"/>
  <c r="C56" i="8"/>
  <c r="N55" i="8"/>
  <c r="M55" i="8"/>
  <c r="L55" i="8"/>
  <c r="K55" i="8"/>
  <c r="J55" i="8"/>
  <c r="I55" i="8"/>
  <c r="H55" i="8"/>
  <c r="G55" i="8"/>
  <c r="F55" i="8"/>
  <c r="E55" i="8"/>
  <c r="D55" i="8"/>
  <c r="C55" i="8"/>
  <c r="N54" i="8"/>
  <c r="M54" i="8"/>
  <c r="L54" i="8"/>
  <c r="K54" i="8"/>
  <c r="J54" i="8"/>
  <c r="I54" i="8"/>
  <c r="H54" i="8"/>
  <c r="G54" i="8"/>
  <c r="F54" i="8"/>
  <c r="E54" i="8"/>
  <c r="D54" i="8"/>
  <c r="C54" i="8"/>
  <c r="N53" i="8"/>
  <c r="M53" i="8"/>
  <c r="L53" i="8"/>
  <c r="K53" i="8"/>
  <c r="J53" i="8"/>
  <c r="I53" i="8"/>
  <c r="H53" i="8"/>
  <c r="G53" i="8"/>
  <c r="F53" i="8"/>
  <c r="E53" i="8"/>
  <c r="D53" i="8"/>
  <c r="C53" i="8"/>
  <c r="N52" i="8"/>
  <c r="M52" i="8"/>
  <c r="L52" i="8"/>
  <c r="K52" i="8"/>
  <c r="J52" i="8"/>
  <c r="I52" i="8"/>
  <c r="H52" i="8"/>
  <c r="G52" i="8"/>
  <c r="F52" i="8"/>
  <c r="E52" i="8"/>
  <c r="D52" i="8"/>
  <c r="C52" i="8"/>
  <c r="N51" i="8"/>
  <c r="M51" i="8"/>
  <c r="L51" i="8"/>
  <c r="K51" i="8"/>
  <c r="J51" i="8"/>
  <c r="I51" i="8"/>
  <c r="H51" i="8"/>
  <c r="G51" i="8"/>
  <c r="F51" i="8"/>
  <c r="E51" i="8"/>
  <c r="D51" i="8"/>
  <c r="C51" i="8"/>
  <c r="N50" i="8"/>
  <c r="M50" i="8"/>
  <c r="L50" i="8"/>
  <c r="K50" i="8"/>
  <c r="J50" i="8"/>
  <c r="I50" i="8"/>
  <c r="H50" i="8"/>
  <c r="G50" i="8"/>
  <c r="F50" i="8"/>
  <c r="E50" i="8"/>
  <c r="D50" i="8"/>
  <c r="C50" i="8"/>
  <c r="N49" i="8"/>
  <c r="M49" i="8"/>
  <c r="L49" i="8"/>
  <c r="K49" i="8"/>
  <c r="J49" i="8"/>
  <c r="I49" i="8"/>
  <c r="H49" i="8"/>
  <c r="G49" i="8"/>
  <c r="F49" i="8"/>
  <c r="E49" i="8"/>
  <c r="D49" i="8"/>
  <c r="C49" i="8"/>
  <c r="N48" i="8"/>
  <c r="M48" i="8"/>
  <c r="L48" i="8"/>
  <c r="K48" i="8"/>
  <c r="J48" i="8"/>
  <c r="I48" i="8"/>
  <c r="H48" i="8"/>
  <c r="G48" i="8"/>
  <c r="F48" i="8"/>
  <c r="E48" i="8"/>
  <c r="D48" i="8"/>
  <c r="C48" i="8"/>
  <c r="N47" i="8"/>
  <c r="M47" i="8"/>
  <c r="L47" i="8"/>
  <c r="K47" i="8"/>
  <c r="J47" i="8"/>
  <c r="I47" i="8"/>
  <c r="H47" i="8"/>
  <c r="G47" i="8"/>
  <c r="F47" i="8"/>
  <c r="E47" i="8"/>
  <c r="D47" i="8"/>
  <c r="C47" i="8"/>
  <c r="N46" i="8"/>
  <c r="M46" i="8"/>
  <c r="L46" i="8"/>
  <c r="K46" i="8"/>
  <c r="J46" i="8"/>
  <c r="I46" i="8"/>
  <c r="H46" i="8"/>
  <c r="G46" i="8"/>
  <c r="F46" i="8"/>
  <c r="E46" i="8"/>
  <c r="D46" i="8"/>
  <c r="C46" i="8"/>
  <c r="N45" i="8"/>
  <c r="M45" i="8"/>
  <c r="L45" i="8"/>
  <c r="K45" i="8"/>
  <c r="J45" i="8"/>
  <c r="I45" i="8"/>
  <c r="H45" i="8"/>
  <c r="G45" i="8"/>
  <c r="F45" i="8"/>
  <c r="E45" i="8"/>
  <c r="D45" i="8"/>
  <c r="C45" i="8"/>
  <c r="N44" i="8"/>
  <c r="M44" i="8"/>
  <c r="L44" i="8"/>
  <c r="K44" i="8"/>
  <c r="J44" i="8"/>
  <c r="I44" i="8"/>
  <c r="H44" i="8"/>
  <c r="G44" i="8"/>
  <c r="F44" i="8"/>
  <c r="E44" i="8"/>
  <c r="D44" i="8"/>
  <c r="C44" i="8"/>
  <c r="N43" i="8"/>
  <c r="M43" i="8"/>
  <c r="L43" i="8"/>
  <c r="K43" i="8"/>
  <c r="J43" i="8"/>
  <c r="I43" i="8"/>
  <c r="H43" i="8"/>
  <c r="G43" i="8"/>
  <c r="F43" i="8"/>
  <c r="E43" i="8"/>
  <c r="D43" i="8"/>
  <c r="C43" i="8"/>
  <c r="N42" i="8"/>
  <c r="M42" i="8"/>
  <c r="L42" i="8"/>
  <c r="K42" i="8"/>
  <c r="J42" i="8"/>
  <c r="I42" i="8"/>
  <c r="H42" i="8"/>
  <c r="G42" i="8"/>
  <c r="F42" i="8"/>
  <c r="E42" i="8"/>
  <c r="D42" i="8"/>
  <c r="C42" i="8"/>
  <c r="N41" i="8"/>
  <c r="M41" i="8"/>
  <c r="L41" i="8"/>
  <c r="K41" i="8"/>
  <c r="J41" i="8"/>
  <c r="I41" i="8"/>
  <c r="H41" i="8"/>
  <c r="G41" i="8"/>
  <c r="F41" i="8"/>
  <c r="E41" i="8"/>
  <c r="D41" i="8"/>
  <c r="C41" i="8"/>
  <c r="N40" i="8"/>
  <c r="M40" i="8"/>
  <c r="L40" i="8"/>
  <c r="K40" i="8"/>
  <c r="J40" i="8"/>
  <c r="I40" i="8"/>
  <c r="H40" i="8"/>
  <c r="G40" i="8"/>
  <c r="F40" i="8"/>
  <c r="E40" i="8"/>
  <c r="D40" i="8"/>
  <c r="C40" i="8"/>
  <c r="N39" i="8"/>
  <c r="M39" i="8"/>
  <c r="L39" i="8"/>
  <c r="K39" i="8"/>
  <c r="J39" i="8"/>
  <c r="I39" i="8"/>
  <c r="H39" i="8"/>
  <c r="G39" i="8"/>
  <c r="F39" i="8"/>
  <c r="E39" i="8"/>
  <c r="D39" i="8"/>
  <c r="C39" i="8"/>
  <c r="N38" i="8"/>
  <c r="M38" i="8"/>
  <c r="L38" i="8"/>
  <c r="K38" i="8"/>
  <c r="J38" i="8"/>
  <c r="I38" i="8"/>
  <c r="H38" i="8"/>
  <c r="G38" i="8"/>
  <c r="F38" i="8"/>
  <c r="E38" i="8"/>
  <c r="D38" i="8"/>
  <c r="C38" i="8"/>
  <c r="N37" i="8"/>
  <c r="M37" i="8"/>
  <c r="L37" i="8"/>
  <c r="K37" i="8"/>
  <c r="J37" i="8"/>
  <c r="I37" i="8"/>
  <c r="H37" i="8"/>
  <c r="G37" i="8"/>
  <c r="F37" i="8"/>
  <c r="E37" i="8"/>
  <c r="D37" i="8"/>
  <c r="C37" i="8"/>
  <c r="N36" i="8"/>
  <c r="M36" i="8"/>
  <c r="L36" i="8"/>
  <c r="K36" i="8"/>
  <c r="J36" i="8"/>
  <c r="I36" i="8"/>
  <c r="H36" i="8"/>
  <c r="G36" i="8"/>
  <c r="F36" i="8"/>
  <c r="E36" i="8"/>
  <c r="D36" i="8"/>
  <c r="C36" i="8"/>
  <c r="N35" i="8"/>
  <c r="M35" i="8"/>
  <c r="L35" i="8"/>
  <c r="K35" i="8"/>
  <c r="J35" i="8"/>
  <c r="I35" i="8"/>
  <c r="H35" i="8"/>
  <c r="G35" i="8"/>
  <c r="F35" i="8"/>
  <c r="E35" i="8"/>
  <c r="D35" i="8"/>
  <c r="C35" i="8"/>
  <c r="N34" i="8"/>
  <c r="M34" i="8"/>
  <c r="L34" i="8"/>
  <c r="K34" i="8"/>
  <c r="J34" i="8"/>
  <c r="I34" i="8"/>
  <c r="H34" i="8"/>
  <c r="G34" i="8"/>
  <c r="F34" i="8"/>
  <c r="E34" i="8"/>
  <c r="D34" i="8"/>
  <c r="C34" i="8"/>
  <c r="N33" i="8"/>
  <c r="M33" i="8"/>
  <c r="L33" i="8"/>
  <c r="K33" i="8"/>
  <c r="J33" i="8"/>
  <c r="I33" i="8"/>
  <c r="H33" i="8"/>
  <c r="G33" i="8"/>
  <c r="F33" i="8"/>
  <c r="E33" i="8"/>
  <c r="D33" i="8"/>
  <c r="C33" i="8"/>
  <c r="N32" i="8"/>
  <c r="M32" i="8"/>
  <c r="L32" i="8"/>
  <c r="K32" i="8"/>
  <c r="J32" i="8"/>
  <c r="I32" i="8"/>
  <c r="H32" i="8"/>
  <c r="G32" i="8"/>
  <c r="F32" i="8"/>
  <c r="E32" i="8"/>
  <c r="D32" i="8"/>
  <c r="C32" i="8"/>
  <c r="N31" i="8"/>
  <c r="M31" i="8"/>
  <c r="L31" i="8"/>
  <c r="K31" i="8"/>
  <c r="J31" i="8"/>
  <c r="I31" i="8"/>
  <c r="H31" i="8"/>
  <c r="G31" i="8"/>
  <c r="F31" i="8"/>
  <c r="E31" i="8"/>
  <c r="D31" i="8"/>
  <c r="C31" i="8"/>
  <c r="N30" i="8"/>
  <c r="M30" i="8"/>
  <c r="L30" i="8"/>
  <c r="K30" i="8"/>
  <c r="J30" i="8"/>
  <c r="I30" i="8"/>
  <c r="H30" i="8"/>
  <c r="G30" i="8"/>
  <c r="F30" i="8"/>
  <c r="E30" i="8"/>
  <c r="D30" i="8"/>
  <c r="C30" i="8"/>
  <c r="N29" i="8"/>
  <c r="M29" i="8"/>
  <c r="L29" i="8"/>
  <c r="K29" i="8"/>
  <c r="J29" i="8"/>
  <c r="I29" i="8"/>
  <c r="H29" i="8"/>
  <c r="G29" i="8"/>
  <c r="F29" i="8"/>
  <c r="E29" i="8"/>
  <c r="D29" i="8"/>
  <c r="C29" i="8"/>
  <c r="N28" i="8"/>
  <c r="M28" i="8"/>
  <c r="L28" i="8"/>
  <c r="K28" i="8"/>
  <c r="J28" i="8"/>
  <c r="I28" i="8"/>
  <c r="H28" i="8"/>
  <c r="G28" i="8"/>
  <c r="F28" i="8"/>
  <c r="E28" i="8"/>
  <c r="D28" i="8"/>
  <c r="C28" i="8"/>
  <c r="N27" i="8"/>
  <c r="M27" i="8"/>
  <c r="L27" i="8"/>
  <c r="K27" i="8"/>
  <c r="J27" i="8"/>
  <c r="I27" i="8"/>
  <c r="H27" i="8"/>
  <c r="G27" i="8"/>
  <c r="F27" i="8"/>
  <c r="E27" i="8"/>
  <c r="D27" i="8"/>
  <c r="C27" i="8"/>
  <c r="N26" i="8"/>
  <c r="M26" i="8"/>
  <c r="L26" i="8"/>
  <c r="K26" i="8"/>
  <c r="J26" i="8"/>
  <c r="I26" i="8"/>
  <c r="H26" i="8"/>
  <c r="G26" i="8"/>
  <c r="F26" i="8"/>
  <c r="E26" i="8"/>
  <c r="D26" i="8"/>
  <c r="C26" i="8"/>
  <c r="N25" i="8"/>
  <c r="M25" i="8"/>
  <c r="L25" i="8"/>
  <c r="K25" i="8"/>
  <c r="J25" i="8"/>
  <c r="I25" i="8"/>
  <c r="H25" i="8"/>
  <c r="G25" i="8"/>
  <c r="F25" i="8"/>
  <c r="E25" i="8"/>
  <c r="D25" i="8"/>
  <c r="C25" i="8"/>
  <c r="N24" i="8"/>
  <c r="M24" i="8"/>
  <c r="L24" i="8"/>
  <c r="K24" i="8"/>
  <c r="J24" i="8"/>
  <c r="I24" i="8"/>
  <c r="H24" i="8"/>
  <c r="G24" i="8"/>
  <c r="F24" i="8"/>
  <c r="E24" i="8"/>
  <c r="D24" i="8"/>
  <c r="C24" i="8"/>
  <c r="N23" i="8"/>
  <c r="M23" i="8"/>
  <c r="L23" i="8"/>
  <c r="K23" i="8"/>
  <c r="J23" i="8"/>
  <c r="I23" i="8"/>
  <c r="H23" i="8"/>
  <c r="G23" i="8"/>
  <c r="F23" i="8"/>
  <c r="E23" i="8"/>
  <c r="D23" i="8"/>
  <c r="C23" i="8"/>
  <c r="N22" i="8"/>
  <c r="M22" i="8"/>
  <c r="L22" i="8"/>
  <c r="K22" i="8"/>
  <c r="J22" i="8"/>
  <c r="I22" i="8"/>
  <c r="H22" i="8"/>
  <c r="G22" i="8"/>
  <c r="F22" i="8"/>
  <c r="E22" i="8"/>
  <c r="D22" i="8"/>
  <c r="C22" i="8"/>
  <c r="N21" i="8"/>
  <c r="M21" i="8"/>
  <c r="L21" i="8"/>
  <c r="K21" i="8"/>
  <c r="J21" i="8"/>
  <c r="I21" i="8"/>
  <c r="H21" i="8"/>
  <c r="G21" i="8"/>
  <c r="F21" i="8"/>
  <c r="E21" i="8"/>
  <c r="D21" i="8"/>
  <c r="C21" i="8"/>
  <c r="N20" i="8"/>
  <c r="M20" i="8"/>
  <c r="L20" i="8"/>
  <c r="K20" i="8"/>
  <c r="J20" i="8"/>
  <c r="I20" i="8"/>
  <c r="H20" i="8"/>
  <c r="G20" i="8"/>
  <c r="F20" i="8"/>
  <c r="E20" i="8"/>
  <c r="D20" i="8"/>
  <c r="C20" i="8"/>
  <c r="N19" i="8"/>
  <c r="M19" i="8"/>
  <c r="L19" i="8"/>
  <c r="K19" i="8"/>
  <c r="J19" i="8"/>
  <c r="I19" i="8"/>
  <c r="H19" i="8"/>
  <c r="G19" i="8"/>
  <c r="F19" i="8"/>
  <c r="E19" i="8"/>
  <c r="D19" i="8"/>
  <c r="C19" i="8"/>
  <c r="N18" i="8"/>
  <c r="M18" i="8"/>
  <c r="L18" i="8"/>
  <c r="K18" i="8"/>
  <c r="J18" i="8"/>
  <c r="I18" i="8"/>
  <c r="H18" i="8"/>
  <c r="G18" i="8"/>
  <c r="F18" i="8"/>
  <c r="E18" i="8"/>
  <c r="D18" i="8"/>
  <c r="C18" i="8"/>
  <c r="N17" i="8"/>
  <c r="M17" i="8"/>
  <c r="L17" i="8"/>
  <c r="K17" i="8"/>
  <c r="J17" i="8"/>
  <c r="I17" i="8"/>
  <c r="H17" i="8"/>
  <c r="G17" i="8"/>
  <c r="F17" i="8"/>
  <c r="E17" i="8"/>
  <c r="D17" i="8"/>
  <c r="C17" i="8"/>
  <c r="N16" i="8"/>
  <c r="M16" i="8"/>
  <c r="L16" i="8"/>
  <c r="K16" i="8"/>
  <c r="J16" i="8"/>
  <c r="I16" i="8"/>
  <c r="H16" i="8"/>
  <c r="G16" i="8"/>
  <c r="F16" i="8"/>
  <c r="E16" i="8"/>
  <c r="D16" i="8"/>
  <c r="C16" i="8"/>
  <c r="N15" i="8"/>
  <c r="M15" i="8"/>
  <c r="L15" i="8"/>
  <c r="K15" i="8"/>
  <c r="J15" i="8"/>
  <c r="I15" i="8"/>
  <c r="H15" i="8"/>
  <c r="G15" i="8"/>
  <c r="F15" i="8"/>
  <c r="E15" i="8"/>
  <c r="D15" i="8"/>
  <c r="C15" i="8"/>
  <c r="N14" i="8"/>
  <c r="M14" i="8"/>
  <c r="L14" i="8"/>
  <c r="K14" i="8"/>
  <c r="J14" i="8"/>
  <c r="I14" i="8"/>
  <c r="H14" i="8"/>
  <c r="G14" i="8"/>
  <c r="F14" i="8"/>
  <c r="E14" i="8"/>
  <c r="D14" i="8"/>
  <c r="C14" i="8"/>
  <c r="N13" i="8"/>
  <c r="M13" i="8"/>
  <c r="L13" i="8"/>
  <c r="K13" i="8"/>
  <c r="J13" i="8"/>
  <c r="I13" i="8"/>
  <c r="H13" i="8"/>
  <c r="G13" i="8"/>
  <c r="F13" i="8"/>
  <c r="E13" i="8"/>
  <c r="D13" i="8"/>
  <c r="C13" i="8"/>
  <c r="N12" i="8"/>
  <c r="M12" i="8"/>
  <c r="L12" i="8"/>
  <c r="K12" i="8"/>
  <c r="J12" i="8"/>
  <c r="I12" i="8"/>
  <c r="H12" i="8"/>
  <c r="G12" i="8"/>
  <c r="F12" i="8"/>
  <c r="E12" i="8"/>
  <c r="D12" i="8"/>
  <c r="C12" i="8"/>
  <c r="N11" i="8"/>
  <c r="M11" i="8"/>
  <c r="L11" i="8"/>
  <c r="K11" i="8"/>
  <c r="J11" i="8"/>
  <c r="I11" i="8"/>
  <c r="H11" i="8"/>
  <c r="G11" i="8"/>
  <c r="F11" i="8"/>
  <c r="E11" i="8"/>
  <c r="D11" i="8"/>
  <c r="C11" i="8"/>
  <c r="N10" i="8"/>
  <c r="M10" i="8"/>
  <c r="L10" i="8"/>
  <c r="K10" i="8"/>
  <c r="J10" i="8"/>
  <c r="I10" i="8"/>
  <c r="H10" i="8"/>
  <c r="G10" i="8"/>
  <c r="F10" i="8"/>
  <c r="E10" i="8"/>
  <c r="D10" i="8"/>
  <c r="C10" i="8"/>
  <c r="N105" i="7"/>
  <c r="M105" i="7"/>
  <c r="L105" i="7"/>
  <c r="K105" i="7"/>
  <c r="J105" i="7"/>
  <c r="I105" i="7"/>
  <c r="H105" i="7"/>
  <c r="G105" i="7"/>
  <c r="F105" i="7"/>
  <c r="E105" i="7"/>
  <c r="D105" i="7"/>
  <c r="C105" i="7"/>
  <c r="N104" i="7"/>
  <c r="M104" i="7"/>
  <c r="L104" i="7"/>
  <c r="K104" i="7"/>
  <c r="J104" i="7"/>
  <c r="I104" i="7"/>
  <c r="H104" i="7"/>
  <c r="G104" i="7"/>
  <c r="F104" i="7"/>
  <c r="E104" i="7"/>
  <c r="D104" i="7"/>
  <c r="C104" i="7"/>
  <c r="N103" i="7"/>
  <c r="M103" i="7"/>
  <c r="L103" i="7"/>
  <c r="K103" i="7"/>
  <c r="J103" i="7"/>
  <c r="I103" i="7"/>
  <c r="H103" i="7"/>
  <c r="G103" i="7"/>
  <c r="F103" i="7"/>
  <c r="E103" i="7"/>
  <c r="D103" i="7"/>
  <c r="C103" i="7"/>
  <c r="N102" i="7"/>
  <c r="M102" i="7"/>
  <c r="L102" i="7"/>
  <c r="K102" i="7"/>
  <c r="J102" i="7"/>
  <c r="I102" i="7"/>
  <c r="H102" i="7"/>
  <c r="G102" i="7"/>
  <c r="F102" i="7"/>
  <c r="E102" i="7"/>
  <c r="D102" i="7"/>
  <c r="C102" i="7"/>
  <c r="N101" i="7"/>
  <c r="M101" i="7"/>
  <c r="L101" i="7"/>
  <c r="K101" i="7"/>
  <c r="J101" i="7"/>
  <c r="I101" i="7"/>
  <c r="H101" i="7"/>
  <c r="G101" i="7"/>
  <c r="F101" i="7"/>
  <c r="E101" i="7"/>
  <c r="D101" i="7"/>
  <c r="C101" i="7"/>
  <c r="N100" i="7"/>
  <c r="M100" i="7"/>
  <c r="L100" i="7"/>
  <c r="K100" i="7"/>
  <c r="J100" i="7"/>
  <c r="I100" i="7"/>
  <c r="H100" i="7"/>
  <c r="G100" i="7"/>
  <c r="F100" i="7"/>
  <c r="E100" i="7"/>
  <c r="D100" i="7"/>
  <c r="C100" i="7"/>
  <c r="N99" i="7"/>
  <c r="M99" i="7"/>
  <c r="L99" i="7"/>
  <c r="K99" i="7"/>
  <c r="J99" i="7"/>
  <c r="I99" i="7"/>
  <c r="H99" i="7"/>
  <c r="G99" i="7"/>
  <c r="F99" i="7"/>
  <c r="E99" i="7"/>
  <c r="D99" i="7"/>
  <c r="C99" i="7"/>
  <c r="N98" i="7"/>
  <c r="M98" i="7"/>
  <c r="L98" i="7"/>
  <c r="K98" i="7"/>
  <c r="J98" i="7"/>
  <c r="I98" i="7"/>
  <c r="H98" i="7"/>
  <c r="G98" i="7"/>
  <c r="F98" i="7"/>
  <c r="E98" i="7"/>
  <c r="D98" i="7"/>
  <c r="C98" i="7"/>
  <c r="N97" i="7"/>
  <c r="M97" i="7"/>
  <c r="L97" i="7"/>
  <c r="K97" i="7"/>
  <c r="J97" i="7"/>
  <c r="I97" i="7"/>
  <c r="H97" i="7"/>
  <c r="G97" i="7"/>
  <c r="F97" i="7"/>
  <c r="E97" i="7"/>
  <c r="D97" i="7"/>
  <c r="C97" i="7"/>
  <c r="N96" i="7"/>
  <c r="M96" i="7"/>
  <c r="L96" i="7"/>
  <c r="K96" i="7"/>
  <c r="J96" i="7"/>
  <c r="I96" i="7"/>
  <c r="H96" i="7"/>
  <c r="G96" i="7"/>
  <c r="F96" i="7"/>
  <c r="E96" i="7"/>
  <c r="D96" i="7"/>
  <c r="C96" i="7"/>
  <c r="N95" i="7"/>
  <c r="M95" i="7"/>
  <c r="L95" i="7"/>
  <c r="K95" i="7"/>
  <c r="J95" i="7"/>
  <c r="I95" i="7"/>
  <c r="H95" i="7"/>
  <c r="G95" i="7"/>
  <c r="F95" i="7"/>
  <c r="E95" i="7"/>
  <c r="D95" i="7"/>
  <c r="C95" i="7"/>
  <c r="N94" i="7"/>
  <c r="M94" i="7"/>
  <c r="L94" i="7"/>
  <c r="K94" i="7"/>
  <c r="J94" i="7"/>
  <c r="I94" i="7"/>
  <c r="H94" i="7"/>
  <c r="G94" i="7"/>
  <c r="F94" i="7"/>
  <c r="E94" i="7"/>
  <c r="D94" i="7"/>
  <c r="C94" i="7"/>
  <c r="N93" i="7"/>
  <c r="M93" i="7"/>
  <c r="L93" i="7"/>
  <c r="K93" i="7"/>
  <c r="J93" i="7"/>
  <c r="I93" i="7"/>
  <c r="H93" i="7"/>
  <c r="G93" i="7"/>
  <c r="F93" i="7"/>
  <c r="E93" i="7"/>
  <c r="D93" i="7"/>
  <c r="C93" i="7"/>
  <c r="N92" i="7"/>
  <c r="M92" i="7"/>
  <c r="L92" i="7"/>
  <c r="K92" i="7"/>
  <c r="J92" i="7"/>
  <c r="I92" i="7"/>
  <c r="H92" i="7"/>
  <c r="G92" i="7"/>
  <c r="F92" i="7"/>
  <c r="E92" i="7"/>
  <c r="D92" i="7"/>
  <c r="C92" i="7"/>
  <c r="N91" i="7"/>
  <c r="M91" i="7"/>
  <c r="L91" i="7"/>
  <c r="K91" i="7"/>
  <c r="J91" i="7"/>
  <c r="I91" i="7"/>
  <c r="H91" i="7"/>
  <c r="G91" i="7"/>
  <c r="F91" i="7"/>
  <c r="E91" i="7"/>
  <c r="D91" i="7"/>
  <c r="C91" i="7"/>
  <c r="N90" i="7"/>
  <c r="M90" i="7"/>
  <c r="L90" i="7"/>
  <c r="K90" i="7"/>
  <c r="J90" i="7"/>
  <c r="I90" i="7"/>
  <c r="H90" i="7"/>
  <c r="G90" i="7"/>
  <c r="F90" i="7"/>
  <c r="E90" i="7"/>
  <c r="D90" i="7"/>
  <c r="C90" i="7"/>
  <c r="N89" i="7"/>
  <c r="M89" i="7"/>
  <c r="L89" i="7"/>
  <c r="K89" i="7"/>
  <c r="J89" i="7"/>
  <c r="I89" i="7"/>
  <c r="H89" i="7"/>
  <c r="G89" i="7"/>
  <c r="F89" i="7"/>
  <c r="E89" i="7"/>
  <c r="D89" i="7"/>
  <c r="C89" i="7"/>
  <c r="N88" i="7"/>
  <c r="M88" i="7"/>
  <c r="L88" i="7"/>
  <c r="K88" i="7"/>
  <c r="J88" i="7"/>
  <c r="I88" i="7"/>
  <c r="H88" i="7"/>
  <c r="G88" i="7"/>
  <c r="F88" i="7"/>
  <c r="E88" i="7"/>
  <c r="D88" i="7"/>
  <c r="C88" i="7"/>
  <c r="N87" i="7"/>
  <c r="M87" i="7"/>
  <c r="L87" i="7"/>
  <c r="K87" i="7"/>
  <c r="J87" i="7"/>
  <c r="I87" i="7"/>
  <c r="H87" i="7"/>
  <c r="G87" i="7"/>
  <c r="F87" i="7"/>
  <c r="E87" i="7"/>
  <c r="D87" i="7"/>
  <c r="C87" i="7"/>
  <c r="N86" i="7"/>
  <c r="M86" i="7"/>
  <c r="L86" i="7"/>
  <c r="K86" i="7"/>
  <c r="J86" i="7"/>
  <c r="I86" i="7"/>
  <c r="H86" i="7"/>
  <c r="G86" i="7"/>
  <c r="F86" i="7"/>
  <c r="E86" i="7"/>
  <c r="D86" i="7"/>
  <c r="C86" i="7"/>
  <c r="N85" i="7"/>
  <c r="M85" i="7"/>
  <c r="L85" i="7"/>
  <c r="K85" i="7"/>
  <c r="J85" i="7"/>
  <c r="I85" i="7"/>
  <c r="H85" i="7"/>
  <c r="G85" i="7"/>
  <c r="F85" i="7"/>
  <c r="E85" i="7"/>
  <c r="D85" i="7"/>
  <c r="C85" i="7"/>
  <c r="N84" i="7"/>
  <c r="M84" i="7"/>
  <c r="L84" i="7"/>
  <c r="K84" i="7"/>
  <c r="J84" i="7"/>
  <c r="I84" i="7"/>
  <c r="H84" i="7"/>
  <c r="G84" i="7"/>
  <c r="F84" i="7"/>
  <c r="E84" i="7"/>
  <c r="D84" i="7"/>
  <c r="C84" i="7"/>
  <c r="N83" i="7"/>
  <c r="M83" i="7"/>
  <c r="L83" i="7"/>
  <c r="K83" i="7"/>
  <c r="J83" i="7"/>
  <c r="I83" i="7"/>
  <c r="H83" i="7"/>
  <c r="G83" i="7"/>
  <c r="F83" i="7"/>
  <c r="E83" i="7"/>
  <c r="D83" i="7"/>
  <c r="C83" i="7"/>
  <c r="N82" i="7"/>
  <c r="M82" i="7"/>
  <c r="L82" i="7"/>
  <c r="K82" i="7"/>
  <c r="J82" i="7"/>
  <c r="I82" i="7"/>
  <c r="H82" i="7"/>
  <c r="G82" i="7"/>
  <c r="F82" i="7"/>
  <c r="E82" i="7"/>
  <c r="D82" i="7"/>
  <c r="C82" i="7"/>
  <c r="N81" i="7"/>
  <c r="M81" i="7"/>
  <c r="L81" i="7"/>
  <c r="K81" i="7"/>
  <c r="J81" i="7"/>
  <c r="I81" i="7"/>
  <c r="H81" i="7"/>
  <c r="G81" i="7"/>
  <c r="F81" i="7"/>
  <c r="E81" i="7"/>
  <c r="D81" i="7"/>
  <c r="C81" i="7"/>
  <c r="N80" i="7"/>
  <c r="M80" i="7"/>
  <c r="L80" i="7"/>
  <c r="K80" i="7"/>
  <c r="J80" i="7"/>
  <c r="I80" i="7"/>
  <c r="H80" i="7"/>
  <c r="G80" i="7"/>
  <c r="F80" i="7"/>
  <c r="E80" i="7"/>
  <c r="D80" i="7"/>
  <c r="C80" i="7"/>
  <c r="N79" i="7"/>
  <c r="M79" i="7"/>
  <c r="L79" i="7"/>
  <c r="K79" i="7"/>
  <c r="J79" i="7"/>
  <c r="I79" i="7"/>
  <c r="H79" i="7"/>
  <c r="G79" i="7"/>
  <c r="F79" i="7"/>
  <c r="E79" i="7"/>
  <c r="D79" i="7"/>
  <c r="C79" i="7"/>
  <c r="N78" i="7"/>
  <c r="M78" i="7"/>
  <c r="L78" i="7"/>
  <c r="K78" i="7"/>
  <c r="J78" i="7"/>
  <c r="I78" i="7"/>
  <c r="H78" i="7"/>
  <c r="G78" i="7"/>
  <c r="F78" i="7"/>
  <c r="E78" i="7"/>
  <c r="D78" i="7"/>
  <c r="C78" i="7"/>
  <c r="N77" i="7"/>
  <c r="M77" i="7"/>
  <c r="L77" i="7"/>
  <c r="K77" i="7"/>
  <c r="J77" i="7"/>
  <c r="I77" i="7"/>
  <c r="H77" i="7"/>
  <c r="G77" i="7"/>
  <c r="F77" i="7"/>
  <c r="E77" i="7"/>
  <c r="D77" i="7"/>
  <c r="C77" i="7"/>
  <c r="N76" i="7"/>
  <c r="M76" i="7"/>
  <c r="L76" i="7"/>
  <c r="K76" i="7"/>
  <c r="J76" i="7"/>
  <c r="I76" i="7"/>
  <c r="H76" i="7"/>
  <c r="G76" i="7"/>
  <c r="F76" i="7"/>
  <c r="E76" i="7"/>
  <c r="D76" i="7"/>
  <c r="C76" i="7"/>
  <c r="N75" i="7"/>
  <c r="M75" i="7"/>
  <c r="L75" i="7"/>
  <c r="K75" i="7"/>
  <c r="J75" i="7"/>
  <c r="I75" i="7"/>
  <c r="H75" i="7"/>
  <c r="G75" i="7"/>
  <c r="F75" i="7"/>
  <c r="E75" i="7"/>
  <c r="D75" i="7"/>
  <c r="C75" i="7"/>
  <c r="N74" i="7"/>
  <c r="M74" i="7"/>
  <c r="L74" i="7"/>
  <c r="K74" i="7"/>
  <c r="J74" i="7"/>
  <c r="I74" i="7"/>
  <c r="H74" i="7"/>
  <c r="G74" i="7"/>
  <c r="F74" i="7"/>
  <c r="E74" i="7"/>
  <c r="D74" i="7"/>
  <c r="C74" i="7"/>
  <c r="N73" i="7"/>
  <c r="M73" i="7"/>
  <c r="L73" i="7"/>
  <c r="K73" i="7"/>
  <c r="J73" i="7"/>
  <c r="I73" i="7"/>
  <c r="H73" i="7"/>
  <c r="G73" i="7"/>
  <c r="F73" i="7"/>
  <c r="E73" i="7"/>
  <c r="D73" i="7"/>
  <c r="C73" i="7"/>
  <c r="N72" i="7"/>
  <c r="M72" i="7"/>
  <c r="L72" i="7"/>
  <c r="K72" i="7"/>
  <c r="J72" i="7"/>
  <c r="I72" i="7"/>
  <c r="H72" i="7"/>
  <c r="G72" i="7"/>
  <c r="F72" i="7"/>
  <c r="E72" i="7"/>
  <c r="D72" i="7"/>
  <c r="C72" i="7"/>
  <c r="N71" i="7"/>
  <c r="M71" i="7"/>
  <c r="L71" i="7"/>
  <c r="K71" i="7"/>
  <c r="J71" i="7"/>
  <c r="I71" i="7"/>
  <c r="H71" i="7"/>
  <c r="G71" i="7"/>
  <c r="F71" i="7"/>
  <c r="E71" i="7"/>
  <c r="D71" i="7"/>
  <c r="C71" i="7"/>
  <c r="N70" i="7"/>
  <c r="M70" i="7"/>
  <c r="L70" i="7"/>
  <c r="K70" i="7"/>
  <c r="J70" i="7"/>
  <c r="I70" i="7"/>
  <c r="H70" i="7"/>
  <c r="G70" i="7"/>
  <c r="F70" i="7"/>
  <c r="E70" i="7"/>
  <c r="D70" i="7"/>
  <c r="C70" i="7"/>
  <c r="N69" i="7"/>
  <c r="M69" i="7"/>
  <c r="L69" i="7"/>
  <c r="K69" i="7"/>
  <c r="J69" i="7"/>
  <c r="I69" i="7"/>
  <c r="H69" i="7"/>
  <c r="G69" i="7"/>
  <c r="F69" i="7"/>
  <c r="E69" i="7"/>
  <c r="D69" i="7"/>
  <c r="C69" i="7"/>
  <c r="N68" i="7"/>
  <c r="M68" i="7"/>
  <c r="L68" i="7"/>
  <c r="K68" i="7"/>
  <c r="J68" i="7"/>
  <c r="I68" i="7"/>
  <c r="H68" i="7"/>
  <c r="G68" i="7"/>
  <c r="F68" i="7"/>
  <c r="E68" i="7"/>
  <c r="D68" i="7"/>
  <c r="C68" i="7"/>
  <c r="N67" i="7"/>
  <c r="M67" i="7"/>
  <c r="L67" i="7"/>
  <c r="K67" i="7"/>
  <c r="J67" i="7"/>
  <c r="I67" i="7"/>
  <c r="H67" i="7"/>
  <c r="G67" i="7"/>
  <c r="F67" i="7"/>
  <c r="E67" i="7"/>
  <c r="D67" i="7"/>
  <c r="C67" i="7"/>
  <c r="N66" i="7"/>
  <c r="M66" i="7"/>
  <c r="L66" i="7"/>
  <c r="K66" i="7"/>
  <c r="J66" i="7"/>
  <c r="I66" i="7"/>
  <c r="H66" i="7"/>
  <c r="G66" i="7"/>
  <c r="F66" i="7"/>
  <c r="E66" i="7"/>
  <c r="D66" i="7"/>
  <c r="C66" i="7"/>
  <c r="N65" i="7"/>
  <c r="M65" i="7"/>
  <c r="L65" i="7"/>
  <c r="K65" i="7"/>
  <c r="J65" i="7"/>
  <c r="I65" i="7"/>
  <c r="H65" i="7"/>
  <c r="G65" i="7"/>
  <c r="F65" i="7"/>
  <c r="E65" i="7"/>
  <c r="D65" i="7"/>
  <c r="C65" i="7"/>
  <c r="N64" i="7"/>
  <c r="M64" i="7"/>
  <c r="L64" i="7"/>
  <c r="K64" i="7"/>
  <c r="J64" i="7"/>
  <c r="I64" i="7"/>
  <c r="H64" i="7"/>
  <c r="G64" i="7"/>
  <c r="F64" i="7"/>
  <c r="E64" i="7"/>
  <c r="D64" i="7"/>
  <c r="C64" i="7"/>
  <c r="N63" i="7"/>
  <c r="M63" i="7"/>
  <c r="L63" i="7"/>
  <c r="K63" i="7"/>
  <c r="J63" i="7"/>
  <c r="I63" i="7"/>
  <c r="H63" i="7"/>
  <c r="G63" i="7"/>
  <c r="F63" i="7"/>
  <c r="E63" i="7"/>
  <c r="D63" i="7"/>
  <c r="C63" i="7"/>
  <c r="N62" i="7"/>
  <c r="M62" i="7"/>
  <c r="L62" i="7"/>
  <c r="K62" i="7"/>
  <c r="J62" i="7"/>
  <c r="I62" i="7"/>
  <c r="H62" i="7"/>
  <c r="G62" i="7"/>
  <c r="F62" i="7"/>
  <c r="E62" i="7"/>
  <c r="D62" i="7"/>
  <c r="C62" i="7"/>
  <c r="N61" i="7"/>
  <c r="M61" i="7"/>
  <c r="L61" i="7"/>
  <c r="K61" i="7"/>
  <c r="J61" i="7"/>
  <c r="I61" i="7"/>
  <c r="H61" i="7"/>
  <c r="G61" i="7"/>
  <c r="F61" i="7"/>
  <c r="E61" i="7"/>
  <c r="D61" i="7"/>
  <c r="C61" i="7"/>
  <c r="N60" i="7"/>
  <c r="M60" i="7"/>
  <c r="L60" i="7"/>
  <c r="K60" i="7"/>
  <c r="J60" i="7"/>
  <c r="I60" i="7"/>
  <c r="H60" i="7"/>
  <c r="G60" i="7"/>
  <c r="F60" i="7"/>
  <c r="E60" i="7"/>
  <c r="D60" i="7"/>
  <c r="C60" i="7"/>
  <c r="N59" i="7"/>
  <c r="M59" i="7"/>
  <c r="L59" i="7"/>
  <c r="K59" i="7"/>
  <c r="J59" i="7"/>
  <c r="I59" i="7"/>
  <c r="H59" i="7"/>
  <c r="G59" i="7"/>
  <c r="F59" i="7"/>
  <c r="E59" i="7"/>
  <c r="D59" i="7"/>
  <c r="C59" i="7"/>
  <c r="N58" i="7"/>
  <c r="M58" i="7"/>
  <c r="L58" i="7"/>
  <c r="K58" i="7"/>
  <c r="J58" i="7"/>
  <c r="I58" i="7"/>
  <c r="H58" i="7"/>
  <c r="G58" i="7"/>
  <c r="F58" i="7"/>
  <c r="E58" i="7"/>
  <c r="D58" i="7"/>
  <c r="C58" i="7"/>
  <c r="N57" i="7"/>
  <c r="M57" i="7"/>
  <c r="L57" i="7"/>
  <c r="K57" i="7"/>
  <c r="J57" i="7"/>
  <c r="I57" i="7"/>
  <c r="H57" i="7"/>
  <c r="G57" i="7"/>
  <c r="F57" i="7"/>
  <c r="E57" i="7"/>
  <c r="D57" i="7"/>
  <c r="C57" i="7"/>
  <c r="N56" i="7"/>
  <c r="M56" i="7"/>
  <c r="L56" i="7"/>
  <c r="K56" i="7"/>
  <c r="J56" i="7"/>
  <c r="I56" i="7"/>
  <c r="H56" i="7"/>
  <c r="G56" i="7"/>
  <c r="F56" i="7"/>
  <c r="E56" i="7"/>
  <c r="D56" i="7"/>
  <c r="C56" i="7"/>
  <c r="N55" i="7"/>
  <c r="M55" i="7"/>
  <c r="L55" i="7"/>
  <c r="K55" i="7"/>
  <c r="J55" i="7"/>
  <c r="I55" i="7"/>
  <c r="H55" i="7"/>
  <c r="G55" i="7"/>
  <c r="F55" i="7"/>
  <c r="E55" i="7"/>
  <c r="D55" i="7"/>
  <c r="C55" i="7"/>
  <c r="N54" i="7"/>
  <c r="M54" i="7"/>
  <c r="L54" i="7"/>
  <c r="K54" i="7"/>
  <c r="J54" i="7"/>
  <c r="I54" i="7"/>
  <c r="H54" i="7"/>
  <c r="G54" i="7"/>
  <c r="F54" i="7"/>
  <c r="E54" i="7"/>
  <c r="D54" i="7"/>
  <c r="C54" i="7"/>
  <c r="N53" i="7"/>
  <c r="M53" i="7"/>
  <c r="L53" i="7"/>
  <c r="K53" i="7"/>
  <c r="J53" i="7"/>
  <c r="I53" i="7"/>
  <c r="H53" i="7"/>
  <c r="G53" i="7"/>
  <c r="F53" i="7"/>
  <c r="E53" i="7"/>
  <c r="D53" i="7"/>
  <c r="C53" i="7"/>
  <c r="N52" i="7"/>
  <c r="M52" i="7"/>
  <c r="L52" i="7"/>
  <c r="K52" i="7"/>
  <c r="J52" i="7"/>
  <c r="I52" i="7"/>
  <c r="H52" i="7"/>
  <c r="G52" i="7"/>
  <c r="F52" i="7"/>
  <c r="E52" i="7"/>
  <c r="D52" i="7"/>
  <c r="C52" i="7"/>
  <c r="N51" i="7"/>
  <c r="M51" i="7"/>
  <c r="L51" i="7"/>
  <c r="K51" i="7"/>
  <c r="J51" i="7"/>
  <c r="I51" i="7"/>
  <c r="H51" i="7"/>
  <c r="G51" i="7"/>
  <c r="F51" i="7"/>
  <c r="E51" i="7"/>
  <c r="D51" i="7"/>
  <c r="C51" i="7"/>
  <c r="N50" i="7"/>
  <c r="M50" i="7"/>
  <c r="L50" i="7"/>
  <c r="K50" i="7"/>
  <c r="J50" i="7"/>
  <c r="I50" i="7"/>
  <c r="H50" i="7"/>
  <c r="G50" i="7"/>
  <c r="F50" i="7"/>
  <c r="E50" i="7"/>
  <c r="D50" i="7"/>
  <c r="C50" i="7"/>
  <c r="N49" i="7"/>
  <c r="M49" i="7"/>
  <c r="L49" i="7"/>
  <c r="K49" i="7"/>
  <c r="J49" i="7"/>
  <c r="I49" i="7"/>
  <c r="H49" i="7"/>
  <c r="G49" i="7"/>
  <c r="F49" i="7"/>
  <c r="E49" i="7"/>
  <c r="D49" i="7"/>
  <c r="C49" i="7"/>
  <c r="N48" i="7"/>
  <c r="M48" i="7"/>
  <c r="L48" i="7"/>
  <c r="K48" i="7"/>
  <c r="J48" i="7"/>
  <c r="I48" i="7"/>
  <c r="H48" i="7"/>
  <c r="G48" i="7"/>
  <c r="F48" i="7"/>
  <c r="E48" i="7"/>
  <c r="D48" i="7"/>
  <c r="C48" i="7"/>
  <c r="N47" i="7"/>
  <c r="M47" i="7"/>
  <c r="L47" i="7"/>
  <c r="K47" i="7"/>
  <c r="J47" i="7"/>
  <c r="I47" i="7"/>
  <c r="H47" i="7"/>
  <c r="G47" i="7"/>
  <c r="F47" i="7"/>
  <c r="E47" i="7"/>
  <c r="D47" i="7"/>
  <c r="C47" i="7"/>
  <c r="N46" i="7"/>
  <c r="M46" i="7"/>
  <c r="L46" i="7"/>
  <c r="K46" i="7"/>
  <c r="J46" i="7"/>
  <c r="I46" i="7"/>
  <c r="H46" i="7"/>
  <c r="G46" i="7"/>
  <c r="F46" i="7"/>
  <c r="E46" i="7"/>
  <c r="D46" i="7"/>
  <c r="C46" i="7"/>
  <c r="N45" i="7"/>
  <c r="M45" i="7"/>
  <c r="L45" i="7"/>
  <c r="K45" i="7"/>
  <c r="J45" i="7"/>
  <c r="I45" i="7"/>
  <c r="H45" i="7"/>
  <c r="G45" i="7"/>
  <c r="F45" i="7"/>
  <c r="E45" i="7"/>
  <c r="D45" i="7"/>
  <c r="C45" i="7"/>
  <c r="N44" i="7"/>
  <c r="M44" i="7"/>
  <c r="L44" i="7"/>
  <c r="K44" i="7"/>
  <c r="J44" i="7"/>
  <c r="I44" i="7"/>
  <c r="H44" i="7"/>
  <c r="G44" i="7"/>
  <c r="F44" i="7"/>
  <c r="E44" i="7"/>
  <c r="D44" i="7"/>
  <c r="C44" i="7"/>
  <c r="N43" i="7"/>
  <c r="M43" i="7"/>
  <c r="L43" i="7"/>
  <c r="K43" i="7"/>
  <c r="J43" i="7"/>
  <c r="I43" i="7"/>
  <c r="H43" i="7"/>
  <c r="G43" i="7"/>
  <c r="F43" i="7"/>
  <c r="E43" i="7"/>
  <c r="D43" i="7"/>
  <c r="C43" i="7"/>
  <c r="N42" i="7"/>
  <c r="M42" i="7"/>
  <c r="L42" i="7"/>
  <c r="K42" i="7"/>
  <c r="J42" i="7"/>
  <c r="I42" i="7"/>
  <c r="H42" i="7"/>
  <c r="G42" i="7"/>
  <c r="F42" i="7"/>
  <c r="E42" i="7"/>
  <c r="D42" i="7"/>
  <c r="C42" i="7"/>
  <c r="N41" i="7"/>
  <c r="M41" i="7"/>
  <c r="L41" i="7"/>
  <c r="K41" i="7"/>
  <c r="J41" i="7"/>
  <c r="I41" i="7"/>
  <c r="H41" i="7"/>
  <c r="G41" i="7"/>
  <c r="F41" i="7"/>
  <c r="E41" i="7"/>
  <c r="D41" i="7"/>
  <c r="C41" i="7"/>
  <c r="N40" i="7"/>
  <c r="M40" i="7"/>
  <c r="L40" i="7"/>
  <c r="K40" i="7"/>
  <c r="J40" i="7"/>
  <c r="I40" i="7"/>
  <c r="H40" i="7"/>
  <c r="G40" i="7"/>
  <c r="F40" i="7"/>
  <c r="E40" i="7"/>
  <c r="D40" i="7"/>
  <c r="C40" i="7"/>
  <c r="N39" i="7"/>
  <c r="M39" i="7"/>
  <c r="L39" i="7"/>
  <c r="K39" i="7"/>
  <c r="J39" i="7"/>
  <c r="I39" i="7"/>
  <c r="H39" i="7"/>
  <c r="G39" i="7"/>
  <c r="F39" i="7"/>
  <c r="E39" i="7"/>
  <c r="D39" i="7"/>
  <c r="C39" i="7"/>
  <c r="N38" i="7"/>
  <c r="M38" i="7"/>
  <c r="L38" i="7"/>
  <c r="K38" i="7"/>
  <c r="J38" i="7"/>
  <c r="I38" i="7"/>
  <c r="H38" i="7"/>
  <c r="G38" i="7"/>
  <c r="F38" i="7"/>
  <c r="E38" i="7"/>
  <c r="D38" i="7"/>
  <c r="C38" i="7"/>
  <c r="N37" i="7"/>
  <c r="M37" i="7"/>
  <c r="L37" i="7"/>
  <c r="K37" i="7"/>
  <c r="J37" i="7"/>
  <c r="I37" i="7"/>
  <c r="H37" i="7"/>
  <c r="G37" i="7"/>
  <c r="F37" i="7"/>
  <c r="E37" i="7"/>
  <c r="D37" i="7"/>
  <c r="C37" i="7"/>
  <c r="N36" i="7"/>
  <c r="M36" i="7"/>
  <c r="L36" i="7"/>
  <c r="K36" i="7"/>
  <c r="J36" i="7"/>
  <c r="I36" i="7"/>
  <c r="H36" i="7"/>
  <c r="G36" i="7"/>
  <c r="F36" i="7"/>
  <c r="E36" i="7"/>
  <c r="D36" i="7"/>
  <c r="C36" i="7"/>
  <c r="N35" i="7"/>
  <c r="M35" i="7"/>
  <c r="L35" i="7"/>
  <c r="K35" i="7"/>
  <c r="J35" i="7"/>
  <c r="I35" i="7"/>
  <c r="H35" i="7"/>
  <c r="G35" i="7"/>
  <c r="F35" i="7"/>
  <c r="E35" i="7"/>
  <c r="D35" i="7"/>
  <c r="C35" i="7"/>
  <c r="N34" i="7"/>
  <c r="M34" i="7"/>
  <c r="L34" i="7"/>
  <c r="K34" i="7"/>
  <c r="J34" i="7"/>
  <c r="I34" i="7"/>
  <c r="H34" i="7"/>
  <c r="G34" i="7"/>
  <c r="F34" i="7"/>
  <c r="E34" i="7"/>
  <c r="D34" i="7"/>
  <c r="C34" i="7"/>
  <c r="N33" i="7"/>
  <c r="M33" i="7"/>
  <c r="L33" i="7"/>
  <c r="K33" i="7"/>
  <c r="J33" i="7"/>
  <c r="I33" i="7"/>
  <c r="H33" i="7"/>
  <c r="G33" i="7"/>
  <c r="F33" i="7"/>
  <c r="E33" i="7"/>
  <c r="D33" i="7"/>
  <c r="C33" i="7"/>
  <c r="N32" i="7"/>
  <c r="M32" i="7"/>
  <c r="L32" i="7"/>
  <c r="K32" i="7"/>
  <c r="J32" i="7"/>
  <c r="I32" i="7"/>
  <c r="H32" i="7"/>
  <c r="G32" i="7"/>
  <c r="F32" i="7"/>
  <c r="E32" i="7"/>
  <c r="D32" i="7"/>
  <c r="C32" i="7"/>
  <c r="N31" i="7"/>
  <c r="M31" i="7"/>
  <c r="L31" i="7"/>
  <c r="K31" i="7"/>
  <c r="J31" i="7"/>
  <c r="I31" i="7"/>
  <c r="H31" i="7"/>
  <c r="G31" i="7"/>
  <c r="F31" i="7"/>
  <c r="E31" i="7"/>
  <c r="D31" i="7"/>
  <c r="C31" i="7"/>
  <c r="N30" i="7"/>
  <c r="M30" i="7"/>
  <c r="L30" i="7"/>
  <c r="K30" i="7"/>
  <c r="J30" i="7"/>
  <c r="I30" i="7"/>
  <c r="H30" i="7"/>
  <c r="G30" i="7"/>
  <c r="F30" i="7"/>
  <c r="E30" i="7"/>
  <c r="D30" i="7"/>
  <c r="C30" i="7"/>
  <c r="N29" i="7"/>
  <c r="M29" i="7"/>
  <c r="L29" i="7"/>
  <c r="K29" i="7"/>
  <c r="J29" i="7"/>
  <c r="I29" i="7"/>
  <c r="H29" i="7"/>
  <c r="G29" i="7"/>
  <c r="F29" i="7"/>
  <c r="E29" i="7"/>
  <c r="D29" i="7"/>
  <c r="C29" i="7"/>
  <c r="N28" i="7"/>
  <c r="M28" i="7"/>
  <c r="L28" i="7"/>
  <c r="K28" i="7"/>
  <c r="J28" i="7"/>
  <c r="I28" i="7"/>
  <c r="H28" i="7"/>
  <c r="G28" i="7"/>
  <c r="F28" i="7"/>
  <c r="E28" i="7"/>
  <c r="D28" i="7"/>
  <c r="C28" i="7"/>
  <c r="N27" i="7"/>
  <c r="M27" i="7"/>
  <c r="L27" i="7"/>
  <c r="K27" i="7"/>
  <c r="J27" i="7"/>
  <c r="I27" i="7"/>
  <c r="H27" i="7"/>
  <c r="G27" i="7"/>
  <c r="F27" i="7"/>
  <c r="E27" i="7"/>
  <c r="D27" i="7"/>
  <c r="C27" i="7"/>
  <c r="N26" i="7"/>
  <c r="M26" i="7"/>
  <c r="L26" i="7"/>
  <c r="K26" i="7"/>
  <c r="J26" i="7"/>
  <c r="I26" i="7"/>
  <c r="H26" i="7"/>
  <c r="G26" i="7"/>
  <c r="F26" i="7"/>
  <c r="E26" i="7"/>
  <c r="D26" i="7"/>
  <c r="C26" i="7"/>
  <c r="N25" i="7"/>
  <c r="M25" i="7"/>
  <c r="L25" i="7"/>
  <c r="K25" i="7"/>
  <c r="J25" i="7"/>
  <c r="I25" i="7"/>
  <c r="H25" i="7"/>
  <c r="G25" i="7"/>
  <c r="F25" i="7"/>
  <c r="E25" i="7"/>
  <c r="D25" i="7"/>
  <c r="C25" i="7"/>
  <c r="N24" i="7"/>
  <c r="M24" i="7"/>
  <c r="L24" i="7"/>
  <c r="K24" i="7"/>
  <c r="J24" i="7"/>
  <c r="I24" i="7"/>
  <c r="H24" i="7"/>
  <c r="G24" i="7"/>
  <c r="F24" i="7"/>
  <c r="E24" i="7"/>
  <c r="D24" i="7"/>
  <c r="C24" i="7"/>
  <c r="N23" i="7"/>
  <c r="M23" i="7"/>
  <c r="L23" i="7"/>
  <c r="K23" i="7"/>
  <c r="J23" i="7"/>
  <c r="I23" i="7"/>
  <c r="H23" i="7"/>
  <c r="G23" i="7"/>
  <c r="F23" i="7"/>
  <c r="E23" i="7"/>
  <c r="D23" i="7"/>
  <c r="C23" i="7"/>
  <c r="N22" i="7"/>
  <c r="M22" i="7"/>
  <c r="L22" i="7"/>
  <c r="K22" i="7"/>
  <c r="J22" i="7"/>
  <c r="I22" i="7"/>
  <c r="H22" i="7"/>
  <c r="G22" i="7"/>
  <c r="F22" i="7"/>
  <c r="E22" i="7"/>
  <c r="D22" i="7"/>
  <c r="C22" i="7"/>
  <c r="N21" i="7"/>
  <c r="M21" i="7"/>
  <c r="L21" i="7"/>
  <c r="K21" i="7"/>
  <c r="J21" i="7"/>
  <c r="I21" i="7"/>
  <c r="H21" i="7"/>
  <c r="G21" i="7"/>
  <c r="F21" i="7"/>
  <c r="E21" i="7"/>
  <c r="D21" i="7"/>
  <c r="C21" i="7"/>
  <c r="N20" i="7"/>
  <c r="M20" i="7"/>
  <c r="L20" i="7"/>
  <c r="K20" i="7"/>
  <c r="J20" i="7"/>
  <c r="I20" i="7"/>
  <c r="H20" i="7"/>
  <c r="G20" i="7"/>
  <c r="F20" i="7"/>
  <c r="E20" i="7"/>
  <c r="D20" i="7"/>
  <c r="C20" i="7"/>
  <c r="N19" i="7"/>
  <c r="M19" i="7"/>
  <c r="L19" i="7"/>
  <c r="K19" i="7"/>
  <c r="J19" i="7"/>
  <c r="I19" i="7"/>
  <c r="H19" i="7"/>
  <c r="G19" i="7"/>
  <c r="F19" i="7"/>
  <c r="E19" i="7"/>
  <c r="D19" i="7"/>
  <c r="C19" i="7"/>
  <c r="N18" i="7"/>
  <c r="M18" i="7"/>
  <c r="L18" i="7"/>
  <c r="K18" i="7"/>
  <c r="J18" i="7"/>
  <c r="I18" i="7"/>
  <c r="H18" i="7"/>
  <c r="G18" i="7"/>
  <c r="F18" i="7"/>
  <c r="E18" i="7"/>
  <c r="D18" i="7"/>
  <c r="C18" i="7"/>
  <c r="N17" i="7"/>
  <c r="M17" i="7"/>
  <c r="L17" i="7"/>
  <c r="K17" i="7"/>
  <c r="J17" i="7"/>
  <c r="I17" i="7"/>
  <c r="H17" i="7"/>
  <c r="G17" i="7"/>
  <c r="F17" i="7"/>
  <c r="E17" i="7"/>
  <c r="D17" i="7"/>
  <c r="C17" i="7"/>
  <c r="N16" i="7"/>
  <c r="M16" i="7"/>
  <c r="L16" i="7"/>
  <c r="K16" i="7"/>
  <c r="J16" i="7"/>
  <c r="I16" i="7"/>
  <c r="H16" i="7"/>
  <c r="G16" i="7"/>
  <c r="F16" i="7"/>
  <c r="E16" i="7"/>
  <c r="D16" i="7"/>
  <c r="C16" i="7"/>
  <c r="N15" i="7"/>
  <c r="M15" i="7"/>
  <c r="L15" i="7"/>
  <c r="K15" i="7"/>
  <c r="J15" i="7"/>
  <c r="I15" i="7"/>
  <c r="H15" i="7"/>
  <c r="G15" i="7"/>
  <c r="F15" i="7"/>
  <c r="E15" i="7"/>
  <c r="D15" i="7"/>
  <c r="C15" i="7"/>
  <c r="N14" i="7"/>
  <c r="M14" i="7"/>
  <c r="L14" i="7"/>
  <c r="K14" i="7"/>
  <c r="J14" i="7"/>
  <c r="I14" i="7"/>
  <c r="H14" i="7"/>
  <c r="G14" i="7"/>
  <c r="F14" i="7"/>
  <c r="E14" i="7"/>
  <c r="D14" i="7"/>
  <c r="C14" i="7"/>
  <c r="N13" i="7"/>
  <c r="M13" i="7"/>
  <c r="L13" i="7"/>
  <c r="K13" i="7"/>
  <c r="J13" i="7"/>
  <c r="I13" i="7"/>
  <c r="H13" i="7"/>
  <c r="G13" i="7"/>
  <c r="F13" i="7"/>
  <c r="E13" i="7"/>
  <c r="D13" i="7"/>
  <c r="C13" i="7"/>
  <c r="N12" i="7"/>
  <c r="M12" i="7"/>
  <c r="L12" i="7"/>
  <c r="K12" i="7"/>
  <c r="J12" i="7"/>
  <c r="I12" i="7"/>
  <c r="H12" i="7"/>
  <c r="G12" i="7"/>
  <c r="F12" i="7"/>
  <c r="E12" i="7"/>
  <c r="D12" i="7"/>
  <c r="C12" i="7"/>
  <c r="N11" i="7"/>
  <c r="M11" i="7"/>
  <c r="L11" i="7"/>
  <c r="K11" i="7"/>
  <c r="J11" i="7"/>
  <c r="I11" i="7"/>
  <c r="H11" i="7"/>
  <c r="G11" i="7"/>
  <c r="F11" i="7"/>
  <c r="E11" i="7"/>
  <c r="D11" i="7"/>
  <c r="C11" i="7"/>
  <c r="N10" i="7"/>
  <c r="M10" i="7"/>
  <c r="L10" i="7"/>
  <c r="K10" i="7"/>
  <c r="J10" i="7"/>
  <c r="I10" i="7"/>
  <c r="H10" i="7"/>
  <c r="G10" i="7"/>
  <c r="F10" i="7"/>
  <c r="E10" i="7"/>
  <c r="D10" i="7"/>
  <c r="C10" i="7"/>
  <c r="N105" i="6"/>
  <c r="M105" i="6"/>
  <c r="L105" i="6"/>
  <c r="K105" i="6"/>
  <c r="J105" i="6"/>
  <c r="I105" i="6"/>
  <c r="H105" i="6"/>
  <c r="G105" i="6"/>
  <c r="F105" i="6"/>
  <c r="E105" i="6"/>
  <c r="D105" i="6"/>
  <c r="C105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N100" i="6"/>
  <c r="M100" i="6"/>
  <c r="L100" i="6"/>
  <c r="K100" i="6"/>
  <c r="J100" i="6"/>
  <c r="I100" i="6"/>
  <c r="H100" i="6"/>
  <c r="G100" i="6"/>
  <c r="F100" i="6"/>
  <c r="E100" i="6"/>
  <c r="D100" i="6"/>
  <c r="C100" i="6"/>
  <c r="N99" i="6"/>
  <c r="M99" i="6"/>
  <c r="L99" i="6"/>
  <c r="K99" i="6"/>
  <c r="J99" i="6"/>
  <c r="I99" i="6"/>
  <c r="H99" i="6"/>
  <c r="G99" i="6"/>
  <c r="F99" i="6"/>
  <c r="E99" i="6"/>
  <c r="D99" i="6"/>
  <c r="C99" i="6"/>
  <c r="N98" i="6"/>
  <c r="M98" i="6"/>
  <c r="L98" i="6"/>
  <c r="K98" i="6"/>
  <c r="J98" i="6"/>
  <c r="I98" i="6"/>
  <c r="H98" i="6"/>
  <c r="G98" i="6"/>
  <c r="F98" i="6"/>
  <c r="E98" i="6"/>
  <c r="D98" i="6"/>
  <c r="C98" i="6"/>
  <c r="N97" i="6"/>
  <c r="M97" i="6"/>
  <c r="L97" i="6"/>
  <c r="K97" i="6"/>
  <c r="J97" i="6"/>
  <c r="I97" i="6"/>
  <c r="H97" i="6"/>
  <c r="G97" i="6"/>
  <c r="F97" i="6"/>
  <c r="E97" i="6"/>
  <c r="D97" i="6"/>
  <c r="C97" i="6"/>
  <c r="N96" i="6"/>
  <c r="M96" i="6"/>
  <c r="L96" i="6"/>
  <c r="K96" i="6"/>
  <c r="J96" i="6"/>
  <c r="I96" i="6"/>
  <c r="H96" i="6"/>
  <c r="G96" i="6"/>
  <c r="F96" i="6"/>
  <c r="E96" i="6"/>
  <c r="D96" i="6"/>
  <c r="C96" i="6"/>
  <c r="N95" i="6"/>
  <c r="M95" i="6"/>
  <c r="L95" i="6"/>
  <c r="K95" i="6"/>
  <c r="J95" i="6"/>
  <c r="I95" i="6"/>
  <c r="H95" i="6"/>
  <c r="G95" i="6"/>
  <c r="F95" i="6"/>
  <c r="E95" i="6"/>
  <c r="D95" i="6"/>
  <c r="C95" i="6"/>
  <c r="N94" i="6"/>
  <c r="M94" i="6"/>
  <c r="L94" i="6"/>
  <c r="K94" i="6"/>
  <c r="J94" i="6"/>
  <c r="I94" i="6"/>
  <c r="H94" i="6"/>
  <c r="G94" i="6"/>
  <c r="F94" i="6"/>
  <c r="E94" i="6"/>
  <c r="D94" i="6"/>
  <c r="C94" i="6"/>
  <c r="N93" i="6"/>
  <c r="M93" i="6"/>
  <c r="L93" i="6"/>
  <c r="K93" i="6"/>
  <c r="J93" i="6"/>
  <c r="I93" i="6"/>
  <c r="H93" i="6"/>
  <c r="G93" i="6"/>
  <c r="F93" i="6"/>
  <c r="E93" i="6"/>
  <c r="D93" i="6"/>
  <c r="C93" i="6"/>
  <c r="N92" i="6"/>
  <c r="M92" i="6"/>
  <c r="L92" i="6"/>
  <c r="K92" i="6"/>
  <c r="J92" i="6"/>
  <c r="I92" i="6"/>
  <c r="H92" i="6"/>
  <c r="G92" i="6"/>
  <c r="F92" i="6"/>
  <c r="E92" i="6"/>
  <c r="D92" i="6"/>
  <c r="C92" i="6"/>
  <c r="N91" i="6"/>
  <c r="M91" i="6"/>
  <c r="L91" i="6"/>
  <c r="K91" i="6"/>
  <c r="J91" i="6"/>
  <c r="I91" i="6"/>
  <c r="H91" i="6"/>
  <c r="G91" i="6"/>
  <c r="F91" i="6"/>
  <c r="E91" i="6"/>
  <c r="D91" i="6"/>
  <c r="C91" i="6"/>
  <c r="N90" i="6"/>
  <c r="M90" i="6"/>
  <c r="L90" i="6"/>
  <c r="K90" i="6"/>
  <c r="J90" i="6"/>
  <c r="I90" i="6"/>
  <c r="H90" i="6"/>
  <c r="G90" i="6"/>
  <c r="F90" i="6"/>
  <c r="E90" i="6"/>
  <c r="D90" i="6"/>
  <c r="C90" i="6"/>
  <c r="N89" i="6"/>
  <c r="M89" i="6"/>
  <c r="L89" i="6"/>
  <c r="K89" i="6"/>
  <c r="J89" i="6"/>
  <c r="I89" i="6"/>
  <c r="H89" i="6"/>
  <c r="G89" i="6"/>
  <c r="F89" i="6"/>
  <c r="E89" i="6"/>
  <c r="D89" i="6"/>
  <c r="C89" i="6"/>
  <c r="N88" i="6"/>
  <c r="M88" i="6"/>
  <c r="L88" i="6"/>
  <c r="K88" i="6"/>
  <c r="J88" i="6"/>
  <c r="I88" i="6"/>
  <c r="H88" i="6"/>
  <c r="G88" i="6"/>
  <c r="F88" i="6"/>
  <c r="E88" i="6"/>
  <c r="D88" i="6"/>
  <c r="C88" i="6"/>
  <c r="N87" i="6"/>
  <c r="M87" i="6"/>
  <c r="L87" i="6"/>
  <c r="K87" i="6"/>
  <c r="J87" i="6"/>
  <c r="I87" i="6"/>
  <c r="H87" i="6"/>
  <c r="G87" i="6"/>
  <c r="F87" i="6"/>
  <c r="E87" i="6"/>
  <c r="D87" i="6"/>
  <c r="C87" i="6"/>
  <c r="N86" i="6"/>
  <c r="M86" i="6"/>
  <c r="L86" i="6"/>
  <c r="K86" i="6"/>
  <c r="J86" i="6"/>
  <c r="I86" i="6"/>
  <c r="H86" i="6"/>
  <c r="G86" i="6"/>
  <c r="F86" i="6"/>
  <c r="E86" i="6"/>
  <c r="D86" i="6"/>
  <c r="C86" i="6"/>
  <c r="N85" i="6"/>
  <c r="M85" i="6"/>
  <c r="L85" i="6"/>
  <c r="K85" i="6"/>
  <c r="J85" i="6"/>
  <c r="I85" i="6"/>
  <c r="H85" i="6"/>
  <c r="G85" i="6"/>
  <c r="F85" i="6"/>
  <c r="E85" i="6"/>
  <c r="D85" i="6"/>
  <c r="C85" i="6"/>
  <c r="N84" i="6"/>
  <c r="M84" i="6"/>
  <c r="L84" i="6"/>
  <c r="K84" i="6"/>
  <c r="J84" i="6"/>
  <c r="I84" i="6"/>
  <c r="H84" i="6"/>
  <c r="G84" i="6"/>
  <c r="F84" i="6"/>
  <c r="E84" i="6"/>
  <c r="D84" i="6"/>
  <c r="C84" i="6"/>
  <c r="N83" i="6"/>
  <c r="M83" i="6"/>
  <c r="L83" i="6"/>
  <c r="K83" i="6"/>
  <c r="J83" i="6"/>
  <c r="I83" i="6"/>
  <c r="H83" i="6"/>
  <c r="G83" i="6"/>
  <c r="F83" i="6"/>
  <c r="E83" i="6"/>
  <c r="D83" i="6"/>
  <c r="C83" i="6"/>
  <c r="N82" i="6"/>
  <c r="M82" i="6"/>
  <c r="L82" i="6"/>
  <c r="K82" i="6"/>
  <c r="J82" i="6"/>
  <c r="I82" i="6"/>
  <c r="H82" i="6"/>
  <c r="G82" i="6"/>
  <c r="F82" i="6"/>
  <c r="E82" i="6"/>
  <c r="D82" i="6"/>
  <c r="C82" i="6"/>
  <c r="N81" i="6"/>
  <c r="M81" i="6"/>
  <c r="L81" i="6"/>
  <c r="K81" i="6"/>
  <c r="J81" i="6"/>
  <c r="I81" i="6"/>
  <c r="H81" i="6"/>
  <c r="G81" i="6"/>
  <c r="F81" i="6"/>
  <c r="E81" i="6"/>
  <c r="D81" i="6"/>
  <c r="C81" i="6"/>
  <c r="N80" i="6"/>
  <c r="M80" i="6"/>
  <c r="L80" i="6"/>
  <c r="K80" i="6"/>
  <c r="J80" i="6"/>
  <c r="I80" i="6"/>
  <c r="H80" i="6"/>
  <c r="G80" i="6"/>
  <c r="F80" i="6"/>
  <c r="E80" i="6"/>
  <c r="D80" i="6"/>
  <c r="C80" i="6"/>
  <c r="N79" i="6"/>
  <c r="M79" i="6"/>
  <c r="L79" i="6"/>
  <c r="K79" i="6"/>
  <c r="J79" i="6"/>
  <c r="I79" i="6"/>
  <c r="H79" i="6"/>
  <c r="G79" i="6"/>
  <c r="F79" i="6"/>
  <c r="E79" i="6"/>
  <c r="D79" i="6"/>
  <c r="C79" i="6"/>
  <c r="N78" i="6"/>
  <c r="M78" i="6"/>
  <c r="L78" i="6"/>
  <c r="K78" i="6"/>
  <c r="J78" i="6"/>
  <c r="I78" i="6"/>
  <c r="H78" i="6"/>
  <c r="G78" i="6"/>
  <c r="F78" i="6"/>
  <c r="E78" i="6"/>
  <c r="D78" i="6"/>
  <c r="C78" i="6"/>
  <c r="N77" i="6"/>
  <c r="M77" i="6"/>
  <c r="L77" i="6"/>
  <c r="K77" i="6"/>
  <c r="J77" i="6"/>
  <c r="I77" i="6"/>
  <c r="H77" i="6"/>
  <c r="G77" i="6"/>
  <c r="F77" i="6"/>
  <c r="E77" i="6"/>
  <c r="D77" i="6"/>
  <c r="C77" i="6"/>
  <c r="N76" i="6"/>
  <c r="M76" i="6"/>
  <c r="L76" i="6"/>
  <c r="K76" i="6"/>
  <c r="J76" i="6"/>
  <c r="I76" i="6"/>
  <c r="H76" i="6"/>
  <c r="G76" i="6"/>
  <c r="F76" i="6"/>
  <c r="E76" i="6"/>
  <c r="D76" i="6"/>
  <c r="C76" i="6"/>
  <c r="N75" i="6"/>
  <c r="M75" i="6"/>
  <c r="L75" i="6"/>
  <c r="K75" i="6"/>
  <c r="J75" i="6"/>
  <c r="I75" i="6"/>
  <c r="H75" i="6"/>
  <c r="G75" i="6"/>
  <c r="F75" i="6"/>
  <c r="E75" i="6"/>
  <c r="D75" i="6"/>
  <c r="C75" i="6"/>
  <c r="N74" i="6"/>
  <c r="M74" i="6"/>
  <c r="L74" i="6"/>
  <c r="K74" i="6"/>
  <c r="J74" i="6"/>
  <c r="I74" i="6"/>
  <c r="H74" i="6"/>
  <c r="G74" i="6"/>
  <c r="F74" i="6"/>
  <c r="E74" i="6"/>
  <c r="D74" i="6"/>
  <c r="C74" i="6"/>
  <c r="N73" i="6"/>
  <c r="M73" i="6"/>
  <c r="L73" i="6"/>
  <c r="K73" i="6"/>
  <c r="J73" i="6"/>
  <c r="I73" i="6"/>
  <c r="H73" i="6"/>
  <c r="G73" i="6"/>
  <c r="F73" i="6"/>
  <c r="E73" i="6"/>
  <c r="D73" i="6"/>
  <c r="C73" i="6"/>
  <c r="N72" i="6"/>
  <c r="M72" i="6"/>
  <c r="L72" i="6"/>
  <c r="K72" i="6"/>
  <c r="J72" i="6"/>
  <c r="I72" i="6"/>
  <c r="H72" i="6"/>
  <c r="G72" i="6"/>
  <c r="F72" i="6"/>
  <c r="E72" i="6"/>
  <c r="D72" i="6"/>
  <c r="C72" i="6"/>
  <c r="N71" i="6"/>
  <c r="M71" i="6"/>
  <c r="L71" i="6"/>
  <c r="K71" i="6"/>
  <c r="J71" i="6"/>
  <c r="I71" i="6"/>
  <c r="H71" i="6"/>
  <c r="G71" i="6"/>
  <c r="F71" i="6"/>
  <c r="E71" i="6"/>
  <c r="D71" i="6"/>
  <c r="C71" i="6"/>
  <c r="N70" i="6"/>
  <c r="M70" i="6"/>
  <c r="L70" i="6"/>
  <c r="K70" i="6"/>
  <c r="J70" i="6"/>
  <c r="I70" i="6"/>
  <c r="H70" i="6"/>
  <c r="G70" i="6"/>
  <c r="F70" i="6"/>
  <c r="E70" i="6"/>
  <c r="D70" i="6"/>
  <c r="C70" i="6"/>
  <c r="N69" i="6"/>
  <c r="M69" i="6"/>
  <c r="L69" i="6"/>
  <c r="K69" i="6"/>
  <c r="J69" i="6"/>
  <c r="I69" i="6"/>
  <c r="H69" i="6"/>
  <c r="G69" i="6"/>
  <c r="F69" i="6"/>
  <c r="E69" i="6"/>
  <c r="D69" i="6"/>
  <c r="C69" i="6"/>
  <c r="N68" i="6"/>
  <c r="M68" i="6"/>
  <c r="L68" i="6"/>
  <c r="K68" i="6"/>
  <c r="J68" i="6"/>
  <c r="I68" i="6"/>
  <c r="H68" i="6"/>
  <c r="G68" i="6"/>
  <c r="F68" i="6"/>
  <c r="E68" i="6"/>
  <c r="D68" i="6"/>
  <c r="C68" i="6"/>
  <c r="N67" i="6"/>
  <c r="M67" i="6"/>
  <c r="L67" i="6"/>
  <c r="K67" i="6"/>
  <c r="J67" i="6"/>
  <c r="I67" i="6"/>
  <c r="H67" i="6"/>
  <c r="G67" i="6"/>
  <c r="F67" i="6"/>
  <c r="E67" i="6"/>
  <c r="D67" i="6"/>
  <c r="C67" i="6"/>
  <c r="N66" i="6"/>
  <c r="M66" i="6"/>
  <c r="L66" i="6"/>
  <c r="K66" i="6"/>
  <c r="J66" i="6"/>
  <c r="I66" i="6"/>
  <c r="H66" i="6"/>
  <c r="G66" i="6"/>
  <c r="F66" i="6"/>
  <c r="E66" i="6"/>
  <c r="D66" i="6"/>
  <c r="C66" i="6"/>
  <c r="N65" i="6"/>
  <c r="M65" i="6"/>
  <c r="L65" i="6"/>
  <c r="K65" i="6"/>
  <c r="J65" i="6"/>
  <c r="I65" i="6"/>
  <c r="H65" i="6"/>
  <c r="G65" i="6"/>
  <c r="F65" i="6"/>
  <c r="E65" i="6"/>
  <c r="D65" i="6"/>
  <c r="C65" i="6"/>
  <c r="N64" i="6"/>
  <c r="M64" i="6"/>
  <c r="L64" i="6"/>
  <c r="K64" i="6"/>
  <c r="J64" i="6"/>
  <c r="I64" i="6"/>
  <c r="H64" i="6"/>
  <c r="G64" i="6"/>
  <c r="F64" i="6"/>
  <c r="E64" i="6"/>
  <c r="D64" i="6"/>
  <c r="C64" i="6"/>
  <c r="N63" i="6"/>
  <c r="M63" i="6"/>
  <c r="L63" i="6"/>
  <c r="K63" i="6"/>
  <c r="J63" i="6"/>
  <c r="I63" i="6"/>
  <c r="H63" i="6"/>
  <c r="G63" i="6"/>
  <c r="F63" i="6"/>
  <c r="E63" i="6"/>
  <c r="D63" i="6"/>
  <c r="C63" i="6"/>
  <c r="N62" i="6"/>
  <c r="M62" i="6"/>
  <c r="L62" i="6"/>
  <c r="K62" i="6"/>
  <c r="J62" i="6"/>
  <c r="I62" i="6"/>
  <c r="H62" i="6"/>
  <c r="G62" i="6"/>
  <c r="F62" i="6"/>
  <c r="E62" i="6"/>
  <c r="D62" i="6"/>
  <c r="C62" i="6"/>
  <c r="N61" i="6"/>
  <c r="M61" i="6"/>
  <c r="L61" i="6"/>
  <c r="K61" i="6"/>
  <c r="J61" i="6"/>
  <c r="I61" i="6"/>
  <c r="H61" i="6"/>
  <c r="G61" i="6"/>
  <c r="F61" i="6"/>
  <c r="E61" i="6"/>
  <c r="D61" i="6"/>
  <c r="C61" i="6"/>
  <c r="N60" i="6"/>
  <c r="M60" i="6"/>
  <c r="L60" i="6"/>
  <c r="K60" i="6"/>
  <c r="J60" i="6"/>
  <c r="I60" i="6"/>
  <c r="H60" i="6"/>
  <c r="G60" i="6"/>
  <c r="F60" i="6"/>
  <c r="E60" i="6"/>
  <c r="D60" i="6"/>
  <c r="C60" i="6"/>
  <c r="N59" i="6"/>
  <c r="M59" i="6"/>
  <c r="L59" i="6"/>
  <c r="K59" i="6"/>
  <c r="J59" i="6"/>
  <c r="I59" i="6"/>
  <c r="H59" i="6"/>
  <c r="G59" i="6"/>
  <c r="F59" i="6"/>
  <c r="E59" i="6"/>
  <c r="D59" i="6"/>
  <c r="C59" i="6"/>
  <c r="N58" i="6"/>
  <c r="M58" i="6"/>
  <c r="L58" i="6"/>
  <c r="K58" i="6"/>
  <c r="J58" i="6"/>
  <c r="I58" i="6"/>
  <c r="H58" i="6"/>
  <c r="G58" i="6"/>
  <c r="F58" i="6"/>
  <c r="E58" i="6"/>
  <c r="D58" i="6"/>
  <c r="C58" i="6"/>
  <c r="N57" i="6"/>
  <c r="M57" i="6"/>
  <c r="L57" i="6"/>
  <c r="K57" i="6"/>
  <c r="J57" i="6"/>
  <c r="I57" i="6"/>
  <c r="H57" i="6"/>
  <c r="G57" i="6"/>
  <c r="F57" i="6"/>
  <c r="E57" i="6"/>
  <c r="D57" i="6"/>
  <c r="C57" i="6"/>
  <c r="N56" i="6"/>
  <c r="M56" i="6"/>
  <c r="L56" i="6"/>
  <c r="K56" i="6"/>
  <c r="J56" i="6"/>
  <c r="I56" i="6"/>
  <c r="H56" i="6"/>
  <c r="G56" i="6"/>
  <c r="F56" i="6"/>
  <c r="E56" i="6"/>
  <c r="D56" i="6"/>
  <c r="C56" i="6"/>
  <c r="N55" i="6"/>
  <c r="M55" i="6"/>
  <c r="L55" i="6"/>
  <c r="K55" i="6"/>
  <c r="J55" i="6"/>
  <c r="I55" i="6"/>
  <c r="H55" i="6"/>
  <c r="G55" i="6"/>
  <c r="F55" i="6"/>
  <c r="E55" i="6"/>
  <c r="D55" i="6"/>
  <c r="C55" i="6"/>
  <c r="N54" i="6"/>
  <c r="M54" i="6"/>
  <c r="L54" i="6"/>
  <c r="K54" i="6"/>
  <c r="J54" i="6"/>
  <c r="I54" i="6"/>
  <c r="H54" i="6"/>
  <c r="G54" i="6"/>
  <c r="F54" i="6"/>
  <c r="E54" i="6"/>
  <c r="D54" i="6"/>
  <c r="C54" i="6"/>
  <c r="N53" i="6"/>
  <c r="M53" i="6"/>
  <c r="L53" i="6"/>
  <c r="K53" i="6"/>
  <c r="J53" i="6"/>
  <c r="I53" i="6"/>
  <c r="H53" i="6"/>
  <c r="G53" i="6"/>
  <c r="F53" i="6"/>
  <c r="E53" i="6"/>
  <c r="D53" i="6"/>
  <c r="C53" i="6"/>
  <c r="N52" i="6"/>
  <c r="M52" i="6"/>
  <c r="L52" i="6"/>
  <c r="K52" i="6"/>
  <c r="J52" i="6"/>
  <c r="I52" i="6"/>
  <c r="H52" i="6"/>
  <c r="G52" i="6"/>
  <c r="F52" i="6"/>
  <c r="E52" i="6"/>
  <c r="D52" i="6"/>
  <c r="C52" i="6"/>
  <c r="N51" i="6"/>
  <c r="M51" i="6"/>
  <c r="L51" i="6"/>
  <c r="K51" i="6"/>
  <c r="J51" i="6"/>
  <c r="I51" i="6"/>
  <c r="H51" i="6"/>
  <c r="G51" i="6"/>
  <c r="F51" i="6"/>
  <c r="E51" i="6"/>
  <c r="D51" i="6"/>
  <c r="C51" i="6"/>
  <c r="N50" i="6"/>
  <c r="M50" i="6"/>
  <c r="L50" i="6"/>
  <c r="K50" i="6"/>
  <c r="J50" i="6"/>
  <c r="I50" i="6"/>
  <c r="H50" i="6"/>
  <c r="G50" i="6"/>
  <c r="F50" i="6"/>
  <c r="E50" i="6"/>
  <c r="D50" i="6"/>
  <c r="C50" i="6"/>
  <c r="N49" i="6"/>
  <c r="M49" i="6"/>
  <c r="L49" i="6"/>
  <c r="K49" i="6"/>
  <c r="J49" i="6"/>
  <c r="I49" i="6"/>
  <c r="H49" i="6"/>
  <c r="G49" i="6"/>
  <c r="F49" i="6"/>
  <c r="E49" i="6"/>
  <c r="D49" i="6"/>
  <c r="C49" i="6"/>
  <c r="N48" i="6"/>
  <c r="M48" i="6"/>
  <c r="L48" i="6"/>
  <c r="K48" i="6"/>
  <c r="J48" i="6"/>
  <c r="I48" i="6"/>
  <c r="H48" i="6"/>
  <c r="G48" i="6"/>
  <c r="F48" i="6"/>
  <c r="E48" i="6"/>
  <c r="D48" i="6"/>
  <c r="C48" i="6"/>
  <c r="N47" i="6"/>
  <c r="M47" i="6"/>
  <c r="L47" i="6"/>
  <c r="K47" i="6"/>
  <c r="J47" i="6"/>
  <c r="I47" i="6"/>
  <c r="H47" i="6"/>
  <c r="G47" i="6"/>
  <c r="F47" i="6"/>
  <c r="E47" i="6"/>
  <c r="D47" i="6"/>
  <c r="C47" i="6"/>
  <c r="N46" i="6"/>
  <c r="M46" i="6"/>
  <c r="L46" i="6"/>
  <c r="K46" i="6"/>
  <c r="J46" i="6"/>
  <c r="I46" i="6"/>
  <c r="H46" i="6"/>
  <c r="G46" i="6"/>
  <c r="F46" i="6"/>
  <c r="E46" i="6"/>
  <c r="D46" i="6"/>
  <c r="C46" i="6"/>
  <c r="N45" i="6"/>
  <c r="M45" i="6"/>
  <c r="L45" i="6"/>
  <c r="K45" i="6"/>
  <c r="J45" i="6"/>
  <c r="I45" i="6"/>
  <c r="H45" i="6"/>
  <c r="G45" i="6"/>
  <c r="F45" i="6"/>
  <c r="E45" i="6"/>
  <c r="D45" i="6"/>
  <c r="C45" i="6"/>
  <c r="N44" i="6"/>
  <c r="M44" i="6"/>
  <c r="L44" i="6"/>
  <c r="K44" i="6"/>
  <c r="J44" i="6"/>
  <c r="I44" i="6"/>
  <c r="H44" i="6"/>
  <c r="G44" i="6"/>
  <c r="F44" i="6"/>
  <c r="E44" i="6"/>
  <c r="D44" i="6"/>
  <c r="C44" i="6"/>
  <c r="N43" i="6"/>
  <c r="M43" i="6"/>
  <c r="L43" i="6"/>
  <c r="K43" i="6"/>
  <c r="J43" i="6"/>
  <c r="I43" i="6"/>
  <c r="H43" i="6"/>
  <c r="G43" i="6"/>
  <c r="F43" i="6"/>
  <c r="E43" i="6"/>
  <c r="D43" i="6"/>
  <c r="C43" i="6"/>
  <c r="N42" i="6"/>
  <c r="M42" i="6"/>
  <c r="L42" i="6"/>
  <c r="K42" i="6"/>
  <c r="J42" i="6"/>
  <c r="I42" i="6"/>
  <c r="H42" i="6"/>
  <c r="G42" i="6"/>
  <c r="F42" i="6"/>
  <c r="E42" i="6"/>
  <c r="D42" i="6"/>
  <c r="C42" i="6"/>
  <c r="N41" i="6"/>
  <c r="M41" i="6"/>
  <c r="L41" i="6"/>
  <c r="K41" i="6"/>
  <c r="J41" i="6"/>
  <c r="I41" i="6"/>
  <c r="H41" i="6"/>
  <c r="G41" i="6"/>
  <c r="F41" i="6"/>
  <c r="E41" i="6"/>
  <c r="D41" i="6"/>
  <c r="C41" i="6"/>
  <c r="N40" i="6"/>
  <c r="M40" i="6"/>
  <c r="L40" i="6"/>
  <c r="K40" i="6"/>
  <c r="J40" i="6"/>
  <c r="I40" i="6"/>
  <c r="H40" i="6"/>
  <c r="G40" i="6"/>
  <c r="F40" i="6"/>
  <c r="E40" i="6"/>
  <c r="D40" i="6"/>
  <c r="C40" i="6"/>
  <c r="N39" i="6"/>
  <c r="M39" i="6"/>
  <c r="L39" i="6"/>
  <c r="K39" i="6"/>
  <c r="J39" i="6"/>
  <c r="I39" i="6"/>
  <c r="H39" i="6"/>
  <c r="G39" i="6"/>
  <c r="F39" i="6"/>
  <c r="E39" i="6"/>
  <c r="D39" i="6"/>
  <c r="C39" i="6"/>
  <c r="N38" i="6"/>
  <c r="M38" i="6"/>
  <c r="L38" i="6"/>
  <c r="K38" i="6"/>
  <c r="J38" i="6"/>
  <c r="I38" i="6"/>
  <c r="H38" i="6"/>
  <c r="G38" i="6"/>
  <c r="F38" i="6"/>
  <c r="E38" i="6"/>
  <c r="D38" i="6"/>
  <c r="C38" i="6"/>
  <c r="N37" i="6"/>
  <c r="M37" i="6"/>
  <c r="L37" i="6"/>
  <c r="K37" i="6"/>
  <c r="J37" i="6"/>
  <c r="I37" i="6"/>
  <c r="H37" i="6"/>
  <c r="G37" i="6"/>
  <c r="F37" i="6"/>
  <c r="E37" i="6"/>
  <c r="D37" i="6"/>
  <c r="C37" i="6"/>
  <c r="N36" i="6"/>
  <c r="M36" i="6"/>
  <c r="L36" i="6"/>
  <c r="K36" i="6"/>
  <c r="J36" i="6"/>
  <c r="I36" i="6"/>
  <c r="H36" i="6"/>
  <c r="G36" i="6"/>
  <c r="F36" i="6"/>
  <c r="E36" i="6"/>
  <c r="D36" i="6"/>
  <c r="C36" i="6"/>
  <c r="N35" i="6"/>
  <c r="M35" i="6"/>
  <c r="L35" i="6"/>
  <c r="K35" i="6"/>
  <c r="J35" i="6"/>
  <c r="I35" i="6"/>
  <c r="H35" i="6"/>
  <c r="G35" i="6"/>
  <c r="F35" i="6"/>
  <c r="E35" i="6"/>
  <c r="D35" i="6"/>
  <c r="C35" i="6"/>
  <c r="N34" i="6"/>
  <c r="M34" i="6"/>
  <c r="L34" i="6"/>
  <c r="K34" i="6"/>
  <c r="J34" i="6"/>
  <c r="I34" i="6"/>
  <c r="H34" i="6"/>
  <c r="G34" i="6"/>
  <c r="F34" i="6"/>
  <c r="E34" i="6"/>
  <c r="D34" i="6"/>
  <c r="C34" i="6"/>
  <c r="N33" i="6"/>
  <c r="M33" i="6"/>
  <c r="L33" i="6"/>
  <c r="K33" i="6"/>
  <c r="J33" i="6"/>
  <c r="I33" i="6"/>
  <c r="H33" i="6"/>
  <c r="G33" i="6"/>
  <c r="F33" i="6"/>
  <c r="E33" i="6"/>
  <c r="D33" i="6"/>
  <c r="C33" i="6"/>
  <c r="N32" i="6"/>
  <c r="M32" i="6"/>
  <c r="L32" i="6"/>
  <c r="K32" i="6"/>
  <c r="J32" i="6"/>
  <c r="I32" i="6"/>
  <c r="H32" i="6"/>
  <c r="G32" i="6"/>
  <c r="F32" i="6"/>
  <c r="E32" i="6"/>
  <c r="D32" i="6"/>
  <c r="C32" i="6"/>
  <c r="N31" i="6"/>
  <c r="M31" i="6"/>
  <c r="L31" i="6"/>
  <c r="K31" i="6"/>
  <c r="J31" i="6"/>
  <c r="I31" i="6"/>
  <c r="H31" i="6"/>
  <c r="G31" i="6"/>
  <c r="F31" i="6"/>
  <c r="E31" i="6"/>
  <c r="D31" i="6"/>
  <c r="C31" i="6"/>
  <c r="N30" i="6"/>
  <c r="M30" i="6"/>
  <c r="L30" i="6"/>
  <c r="K30" i="6"/>
  <c r="J30" i="6"/>
  <c r="I30" i="6"/>
  <c r="H30" i="6"/>
  <c r="G30" i="6"/>
  <c r="F30" i="6"/>
  <c r="E30" i="6"/>
  <c r="D30" i="6"/>
  <c r="C30" i="6"/>
  <c r="N29" i="6"/>
  <c r="M29" i="6"/>
  <c r="L29" i="6"/>
  <c r="K29" i="6"/>
  <c r="J29" i="6"/>
  <c r="I29" i="6"/>
  <c r="H29" i="6"/>
  <c r="G29" i="6"/>
  <c r="F29" i="6"/>
  <c r="E29" i="6"/>
  <c r="D29" i="6"/>
  <c r="C29" i="6"/>
  <c r="N28" i="6"/>
  <c r="M28" i="6"/>
  <c r="L28" i="6"/>
  <c r="K28" i="6"/>
  <c r="J28" i="6"/>
  <c r="I28" i="6"/>
  <c r="H28" i="6"/>
  <c r="G28" i="6"/>
  <c r="F28" i="6"/>
  <c r="E28" i="6"/>
  <c r="D28" i="6"/>
  <c r="C28" i="6"/>
  <c r="N27" i="6"/>
  <c r="M27" i="6"/>
  <c r="L27" i="6"/>
  <c r="K27" i="6"/>
  <c r="J27" i="6"/>
  <c r="I27" i="6"/>
  <c r="H27" i="6"/>
  <c r="G27" i="6"/>
  <c r="F27" i="6"/>
  <c r="E27" i="6"/>
  <c r="D27" i="6"/>
  <c r="C27" i="6"/>
  <c r="N26" i="6"/>
  <c r="M26" i="6"/>
  <c r="L26" i="6"/>
  <c r="K26" i="6"/>
  <c r="J26" i="6"/>
  <c r="I26" i="6"/>
  <c r="H26" i="6"/>
  <c r="G26" i="6"/>
  <c r="F26" i="6"/>
  <c r="E26" i="6"/>
  <c r="D26" i="6"/>
  <c r="C26" i="6"/>
  <c r="N25" i="6"/>
  <c r="M25" i="6"/>
  <c r="L25" i="6"/>
  <c r="K25" i="6"/>
  <c r="J25" i="6"/>
  <c r="I25" i="6"/>
  <c r="H25" i="6"/>
  <c r="G25" i="6"/>
  <c r="F25" i="6"/>
  <c r="E25" i="6"/>
  <c r="D25" i="6"/>
  <c r="C25" i="6"/>
  <c r="N24" i="6"/>
  <c r="M24" i="6"/>
  <c r="L24" i="6"/>
  <c r="K24" i="6"/>
  <c r="J24" i="6"/>
  <c r="I24" i="6"/>
  <c r="H24" i="6"/>
  <c r="G24" i="6"/>
  <c r="F24" i="6"/>
  <c r="E24" i="6"/>
  <c r="D24" i="6"/>
  <c r="C24" i="6"/>
  <c r="N23" i="6"/>
  <c r="M23" i="6"/>
  <c r="L23" i="6"/>
  <c r="K23" i="6"/>
  <c r="J23" i="6"/>
  <c r="I23" i="6"/>
  <c r="H23" i="6"/>
  <c r="G23" i="6"/>
  <c r="F23" i="6"/>
  <c r="E23" i="6"/>
  <c r="D23" i="6"/>
  <c r="C23" i="6"/>
  <c r="N22" i="6"/>
  <c r="M22" i="6"/>
  <c r="L22" i="6"/>
  <c r="K22" i="6"/>
  <c r="J22" i="6"/>
  <c r="I22" i="6"/>
  <c r="H22" i="6"/>
  <c r="G22" i="6"/>
  <c r="F22" i="6"/>
  <c r="E22" i="6"/>
  <c r="D22" i="6"/>
  <c r="C22" i="6"/>
  <c r="N21" i="6"/>
  <c r="M21" i="6"/>
  <c r="L21" i="6"/>
  <c r="K21" i="6"/>
  <c r="J21" i="6"/>
  <c r="I21" i="6"/>
  <c r="H21" i="6"/>
  <c r="G21" i="6"/>
  <c r="F21" i="6"/>
  <c r="E21" i="6"/>
  <c r="D21" i="6"/>
  <c r="C21" i="6"/>
  <c r="N20" i="6"/>
  <c r="M20" i="6"/>
  <c r="L20" i="6"/>
  <c r="K20" i="6"/>
  <c r="J20" i="6"/>
  <c r="I20" i="6"/>
  <c r="H20" i="6"/>
  <c r="G20" i="6"/>
  <c r="F20" i="6"/>
  <c r="E20" i="6"/>
  <c r="D20" i="6"/>
  <c r="C20" i="6"/>
  <c r="N19" i="6"/>
  <c r="M19" i="6"/>
  <c r="L19" i="6"/>
  <c r="K19" i="6"/>
  <c r="J19" i="6"/>
  <c r="I19" i="6"/>
  <c r="H19" i="6"/>
  <c r="G19" i="6"/>
  <c r="F19" i="6"/>
  <c r="E19" i="6"/>
  <c r="D19" i="6"/>
  <c r="C19" i="6"/>
  <c r="N18" i="6"/>
  <c r="M18" i="6"/>
  <c r="L18" i="6"/>
  <c r="K18" i="6"/>
  <c r="J18" i="6"/>
  <c r="I18" i="6"/>
  <c r="H18" i="6"/>
  <c r="G18" i="6"/>
  <c r="F18" i="6"/>
  <c r="E18" i="6"/>
  <c r="D18" i="6"/>
  <c r="C18" i="6"/>
  <c r="N17" i="6"/>
  <c r="M17" i="6"/>
  <c r="L17" i="6"/>
  <c r="K17" i="6"/>
  <c r="J17" i="6"/>
  <c r="I17" i="6"/>
  <c r="H17" i="6"/>
  <c r="G17" i="6"/>
  <c r="F17" i="6"/>
  <c r="E17" i="6"/>
  <c r="D17" i="6"/>
  <c r="C17" i="6"/>
  <c r="N16" i="6"/>
  <c r="M16" i="6"/>
  <c r="L16" i="6"/>
  <c r="K16" i="6"/>
  <c r="J16" i="6"/>
  <c r="I16" i="6"/>
  <c r="H16" i="6"/>
  <c r="G16" i="6"/>
  <c r="F16" i="6"/>
  <c r="E16" i="6"/>
  <c r="D16" i="6"/>
  <c r="C16" i="6"/>
  <c r="N15" i="6"/>
  <c r="M15" i="6"/>
  <c r="L15" i="6"/>
  <c r="K15" i="6"/>
  <c r="J15" i="6"/>
  <c r="I15" i="6"/>
  <c r="H15" i="6"/>
  <c r="G15" i="6"/>
  <c r="F15" i="6"/>
  <c r="E15" i="6"/>
  <c r="D15" i="6"/>
  <c r="C15" i="6"/>
  <c r="N14" i="6"/>
  <c r="M14" i="6"/>
  <c r="L14" i="6"/>
  <c r="K14" i="6"/>
  <c r="J14" i="6"/>
  <c r="I14" i="6"/>
  <c r="H14" i="6"/>
  <c r="G14" i="6"/>
  <c r="F14" i="6"/>
  <c r="E14" i="6"/>
  <c r="D14" i="6"/>
  <c r="C14" i="6"/>
  <c r="N13" i="6"/>
  <c r="M13" i="6"/>
  <c r="L13" i="6"/>
  <c r="K13" i="6"/>
  <c r="J13" i="6"/>
  <c r="I13" i="6"/>
  <c r="H13" i="6"/>
  <c r="G13" i="6"/>
  <c r="F13" i="6"/>
  <c r="E13" i="6"/>
  <c r="D13" i="6"/>
  <c r="C13" i="6"/>
  <c r="N12" i="6"/>
  <c r="M12" i="6"/>
  <c r="L12" i="6"/>
  <c r="K12" i="6"/>
  <c r="J12" i="6"/>
  <c r="I12" i="6"/>
  <c r="H12" i="6"/>
  <c r="G12" i="6"/>
  <c r="F12" i="6"/>
  <c r="E12" i="6"/>
  <c r="D12" i="6"/>
  <c r="C12" i="6"/>
  <c r="N11" i="6"/>
  <c r="M11" i="6"/>
  <c r="L11" i="6"/>
  <c r="K11" i="6"/>
  <c r="J11" i="6"/>
  <c r="I11" i="6"/>
  <c r="H11" i="6"/>
  <c r="G11" i="6"/>
  <c r="F11" i="6"/>
  <c r="E11" i="6"/>
  <c r="D11" i="6"/>
  <c r="C11" i="6"/>
  <c r="N10" i="6"/>
  <c r="M10" i="6"/>
  <c r="L10" i="6"/>
  <c r="K10" i="6"/>
  <c r="J10" i="6"/>
  <c r="I10" i="6"/>
  <c r="H10" i="6"/>
  <c r="G10" i="6"/>
  <c r="F10" i="6"/>
  <c r="E10" i="6"/>
  <c r="D10" i="6"/>
  <c r="C10" i="6"/>
  <c r="N105" i="5"/>
  <c r="M105" i="5"/>
  <c r="L105" i="5"/>
  <c r="K105" i="5"/>
  <c r="J105" i="5"/>
  <c r="I105" i="5"/>
  <c r="H105" i="5"/>
  <c r="G105" i="5"/>
  <c r="F105" i="5"/>
  <c r="E105" i="5"/>
  <c r="D105" i="5"/>
  <c r="C105" i="5"/>
  <c r="N104" i="5"/>
  <c r="M104" i="5"/>
  <c r="L104" i="5"/>
  <c r="K104" i="5"/>
  <c r="J104" i="5"/>
  <c r="I104" i="5"/>
  <c r="H104" i="5"/>
  <c r="G104" i="5"/>
  <c r="F104" i="5"/>
  <c r="E104" i="5"/>
  <c r="D104" i="5"/>
  <c r="C104" i="5"/>
  <c r="N103" i="5"/>
  <c r="M103" i="5"/>
  <c r="L103" i="5"/>
  <c r="K103" i="5"/>
  <c r="J103" i="5"/>
  <c r="I103" i="5"/>
  <c r="H103" i="5"/>
  <c r="G103" i="5"/>
  <c r="F103" i="5"/>
  <c r="E103" i="5"/>
  <c r="D103" i="5"/>
  <c r="C103" i="5"/>
  <c r="N102" i="5"/>
  <c r="M102" i="5"/>
  <c r="L102" i="5"/>
  <c r="K102" i="5"/>
  <c r="J102" i="5"/>
  <c r="I102" i="5"/>
  <c r="H102" i="5"/>
  <c r="G102" i="5"/>
  <c r="F102" i="5"/>
  <c r="E102" i="5"/>
  <c r="D102" i="5"/>
  <c r="C102" i="5"/>
  <c r="N101" i="5"/>
  <c r="M101" i="5"/>
  <c r="L101" i="5"/>
  <c r="K101" i="5"/>
  <c r="J101" i="5"/>
  <c r="I101" i="5"/>
  <c r="H101" i="5"/>
  <c r="G101" i="5"/>
  <c r="F101" i="5"/>
  <c r="E101" i="5"/>
  <c r="D101" i="5"/>
  <c r="C101" i="5"/>
  <c r="N100" i="5"/>
  <c r="M100" i="5"/>
  <c r="L100" i="5"/>
  <c r="K100" i="5"/>
  <c r="J100" i="5"/>
  <c r="I100" i="5"/>
  <c r="H100" i="5"/>
  <c r="G100" i="5"/>
  <c r="F100" i="5"/>
  <c r="E100" i="5"/>
  <c r="D100" i="5"/>
  <c r="C100" i="5"/>
  <c r="N99" i="5"/>
  <c r="M99" i="5"/>
  <c r="L99" i="5"/>
  <c r="K99" i="5"/>
  <c r="J99" i="5"/>
  <c r="I99" i="5"/>
  <c r="H99" i="5"/>
  <c r="G99" i="5"/>
  <c r="F99" i="5"/>
  <c r="E99" i="5"/>
  <c r="D99" i="5"/>
  <c r="C99" i="5"/>
  <c r="N98" i="5"/>
  <c r="M98" i="5"/>
  <c r="L98" i="5"/>
  <c r="K98" i="5"/>
  <c r="J98" i="5"/>
  <c r="I98" i="5"/>
  <c r="H98" i="5"/>
  <c r="G98" i="5"/>
  <c r="F98" i="5"/>
  <c r="E98" i="5"/>
  <c r="D98" i="5"/>
  <c r="C98" i="5"/>
  <c r="N97" i="5"/>
  <c r="M97" i="5"/>
  <c r="L97" i="5"/>
  <c r="K97" i="5"/>
  <c r="J97" i="5"/>
  <c r="I97" i="5"/>
  <c r="H97" i="5"/>
  <c r="G97" i="5"/>
  <c r="F97" i="5"/>
  <c r="E97" i="5"/>
  <c r="D97" i="5"/>
  <c r="C97" i="5"/>
  <c r="N96" i="5"/>
  <c r="M96" i="5"/>
  <c r="L96" i="5"/>
  <c r="K96" i="5"/>
  <c r="J96" i="5"/>
  <c r="I96" i="5"/>
  <c r="H96" i="5"/>
  <c r="G96" i="5"/>
  <c r="F96" i="5"/>
  <c r="E96" i="5"/>
  <c r="D96" i="5"/>
  <c r="C96" i="5"/>
  <c r="N95" i="5"/>
  <c r="M95" i="5"/>
  <c r="L95" i="5"/>
  <c r="K95" i="5"/>
  <c r="J95" i="5"/>
  <c r="I95" i="5"/>
  <c r="H95" i="5"/>
  <c r="G95" i="5"/>
  <c r="F95" i="5"/>
  <c r="E95" i="5"/>
  <c r="D95" i="5"/>
  <c r="C95" i="5"/>
  <c r="N94" i="5"/>
  <c r="M94" i="5"/>
  <c r="L94" i="5"/>
  <c r="K94" i="5"/>
  <c r="J94" i="5"/>
  <c r="I94" i="5"/>
  <c r="H94" i="5"/>
  <c r="G94" i="5"/>
  <c r="F94" i="5"/>
  <c r="E94" i="5"/>
  <c r="D94" i="5"/>
  <c r="C94" i="5"/>
  <c r="N93" i="5"/>
  <c r="M93" i="5"/>
  <c r="L93" i="5"/>
  <c r="K93" i="5"/>
  <c r="J93" i="5"/>
  <c r="I93" i="5"/>
  <c r="H93" i="5"/>
  <c r="G93" i="5"/>
  <c r="F93" i="5"/>
  <c r="E93" i="5"/>
  <c r="D93" i="5"/>
  <c r="C93" i="5"/>
  <c r="N92" i="5"/>
  <c r="M92" i="5"/>
  <c r="L92" i="5"/>
  <c r="K92" i="5"/>
  <c r="J92" i="5"/>
  <c r="I92" i="5"/>
  <c r="H92" i="5"/>
  <c r="G92" i="5"/>
  <c r="F92" i="5"/>
  <c r="E92" i="5"/>
  <c r="D92" i="5"/>
  <c r="C92" i="5"/>
  <c r="N91" i="5"/>
  <c r="M91" i="5"/>
  <c r="L91" i="5"/>
  <c r="K91" i="5"/>
  <c r="J91" i="5"/>
  <c r="I91" i="5"/>
  <c r="H91" i="5"/>
  <c r="G91" i="5"/>
  <c r="F91" i="5"/>
  <c r="E91" i="5"/>
  <c r="D91" i="5"/>
  <c r="C91" i="5"/>
  <c r="N90" i="5"/>
  <c r="M90" i="5"/>
  <c r="L90" i="5"/>
  <c r="K90" i="5"/>
  <c r="J90" i="5"/>
  <c r="I90" i="5"/>
  <c r="H90" i="5"/>
  <c r="G90" i="5"/>
  <c r="F90" i="5"/>
  <c r="E90" i="5"/>
  <c r="D90" i="5"/>
  <c r="C90" i="5"/>
  <c r="N89" i="5"/>
  <c r="M89" i="5"/>
  <c r="L89" i="5"/>
  <c r="K89" i="5"/>
  <c r="J89" i="5"/>
  <c r="I89" i="5"/>
  <c r="H89" i="5"/>
  <c r="G89" i="5"/>
  <c r="F89" i="5"/>
  <c r="E89" i="5"/>
  <c r="D89" i="5"/>
  <c r="C89" i="5"/>
  <c r="N88" i="5"/>
  <c r="M88" i="5"/>
  <c r="L88" i="5"/>
  <c r="K88" i="5"/>
  <c r="J88" i="5"/>
  <c r="I88" i="5"/>
  <c r="H88" i="5"/>
  <c r="G88" i="5"/>
  <c r="F88" i="5"/>
  <c r="E88" i="5"/>
  <c r="D88" i="5"/>
  <c r="C88" i="5"/>
  <c r="N87" i="5"/>
  <c r="M87" i="5"/>
  <c r="L87" i="5"/>
  <c r="K87" i="5"/>
  <c r="J87" i="5"/>
  <c r="I87" i="5"/>
  <c r="H87" i="5"/>
  <c r="G87" i="5"/>
  <c r="F87" i="5"/>
  <c r="E87" i="5"/>
  <c r="D87" i="5"/>
  <c r="C87" i="5"/>
  <c r="N86" i="5"/>
  <c r="M86" i="5"/>
  <c r="L86" i="5"/>
  <c r="K86" i="5"/>
  <c r="J86" i="5"/>
  <c r="I86" i="5"/>
  <c r="H86" i="5"/>
  <c r="G86" i="5"/>
  <c r="F86" i="5"/>
  <c r="E86" i="5"/>
  <c r="D86" i="5"/>
  <c r="C86" i="5"/>
  <c r="N85" i="5"/>
  <c r="M85" i="5"/>
  <c r="L85" i="5"/>
  <c r="K85" i="5"/>
  <c r="J85" i="5"/>
  <c r="I85" i="5"/>
  <c r="H85" i="5"/>
  <c r="G85" i="5"/>
  <c r="F85" i="5"/>
  <c r="E85" i="5"/>
  <c r="D85" i="5"/>
  <c r="C85" i="5"/>
  <c r="N84" i="5"/>
  <c r="M84" i="5"/>
  <c r="L84" i="5"/>
  <c r="K84" i="5"/>
  <c r="J84" i="5"/>
  <c r="I84" i="5"/>
  <c r="H84" i="5"/>
  <c r="G84" i="5"/>
  <c r="F84" i="5"/>
  <c r="E84" i="5"/>
  <c r="D84" i="5"/>
  <c r="C84" i="5"/>
  <c r="N83" i="5"/>
  <c r="M83" i="5"/>
  <c r="L83" i="5"/>
  <c r="K83" i="5"/>
  <c r="J83" i="5"/>
  <c r="I83" i="5"/>
  <c r="H83" i="5"/>
  <c r="G83" i="5"/>
  <c r="F83" i="5"/>
  <c r="E83" i="5"/>
  <c r="D83" i="5"/>
  <c r="C83" i="5"/>
  <c r="N82" i="5"/>
  <c r="M82" i="5"/>
  <c r="L82" i="5"/>
  <c r="K82" i="5"/>
  <c r="J82" i="5"/>
  <c r="I82" i="5"/>
  <c r="H82" i="5"/>
  <c r="G82" i="5"/>
  <c r="F82" i="5"/>
  <c r="E82" i="5"/>
  <c r="D82" i="5"/>
  <c r="C82" i="5"/>
  <c r="N81" i="5"/>
  <c r="M81" i="5"/>
  <c r="L81" i="5"/>
  <c r="K81" i="5"/>
  <c r="J81" i="5"/>
  <c r="I81" i="5"/>
  <c r="H81" i="5"/>
  <c r="G81" i="5"/>
  <c r="F81" i="5"/>
  <c r="E81" i="5"/>
  <c r="D81" i="5"/>
  <c r="C81" i="5"/>
  <c r="N80" i="5"/>
  <c r="M80" i="5"/>
  <c r="L80" i="5"/>
  <c r="K80" i="5"/>
  <c r="J80" i="5"/>
  <c r="I80" i="5"/>
  <c r="H80" i="5"/>
  <c r="G80" i="5"/>
  <c r="F80" i="5"/>
  <c r="E80" i="5"/>
  <c r="D80" i="5"/>
  <c r="C80" i="5"/>
  <c r="N79" i="5"/>
  <c r="M79" i="5"/>
  <c r="L79" i="5"/>
  <c r="K79" i="5"/>
  <c r="J79" i="5"/>
  <c r="I79" i="5"/>
  <c r="H79" i="5"/>
  <c r="G79" i="5"/>
  <c r="F79" i="5"/>
  <c r="E79" i="5"/>
  <c r="D79" i="5"/>
  <c r="C79" i="5"/>
  <c r="N78" i="5"/>
  <c r="M78" i="5"/>
  <c r="L78" i="5"/>
  <c r="K78" i="5"/>
  <c r="J78" i="5"/>
  <c r="I78" i="5"/>
  <c r="H78" i="5"/>
  <c r="G78" i="5"/>
  <c r="F78" i="5"/>
  <c r="E78" i="5"/>
  <c r="D78" i="5"/>
  <c r="C78" i="5"/>
  <c r="N77" i="5"/>
  <c r="M77" i="5"/>
  <c r="L77" i="5"/>
  <c r="K77" i="5"/>
  <c r="J77" i="5"/>
  <c r="I77" i="5"/>
  <c r="H77" i="5"/>
  <c r="G77" i="5"/>
  <c r="F77" i="5"/>
  <c r="E77" i="5"/>
  <c r="D77" i="5"/>
  <c r="C77" i="5"/>
  <c r="N76" i="5"/>
  <c r="M76" i="5"/>
  <c r="L76" i="5"/>
  <c r="K76" i="5"/>
  <c r="J76" i="5"/>
  <c r="I76" i="5"/>
  <c r="H76" i="5"/>
  <c r="G76" i="5"/>
  <c r="F76" i="5"/>
  <c r="E76" i="5"/>
  <c r="D76" i="5"/>
  <c r="C76" i="5"/>
  <c r="N75" i="5"/>
  <c r="M75" i="5"/>
  <c r="L75" i="5"/>
  <c r="K75" i="5"/>
  <c r="J75" i="5"/>
  <c r="I75" i="5"/>
  <c r="H75" i="5"/>
  <c r="G75" i="5"/>
  <c r="F75" i="5"/>
  <c r="E75" i="5"/>
  <c r="D75" i="5"/>
  <c r="C75" i="5"/>
  <c r="N74" i="5"/>
  <c r="M74" i="5"/>
  <c r="L74" i="5"/>
  <c r="K74" i="5"/>
  <c r="J74" i="5"/>
  <c r="I74" i="5"/>
  <c r="H74" i="5"/>
  <c r="G74" i="5"/>
  <c r="F74" i="5"/>
  <c r="E74" i="5"/>
  <c r="D74" i="5"/>
  <c r="C74" i="5"/>
  <c r="N73" i="5"/>
  <c r="M73" i="5"/>
  <c r="L73" i="5"/>
  <c r="K73" i="5"/>
  <c r="J73" i="5"/>
  <c r="I73" i="5"/>
  <c r="H73" i="5"/>
  <c r="G73" i="5"/>
  <c r="F73" i="5"/>
  <c r="E73" i="5"/>
  <c r="D73" i="5"/>
  <c r="C73" i="5"/>
  <c r="N72" i="5"/>
  <c r="M72" i="5"/>
  <c r="L72" i="5"/>
  <c r="K72" i="5"/>
  <c r="J72" i="5"/>
  <c r="I72" i="5"/>
  <c r="H72" i="5"/>
  <c r="G72" i="5"/>
  <c r="F72" i="5"/>
  <c r="E72" i="5"/>
  <c r="D72" i="5"/>
  <c r="C72" i="5"/>
  <c r="N71" i="5"/>
  <c r="M71" i="5"/>
  <c r="L71" i="5"/>
  <c r="K71" i="5"/>
  <c r="J71" i="5"/>
  <c r="I71" i="5"/>
  <c r="H71" i="5"/>
  <c r="G71" i="5"/>
  <c r="F71" i="5"/>
  <c r="E71" i="5"/>
  <c r="D71" i="5"/>
  <c r="C71" i="5"/>
  <c r="N70" i="5"/>
  <c r="M70" i="5"/>
  <c r="L70" i="5"/>
  <c r="K70" i="5"/>
  <c r="J70" i="5"/>
  <c r="I70" i="5"/>
  <c r="H70" i="5"/>
  <c r="G70" i="5"/>
  <c r="F70" i="5"/>
  <c r="E70" i="5"/>
  <c r="D70" i="5"/>
  <c r="C70" i="5"/>
  <c r="N69" i="5"/>
  <c r="M69" i="5"/>
  <c r="L69" i="5"/>
  <c r="K69" i="5"/>
  <c r="J69" i="5"/>
  <c r="I69" i="5"/>
  <c r="H69" i="5"/>
  <c r="G69" i="5"/>
  <c r="F69" i="5"/>
  <c r="E69" i="5"/>
  <c r="D69" i="5"/>
  <c r="C69" i="5"/>
  <c r="N68" i="5"/>
  <c r="M68" i="5"/>
  <c r="L68" i="5"/>
  <c r="K68" i="5"/>
  <c r="J68" i="5"/>
  <c r="I68" i="5"/>
  <c r="H68" i="5"/>
  <c r="G68" i="5"/>
  <c r="F68" i="5"/>
  <c r="E68" i="5"/>
  <c r="D68" i="5"/>
  <c r="C68" i="5"/>
  <c r="N67" i="5"/>
  <c r="M67" i="5"/>
  <c r="L67" i="5"/>
  <c r="K67" i="5"/>
  <c r="J67" i="5"/>
  <c r="I67" i="5"/>
  <c r="H67" i="5"/>
  <c r="G67" i="5"/>
  <c r="F67" i="5"/>
  <c r="E67" i="5"/>
  <c r="D67" i="5"/>
  <c r="C67" i="5"/>
  <c r="N66" i="5"/>
  <c r="M66" i="5"/>
  <c r="L66" i="5"/>
  <c r="K66" i="5"/>
  <c r="J66" i="5"/>
  <c r="I66" i="5"/>
  <c r="H66" i="5"/>
  <c r="G66" i="5"/>
  <c r="F66" i="5"/>
  <c r="E66" i="5"/>
  <c r="D66" i="5"/>
  <c r="C66" i="5"/>
  <c r="N65" i="5"/>
  <c r="M65" i="5"/>
  <c r="L65" i="5"/>
  <c r="K65" i="5"/>
  <c r="J65" i="5"/>
  <c r="I65" i="5"/>
  <c r="H65" i="5"/>
  <c r="G65" i="5"/>
  <c r="F65" i="5"/>
  <c r="E65" i="5"/>
  <c r="D65" i="5"/>
  <c r="C65" i="5"/>
  <c r="N64" i="5"/>
  <c r="M64" i="5"/>
  <c r="L64" i="5"/>
  <c r="K64" i="5"/>
  <c r="J64" i="5"/>
  <c r="I64" i="5"/>
  <c r="H64" i="5"/>
  <c r="G64" i="5"/>
  <c r="F64" i="5"/>
  <c r="E64" i="5"/>
  <c r="D64" i="5"/>
  <c r="C64" i="5"/>
  <c r="N63" i="5"/>
  <c r="M63" i="5"/>
  <c r="L63" i="5"/>
  <c r="K63" i="5"/>
  <c r="J63" i="5"/>
  <c r="I63" i="5"/>
  <c r="H63" i="5"/>
  <c r="G63" i="5"/>
  <c r="F63" i="5"/>
  <c r="E63" i="5"/>
  <c r="D63" i="5"/>
  <c r="C63" i="5"/>
  <c r="N62" i="5"/>
  <c r="M62" i="5"/>
  <c r="L62" i="5"/>
  <c r="K62" i="5"/>
  <c r="J62" i="5"/>
  <c r="I62" i="5"/>
  <c r="H62" i="5"/>
  <c r="G62" i="5"/>
  <c r="F62" i="5"/>
  <c r="E62" i="5"/>
  <c r="D62" i="5"/>
  <c r="C62" i="5"/>
  <c r="N61" i="5"/>
  <c r="M61" i="5"/>
  <c r="L61" i="5"/>
  <c r="K61" i="5"/>
  <c r="J61" i="5"/>
  <c r="I61" i="5"/>
  <c r="H61" i="5"/>
  <c r="G61" i="5"/>
  <c r="F61" i="5"/>
  <c r="E61" i="5"/>
  <c r="D61" i="5"/>
  <c r="C61" i="5"/>
  <c r="N60" i="5"/>
  <c r="M60" i="5"/>
  <c r="L60" i="5"/>
  <c r="K60" i="5"/>
  <c r="J60" i="5"/>
  <c r="I60" i="5"/>
  <c r="H60" i="5"/>
  <c r="G60" i="5"/>
  <c r="F60" i="5"/>
  <c r="E60" i="5"/>
  <c r="D60" i="5"/>
  <c r="C60" i="5"/>
  <c r="N59" i="5"/>
  <c r="M59" i="5"/>
  <c r="L59" i="5"/>
  <c r="K59" i="5"/>
  <c r="J59" i="5"/>
  <c r="I59" i="5"/>
  <c r="H59" i="5"/>
  <c r="G59" i="5"/>
  <c r="F59" i="5"/>
  <c r="E59" i="5"/>
  <c r="D59" i="5"/>
  <c r="C59" i="5"/>
  <c r="N58" i="5"/>
  <c r="M58" i="5"/>
  <c r="L58" i="5"/>
  <c r="K58" i="5"/>
  <c r="J58" i="5"/>
  <c r="I58" i="5"/>
  <c r="H58" i="5"/>
  <c r="G58" i="5"/>
  <c r="F58" i="5"/>
  <c r="E58" i="5"/>
  <c r="D58" i="5"/>
  <c r="C58" i="5"/>
  <c r="N57" i="5"/>
  <c r="M57" i="5"/>
  <c r="L57" i="5"/>
  <c r="K57" i="5"/>
  <c r="J57" i="5"/>
  <c r="I57" i="5"/>
  <c r="H57" i="5"/>
  <c r="G57" i="5"/>
  <c r="F57" i="5"/>
  <c r="E57" i="5"/>
  <c r="D57" i="5"/>
  <c r="C57" i="5"/>
  <c r="N56" i="5"/>
  <c r="M56" i="5"/>
  <c r="L56" i="5"/>
  <c r="K56" i="5"/>
  <c r="J56" i="5"/>
  <c r="I56" i="5"/>
  <c r="H56" i="5"/>
  <c r="G56" i="5"/>
  <c r="F56" i="5"/>
  <c r="E56" i="5"/>
  <c r="D56" i="5"/>
  <c r="C56" i="5"/>
  <c r="N55" i="5"/>
  <c r="M55" i="5"/>
  <c r="L55" i="5"/>
  <c r="K55" i="5"/>
  <c r="J55" i="5"/>
  <c r="I55" i="5"/>
  <c r="H55" i="5"/>
  <c r="G55" i="5"/>
  <c r="F55" i="5"/>
  <c r="E55" i="5"/>
  <c r="D55" i="5"/>
  <c r="C55" i="5"/>
  <c r="N54" i="5"/>
  <c r="M54" i="5"/>
  <c r="L54" i="5"/>
  <c r="K54" i="5"/>
  <c r="J54" i="5"/>
  <c r="I54" i="5"/>
  <c r="H54" i="5"/>
  <c r="G54" i="5"/>
  <c r="F54" i="5"/>
  <c r="E54" i="5"/>
  <c r="D54" i="5"/>
  <c r="C54" i="5"/>
  <c r="N53" i="5"/>
  <c r="M53" i="5"/>
  <c r="L53" i="5"/>
  <c r="K53" i="5"/>
  <c r="J53" i="5"/>
  <c r="I53" i="5"/>
  <c r="H53" i="5"/>
  <c r="G53" i="5"/>
  <c r="F53" i="5"/>
  <c r="E53" i="5"/>
  <c r="D53" i="5"/>
  <c r="C53" i="5"/>
  <c r="N52" i="5"/>
  <c r="M52" i="5"/>
  <c r="L52" i="5"/>
  <c r="K52" i="5"/>
  <c r="J52" i="5"/>
  <c r="I52" i="5"/>
  <c r="H52" i="5"/>
  <c r="G52" i="5"/>
  <c r="F52" i="5"/>
  <c r="E52" i="5"/>
  <c r="D52" i="5"/>
  <c r="C52" i="5"/>
  <c r="N51" i="5"/>
  <c r="M51" i="5"/>
  <c r="L51" i="5"/>
  <c r="K51" i="5"/>
  <c r="J51" i="5"/>
  <c r="I51" i="5"/>
  <c r="H51" i="5"/>
  <c r="G51" i="5"/>
  <c r="F51" i="5"/>
  <c r="E51" i="5"/>
  <c r="D51" i="5"/>
  <c r="C51" i="5"/>
  <c r="N50" i="5"/>
  <c r="M50" i="5"/>
  <c r="L50" i="5"/>
  <c r="K50" i="5"/>
  <c r="J50" i="5"/>
  <c r="I50" i="5"/>
  <c r="H50" i="5"/>
  <c r="G50" i="5"/>
  <c r="F50" i="5"/>
  <c r="E50" i="5"/>
  <c r="D50" i="5"/>
  <c r="C50" i="5"/>
  <c r="N49" i="5"/>
  <c r="M49" i="5"/>
  <c r="L49" i="5"/>
  <c r="K49" i="5"/>
  <c r="J49" i="5"/>
  <c r="I49" i="5"/>
  <c r="H49" i="5"/>
  <c r="G49" i="5"/>
  <c r="F49" i="5"/>
  <c r="E49" i="5"/>
  <c r="D49" i="5"/>
  <c r="C49" i="5"/>
  <c r="N48" i="5"/>
  <c r="M48" i="5"/>
  <c r="L48" i="5"/>
  <c r="K48" i="5"/>
  <c r="J48" i="5"/>
  <c r="I48" i="5"/>
  <c r="H48" i="5"/>
  <c r="G48" i="5"/>
  <c r="F48" i="5"/>
  <c r="E48" i="5"/>
  <c r="D48" i="5"/>
  <c r="C48" i="5"/>
  <c r="N47" i="5"/>
  <c r="M47" i="5"/>
  <c r="L47" i="5"/>
  <c r="K47" i="5"/>
  <c r="J47" i="5"/>
  <c r="I47" i="5"/>
  <c r="H47" i="5"/>
  <c r="G47" i="5"/>
  <c r="F47" i="5"/>
  <c r="E47" i="5"/>
  <c r="D47" i="5"/>
  <c r="C47" i="5"/>
  <c r="N46" i="5"/>
  <c r="M46" i="5"/>
  <c r="L46" i="5"/>
  <c r="K46" i="5"/>
  <c r="J46" i="5"/>
  <c r="I46" i="5"/>
  <c r="H46" i="5"/>
  <c r="G46" i="5"/>
  <c r="F46" i="5"/>
  <c r="E46" i="5"/>
  <c r="D46" i="5"/>
  <c r="C46" i="5"/>
  <c r="N45" i="5"/>
  <c r="M45" i="5"/>
  <c r="L45" i="5"/>
  <c r="K45" i="5"/>
  <c r="J45" i="5"/>
  <c r="I45" i="5"/>
  <c r="H45" i="5"/>
  <c r="G45" i="5"/>
  <c r="F45" i="5"/>
  <c r="E45" i="5"/>
  <c r="D45" i="5"/>
  <c r="C45" i="5"/>
  <c r="N44" i="5"/>
  <c r="M44" i="5"/>
  <c r="L44" i="5"/>
  <c r="K44" i="5"/>
  <c r="J44" i="5"/>
  <c r="I44" i="5"/>
  <c r="H44" i="5"/>
  <c r="G44" i="5"/>
  <c r="F44" i="5"/>
  <c r="E44" i="5"/>
  <c r="D44" i="5"/>
  <c r="C44" i="5"/>
  <c r="N43" i="5"/>
  <c r="M43" i="5"/>
  <c r="L43" i="5"/>
  <c r="K43" i="5"/>
  <c r="J43" i="5"/>
  <c r="I43" i="5"/>
  <c r="H43" i="5"/>
  <c r="G43" i="5"/>
  <c r="F43" i="5"/>
  <c r="E43" i="5"/>
  <c r="D43" i="5"/>
  <c r="C43" i="5"/>
  <c r="N42" i="5"/>
  <c r="M42" i="5"/>
  <c r="L42" i="5"/>
  <c r="K42" i="5"/>
  <c r="J42" i="5"/>
  <c r="I42" i="5"/>
  <c r="H42" i="5"/>
  <c r="G42" i="5"/>
  <c r="F42" i="5"/>
  <c r="E42" i="5"/>
  <c r="D42" i="5"/>
  <c r="C42" i="5"/>
  <c r="N41" i="5"/>
  <c r="M41" i="5"/>
  <c r="L41" i="5"/>
  <c r="K41" i="5"/>
  <c r="J41" i="5"/>
  <c r="I41" i="5"/>
  <c r="H41" i="5"/>
  <c r="G41" i="5"/>
  <c r="F41" i="5"/>
  <c r="E41" i="5"/>
  <c r="D41" i="5"/>
  <c r="C41" i="5"/>
  <c r="N40" i="5"/>
  <c r="M40" i="5"/>
  <c r="L40" i="5"/>
  <c r="K40" i="5"/>
  <c r="J40" i="5"/>
  <c r="I40" i="5"/>
  <c r="H40" i="5"/>
  <c r="G40" i="5"/>
  <c r="F40" i="5"/>
  <c r="E40" i="5"/>
  <c r="D40" i="5"/>
  <c r="C40" i="5"/>
  <c r="N39" i="5"/>
  <c r="M39" i="5"/>
  <c r="L39" i="5"/>
  <c r="K39" i="5"/>
  <c r="J39" i="5"/>
  <c r="I39" i="5"/>
  <c r="H39" i="5"/>
  <c r="G39" i="5"/>
  <c r="F39" i="5"/>
  <c r="E39" i="5"/>
  <c r="D39" i="5"/>
  <c r="C39" i="5"/>
  <c r="N38" i="5"/>
  <c r="M38" i="5"/>
  <c r="L38" i="5"/>
  <c r="K38" i="5"/>
  <c r="J38" i="5"/>
  <c r="I38" i="5"/>
  <c r="H38" i="5"/>
  <c r="G38" i="5"/>
  <c r="F38" i="5"/>
  <c r="E38" i="5"/>
  <c r="D38" i="5"/>
  <c r="C38" i="5"/>
  <c r="N37" i="5"/>
  <c r="M37" i="5"/>
  <c r="L37" i="5"/>
  <c r="K37" i="5"/>
  <c r="J37" i="5"/>
  <c r="I37" i="5"/>
  <c r="H37" i="5"/>
  <c r="G37" i="5"/>
  <c r="F37" i="5"/>
  <c r="E37" i="5"/>
  <c r="D37" i="5"/>
  <c r="C37" i="5"/>
  <c r="N36" i="5"/>
  <c r="M36" i="5"/>
  <c r="L36" i="5"/>
  <c r="K36" i="5"/>
  <c r="J36" i="5"/>
  <c r="I36" i="5"/>
  <c r="H36" i="5"/>
  <c r="G36" i="5"/>
  <c r="F36" i="5"/>
  <c r="E36" i="5"/>
  <c r="D36" i="5"/>
  <c r="C36" i="5"/>
  <c r="N35" i="5"/>
  <c r="M35" i="5"/>
  <c r="L35" i="5"/>
  <c r="K35" i="5"/>
  <c r="J35" i="5"/>
  <c r="I35" i="5"/>
  <c r="H35" i="5"/>
  <c r="G35" i="5"/>
  <c r="F35" i="5"/>
  <c r="E35" i="5"/>
  <c r="D35" i="5"/>
  <c r="C35" i="5"/>
  <c r="N34" i="5"/>
  <c r="M34" i="5"/>
  <c r="L34" i="5"/>
  <c r="K34" i="5"/>
  <c r="J34" i="5"/>
  <c r="I34" i="5"/>
  <c r="H34" i="5"/>
  <c r="G34" i="5"/>
  <c r="F34" i="5"/>
  <c r="E34" i="5"/>
  <c r="D34" i="5"/>
  <c r="C34" i="5"/>
  <c r="N33" i="5"/>
  <c r="M33" i="5"/>
  <c r="L33" i="5"/>
  <c r="K33" i="5"/>
  <c r="J33" i="5"/>
  <c r="I33" i="5"/>
  <c r="H33" i="5"/>
  <c r="G33" i="5"/>
  <c r="F33" i="5"/>
  <c r="E33" i="5"/>
  <c r="D33" i="5"/>
  <c r="C33" i="5"/>
  <c r="N32" i="5"/>
  <c r="M32" i="5"/>
  <c r="L32" i="5"/>
  <c r="K32" i="5"/>
  <c r="J32" i="5"/>
  <c r="I32" i="5"/>
  <c r="H32" i="5"/>
  <c r="G32" i="5"/>
  <c r="F32" i="5"/>
  <c r="E32" i="5"/>
  <c r="D32" i="5"/>
  <c r="C32" i="5"/>
  <c r="N31" i="5"/>
  <c r="M31" i="5"/>
  <c r="L31" i="5"/>
  <c r="K31" i="5"/>
  <c r="J31" i="5"/>
  <c r="I31" i="5"/>
  <c r="H31" i="5"/>
  <c r="G31" i="5"/>
  <c r="F31" i="5"/>
  <c r="E31" i="5"/>
  <c r="D31" i="5"/>
  <c r="C31" i="5"/>
  <c r="N30" i="5"/>
  <c r="M30" i="5"/>
  <c r="L30" i="5"/>
  <c r="K30" i="5"/>
  <c r="J30" i="5"/>
  <c r="I30" i="5"/>
  <c r="H30" i="5"/>
  <c r="G30" i="5"/>
  <c r="F30" i="5"/>
  <c r="E30" i="5"/>
  <c r="D30" i="5"/>
  <c r="C30" i="5"/>
  <c r="N29" i="5"/>
  <c r="M29" i="5"/>
  <c r="L29" i="5"/>
  <c r="K29" i="5"/>
  <c r="J29" i="5"/>
  <c r="I29" i="5"/>
  <c r="H29" i="5"/>
  <c r="G29" i="5"/>
  <c r="F29" i="5"/>
  <c r="E29" i="5"/>
  <c r="D29" i="5"/>
  <c r="C29" i="5"/>
  <c r="N28" i="5"/>
  <c r="M28" i="5"/>
  <c r="L28" i="5"/>
  <c r="K28" i="5"/>
  <c r="J28" i="5"/>
  <c r="I28" i="5"/>
  <c r="H28" i="5"/>
  <c r="G28" i="5"/>
  <c r="F28" i="5"/>
  <c r="E28" i="5"/>
  <c r="D28" i="5"/>
  <c r="C28" i="5"/>
  <c r="N27" i="5"/>
  <c r="M27" i="5"/>
  <c r="L27" i="5"/>
  <c r="K27" i="5"/>
  <c r="J27" i="5"/>
  <c r="I27" i="5"/>
  <c r="H27" i="5"/>
  <c r="G27" i="5"/>
  <c r="F27" i="5"/>
  <c r="E27" i="5"/>
  <c r="D27" i="5"/>
  <c r="C27" i="5"/>
  <c r="N26" i="5"/>
  <c r="M26" i="5"/>
  <c r="L26" i="5"/>
  <c r="K26" i="5"/>
  <c r="J26" i="5"/>
  <c r="I26" i="5"/>
  <c r="H26" i="5"/>
  <c r="G26" i="5"/>
  <c r="F26" i="5"/>
  <c r="E26" i="5"/>
  <c r="D26" i="5"/>
  <c r="C26" i="5"/>
  <c r="N25" i="5"/>
  <c r="M25" i="5"/>
  <c r="L25" i="5"/>
  <c r="K25" i="5"/>
  <c r="J25" i="5"/>
  <c r="I25" i="5"/>
  <c r="H25" i="5"/>
  <c r="G25" i="5"/>
  <c r="F25" i="5"/>
  <c r="E25" i="5"/>
  <c r="D25" i="5"/>
  <c r="C25" i="5"/>
  <c r="N24" i="5"/>
  <c r="M24" i="5"/>
  <c r="L24" i="5"/>
  <c r="K24" i="5"/>
  <c r="J24" i="5"/>
  <c r="I24" i="5"/>
  <c r="H24" i="5"/>
  <c r="G24" i="5"/>
  <c r="F24" i="5"/>
  <c r="E24" i="5"/>
  <c r="D24" i="5"/>
  <c r="C24" i="5"/>
  <c r="N23" i="5"/>
  <c r="M23" i="5"/>
  <c r="L23" i="5"/>
  <c r="K23" i="5"/>
  <c r="J23" i="5"/>
  <c r="I23" i="5"/>
  <c r="H23" i="5"/>
  <c r="G23" i="5"/>
  <c r="F23" i="5"/>
  <c r="E23" i="5"/>
  <c r="D23" i="5"/>
  <c r="C23" i="5"/>
  <c r="N22" i="5"/>
  <c r="M22" i="5"/>
  <c r="L22" i="5"/>
  <c r="K22" i="5"/>
  <c r="J22" i="5"/>
  <c r="I22" i="5"/>
  <c r="H22" i="5"/>
  <c r="G22" i="5"/>
  <c r="F22" i="5"/>
  <c r="E22" i="5"/>
  <c r="D22" i="5"/>
  <c r="C22" i="5"/>
  <c r="N21" i="5"/>
  <c r="M21" i="5"/>
  <c r="L21" i="5"/>
  <c r="K21" i="5"/>
  <c r="J21" i="5"/>
  <c r="I21" i="5"/>
  <c r="H21" i="5"/>
  <c r="G21" i="5"/>
  <c r="F21" i="5"/>
  <c r="E21" i="5"/>
  <c r="D21" i="5"/>
  <c r="C21" i="5"/>
  <c r="N20" i="5"/>
  <c r="M20" i="5"/>
  <c r="L20" i="5"/>
  <c r="K20" i="5"/>
  <c r="J20" i="5"/>
  <c r="I20" i="5"/>
  <c r="H20" i="5"/>
  <c r="G20" i="5"/>
  <c r="F20" i="5"/>
  <c r="E20" i="5"/>
  <c r="D20" i="5"/>
  <c r="C20" i="5"/>
  <c r="N19" i="5"/>
  <c r="M19" i="5"/>
  <c r="L19" i="5"/>
  <c r="K19" i="5"/>
  <c r="J19" i="5"/>
  <c r="I19" i="5"/>
  <c r="H19" i="5"/>
  <c r="G19" i="5"/>
  <c r="F19" i="5"/>
  <c r="E19" i="5"/>
  <c r="D19" i="5"/>
  <c r="C19" i="5"/>
  <c r="N18" i="5"/>
  <c r="M18" i="5"/>
  <c r="L18" i="5"/>
  <c r="K18" i="5"/>
  <c r="J18" i="5"/>
  <c r="I18" i="5"/>
  <c r="H18" i="5"/>
  <c r="G18" i="5"/>
  <c r="F18" i="5"/>
  <c r="E18" i="5"/>
  <c r="D18" i="5"/>
  <c r="C18" i="5"/>
  <c r="N17" i="5"/>
  <c r="M17" i="5"/>
  <c r="L17" i="5"/>
  <c r="K17" i="5"/>
  <c r="J17" i="5"/>
  <c r="I17" i="5"/>
  <c r="H17" i="5"/>
  <c r="G17" i="5"/>
  <c r="F17" i="5"/>
  <c r="E17" i="5"/>
  <c r="D17" i="5"/>
  <c r="C17" i="5"/>
  <c r="N16" i="5"/>
  <c r="M16" i="5"/>
  <c r="L16" i="5"/>
  <c r="K16" i="5"/>
  <c r="J16" i="5"/>
  <c r="I16" i="5"/>
  <c r="H16" i="5"/>
  <c r="G16" i="5"/>
  <c r="F16" i="5"/>
  <c r="E16" i="5"/>
  <c r="D16" i="5"/>
  <c r="C16" i="5"/>
  <c r="N15" i="5"/>
  <c r="M15" i="5"/>
  <c r="L15" i="5"/>
  <c r="K15" i="5"/>
  <c r="J15" i="5"/>
  <c r="I15" i="5"/>
  <c r="H15" i="5"/>
  <c r="G15" i="5"/>
  <c r="F15" i="5"/>
  <c r="E15" i="5"/>
  <c r="D15" i="5"/>
  <c r="C15" i="5"/>
  <c r="N14" i="5"/>
  <c r="M14" i="5"/>
  <c r="L14" i="5"/>
  <c r="K14" i="5"/>
  <c r="J14" i="5"/>
  <c r="I14" i="5"/>
  <c r="H14" i="5"/>
  <c r="G14" i="5"/>
  <c r="F14" i="5"/>
  <c r="E14" i="5"/>
  <c r="D14" i="5"/>
  <c r="C14" i="5"/>
  <c r="N13" i="5"/>
  <c r="M13" i="5"/>
  <c r="L13" i="5"/>
  <c r="K13" i="5"/>
  <c r="J13" i="5"/>
  <c r="I13" i="5"/>
  <c r="H13" i="5"/>
  <c r="G13" i="5"/>
  <c r="F13" i="5"/>
  <c r="E13" i="5"/>
  <c r="D13" i="5"/>
  <c r="C13" i="5"/>
  <c r="N12" i="5"/>
  <c r="M12" i="5"/>
  <c r="L12" i="5"/>
  <c r="K12" i="5"/>
  <c r="J12" i="5"/>
  <c r="I12" i="5"/>
  <c r="H12" i="5"/>
  <c r="G12" i="5"/>
  <c r="F12" i="5"/>
  <c r="E12" i="5"/>
  <c r="D12" i="5"/>
  <c r="C12" i="5"/>
  <c r="N11" i="5"/>
  <c r="M11" i="5"/>
  <c r="L11" i="5"/>
  <c r="K11" i="5"/>
  <c r="J11" i="5"/>
  <c r="I11" i="5"/>
  <c r="H11" i="5"/>
  <c r="G11" i="5"/>
  <c r="F11" i="5"/>
  <c r="E11" i="5"/>
  <c r="D11" i="5"/>
  <c r="C11" i="5"/>
  <c r="N10" i="5"/>
  <c r="M10" i="5"/>
  <c r="L10" i="5"/>
  <c r="K10" i="5"/>
  <c r="J10" i="5"/>
  <c r="I10" i="5"/>
  <c r="H10" i="5"/>
  <c r="G10" i="5"/>
  <c r="F10" i="5"/>
  <c r="E10" i="5"/>
  <c r="D10" i="5"/>
  <c r="C10" i="5"/>
  <c r="N105" i="4"/>
  <c r="M105" i="4"/>
  <c r="L105" i="4"/>
  <c r="K105" i="4"/>
  <c r="J105" i="4"/>
  <c r="I105" i="4"/>
  <c r="H105" i="4"/>
  <c r="G105" i="4"/>
  <c r="F105" i="4"/>
  <c r="E105" i="4"/>
  <c r="D105" i="4"/>
  <c r="C105" i="4"/>
  <c r="N104" i="4"/>
  <c r="M104" i="4"/>
  <c r="L104" i="4"/>
  <c r="K104" i="4"/>
  <c r="J104" i="4"/>
  <c r="I104" i="4"/>
  <c r="H104" i="4"/>
  <c r="G104" i="4"/>
  <c r="F104" i="4"/>
  <c r="E104" i="4"/>
  <c r="D104" i="4"/>
  <c r="C104" i="4"/>
  <c r="N103" i="4"/>
  <c r="M103" i="4"/>
  <c r="L103" i="4"/>
  <c r="K103" i="4"/>
  <c r="J103" i="4"/>
  <c r="I103" i="4"/>
  <c r="H103" i="4"/>
  <c r="G103" i="4"/>
  <c r="F103" i="4"/>
  <c r="E103" i="4"/>
  <c r="D103" i="4"/>
  <c r="C103" i="4"/>
  <c r="N102" i="4"/>
  <c r="M102" i="4"/>
  <c r="L102" i="4"/>
  <c r="K102" i="4"/>
  <c r="J102" i="4"/>
  <c r="I102" i="4"/>
  <c r="H102" i="4"/>
  <c r="G102" i="4"/>
  <c r="F102" i="4"/>
  <c r="E102" i="4"/>
  <c r="D102" i="4"/>
  <c r="C102" i="4"/>
  <c r="N101" i="4"/>
  <c r="M101" i="4"/>
  <c r="L101" i="4"/>
  <c r="K101" i="4"/>
  <c r="J101" i="4"/>
  <c r="I101" i="4"/>
  <c r="H101" i="4"/>
  <c r="G101" i="4"/>
  <c r="F101" i="4"/>
  <c r="E101" i="4"/>
  <c r="D101" i="4"/>
  <c r="C101" i="4"/>
  <c r="N100" i="4"/>
  <c r="M100" i="4"/>
  <c r="L100" i="4"/>
  <c r="K100" i="4"/>
  <c r="J100" i="4"/>
  <c r="I100" i="4"/>
  <c r="H100" i="4"/>
  <c r="G100" i="4"/>
  <c r="F100" i="4"/>
  <c r="E100" i="4"/>
  <c r="D100" i="4"/>
  <c r="C100" i="4"/>
  <c r="N99" i="4"/>
  <c r="M99" i="4"/>
  <c r="L99" i="4"/>
  <c r="K99" i="4"/>
  <c r="J99" i="4"/>
  <c r="I99" i="4"/>
  <c r="H99" i="4"/>
  <c r="G99" i="4"/>
  <c r="F99" i="4"/>
  <c r="E99" i="4"/>
  <c r="D99" i="4"/>
  <c r="C99" i="4"/>
  <c r="N98" i="4"/>
  <c r="M98" i="4"/>
  <c r="L98" i="4"/>
  <c r="K98" i="4"/>
  <c r="J98" i="4"/>
  <c r="I98" i="4"/>
  <c r="H98" i="4"/>
  <c r="G98" i="4"/>
  <c r="F98" i="4"/>
  <c r="E98" i="4"/>
  <c r="D98" i="4"/>
  <c r="C98" i="4"/>
  <c r="N97" i="4"/>
  <c r="M97" i="4"/>
  <c r="L97" i="4"/>
  <c r="K97" i="4"/>
  <c r="J97" i="4"/>
  <c r="I97" i="4"/>
  <c r="H97" i="4"/>
  <c r="G97" i="4"/>
  <c r="F97" i="4"/>
  <c r="E97" i="4"/>
  <c r="D97" i="4"/>
  <c r="C97" i="4"/>
  <c r="N96" i="4"/>
  <c r="M96" i="4"/>
  <c r="L96" i="4"/>
  <c r="K96" i="4"/>
  <c r="J96" i="4"/>
  <c r="I96" i="4"/>
  <c r="H96" i="4"/>
  <c r="G96" i="4"/>
  <c r="F96" i="4"/>
  <c r="E96" i="4"/>
  <c r="D96" i="4"/>
  <c r="C96" i="4"/>
  <c r="N95" i="4"/>
  <c r="M95" i="4"/>
  <c r="L95" i="4"/>
  <c r="K95" i="4"/>
  <c r="J95" i="4"/>
  <c r="I95" i="4"/>
  <c r="H95" i="4"/>
  <c r="G95" i="4"/>
  <c r="F95" i="4"/>
  <c r="E95" i="4"/>
  <c r="D95" i="4"/>
  <c r="C95" i="4"/>
  <c r="N94" i="4"/>
  <c r="M94" i="4"/>
  <c r="L94" i="4"/>
  <c r="K94" i="4"/>
  <c r="J94" i="4"/>
  <c r="I94" i="4"/>
  <c r="H94" i="4"/>
  <c r="G94" i="4"/>
  <c r="F94" i="4"/>
  <c r="E94" i="4"/>
  <c r="D94" i="4"/>
  <c r="C94" i="4"/>
  <c r="N93" i="4"/>
  <c r="M93" i="4"/>
  <c r="L93" i="4"/>
  <c r="K93" i="4"/>
  <c r="J93" i="4"/>
  <c r="I93" i="4"/>
  <c r="H93" i="4"/>
  <c r="G93" i="4"/>
  <c r="F93" i="4"/>
  <c r="E93" i="4"/>
  <c r="D93" i="4"/>
  <c r="C93" i="4"/>
  <c r="N92" i="4"/>
  <c r="M92" i="4"/>
  <c r="L92" i="4"/>
  <c r="K92" i="4"/>
  <c r="J92" i="4"/>
  <c r="I92" i="4"/>
  <c r="H92" i="4"/>
  <c r="G92" i="4"/>
  <c r="F92" i="4"/>
  <c r="E92" i="4"/>
  <c r="D92" i="4"/>
  <c r="C92" i="4"/>
  <c r="N91" i="4"/>
  <c r="M91" i="4"/>
  <c r="L91" i="4"/>
  <c r="K91" i="4"/>
  <c r="J91" i="4"/>
  <c r="I91" i="4"/>
  <c r="H91" i="4"/>
  <c r="G91" i="4"/>
  <c r="F91" i="4"/>
  <c r="E91" i="4"/>
  <c r="D91" i="4"/>
  <c r="C91" i="4"/>
  <c r="N90" i="4"/>
  <c r="M90" i="4"/>
  <c r="L90" i="4"/>
  <c r="K90" i="4"/>
  <c r="J90" i="4"/>
  <c r="I90" i="4"/>
  <c r="H90" i="4"/>
  <c r="G90" i="4"/>
  <c r="F90" i="4"/>
  <c r="E90" i="4"/>
  <c r="D90" i="4"/>
  <c r="C90" i="4"/>
  <c r="N89" i="4"/>
  <c r="M89" i="4"/>
  <c r="L89" i="4"/>
  <c r="K89" i="4"/>
  <c r="J89" i="4"/>
  <c r="I89" i="4"/>
  <c r="H89" i="4"/>
  <c r="G89" i="4"/>
  <c r="F89" i="4"/>
  <c r="E89" i="4"/>
  <c r="D89" i="4"/>
  <c r="C89" i="4"/>
  <c r="N88" i="4"/>
  <c r="M88" i="4"/>
  <c r="L88" i="4"/>
  <c r="K88" i="4"/>
  <c r="J88" i="4"/>
  <c r="I88" i="4"/>
  <c r="H88" i="4"/>
  <c r="G88" i="4"/>
  <c r="F88" i="4"/>
  <c r="E88" i="4"/>
  <c r="D88" i="4"/>
  <c r="C88" i="4"/>
  <c r="N87" i="4"/>
  <c r="M87" i="4"/>
  <c r="L87" i="4"/>
  <c r="K87" i="4"/>
  <c r="J87" i="4"/>
  <c r="I87" i="4"/>
  <c r="H87" i="4"/>
  <c r="G87" i="4"/>
  <c r="F87" i="4"/>
  <c r="E87" i="4"/>
  <c r="D87" i="4"/>
  <c r="C87" i="4"/>
  <c r="N86" i="4"/>
  <c r="M86" i="4"/>
  <c r="L86" i="4"/>
  <c r="K86" i="4"/>
  <c r="J86" i="4"/>
  <c r="I86" i="4"/>
  <c r="H86" i="4"/>
  <c r="G86" i="4"/>
  <c r="F86" i="4"/>
  <c r="E86" i="4"/>
  <c r="D86" i="4"/>
  <c r="C86" i="4"/>
  <c r="N85" i="4"/>
  <c r="M85" i="4"/>
  <c r="L85" i="4"/>
  <c r="K85" i="4"/>
  <c r="J85" i="4"/>
  <c r="I85" i="4"/>
  <c r="H85" i="4"/>
  <c r="G85" i="4"/>
  <c r="F85" i="4"/>
  <c r="E85" i="4"/>
  <c r="D85" i="4"/>
  <c r="C85" i="4"/>
  <c r="N84" i="4"/>
  <c r="M84" i="4"/>
  <c r="L84" i="4"/>
  <c r="K84" i="4"/>
  <c r="J84" i="4"/>
  <c r="I84" i="4"/>
  <c r="H84" i="4"/>
  <c r="G84" i="4"/>
  <c r="F84" i="4"/>
  <c r="E84" i="4"/>
  <c r="D84" i="4"/>
  <c r="C84" i="4"/>
  <c r="N83" i="4"/>
  <c r="M83" i="4"/>
  <c r="L83" i="4"/>
  <c r="K83" i="4"/>
  <c r="J83" i="4"/>
  <c r="I83" i="4"/>
  <c r="H83" i="4"/>
  <c r="G83" i="4"/>
  <c r="F83" i="4"/>
  <c r="E83" i="4"/>
  <c r="D83" i="4"/>
  <c r="C83" i="4"/>
  <c r="N82" i="4"/>
  <c r="M82" i="4"/>
  <c r="L82" i="4"/>
  <c r="K82" i="4"/>
  <c r="J82" i="4"/>
  <c r="I82" i="4"/>
  <c r="H82" i="4"/>
  <c r="G82" i="4"/>
  <c r="F82" i="4"/>
  <c r="E82" i="4"/>
  <c r="D82" i="4"/>
  <c r="C82" i="4"/>
  <c r="N81" i="4"/>
  <c r="M81" i="4"/>
  <c r="L81" i="4"/>
  <c r="K81" i="4"/>
  <c r="J81" i="4"/>
  <c r="I81" i="4"/>
  <c r="H81" i="4"/>
  <c r="G81" i="4"/>
  <c r="F81" i="4"/>
  <c r="E81" i="4"/>
  <c r="D81" i="4"/>
  <c r="C81" i="4"/>
  <c r="N80" i="4"/>
  <c r="M80" i="4"/>
  <c r="L80" i="4"/>
  <c r="K80" i="4"/>
  <c r="J80" i="4"/>
  <c r="I80" i="4"/>
  <c r="H80" i="4"/>
  <c r="G80" i="4"/>
  <c r="F80" i="4"/>
  <c r="E80" i="4"/>
  <c r="D80" i="4"/>
  <c r="C80" i="4"/>
  <c r="N79" i="4"/>
  <c r="M79" i="4"/>
  <c r="L79" i="4"/>
  <c r="K79" i="4"/>
  <c r="J79" i="4"/>
  <c r="I79" i="4"/>
  <c r="H79" i="4"/>
  <c r="G79" i="4"/>
  <c r="F79" i="4"/>
  <c r="E79" i="4"/>
  <c r="D79" i="4"/>
  <c r="C79" i="4"/>
  <c r="N78" i="4"/>
  <c r="M78" i="4"/>
  <c r="L78" i="4"/>
  <c r="K78" i="4"/>
  <c r="J78" i="4"/>
  <c r="I78" i="4"/>
  <c r="H78" i="4"/>
  <c r="G78" i="4"/>
  <c r="F78" i="4"/>
  <c r="E78" i="4"/>
  <c r="D78" i="4"/>
  <c r="C78" i="4"/>
  <c r="N77" i="4"/>
  <c r="M77" i="4"/>
  <c r="L77" i="4"/>
  <c r="K77" i="4"/>
  <c r="J77" i="4"/>
  <c r="I77" i="4"/>
  <c r="H77" i="4"/>
  <c r="G77" i="4"/>
  <c r="F77" i="4"/>
  <c r="E77" i="4"/>
  <c r="D77" i="4"/>
  <c r="C77" i="4"/>
  <c r="N76" i="4"/>
  <c r="M76" i="4"/>
  <c r="L76" i="4"/>
  <c r="K76" i="4"/>
  <c r="J76" i="4"/>
  <c r="I76" i="4"/>
  <c r="H76" i="4"/>
  <c r="G76" i="4"/>
  <c r="F76" i="4"/>
  <c r="E76" i="4"/>
  <c r="D76" i="4"/>
  <c r="C76" i="4"/>
  <c r="N75" i="4"/>
  <c r="M75" i="4"/>
  <c r="L75" i="4"/>
  <c r="K75" i="4"/>
  <c r="J75" i="4"/>
  <c r="I75" i="4"/>
  <c r="H75" i="4"/>
  <c r="G75" i="4"/>
  <c r="F75" i="4"/>
  <c r="E75" i="4"/>
  <c r="D75" i="4"/>
  <c r="C75" i="4"/>
  <c r="N74" i="4"/>
  <c r="M74" i="4"/>
  <c r="L74" i="4"/>
  <c r="K74" i="4"/>
  <c r="J74" i="4"/>
  <c r="I74" i="4"/>
  <c r="H74" i="4"/>
  <c r="G74" i="4"/>
  <c r="F74" i="4"/>
  <c r="E74" i="4"/>
  <c r="D74" i="4"/>
  <c r="C74" i="4"/>
  <c r="N73" i="4"/>
  <c r="M73" i="4"/>
  <c r="L73" i="4"/>
  <c r="K73" i="4"/>
  <c r="J73" i="4"/>
  <c r="I73" i="4"/>
  <c r="H73" i="4"/>
  <c r="G73" i="4"/>
  <c r="F73" i="4"/>
  <c r="E73" i="4"/>
  <c r="D73" i="4"/>
  <c r="C73" i="4"/>
  <c r="N72" i="4"/>
  <c r="M72" i="4"/>
  <c r="L72" i="4"/>
  <c r="K72" i="4"/>
  <c r="J72" i="4"/>
  <c r="I72" i="4"/>
  <c r="H72" i="4"/>
  <c r="G72" i="4"/>
  <c r="F72" i="4"/>
  <c r="E72" i="4"/>
  <c r="D72" i="4"/>
  <c r="C72" i="4"/>
  <c r="N71" i="4"/>
  <c r="M71" i="4"/>
  <c r="L71" i="4"/>
  <c r="K71" i="4"/>
  <c r="J71" i="4"/>
  <c r="I71" i="4"/>
  <c r="H71" i="4"/>
  <c r="G71" i="4"/>
  <c r="F71" i="4"/>
  <c r="E71" i="4"/>
  <c r="D71" i="4"/>
  <c r="C71" i="4"/>
  <c r="N70" i="4"/>
  <c r="M70" i="4"/>
  <c r="L70" i="4"/>
  <c r="K70" i="4"/>
  <c r="J70" i="4"/>
  <c r="I70" i="4"/>
  <c r="H70" i="4"/>
  <c r="G70" i="4"/>
  <c r="F70" i="4"/>
  <c r="E70" i="4"/>
  <c r="D70" i="4"/>
  <c r="C70" i="4"/>
  <c r="N69" i="4"/>
  <c r="M69" i="4"/>
  <c r="L69" i="4"/>
  <c r="K69" i="4"/>
  <c r="J69" i="4"/>
  <c r="I69" i="4"/>
  <c r="H69" i="4"/>
  <c r="G69" i="4"/>
  <c r="F69" i="4"/>
  <c r="E69" i="4"/>
  <c r="D69" i="4"/>
  <c r="C69" i="4"/>
  <c r="N68" i="4"/>
  <c r="M68" i="4"/>
  <c r="L68" i="4"/>
  <c r="K68" i="4"/>
  <c r="J68" i="4"/>
  <c r="I68" i="4"/>
  <c r="H68" i="4"/>
  <c r="G68" i="4"/>
  <c r="F68" i="4"/>
  <c r="E68" i="4"/>
  <c r="D68" i="4"/>
  <c r="C68" i="4"/>
  <c r="N67" i="4"/>
  <c r="M67" i="4"/>
  <c r="L67" i="4"/>
  <c r="K67" i="4"/>
  <c r="J67" i="4"/>
  <c r="I67" i="4"/>
  <c r="H67" i="4"/>
  <c r="G67" i="4"/>
  <c r="F67" i="4"/>
  <c r="E67" i="4"/>
  <c r="D67" i="4"/>
  <c r="C67" i="4"/>
  <c r="N66" i="4"/>
  <c r="M66" i="4"/>
  <c r="L66" i="4"/>
  <c r="K66" i="4"/>
  <c r="J66" i="4"/>
  <c r="I66" i="4"/>
  <c r="H66" i="4"/>
  <c r="G66" i="4"/>
  <c r="F66" i="4"/>
  <c r="E66" i="4"/>
  <c r="D66" i="4"/>
  <c r="C66" i="4"/>
  <c r="N65" i="4"/>
  <c r="M65" i="4"/>
  <c r="L65" i="4"/>
  <c r="K65" i="4"/>
  <c r="J65" i="4"/>
  <c r="I65" i="4"/>
  <c r="H65" i="4"/>
  <c r="G65" i="4"/>
  <c r="F65" i="4"/>
  <c r="E65" i="4"/>
  <c r="D65" i="4"/>
  <c r="C65" i="4"/>
  <c r="N64" i="4"/>
  <c r="M64" i="4"/>
  <c r="L64" i="4"/>
  <c r="K64" i="4"/>
  <c r="J64" i="4"/>
  <c r="I64" i="4"/>
  <c r="H64" i="4"/>
  <c r="G64" i="4"/>
  <c r="F64" i="4"/>
  <c r="E64" i="4"/>
  <c r="D64" i="4"/>
  <c r="C64" i="4"/>
  <c r="N63" i="4"/>
  <c r="M63" i="4"/>
  <c r="L63" i="4"/>
  <c r="K63" i="4"/>
  <c r="J63" i="4"/>
  <c r="I63" i="4"/>
  <c r="H63" i="4"/>
  <c r="G63" i="4"/>
  <c r="F63" i="4"/>
  <c r="E63" i="4"/>
  <c r="D63" i="4"/>
  <c r="C63" i="4"/>
  <c r="N62" i="4"/>
  <c r="M62" i="4"/>
  <c r="L62" i="4"/>
  <c r="K62" i="4"/>
  <c r="J62" i="4"/>
  <c r="I62" i="4"/>
  <c r="H62" i="4"/>
  <c r="G62" i="4"/>
  <c r="F62" i="4"/>
  <c r="E62" i="4"/>
  <c r="D62" i="4"/>
  <c r="C62" i="4"/>
  <c r="N61" i="4"/>
  <c r="M61" i="4"/>
  <c r="L61" i="4"/>
  <c r="K61" i="4"/>
  <c r="J61" i="4"/>
  <c r="I61" i="4"/>
  <c r="H61" i="4"/>
  <c r="G61" i="4"/>
  <c r="F61" i="4"/>
  <c r="E61" i="4"/>
  <c r="D61" i="4"/>
  <c r="C61" i="4"/>
  <c r="N60" i="4"/>
  <c r="M60" i="4"/>
  <c r="L60" i="4"/>
  <c r="K60" i="4"/>
  <c r="J60" i="4"/>
  <c r="I60" i="4"/>
  <c r="H60" i="4"/>
  <c r="G60" i="4"/>
  <c r="F60" i="4"/>
  <c r="E60" i="4"/>
  <c r="D60" i="4"/>
  <c r="C60" i="4"/>
  <c r="N59" i="4"/>
  <c r="M59" i="4"/>
  <c r="L59" i="4"/>
  <c r="K59" i="4"/>
  <c r="J59" i="4"/>
  <c r="I59" i="4"/>
  <c r="H59" i="4"/>
  <c r="G59" i="4"/>
  <c r="F59" i="4"/>
  <c r="E59" i="4"/>
  <c r="D59" i="4"/>
  <c r="C59" i="4"/>
  <c r="N58" i="4"/>
  <c r="M58" i="4"/>
  <c r="L58" i="4"/>
  <c r="K58" i="4"/>
  <c r="J58" i="4"/>
  <c r="I58" i="4"/>
  <c r="H58" i="4"/>
  <c r="G58" i="4"/>
  <c r="F58" i="4"/>
  <c r="E58" i="4"/>
  <c r="D58" i="4"/>
  <c r="C58" i="4"/>
  <c r="N57" i="4"/>
  <c r="M57" i="4"/>
  <c r="L57" i="4"/>
  <c r="K57" i="4"/>
  <c r="J57" i="4"/>
  <c r="I57" i="4"/>
  <c r="H57" i="4"/>
  <c r="G57" i="4"/>
  <c r="F57" i="4"/>
  <c r="E57" i="4"/>
  <c r="D57" i="4"/>
  <c r="C57" i="4"/>
  <c r="N56" i="4"/>
  <c r="M56" i="4"/>
  <c r="L56" i="4"/>
  <c r="K56" i="4"/>
  <c r="J56" i="4"/>
  <c r="I56" i="4"/>
  <c r="H56" i="4"/>
  <c r="G56" i="4"/>
  <c r="F56" i="4"/>
  <c r="E56" i="4"/>
  <c r="D56" i="4"/>
  <c r="C56" i="4"/>
  <c r="N55" i="4"/>
  <c r="M55" i="4"/>
  <c r="L55" i="4"/>
  <c r="K55" i="4"/>
  <c r="J55" i="4"/>
  <c r="I55" i="4"/>
  <c r="H55" i="4"/>
  <c r="G55" i="4"/>
  <c r="F55" i="4"/>
  <c r="E55" i="4"/>
  <c r="D55" i="4"/>
  <c r="C55" i="4"/>
  <c r="N54" i="4"/>
  <c r="M54" i="4"/>
  <c r="L54" i="4"/>
  <c r="K54" i="4"/>
  <c r="J54" i="4"/>
  <c r="I54" i="4"/>
  <c r="H54" i="4"/>
  <c r="G54" i="4"/>
  <c r="F54" i="4"/>
  <c r="E54" i="4"/>
  <c r="D54" i="4"/>
  <c r="C54" i="4"/>
  <c r="N53" i="4"/>
  <c r="M53" i="4"/>
  <c r="L53" i="4"/>
  <c r="K53" i="4"/>
  <c r="J53" i="4"/>
  <c r="I53" i="4"/>
  <c r="H53" i="4"/>
  <c r="G53" i="4"/>
  <c r="F53" i="4"/>
  <c r="E53" i="4"/>
  <c r="D53" i="4"/>
  <c r="C53" i="4"/>
  <c r="N52" i="4"/>
  <c r="M52" i="4"/>
  <c r="L52" i="4"/>
  <c r="K52" i="4"/>
  <c r="J52" i="4"/>
  <c r="I52" i="4"/>
  <c r="H52" i="4"/>
  <c r="G52" i="4"/>
  <c r="F52" i="4"/>
  <c r="E52" i="4"/>
  <c r="D52" i="4"/>
  <c r="C52" i="4"/>
  <c r="N51" i="4"/>
  <c r="M51" i="4"/>
  <c r="L51" i="4"/>
  <c r="K51" i="4"/>
  <c r="J51" i="4"/>
  <c r="I51" i="4"/>
  <c r="H51" i="4"/>
  <c r="G51" i="4"/>
  <c r="F51" i="4"/>
  <c r="E51" i="4"/>
  <c r="D51" i="4"/>
  <c r="C51" i="4"/>
  <c r="N50" i="4"/>
  <c r="M50" i="4"/>
  <c r="L50" i="4"/>
  <c r="K50" i="4"/>
  <c r="J50" i="4"/>
  <c r="I50" i="4"/>
  <c r="H50" i="4"/>
  <c r="G50" i="4"/>
  <c r="F50" i="4"/>
  <c r="E50" i="4"/>
  <c r="D50" i="4"/>
  <c r="C50" i="4"/>
  <c r="N49" i="4"/>
  <c r="M49" i="4"/>
  <c r="L49" i="4"/>
  <c r="K49" i="4"/>
  <c r="J49" i="4"/>
  <c r="I49" i="4"/>
  <c r="H49" i="4"/>
  <c r="G49" i="4"/>
  <c r="F49" i="4"/>
  <c r="E49" i="4"/>
  <c r="D49" i="4"/>
  <c r="C49" i="4"/>
  <c r="N48" i="4"/>
  <c r="M48" i="4"/>
  <c r="L48" i="4"/>
  <c r="K48" i="4"/>
  <c r="J48" i="4"/>
  <c r="I48" i="4"/>
  <c r="H48" i="4"/>
  <c r="G48" i="4"/>
  <c r="F48" i="4"/>
  <c r="E48" i="4"/>
  <c r="D48" i="4"/>
  <c r="C48" i="4"/>
  <c r="N47" i="4"/>
  <c r="M47" i="4"/>
  <c r="L47" i="4"/>
  <c r="K47" i="4"/>
  <c r="J47" i="4"/>
  <c r="I47" i="4"/>
  <c r="H47" i="4"/>
  <c r="G47" i="4"/>
  <c r="F47" i="4"/>
  <c r="E47" i="4"/>
  <c r="D47" i="4"/>
  <c r="C47" i="4"/>
  <c r="N46" i="4"/>
  <c r="M46" i="4"/>
  <c r="L46" i="4"/>
  <c r="K46" i="4"/>
  <c r="J46" i="4"/>
  <c r="I46" i="4"/>
  <c r="H46" i="4"/>
  <c r="G46" i="4"/>
  <c r="F46" i="4"/>
  <c r="E46" i="4"/>
  <c r="D46" i="4"/>
  <c r="C46" i="4"/>
  <c r="N45" i="4"/>
  <c r="M45" i="4"/>
  <c r="L45" i="4"/>
  <c r="K45" i="4"/>
  <c r="J45" i="4"/>
  <c r="I45" i="4"/>
  <c r="H45" i="4"/>
  <c r="G45" i="4"/>
  <c r="F45" i="4"/>
  <c r="E45" i="4"/>
  <c r="D45" i="4"/>
  <c r="C45" i="4"/>
  <c r="N44" i="4"/>
  <c r="M44" i="4"/>
  <c r="L44" i="4"/>
  <c r="K44" i="4"/>
  <c r="J44" i="4"/>
  <c r="I44" i="4"/>
  <c r="H44" i="4"/>
  <c r="G44" i="4"/>
  <c r="F44" i="4"/>
  <c r="E44" i="4"/>
  <c r="D44" i="4"/>
  <c r="C44" i="4"/>
  <c r="N43" i="4"/>
  <c r="M43" i="4"/>
  <c r="L43" i="4"/>
  <c r="K43" i="4"/>
  <c r="J43" i="4"/>
  <c r="I43" i="4"/>
  <c r="H43" i="4"/>
  <c r="G43" i="4"/>
  <c r="F43" i="4"/>
  <c r="E43" i="4"/>
  <c r="D43" i="4"/>
  <c r="C43" i="4"/>
  <c r="N42" i="4"/>
  <c r="M42" i="4"/>
  <c r="L42" i="4"/>
  <c r="K42" i="4"/>
  <c r="J42" i="4"/>
  <c r="I42" i="4"/>
  <c r="H42" i="4"/>
  <c r="G42" i="4"/>
  <c r="F42" i="4"/>
  <c r="E42" i="4"/>
  <c r="D42" i="4"/>
  <c r="C42" i="4"/>
  <c r="N41" i="4"/>
  <c r="M41" i="4"/>
  <c r="L41" i="4"/>
  <c r="K41" i="4"/>
  <c r="J41" i="4"/>
  <c r="I41" i="4"/>
  <c r="H41" i="4"/>
  <c r="G41" i="4"/>
  <c r="F41" i="4"/>
  <c r="E41" i="4"/>
  <c r="D41" i="4"/>
  <c r="C41" i="4"/>
  <c r="N40" i="4"/>
  <c r="M40" i="4"/>
  <c r="L40" i="4"/>
  <c r="K40" i="4"/>
  <c r="J40" i="4"/>
  <c r="I40" i="4"/>
  <c r="H40" i="4"/>
  <c r="G40" i="4"/>
  <c r="F40" i="4"/>
  <c r="E40" i="4"/>
  <c r="D40" i="4"/>
  <c r="C40" i="4"/>
  <c r="N39" i="4"/>
  <c r="M39" i="4"/>
  <c r="L39" i="4"/>
  <c r="K39" i="4"/>
  <c r="J39" i="4"/>
  <c r="I39" i="4"/>
  <c r="H39" i="4"/>
  <c r="G39" i="4"/>
  <c r="F39" i="4"/>
  <c r="E39" i="4"/>
  <c r="D39" i="4"/>
  <c r="C39" i="4"/>
  <c r="N38" i="4"/>
  <c r="M38" i="4"/>
  <c r="L38" i="4"/>
  <c r="K38" i="4"/>
  <c r="J38" i="4"/>
  <c r="I38" i="4"/>
  <c r="H38" i="4"/>
  <c r="G38" i="4"/>
  <c r="F38" i="4"/>
  <c r="E38" i="4"/>
  <c r="D38" i="4"/>
  <c r="C38" i="4"/>
  <c r="N37" i="4"/>
  <c r="M37" i="4"/>
  <c r="L37" i="4"/>
  <c r="K37" i="4"/>
  <c r="J37" i="4"/>
  <c r="I37" i="4"/>
  <c r="H37" i="4"/>
  <c r="G37" i="4"/>
  <c r="F37" i="4"/>
  <c r="E37" i="4"/>
  <c r="D37" i="4"/>
  <c r="C37" i="4"/>
  <c r="N36" i="4"/>
  <c r="M36" i="4"/>
  <c r="L36" i="4"/>
  <c r="K36" i="4"/>
  <c r="J36" i="4"/>
  <c r="I36" i="4"/>
  <c r="H36" i="4"/>
  <c r="G36" i="4"/>
  <c r="F36" i="4"/>
  <c r="E36" i="4"/>
  <c r="D36" i="4"/>
  <c r="C36" i="4"/>
  <c r="N35" i="4"/>
  <c r="M35" i="4"/>
  <c r="L35" i="4"/>
  <c r="K35" i="4"/>
  <c r="J35" i="4"/>
  <c r="I35" i="4"/>
  <c r="H35" i="4"/>
  <c r="G35" i="4"/>
  <c r="F35" i="4"/>
  <c r="E35" i="4"/>
  <c r="D35" i="4"/>
  <c r="C35" i="4"/>
  <c r="N34" i="4"/>
  <c r="M34" i="4"/>
  <c r="L34" i="4"/>
  <c r="K34" i="4"/>
  <c r="J34" i="4"/>
  <c r="I34" i="4"/>
  <c r="H34" i="4"/>
  <c r="G34" i="4"/>
  <c r="F34" i="4"/>
  <c r="E34" i="4"/>
  <c r="D34" i="4"/>
  <c r="C34" i="4"/>
  <c r="N33" i="4"/>
  <c r="M33" i="4"/>
  <c r="L33" i="4"/>
  <c r="K33" i="4"/>
  <c r="J33" i="4"/>
  <c r="I33" i="4"/>
  <c r="H33" i="4"/>
  <c r="G33" i="4"/>
  <c r="F33" i="4"/>
  <c r="E33" i="4"/>
  <c r="D33" i="4"/>
  <c r="C33" i="4"/>
  <c r="N32" i="4"/>
  <c r="M32" i="4"/>
  <c r="L32" i="4"/>
  <c r="K32" i="4"/>
  <c r="J32" i="4"/>
  <c r="I32" i="4"/>
  <c r="H32" i="4"/>
  <c r="G32" i="4"/>
  <c r="F32" i="4"/>
  <c r="E32" i="4"/>
  <c r="D32" i="4"/>
  <c r="C32" i="4"/>
  <c r="N31" i="4"/>
  <c r="M31" i="4"/>
  <c r="L31" i="4"/>
  <c r="K31" i="4"/>
  <c r="J31" i="4"/>
  <c r="I31" i="4"/>
  <c r="H31" i="4"/>
  <c r="G31" i="4"/>
  <c r="F31" i="4"/>
  <c r="E31" i="4"/>
  <c r="D31" i="4"/>
  <c r="C31" i="4"/>
  <c r="N30" i="4"/>
  <c r="M30" i="4"/>
  <c r="L30" i="4"/>
  <c r="K30" i="4"/>
  <c r="J30" i="4"/>
  <c r="I30" i="4"/>
  <c r="H30" i="4"/>
  <c r="G30" i="4"/>
  <c r="F30" i="4"/>
  <c r="E30" i="4"/>
  <c r="D30" i="4"/>
  <c r="C30" i="4"/>
  <c r="N29" i="4"/>
  <c r="M29" i="4"/>
  <c r="L29" i="4"/>
  <c r="K29" i="4"/>
  <c r="J29" i="4"/>
  <c r="I29" i="4"/>
  <c r="H29" i="4"/>
  <c r="G29" i="4"/>
  <c r="F29" i="4"/>
  <c r="E29" i="4"/>
  <c r="D29" i="4"/>
  <c r="C29" i="4"/>
  <c r="N28" i="4"/>
  <c r="M28" i="4"/>
  <c r="L28" i="4"/>
  <c r="K28" i="4"/>
  <c r="J28" i="4"/>
  <c r="I28" i="4"/>
  <c r="H28" i="4"/>
  <c r="G28" i="4"/>
  <c r="F28" i="4"/>
  <c r="E28" i="4"/>
  <c r="D28" i="4"/>
  <c r="C28" i="4"/>
  <c r="N27" i="4"/>
  <c r="M27" i="4"/>
  <c r="L27" i="4"/>
  <c r="K27" i="4"/>
  <c r="J27" i="4"/>
  <c r="I27" i="4"/>
  <c r="H27" i="4"/>
  <c r="G27" i="4"/>
  <c r="F27" i="4"/>
  <c r="E27" i="4"/>
  <c r="D27" i="4"/>
  <c r="C27" i="4"/>
  <c r="N26" i="4"/>
  <c r="M26" i="4"/>
  <c r="L26" i="4"/>
  <c r="K26" i="4"/>
  <c r="J26" i="4"/>
  <c r="I26" i="4"/>
  <c r="H26" i="4"/>
  <c r="G26" i="4"/>
  <c r="F26" i="4"/>
  <c r="E26" i="4"/>
  <c r="D26" i="4"/>
  <c r="C26" i="4"/>
  <c r="N25" i="4"/>
  <c r="M25" i="4"/>
  <c r="L25" i="4"/>
  <c r="K25" i="4"/>
  <c r="J25" i="4"/>
  <c r="I25" i="4"/>
  <c r="H25" i="4"/>
  <c r="G25" i="4"/>
  <c r="F25" i="4"/>
  <c r="E25" i="4"/>
  <c r="D25" i="4"/>
  <c r="C25" i="4"/>
  <c r="N24" i="4"/>
  <c r="M24" i="4"/>
  <c r="L24" i="4"/>
  <c r="K24" i="4"/>
  <c r="J24" i="4"/>
  <c r="I24" i="4"/>
  <c r="H24" i="4"/>
  <c r="G24" i="4"/>
  <c r="F24" i="4"/>
  <c r="E24" i="4"/>
  <c r="D24" i="4"/>
  <c r="C24" i="4"/>
  <c r="N23" i="4"/>
  <c r="M23" i="4"/>
  <c r="L23" i="4"/>
  <c r="K23" i="4"/>
  <c r="J23" i="4"/>
  <c r="I23" i="4"/>
  <c r="H23" i="4"/>
  <c r="G23" i="4"/>
  <c r="F23" i="4"/>
  <c r="E23" i="4"/>
  <c r="D23" i="4"/>
  <c r="C23" i="4"/>
  <c r="N22" i="4"/>
  <c r="M22" i="4"/>
  <c r="L22" i="4"/>
  <c r="K22" i="4"/>
  <c r="J22" i="4"/>
  <c r="I22" i="4"/>
  <c r="H22" i="4"/>
  <c r="G22" i="4"/>
  <c r="F22" i="4"/>
  <c r="E22" i="4"/>
  <c r="D22" i="4"/>
  <c r="C22" i="4"/>
  <c r="N21" i="4"/>
  <c r="M21" i="4"/>
  <c r="L21" i="4"/>
  <c r="K21" i="4"/>
  <c r="J21" i="4"/>
  <c r="I21" i="4"/>
  <c r="H21" i="4"/>
  <c r="G21" i="4"/>
  <c r="F21" i="4"/>
  <c r="E21" i="4"/>
  <c r="D21" i="4"/>
  <c r="C21" i="4"/>
  <c r="N20" i="4"/>
  <c r="M20" i="4"/>
  <c r="L20" i="4"/>
  <c r="K20" i="4"/>
  <c r="J20" i="4"/>
  <c r="I20" i="4"/>
  <c r="H20" i="4"/>
  <c r="G20" i="4"/>
  <c r="F20" i="4"/>
  <c r="E20" i="4"/>
  <c r="D20" i="4"/>
  <c r="C20" i="4"/>
  <c r="N19" i="4"/>
  <c r="M19" i="4"/>
  <c r="L19" i="4"/>
  <c r="K19" i="4"/>
  <c r="J19" i="4"/>
  <c r="I19" i="4"/>
  <c r="H19" i="4"/>
  <c r="G19" i="4"/>
  <c r="F19" i="4"/>
  <c r="E19" i="4"/>
  <c r="D19" i="4"/>
  <c r="C19" i="4"/>
  <c r="N18" i="4"/>
  <c r="M18" i="4"/>
  <c r="L18" i="4"/>
  <c r="K18" i="4"/>
  <c r="J18" i="4"/>
  <c r="I18" i="4"/>
  <c r="H18" i="4"/>
  <c r="G18" i="4"/>
  <c r="F18" i="4"/>
  <c r="E18" i="4"/>
  <c r="D18" i="4"/>
  <c r="C18" i="4"/>
  <c r="N17" i="4"/>
  <c r="M17" i="4"/>
  <c r="L17" i="4"/>
  <c r="K17" i="4"/>
  <c r="J17" i="4"/>
  <c r="I17" i="4"/>
  <c r="H17" i="4"/>
  <c r="G17" i="4"/>
  <c r="F17" i="4"/>
  <c r="E17" i="4"/>
  <c r="D17" i="4"/>
  <c r="C17" i="4"/>
  <c r="N16" i="4"/>
  <c r="M16" i="4"/>
  <c r="L16" i="4"/>
  <c r="K16" i="4"/>
  <c r="J16" i="4"/>
  <c r="I16" i="4"/>
  <c r="H16" i="4"/>
  <c r="G16" i="4"/>
  <c r="F16" i="4"/>
  <c r="E16" i="4"/>
  <c r="D16" i="4"/>
  <c r="C16" i="4"/>
  <c r="N15" i="4"/>
  <c r="M15" i="4"/>
  <c r="L15" i="4"/>
  <c r="K15" i="4"/>
  <c r="J15" i="4"/>
  <c r="I15" i="4"/>
  <c r="H15" i="4"/>
  <c r="G15" i="4"/>
  <c r="F15" i="4"/>
  <c r="E15" i="4"/>
  <c r="D15" i="4"/>
  <c r="C15" i="4"/>
  <c r="N14" i="4"/>
  <c r="M14" i="4"/>
  <c r="L14" i="4"/>
  <c r="K14" i="4"/>
  <c r="J14" i="4"/>
  <c r="I14" i="4"/>
  <c r="H14" i="4"/>
  <c r="G14" i="4"/>
  <c r="F14" i="4"/>
  <c r="E14" i="4"/>
  <c r="D14" i="4"/>
  <c r="C14" i="4"/>
  <c r="N13" i="4"/>
  <c r="M13" i="4"/>
  <c r="L13" i="4"/>
  <c r="K13" i="4"/>
  <c r="J13" i="4"/>
  <c r="I13" i="4"/>
  <c r="H13" i="4"/>
  <c r="G13" i="4"/>
  <c r="F13" i="4"/>
  <c r="E13" i="4"/>
  <c r="D13" i="4"/>
  <c r="C13" i="4"/>
  <c r="N12" i="4"/>
  <c r="M12" i="4"/>
  <c r="L12" i="4"/>
  <c r="K12" i="4"/>
  <c r="J12" i="4"/>
  <c r="I12" i="4"/>
  <c r="H12" i="4"/>
  <c r="G12" i="4"/>
  <c r="F12" i="4"/>
  <c r="E12" i="4"/>
  <c r="D12" i="4"/>
  <c r="C12" i="4"/>
  <c r="N11" i="4"/>
  <c r="M11" i="4"/>
  <c r="L11" i="4"/>
  <c r="K11" i="4"/>
  <c r="J11" i="4"/>
  <c r="I11" i="4"/>
  <c r="H11" i="4"/>
  <c r="G11" i="4"/>
  <c r="F11" i="4"/>
  <c r="E11" i="4"/>
  <c r="D11" i="4"/>
  <c r="C11" i="4"/>
  <c r="N10" i="4"/>
  <c r="M10" i="4"/>
  <c r="L10" i="4"/>
  <c r="K10" i="4"/>
  <c r="J10" i="4"/>
  <c r="I10" i="4"/>
  <c r="H10" i="4"/>
  <c r="G10" i="4"/>
  <c r="F10" i="4"/>
  <c r="E10" i="4"/>
  <c r="D10" i="4"/>
  <c r="C10" i="4"/>
  <c r="N105" i="3"/>
  <c r="M105" i="3"/>
  <c r="L105" i="3"/>
  <c r="K105" i="3"/>
  <c r="J105" i="3"/>
  <c r="I105" i="3"/>
  <c r="H105" i="3"/>
  <c r="G105" i="3"/>
  <c r="F105" i="3"/>
  <c r="E105" i="3"/>
  <c r="D105" i="3"/>
  <c r="C105" i="3"/>
  <c r="N104" i="3"/>
  <c r="M104" i="3"/>
  <c r="L104" i="3"/>
  <c r="K104" i="3"/>
  <c r="J104" i="3"/>
  <c r="I104" i="3"/>
  <c r="H104" i="3"/>
  <c r="G104" i="3"/>
  <c r="F104" i="3"/>
  <c r="E104" i="3"/>
  <c r="D104" i="3"/>
  <c r="C104" i="3"/>
  <c r="N103" i="3"/>
  <c r="M103" i="3"/>
  <c r="L103" i="3"/>
  <c r="K103" i="3"/>
  <c r="J103" i="3"/>
  <c r="I103" i="3"/>
  <c r="H103" i="3"/>
  <c r="G103" i="3"/>
  <c r="F103" i="3"/>
  <c r="E103" i="3"/>
  <c r="D103" i="3"/>
  <c r="C103" i="3"/>
  <c r="N102" i="3"/>
  <c r="M102" i="3"/>
  <c r="L102" i="3"/>
  <c r="K102" i="3"/>
  <c r="J102" i="3"/>
  <c r="I102" i="3"/>
  <c r="H102" i="3"/>
  <c r="G102" i="3"/>
  <c r="F102" i="3"/>
  <c r="E102" i="3"/>
  <c r="D102" i="3"/>
  <c r="C102" i="3"/>
  <c r="N101" i="3"/>
  <c r="M101" i="3"/>
  <c r="L101" i="3"/>
  <c r="K101" i="3"/>
  <c r="J101" i="3"/>
  <c r="I101" i="3"/>
  <c r="H101" i="3"/>
  <c r="G101" i="3"/>
  <c r="F101" i="3"/>
  <c r="E101" i="3"/>
  <c r="D101" i="3"/>
  <c r="C101" i="3"/>
  <c r="N100" i="3"/>
  <c r="M100" i="3"/>
  <c r="L100" i="3"/>
  <c r="K100" i="3"/>
  <c r="J100" i="3"/>
  <c r="I100" i="3"/>
  <c r="H100" i="3"/>
  <c r="G100" i="3"/>
  <c r="F100" i="3"/>
  <c r="E100" i="3"/>
  <c r="D100" i="3"/>
  <c r="C100" i="3"/>
  <c r="N99" i="3"/>
  <c r="M99" i="3"/>
  <c r="L99" i="3"/>
  <c r="K99" i="3"/>
  <c r="J99" i="3"/>
  <c r="I99" i="3"/>
  <c r="H99" i="3"/>
  <c r="G99" i="3"/>
  <c r="F99" i="3"/>
  <c r="E99" i="3"/>
  <c r="D99" i="3"/>
  <c r="C99" i="3"/>
  <c r="N98" i="3"/>
  <c r="M98" i="3"/>
  <c r="L98" i="3"/>
  <c r="K98" i="3"/>
  <c r="J98" i="3"/>
  <c r="I98" i="3"/>
  <c r="H98" i="3"/>
  <c r="G98" i="3"/>
  <c r="F98" i="3"/>
  <c r="E98" i="3"/>
  <c r="D98" i="3"/>
  <c r="C98" i="3"/>
  <c r="N97" i="3"/>
  <c r="M97" i="3"/>
  <c r="L97" i="3"/>
  <c r="K97" i="3"/>
  <c r="J97" i="3"/>
  <c r="I97" i="3"/>
  <c r="H97" i="3"/>
  <c r="G97" i="3"/>
  <c r="F97" i="3"/>
  <c r="E97" i="3"/>
  <c r="D97" i="3"/>
  <c r="C97" i="3"/>
  <c r="N96" i="3"/>
  <c r="M96" i="3"/>
  <c r="L96" i="3"/>
  <c r="K96" i="3"/>
  <c r="J96" i="3"/>
  <c r="I96" i="3"/>
  <c r="H96" i="3"/>
  <c r="G96" i="3"/>
  <c r="F96" i="3"/>
  <c r="E96" i="3"/>
  <c r="D96" i="3"/>
  <c r="C96" i="3"/>
  <c r="N95" i="3"/>
  <c r="M95" i="3"/>
  <c r="L95" i="3"/>
  <c r="K95" i="3"/>
  <c r="J95" i="3"/>
  <c r="I95" i="3"/>
  <c r="H95" i="3"/>
  <c r="G95" i="3"/>
  <c r="F95" i="3"/>
  <c r="E95" i="3"/>
  <c r="D95" i="3"/>
  <c r="C95" i="3"/>
  <c r="N94" i="3"/>
  <c r="M94" i="3"/>
  <c r="L94" i="3"/>
  <c r="K94" i="3"/>
  <c r="J94" i="3"/>
  <c r="I94" i="3"/>
  <c r="H94" i="3"/>
  <c r="G94" i="3"/>
  <c r="F94" i="3"/>
  <c r="E94" i="3"/>
  <c r="D94" i="3"/>
  <c r="C94" i="3"/>
  <c r="N93" i="3"/>
  <c r="M93" i="3"/>
  <c r="L93" i="3"/>
  <c r="K93" i="3"/>
  <c r="J93" i="3"/>
  <c r="I93" i="3"/>
  <c r="H93" i="3"/>
  <c r="G93" i="3"/>
  <c r="F93" i="3"/>
  <c r="E93" i="3"/>
  <c r="D93" i="3"/>
  <c r="C93" i="3"/>
  <c r="N92" i="3"/>
  <c r="M92" i="3"/>
  <c r="L92" i="3"/>
  <c r="K92" i="3"/>
  <c r="J92" i="3"/>
  <c r="I92" i="3"/>
  <c r="H92" i="3"/>
  <c r="G92" i="3"/>
  <c r="F92" i="3"/>
  <c r="E92" i="3"/>
  <c r="D92" i="3"/>
  <c r="C92" i="3"/>
  <c r="N91" i="3"/>
  <c r="M91" i="3"/>
  <c r="L91" i="3"/>
  <c r="K91" i="3"/>
  <c r="J91" i="3"/>
  <c r="I91" i="3"/>
  <c r="H91" i="3"/>
  <c r="G91" i="3"/>
  <c r="F91" i="3"/>
  <c r="E91" i="3"/>
  <c r="D91" i="3"/>
  <c r="C91" i="3"/>
  <c r="N90" i="3"/>
  <c r="M90" i="3"/>
  <c r="L90" i="3"/>
  <c r="K90" i="3"/>
  <c r="J90" i="3"/>
  <c r="I90" i="3"/>
  <c r="H90" i="3"/>
  <c r="G90" i="3"/>
  <c r="F90" i="3"/>
  <c r="E90" i="3"/>
  <c r="D90" i="3"/>
  <c r="C90" i="3"/>
  <c r="N89" i="3"/>
  <c r="M89" i="3"/>
  <c r="L89" i="3"/>
  <c r="K89" i="3"/>
  <c r="J89" i="3"/>
  <c r="I89" i="3"/>
  <c r="H89" i="3"/>
  <c r="G89" i="3"/>
  <c r="F89" i="3"/>
  <c r="E89" i="3"/>
  <c r="D89" i="3"/>
  <c r="C89" i="3"/>
  <c r="N88" i="3"/>
  <c r="M88" i="3"/>
  <c r="L88" i="3"/>
  <c r="K88" i="3"/>
  <c r="J88" i="3"/>
  <c r="I88" i="3"/>
  <c r="H88" i="3"/>
  <c r="G88" i="3"/>
  <c r="F88" i="3"/>
  <c r="E88" i="3"/>
  <c r="D88" i="3"/>
  <c r="C88" i="3"/>
  <c r="N87" i="3"/>
  <c r="M87" i="3"/>
  <c r="L87" i="3"/>
  <c r="K87" i="3"/>
  <c r="J87" i="3"/>
  <c r="I87" i="3"/>
  <c r="H87" i="3"/>
  <c r="G87" i="3"/>
  <c r="F87" i="3"/>
  <c r="E87" i="3"/>
  <c r="D87" i="3"/>
  <c r="C87" i="3"/>
  <c r="N86" i="3"/>
  <c r="M86" i="3"/>
  <c r="L86" i="3"/>
  <c r="K86" i="3"/>
  <c r="J86" i="3"/>
  <c r="I86" i="3"/>
  <c r="H86" i="3"/>
  <c r="G86" i="3"/>
  <c r="F86" i="3"/>
  <c r="E86" i="3"/>
  <c r="D86" i="3"/>
  <c r="C86" i="3"/>
  <c r="N85" i="3"/>
  <c r="M85" i="3"/>
  <c r="L85" i="3"/>
  <c r="K85" i="3"/>
  <c r="J85" i="3"/>
  <c r="I85" i="3"/>
  <c r="H85" i="3"/>
  <c r="G85" i="3"/>
  <c r="F85" i="3"/>
  <c r="E85" i="3"/>
  <c r="D85" i="3"/>
  <c r="C85" i="3"/>
  <c r="N84" i="3"/>
  <c r="M84" i="3"/>
  <c r="L84" i="3"/>
  <c r="K84" i="3"/>
  <c r="J84" i="3"/>
  <c r="I84" i="3"/>
  <c r="H84" i="3"/>
  <c r="G84" i="3"/>
  <c r="F84" i="3"/>
  <c r="E84" i="3"/>
  <c r="D84" i="3"/>
  <c r="C84" i="3"/>
  <c r="N83" i="3"/>
  <c r="M83" i="3"/>
  <c r="L83" i="3"/>
  <c r="K83" i="3"/>
  <c r="J83" i="3"/>
  <c r="I83" i="3"/>
  <c r="H83" i="3"/>
  <c r="G83" i="3"/>
  <c r="F83" i="3"/>
  <c r="E83" i="3"/>
  <c r="D83" i="3"/>
  <c r="C83" i="3"/>
  <c r="N82" i="3"/>
  <c r="M82" i="3"/>
  <c r="L82" i="3"/>
  <c r="K82" i="3"/>
  <c r="J82" i="3"/>
  <c r="I82" i="3"/>
  <c r="H82" i="3"/>
  <c r="G82" i="3"/>
  <c r="F82" i="3"/>
  <c r="E82" i="3"/>
  <c r="D82" i="3"/>
  <c r="C82" i="3"/>
  <c r="N81" i="3"/>
  <c r="M81" i="3"/>
  <c r="L81" i="3"/>
  <c r="K81" i="3"/>
  <c r="J81" i="3"/>
  <c r="I81" i="3"/>
  <c r="H81" i="3"/>
  <c r="G81" i="3"/>
  <c r="F81" i="3"/>
  <c r="E81" i="3"/>
  <c r="D81" i="3"/>
  <c r="C81" i="3"/>
  <c r="N80" i="3"/>
  <c r="M80" i="3"/>
  <c r="L80" i="3"/>
  <c r="K80" i="3"/>
  <c r="J80" i="3"/>
  <c r="I80" i="3"/>
  <c r="H80" i="3"/>
  <c r="G80" i="3"/>
  <c r="F80" i="3"/>
  <c r="E80" i="3"/>
  <c r="D80" i="3"/>
  <c r="C80" i="3"/>
  <c r="N79" i="3"/>
  <c r="M79" i="3"/>
  <c r="L79" i="3"/>
  <c r="K79" i="3"/>
  <c r="J79" i="3"/>
  <c r="I79" i="3"/>
  <c r="H79" i="3"/>
  <c r="G79" i="3"/>
  <c r="F79" i="3"/>
  <c r="E79" i="3"/>
  <c r="D79" i="3"/>
  <c r="C79" i="3"/>
  <c r="N78" i="3"/>
  <c r="M78" i="3"/>
  <c r="L78" i="3"/>
  <c r="K78" i="3"/>
  <c r="J78" i="3"/>
  <c r="I78" i="3"/>
  <c r="H78" i="3"/>
  <c r="G78" i="3"/>
  <c r="F78" i="3"/>
  <c r="E78" i="3"/>
  <c r="D78" i="3"/>
  <c r="C78" i="3"/>
  <c r="N77" i="3"/>
  <c r="M77" i="3"/>
  <c r="L77" i="3"/>
  <c r="K77" i="3"/>
  <c r="J77" i="3"/>
  <c r="I77" i="3"/>
  <c r="H77" i="3"/>
  <c r="G77" i="3"/>
  <c r="F77" i="3"/>
  <c r="E77" i="3"/>
  <c r="D77" i="3"/>
  <c r="C77" i="3"/>
  <c r="N76" i="3"/>
  <c r="M76" i="3"/>
  <c r="L76" i="3"/>
  <c r="K76" i="3"/>
  <c r="J76" i="3"/>
  <c r="I76" i="3"/>
  <c r="H76" i="3"/>
  <c r="G76" i="3"/>
  <c r="F76" i="3"/>
  <c r="E76" i="3"/>
  <c r="D76" i="3"/>
  <c r="C76" i="3"/>
  <c r="N75" i="3"/>
  <c r="M75" i="3"/>
  <c r="L75" i="3"/>
  <c r="K75" i="3"/>
  <c r="J75" i="3"/>
  <c r="I75" i="3"/>
  <c r="H75" i="3"/>
  <c r="G75" i="3"/>
  <c r="F75" i="3"/>
  <c r="E75" i="3"/>
  <c r="D75" i="3"/>
  <c r="C75" i="3"/>
  <c r="N74" i="3"/>
  <c r="M74" i="3"/>
  <c r="L74" i="3"/>
  <c r="K74" i="3"/>
  <c r="J74" i="3"/>
  <c r="I74" i="3"/>
  <c r="H74" i="3"/>
  <c r="G74" i="3"/>
  <c r="F74" i="3"/>
  <c r="E74" i="3"/>
  <c r="D74" i="3"/>
  <c r="C74" i="3"/>
  <c r="N73" i="3"/>
  <c r="M73" i="3"/>
  <c r="L73" i="3"/>
  <c r="K73" i="3"/>
  <c r="J73" i="3"/>
  <c r="I73" i="3"/>
  <c r="H73" i="3"/>
  <c r="G73" i="3"/>
  <c r="F73" i="3"/>
  <c r="E73" i="3"/>
  <c r="D73" i="3"/>
  <c r="C73" i="3"/>
  <c r="N72" i="3"/>
  <c r="M72" i="3"/>
  <c r="L72" i="3"/>
  <c r="K72" i="3"/>
  <c r="J72" i="3"/>
  <c r="I72" i="3"/>
  <c r="H72" i="3"/>
  <c r="G72" i="3"/>
  <c r="F72" i="3"/>
  <c r="E72" i="3"/>
  <c r="D72" i="3"/>
  <c r="C72" i="3"/>
  <c r="N71" i="3"/>
  <c r="M71" i="3"/>
  <c r="L71" i="3"/>
  <c r="K71" i="3"/>
  <c r="J71" i="3"/>
  <c r="I71" i="3"/>
  <c r="H71" i="3"/>
  <c r="G71" i="3"/>
  <c r="F71" i="3"/>
  <c r="E71" i="3"/>
  <c r="D71" i="3"/>
  <c r="C71" i="3"/>
  <c r="N70" i="3"/>
  <c r="M70" i="3"/>
  <c r="L70" i="3"/>
  <c r="K70" i="3"/>
  <c r="J70" i="3"/>
  <c r="I70" i="3"/>
  <c r="H70" i="3"/>
  <c r="G70" i="3"/>
  <c r="F70" i="3"/>
  <c r="E70" i="3"/>
  <c r="D70" i="3"/>
  <c r="C70" i="3"/>
  <c r="N69" i="3"/>
  <c r="M69" i="3"/>
  <c r="L69" i="3"/>
  <c r="K69" i="3"/>
  <c r="J69" i="3"/>
  <c r="I69" i="3"/>
  <c r="H69" i="3"/>
  <c r="G69" i="3"/>
  <c r="F69" i="3"/>
  <c r="E69" i="3"/>
  <c r="D69" i="3"/>
  <c r="C69" i="3"/>
  <c r="N68" i="3"/>
  <c r="M68" i="3"/>
  <c r="L68" i="3"/>
  <c r="K68" i="3"/>
  <c r="J68" i="3"/>
  <c r="I68" i="3"/>
  <c r="H68" i="3"/>
  <c r="G68" i="3"/>
  <c r="F68" i="3"/>
  <c r="E68" i="3"/>
  <c r="D68" i="3"/>
  <c r="C68" i="3"/>
  <c r="N67" i="3"/>
  <c r="M67" i="3"/>
  <c r="L67" i="3"/>
  <c r="K67" i="3"/>
  <c r="J67" i="3"/>
  <c r="I67" i="3"/>
  <c r="H67" i="3"/>
  <c r="G67" i="3"/>
  <c r="F67" i="3"/>
  <c r="E67" i="3"/>
  <c r="D67" i="3"/>
  <c r="C67" i="3"/>
  <c r="N66" i="3"/>
  <c r="M66" i="3"/>
  <c r="L66" i="3"/>
  <c r="K66" i="3"/>
  <c r="J66" i="3"/>
  <c r="I66" i="3"/>
  <c r="H66" i="3"/>
  <c r="G66" i="3"/>
  <c r="F66" i="3"/>
  <c r="E66" i="3"/>
  <c r="D66" i="3"/>
  <c r="C66" i="3"/>
  <c r="N65" i="3"/>
  <c r="M65" i="3"/>
  <c r="L65" i="3"/>
  <c r="K65" i="3"/>
  <c r="J65" i="3"/>
  <c r="I65" i="3"/>
  <c r="H65" i="3"/>
  <c r="G65" i="3"/>
  <c r="F65" i="3"/>
  <c r="E65" i="3"/>
  <c r="D65" i="3"/>
  <c r="C65" i="3"/>
  <c r="N64" i="3"/>
  <c r="M64" i="3"/>
  <c r="L64" i="3"/>
  <c r="K64" i="3"/>
  <c r="J64" i="3"/>
  <c r="I64" i="3"/>
  <c r="H64" i="3"/>
  <c r="G64" i="3"/>
  <c r="F64" i="3"/>
  <c r="E64" i="3"/>
  <c r="D64" i="3"/>
  <c r="C64" i="3"/>
  <c r="N63" i="3"/>
  <c r="M63" i="3"/>
  <c r="L63" i="3"/>
  <c r="K63" i="3"/>
  <c r="J63" i="3"/>
  <c r="I63" i="3"/>
  <c r="H63" i="3"/>
  <c r="G63" i="3"/>
  <c r="F63" i="3"/>
  <c r="E63" i="3"/>
  <c r="D63" i="3"/>
  <c r="C63" i="3"/>
  <c r="N62" i="3"/>
  <c r="M62" i="3"/>
  <c r="L62" i="3"/>
  <c r="K62" i="3"/>
  <c r="J62" i="3"/>
  <c r="I62" i="3"/>
  <c r="H62" i="3"/>
  <c r="G62" i="3"/>
  <c r="F62" i="3"/>
  <c r="E62" i="3"/>
  <c r="D62" i="3"/>
  <c r="C62" i="3"/>
  <c r="N61" i="3"/>
  <c r="M61" i="3"/>
  <c r="L61" i="3"/>
  <c r="K61" i="3"/>
  <c r="J61" i="3"/>
  <c r="I61" i="3"/>
  <c r="H61" i="3"/>
  <c r="G61" i="3"/>
  <c r="F61" i="3"/>
  <c r="E61" i="3"/>
  <c r="D61" i="3"/>
  <c r="C61" i="3"/>
  <c r="N60" i="3"/>
  <c r="M60" i="3"/>
  <c r="L60" i="3"/>
  <c r="K60" i="3"/>
  <c r="J60" i="3"/>
  <c r="I60" i="3"/>
  <c r="H60" i="3"/>
  <c r="G60" i="3"/>
  <c r="F60" i="3"/>
  <c r="E60" i="3"/>
  <c r="D60" i="3"/>
  <c r="C60" i="3"/>
  <c r="N59" i="3"/>
  <c r="M59" i="3"/>
  <c r="L59" i="3"/>
  <c r="K59" i="3"/>
  <c r="J59" i="3"/>
  <c r="I59" i="3"/>
  <c r="H59" i="3"/>
  <c r="G59" i="3"/>
  <c r="F59" i="3"/>
  <c r="E59" i="3"/>
  <c r="D59" i="3"/>
  <c r="C59" i="3"/>
  <c r="N58" i="3"/>
  <c r="M58" i="3"/>
  <c r="L58" i="3"/>
  <c r="K58" i="3"/>
  <c r="J58" i="3"/>
  <c r="I58" i="3"/>
  <c r="H58" i="3"/>
  <c r="G58" i="3"/>
  <c r="F58" i="3"/>
  <c r="E58" i="3"/>
  <c r="D58" i="3"/>
  <c r="C58" i="3"/>
  <c r="N57" i="3"/>
  <c r="M57" i="3"/>
  <c r="L57" i="3"/>
  <c r="K57" i="3"/>
  <c r="J57" i="3"/>
  <c r="I57" i="3"/>
  <c r="H57" i="3"/>
  <c r="G57" i="3"/>
  <c r="F57" i="3"/>
  <c r="E57" i="3"/>
  <c r="D57" i="3"/>
  <c r="C57" i="3"/>
  <c r="N56" i="3"/>
  <c r="M56" i="3"/>
  <c r="L56" i="3"/>
  <c r="K56" i="3"/>
  <c r="J56" i="3"/>
  <c r="I56" i="3"/>
  <c r="H56" i="3"/>
  <c r="G56" i="3"/>
  <c r="F56" i="3"/>
  <c r="E56" i="3"/>
  <c r="D56" i="3"/>
  <c r="C56" i="3"/>
  <c r="N55" i="3"/>
  <c r="M55" i="3"/>
  <c r="L55" i="3"/>
  <c r="K55" i="3"/>
  <c r="J55" i="3"/>
  <c r="I55" i="3"/>
  <c r="H55" i="3"/>
  <c r="G55" i="3"/>
  <c r="F55" i="3"/>
  <c r="E55" i="3"/>
  <c r="D55" i="3"/>
  <c r="C55" i="3"/>
  <c r="N54" i="3"/>
  <c r="M54" i="3"/>
  <c r="L54" i="3"/>
  <c r="K54" i="3"/>
  <c r="J54" i="3"/>
  <c r="I54" i="3"/>
  <c r="H54" i="3"/>
  <c r="G54" i="3"/>
  <c r="F54" i="3"/>
  <c r="E54" i="3"/>
  <c r="D54" i="3"/>
  <c r="C54" i="3"/>
  <c r="N53" i="3"/>
  <c r="M53" i="3"/>
  <c r="L53" i="3"/>
  <c r="K53" i="3"/>
  <c r="J53" i="3"/>
  <c r="I53" i="3"/>
  <c r="H53" i="3"/>
  <c r="G53" i="3"/>
  <c r="F53" i="3"/>
  <c r="E53" i="3"/>
  <c r="D53" i="3"/>
  <c r="C53" i="3"/>
  <c r="N52" i="3"/>
  <c r="M52" i="3"/>
  <c r="L52" i="3"/>
  <c r="K52" i="3"/>
  <c r="J52" i="3"/>
  <c r="I52" i="3"/>
  <c r="H52" i="3"/>
  <c r="G52" i="3"/>
  <c r="F52" i="3"/>
  <c r="E52" i="3"/>
  <c r="D52" i="3"/>
  <c r="C52" i="3"/>
  <c r="N51" i="3"/>
  <c r="M51" i="3"/>
  <c r="L51" i="3"/>
  <c r="K51" i="3"/>
  <c r="J51" i="3"/>
  <c r="I51" i="3"/>
  <c r="H51" i="3"/>
  <c r="G51" i="3"/>
  <c r="F51" i="3"/>
  <c r="E51" i="3"/>
  <c r="D51" i="3"/>
  <c r="C51" i="3"/>
  <c r="N50" i="3"/>
  <c r="M50" i="3"/>
  <c r="L50" i="3"/>
  <c r="K50" i="3"/>
  <c r="J50" i="3"/>
  <c r="I50" i="3"/>
  <c r="H50" i="3"/>
  <c r="G50" i="3"/>
  <c r="F50" i="3"/>
  <c r="E50" i="3"/>
  <c r="D50" i="3"/>
  <c r="C50" i="3"/>
  <c r="N49" i="3"/>
  <c r="M49" i="3"/>
  <c r="L49" i="3"/>
  <c r="K49" i="3"/>
  <c r="J49" i="3"/>
  <c r="I49" i="3"/>
  <c r="H49" i="3"/>
  <c r="G49" i="3"/>
  <c r="F49" i="3"/>
  <c r="E49" i="3"/>
  <c r="D49" i="3"/>
  <c r="C49" i="3"/>
  <c r="N48" i="3"/>
  <c r="M48" i="3"/>
  <c r="L48" i="3"/>
  <c r="K48" i="3"/>
  <c r="J48" i="3"/>
  <c r="I48" i="3"/>
  <c r="H48" i="3"/>
  <c r="G48" i="3"/>
  <c r="F48" i="3"/>
  <c r="E48" i="3"/>
  <c r="D48" i="3"/>
  <c r="C48" i="3"/>
  <c r="N47" i="3"/>
  <c r="M47" i="3"/>
  <c r="L47" i="3"/>
  <c r="K47" i="3"/>
  <c r="J47" i="3"/>
  <c r="I47" i="3"/>
  <c r="H47" i="3"/>
  <c r="G47" i="3"/>
  <c r="F47" i="3"/>
  <c r="E47" i="3"/>
  <c r="D47" i="3"/>
  <c r="C47" i="3"/>
  <c r="N46" i="3"/>
  <c r="M46" i="3"/>
  <c r="L46" i="3"/>
  <c r="K46" i="3"/>
  <c r="J46" i="3"/>
  <c r="I46" i="3"/>
  <c r="H46" i="3"/>
  <c r="G46" i="3"/>
  <c r="F46" i="3"/>
  <c r="E46" i="3"/>
  <c r="D46" i="3"/>
  <c r="C46" i="3"/>
  <c r="N45" i="3"/>
  <c r="M45" i="3"/>
  <c r="L45" i="3"/>
  <c r="K45" i="3"/>
  <c r="J45" i="3"/>
  <c r="I45" i="3"/>
  <c r="H45" i="3"/>
  <c r="G45" i="3"/>
  <c r="F45" i="3"/>
  <c r="E45" i="3"/>
  <c r="D45" i="3"/>
  <c r="C45" i="3"/>
  <c r="N44" i="3"/>
  <c r="M44" i="3"/>
  <c r="L44" i="3"/>
  <c r="K44" i="3"/>
  <c r="J44" i="3"/>
  <c r="I44" i="3"/>
  <c r="H44" i="3"/>
  <c r="G44" i="3"/>
  <c r="F44" i="3"/>
  <c r="E44" i="3"/>
  <c r="D44" i="3"/>
  <c r="C44" i="3"/>
  <c r="N43" i="3"/>
  <c r="M43" i="3"/>
  <c r="L43" i="3"/>
  <c r="K43" i="3"/>
  <c r="J43" i="3"/>
  <c r="I43" i="3"/>
  <c r="H43" i="3"/>
  <c r="G43" i="3"/>
  <c r="F43" i="3"/>
  <c r="E43" i="3"/>
  <c r="D43" i="3"/>
  <c r="C43" i="3"/>
  <c r="N42" i="3"/>
  <c r="M42" i="3"/>
  <c r="L42" i="3"/>
  <c r="K42" i="3"/>
  <c r="J42" i="3"/>
  <c r="I42" i="3"/>
  <c r="H42" i="3"/>
  <c r="G42" i="3"/>
  <c r="F42" i="3"/>
  <c r="E42" i="3"/>
  <c r="D42" i="3"/>
  <c r="C42" i="3"/>
  <c r="N41" i="3"/>
  <c r="M41" i="3"/>
  <c r="L41" i="3"/>
  <c r="K41" i="3"/>
  <c r="J41" i="3"/>
  <c r="I41" i="3"/>
  <c r="H41" i="3"/>
  <c r="G41" i="3"/>
  <c r="F41" i="3"/>
  <c r="E41" i="3"/>
  <c r="D41" i="3"/>
  <c r="C41" i="3"/>
  <c r="N40" i="3"/>
  <c r="M40" i="3"/>
  <c r="L40" i="3"/>
  <c r="K40" i="3"/>
  <c r="J40" i="3"/>
  <c r="I40" i="3"/>
  <c r="H40" i="3"/>
  <c r="G40" i="3"/>
  <c r="F40" i="3"/>
  <c r="E40" i="3"/>
  <c r="D40" i="3"/>
  <c r="C40" i="3"/>
  <c r="N39" i="3"/>
  <c r="M39" i="3"/>
  <c r="L39" i="3"/>
  <c r="K39" i="3"/>
  <c r="J39" i="3"/>
  <c r="I39" i="3"/>
  <c r="H39" i="3"/>
  <c r="G39" i="3"/>
  <c r="F39" i="3"/>
  <c r="E39" i="3"/>
  <c r="D39" i="3"/>
  <c r="C39" i="3"/>
  <c r="N38" i="3"/>
  <c r="M38" i="3"/>
  <c r="L38" i="3"/>
  <c r="K38" i="3"/>
  <c r="J38" i="3"/>
  <c r="I38" i="3"/>
  <c r="H38" i="3"/>
  <c r="G38" i="3"/>
  <c r="F38" i="3"/>
  <c r="E38" i="3"/>
  <c r="D38" i="3"/>
  <c r="C38" i="3"/>
  <c r="N37" i="3"/>
  <c r="M37" i="3"/>
  <c r="L37" i="3"/>
  <c r="K37" i="3"/>
  <c r="J37" i="3"/>
  <c r="I37" i="3"/>
  <c r="H37" i="3"/>
  <c r="G37" i="3"/>
  <c r="F37" i="3"/>
  <c r="E37" i="3"/>
  <c r="D37" i="3"/>
  <c r="C37" i="3"/>
  <c r="N36" i="3"/>
  <c r="M36" i="3"/>
  <c r="L36" i="3"/>
  <c r="K36" i="3"/>
  <c r="J36" i="3"/>
  <c r="I36" i="3"/>
  <c r="H36" i="3"/>
  <c r="G36" i="3"/>
  <c r="F36" i="3"/>
  <c r="E36" i="3"/>
  <c r="D36" i="3"/>
  <c r="C36" i="3"/>
  <c r="N35" i="3"/>
  <c r="M35" i="3"/>
  <c r="L35" i="3"/>
  <c r="K35" i="3"/>
  <c r="J35" i="3"/>
  <c r="I35" i="3"/>
  <c r="H35" i="3"/>
  <c r="G35" i="3"/>
  <c r="F35" i="3"/>
  <c r="E35" i="3"/>
  <c r="D35" i="3"/>
  <c r="C35" i="3"/>
  <c r="N34" i="3"/>
  <c r="M34" i="3"/>
  <c r="L34" i="3"/>
  <c r="K34" i="3"/>
  <c r="J34" i="3"/>
  <c r="I34" i="3"/>
  <c r="H34" i="3"/>
  <c r="G34" i="3"/>
  <c r="F34" i="3"/>
  <c r="E34" i="3"/>
  <c r="D34" i="3"/>
  <c r="C34" i="3"/>
  <c r="N33" i="3"/>
  <c r="M33" i="3"/>
  <c r="L33" i="3"/>
  <c r="K33" i="3"/>
  <c r="J33" i="3"/>
  <c r="I33" i="3"/>
  <c r="H33" i="3"/>
  <c r="G33" i="3"/>
  <c r="F33" i="3"/>
  <c r="E33" i="3"/>
  <c r="D33" i="3"/>
  <c r="C33" i="3"/>
  <c r="N32" i="3"/>
  <c r="M32" i="3"/>
  <c r="L32" i="3"/>
  <c r="K32" i="3"/>
  <c r="J32" i="3"/>
  <c r="I32" i="3"/>
  <c r="H32" i="3"/>
  <c r="G32" i="3"/>
  <c r="F32" i="3"/>
  <c r="E32" i="3"/>
  <c r="D32" i="3"/>
  <c r="C32" i="3"/>
  <c r="N31" i="3"/>
  <c r="M31" i="3"/>
  <c r="L31" i="3"/>
  <c r="K31" i="3"/>
  <c r="J31" i="3"/>
  <c r="I31" i="3"/>
  <c r="H31" i="3"/>
  <c r="G31" i="3"/>
  <c r="F31" i="3"/>
  <c r="E31" i="3"/>
  <c r="D31" i="3"/>
  <c r="C31" i="3"/>
  <c r="N30" i="3"/>
  <c r="M30" i="3"/>
  <c r="L30" i="3"/>
  <c r="K30" i="3"/>
  <c r="J30" i="3"/>
  <c r="I30" i="3"/>
  <c r="H30" i="3"/>
  <c r="G30" i="3"/>
  <c r="F30" i="3"/>
  <c r="E30" i="3"/>
  <c r="D30" i="3"/>
  <c r="C30" i="3"/>
  <c r="N29" i="3"/>
  <c r="M29" i="3"/>
  <c r="L29" i="3"/>
  <c r="K29" i="3"/>
  <c r="J29" i="3"/>
  <c r="I29" i="3"/>
  <c r="H29" i="3"/>
  <c r="G29" i="3"/>
  <c r="F29" i="3"/>
  <c r="E29" i="3"/>
  <c r="D29" i="3"/>
  <c r="C29" i="3"/>
  <c r="N28" i="3"/>
  <c r="M28" i="3"/>
  <c r="L28" i="3"/>
  <c r="K28" i="3"/>
  <c r="J28" i="3"/>
  <c r="I28" i="3"/>
  <c r="H28" i="3"/>
  <c r="G28" i="3"/>
  <c r="F28" i="3"/>
  <c r="E28" i="3"/>
  <c r="D28" i="3"/>
  <c r="C28" i="3"/>
  <c r="N27" i="3"/>
  <c r="M27" i="3"/>
  <c r="L27" i="3"/>
  <c r="K27" i="3"/>
  <c r="J27" i="3"/>
  <c r="I27" i="3"/>
  <c r="H27" i="3"/>
  <c r="G27" i="3"/>
  <c r="F27" i="3"/>
  <c r="E27" i="3"/>
  <c r="D27" i="3"/>
  <c r="C27" i="3"/>
  <c r="N26" i="3"/>
  <c r="M26" i="3"/>
  <c r="L26" i="3"/>
  <c r="K26" i="3"/>
  <c r="J26" i="3"/>
  <c r="I26" i="3"/>
  <c r="H26" i="3"/>
  <c r="G26" i="3"/>
  <c r="F26" i="3"/>
  <c r="E26" i="3"/>
  <c r="D26" i="3"/>
  <c r="C26" i="3"/>
  <c r="N25" i="3"/>
  <c r="M25" i="3"/>
  <c r="L25" i="3"/>
  <c r="K25" i="3"/>
  <c r="J25" i="3"/>
  <c r="I25" i="3"/>
  <c r="H25" i="3"/>
  <c r="G25" i="3"/>
  <c r="F25" i="3"/>
  <c r="E25" i="3"/>
  <c r="D25" i="3"/>
  <c r="C25" i="3"/>
  <c r="N24" i="3"/>
  <c r="M24" i="3"/>
  <c r="L24" i="3"/>
  <c r="K24" i="3"/>
  <c r="J24" i="3"/>
  <c r="I24" i="3"/>
  <c r="H24" i="3"/>
  <c r="G24" i="3"/>
  <c r="F24" i="3"/>
  <c r="E24" i="3"/>
  <c r="D24" i="3"/>
  <c r="C24" i="3"/>
  <c r="N23" i="3"/>
  <c r="M23" i="3"/>
  <c r="L23" i="3"/>
  <c r="K23" i="3"/>
  <c r="J23" i="3"/>
  <c r="I23" i="3"/>
  <c r="H23" i="3"/>
  <c r="G23" i="3"/>
  <c r="F23" i="3"/>
  <c r="E23" i="3"/>
  <c r="D23" i="3"/>
  <c r="C23" i="3"/>
  <c r="N22" i="3"/>
  <c r="M22" i="3"/>
  <c r="L22" i="3"/>
  <c r="K22" i="3"/>
  <c r="J22" i="3"/>
  <c r="I22" i="3"/>
  <c r="H22" i="3"/>
  <c r="G22" i="3"/>
  <c r="F22" i="3"/>
  <c r="E22" i="3"/>
  <c r="D22" i="3"/>
  <c r="C22" i="3"/>
  <c r="N21" i="3"/>
  <c r="M21" i="3"/>
  <c r="L21" i="3"/>
  <c r="K21" i="3"/>
  <c r="J21" i="3"/>
  <c r="I21" i="3"/>
  <c r="H21" i="3"/>
  <c r="G21" i="3"/>
  <c r="F21" i="3"/>
  <c r="E21" i="3"/>
  <c r="D21" i="3"/>
  <c r="C21" i="3"/>
  <c r="N20" i="3"/>
  <c r="M20" i="3"/>
  <c r="L20" i="3"/>
  <c r="K20" i="3"/>
  <c r="J20" i="3"/>
  <c r="I20" i="3"/>
  <c r="H20" i="3"/>
  <c r="G20" i="3"/>
  <c r="F20" i="3"/>
  <c r="E20" i="3"/>
  <c r="D20" i="3"/>
  <c r="C20" i="3"/>
  <c r="N19" i="3"/>
  <c r="M19" i="3"/>
  <c r="L19" i="3"/>
  <c r="K19" i="3"/>
  <c r="J19" i="3"/>
  <c r="I19" i="3"/>
  <c r="H19" i="3"/>
  <c r="G19" i="3"/>
  <c r="F19" i="3"/>
  <c r="E19" i="3"/>
  <c r="D19" i="3"/>
  <c r="C19" i="3"/>
  <c r="N18" i="3"/>
  <c r="M18" i="3"/>
  <c r="L18" i="3"/>
  <c r="K18" i="3"/>
  <c r="J18" i="3"/>
  <c r="I18" i="3"/>
  <c r="H18" i="3"/>
  <c r="G18" i="3"/>
  <c r="F18" i="3"/>
  <c r="E18" i="3"/>
  <c r="D18" i="3"/>
  <c r="C18" i="3"/>
  <c r="N17" i="3"/>
  <c r="M17" i="3"/>
  <c r="L17" i="3"/>
  <c r="K17" i="3"/>
  <c r="J17" i="3"/>
  <c r="I17" i="3"/>
  <c r="H17" i="3"/>
  <c r="G17" i="3"/>
  <c r="F17" i="3"/>
  <c r="E17" i="3"/>
  <c r="D17" i="3"/>
  <c r="C17" i="3"/>
  <c r="N16" i="3"/>
  <c r="M16" i="3"/>
  <c r="L16" i="3"/>
  <c r="K16" i="3"/>
  <c r="J16" i="3"/>
  <c r="I16" i="3"/>
  <c r="H16" i="3"/>
  <c r="G16" i="3"/>
  <c r="F16" i="3"/>
  <c r="E16" i="3"/>
  <c r="D16" i="3"/>
  <c r="C16" i="3"/>
  <c r="N15" i="3"/>
  <c r="M15" i="3"/>
  <c r="L15" i="3"/>
  <c r="K15" i="3"/>
  <c r="J15" i="3"/>
  <c r="I15" i="3"/>
  <c r="H15" i="3"/>
  <c r="G15" i="3"/>
  <c r="F15" i="3"/>
  <c r="E15" i="3"/>
  <c r="D15" i="3"/>
  <c r="C15" i="3"/>
  <c r="N14" i="3"/>
  <c r="M14" i="3"/>
  <c r="L14" i="3"/>
  <c r="K14" i="3"/>
  <c r="J14" i="3"/>
  <c r="I14" i="3"/>
  <c r="H14" i="3"/>
  <c r="G14" i="3"/>
  <c r="F14" i="3"/>
  <c r="E14" i="3"/>
  <c r="D14" i="3"/>
  <c r="C14" i="3"/>
  <c r="N13" i="3"/>
  <c r="M13" i="3"/>
  <c r="L13" i="3"/>
  <c r="K13" i="3"/>
  <c r="J13" i="3"/>
  <c r="I13" i="3"/>
  <c r="H13" i="3"/>
  <c r="G13" i="3"/>
  <c r="F13" i="3"/>
  <c r="E13" i="3"/>
  <c r="D13" i="3"/>
  <c r="C13" i="3"/>
  <c r="N12" i="3"/>
  <c r="M12" i="3"/>
  <c r="L12" i="3"/>
  <c r="K12" i="3"/>
  <c r="J12" i="3"/>
  <c r="I12" i="3"/>
  <c r="H12" i="3"/>
  <c r="G12" i="3"/>
  <c r="F12" i="3"/>
  <c r="E12" i="3"/>
  <c r="D12" i="3"/>
  <c r="C12" i="3"/>
  <c r="N11" i="3"/>
  <c r="M11" i="3"/>
  <c r="L11" i="3"/>
  <c r="K11" i="3"/>
  <c r="J11" i="3"/>
  <c r="I11" i="3"/>
  <c r="H11" i="3"/>
  <c r="G11" i="3"/>
  <c r="F11" i="3"/>
  <c r="E11" i="3"/>
  <c r="D11" i="3"/>
  <c r="C11" i="3"/>
  <c r="N10" i="3"/>
  <c r="M10" i="3"/>
  <c r="L10" i="3"/>
  <c r="K10" i="3"/>
  <c r="J10" i="3"/>
  <c r="I10" i="3"/>
  <c r="H10" i="3"/>
  <c r="G10" i="3"/>
  <c r="F10" i="3"/>
  <c r="E10" i="3"/>
  <c r="D10" i="3"/>
  <c r="C10" i="3"/>
  <c r="N105" i="2"/>
  <c r="M105" i="2"/>
  <c r="L105" i="2"/>
  <c r="K105" i="2"/>
  <c r="J105" i="2"/>
  <c r="I105" i="2"/>
  <c r="H105" i="2"/>
  <c r="G105" i="2"/>
  <c r="F105" i="2"/>
  <c r="E105" i="2"/>
  <c r="D105" i="2"/>
  <c r="C105" i="2"/>
  <c r="N104" i="2"/>
  <c r="M104" i="2"/>
  <c r="L104" i="2"/>
  <c r="K104" i="2"/>
  <c r="J104" i="2"/>
  <c r="I104" i="2"/>
  <c r="H104" i="2"/>
  <c r="G104" i="2"/>
  <c r="F104" i="2"/>
  <c r="E104" i="2"/>
  <c r="D104" i="2"/>
  <c r="C104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N99" i="2"/>
  <c r="M99" i="2"/>
  <c r="L99" i="2"/>
  <c r="K99" i="2"/>
  <c r="J99" i="2"/>
  <c r="I99" i="2"/>
  <c r="H99" i="2"/>
  <c r="G99" i="2"/>
  <c r="F99" i="2"/>
  <c r="E99" i="2"/>
  <c r="D99" i="2"/>
  <c r="C99" i="2"/>
  <c r="N98" i="2"/>
  <c r="M98" i="2"/>
  <c r="L98" i="2"/>
  <c r="K98" i="2"/>
  <c r="J98" i="2"/>
  <c r="I98" i="2"/>
  <c r="H98" i="2"/>
  <c r="G98" i="2"/>
  <c r="F98" i="2"/>
  <c r="E98" i="2"/>
  <c r="D98" i="2"/>
  <c r="C98" i="2"/>
  <c r="N97" i="2"/>
  <c r="M97" i="2"/>
  <c r="L97" i="2"/>
  <c r="K97" i="2"/>
  <c r="J97" i="2"/>
  <c r="I97" i="2"/>
  <c r="H97" i="2"/>
  <c r="G97" i="2"/>
  <c r="F97" i="2"/>
  <c r="E97" i="2"/>
  <c r="D97" i="2"/>
  <c r="C97" i="2"/>
  <c r="N96" i="2"/>
  <c r="M96" i="2"/>
  <c r="L96" i="2"/>
  <c r="K96" i="2"/>
  <c r="J96" i="2"/>
  <c r="I96" i="2"/>
  <c r="H96" i="2"/>
  <c r="G96" i="2"/>
  <c r="F96" i="2"/>
  <c r="E96" i="2"/>
  <c r="D96" i="2"/>
  <c r="C96" i="2"/>
  <c r="N95" i="2"/>
  <c r="M95" i="2"/>
  <c r="L95" i="2"/>
  <c r="K95" i="2"/>
  <c r="J95" i="2"/>
  <c r="I95" i="2"/>
  <c r="H95" i="2"/>
  <c r="G95" i="2"/>
  <c r="F95" i="2"/>
  <c r="E95" i="2"/>
  <c r="D95" i="2"/>
  <c r="C95" i="2"/>
  <c r="N94" i="2"/>
  <c r="M94" i="2"/>
  <c r="L94" i="2"/>
  <c r="K94" i="2"/>
  <c r="J94" i="2"/>
  <c r="I94" i="2"/>
  <c r="H94" i="2"/>
  <c r="G94" i="2"/>
  <c r="F94" i="2"/>
  <c r="E94" i="2"/>
  <c r="D94" i="2"/>
  <c r="C94" i="2"/>
  <c r="N93" i="2"/>
  <c r="M93" i="2"/>
  <c r="L93" i="2"/>
  <c r="K93" i="2"/>
  <c r="J93" i="2"/>
  <c r="I93" i="2"/>
  <c r="H93" i="2"/>
  <c r="G93" i="2"/>
  <c r="F93" i="2"/>
  <c r="E93" i="2"/>
  <c r="D93" i="2"/>
  <c r="C93" i="2"/>
  <c r="N92" i="2"/>
  <c r="M92" i="2"/>
  <c r="L92" i="2"/>
  <c r="K92" i="2"/>
  <c r="J92" i="2"/>
  <c r="I92" i="2"/>
  <c r="H92" i="2"/>
  <c r="G92" i="2"/>
  <c r="F92" i="2"/>
  <c r="E92" i="2"/>
  <c r="D92" i="2"/>
  <c r="C92" i="2"/>
  <c r="N91" i="2"/>
  <c r="M91" i="2"/>
  <c r="L91" i="2"/>
  <c r="K91" i="2"/>
  <c r="J91" i="2"/>
  <c r="I91" i="2"/>
  <c r="H91" i="2"/>
  <c r="G91" i="2"/>
  <c r="F91" i="2"/>
  <c r="E91" i="2"/>
  <c r="D91" i="2"/>
  <c r="C91" i="2"/>
  <c r="N90" i="2"/>
  <c r="M90" i="2"/>
  <c r="L90" i="2"/>
  <c r="K90" i="2"/>
  <c r="J90" i="2"/>
  <c r="I90" i="2"/>
  <c r="H90" i="2"/>
  <c r="G90" i="2"/>
  <c r="F90" i="2"/>
  <c r="E90" i="2"/>
  <c r="D90" i="2"/>
  <c r="C90" i="2"/>
  <c r="N89" i="2"/>
  <c r="M89" i="2"/>
  <c r="L89" i="2"/>
  <c r="K89" i="2"/>
  <c r="J89" i="2"/>
  <c r="I89" i="2"/>
  <c r="H89" i="2"/>
  <c r="G89" i="2"/>
  <c r="F89" i="2"/>
  <c r="E89" i="2"/>
  <c r="D89" i="2"/>
  <c r="C89" i="2"/>
  <c r="N88" i="2"/>
  <c r="M88" i="2"/>
  <c r="L88" i="2"/>
  <c r="K88" i="2"/>
  <c r="J88" i="2"/>
  <c r="I88" i="2"/>
  <c r="H88" i="2"/>
  <c r="G88" i="2"/>
  <c r="F88" i="2"/>
  <c r="E88" i="2"/>
  <c r="D88" i="2"/>
  <c r="C88" i="2"/>
  <c r="N87" i="2"/>
  <c r="M87" i="2"/>
  <c r="L87" i="2"/>
  <c r="K87" i="2"/>
  <c r="J87" i="2"/>
  <c r="I87" i="2"/>
  <c r="H87" i="2"/>
  <c r="G87" i="2"/>
  <c r="F87" i="2"/>
  <c r="E87" i="2"/>
  <c r="D87" i="2"/>
  <c r="C87" i="2"/>
  <c r="N86" i="2"/>
  <c r="M86" i="2"/>
  <c r="L86" i="2"/>
  <c r="K86" i="2"/>
  <c r="J86" i="2"/>
  <c r="I86" i="2"/>
  <c r="H86" i="2"/>
  <c r="G86" i="2"/>
  <c r="F86" i="2"/>
  <c r="E86" i="2"/>
  <c r="D86" i="2"/>
  <c r="C86" i="2"/>
  <c r="N85" i="2"/>
  <c r="M85" i="2"/>
  <c r="L85" i="2"/>
  <c r="K85" i="2"/>
  <c r="J85" i="2"/>
  <c r="I85" i="2"/>
  <c r="H85" i="2"/>
  <c r="G85" i="2"/>
  <c r="F85" i="2"/>
  <c r="E85" i="2"/>
  <c r="D85" i="2"/>
  <c r="C85" i="2"/>
  <c r="N84" i="2"/>
  <c r="M84" i="2"/>
  <c r="L84" i="2"/>
  <c r="K84" i="2"/>
  <c r="J84" i="2"/>
  <c r="I84" i="2"/>
  <c r="H84" i="2"/>
  <c r="G84" i="2"/>
  <c r="F84" i="2"/>
  <c r="E84" i="2"/>
  <c r="D84" i="2"/>
  <c r="C84" i="2"/>
  <c r="N83" i="2"/>
  <c r="M83" i="2"/>
  <c r="L83" i="2"/>
  <c r="K83" i="2"/>
  <c r="J83" i="2"/>
  <c r="I83" i="2"/>
  <c r="H83" i="2"/>
  <c r="G83" i="2"/>
  <c r="F83" i="2"/>
  <c r="E83" i="2"/>
  <c r="D83" i="2"/>
  <c r="C83" i="2"/>
  <c r="N82" i="2"/>
  <c r="M82" i="2"/>
  <c r="L82" i="2"/>
  <c r="K82" i="2"/>
  <c r="J82" i="2"/>
  <c r="I82" i="2"/>
  <c r="H82" i="2"/>
  <c r="G82" i="2"/>
  <c r="F82" i="2"/>
  <c r="E82" i="2"/>
  <c r="D82" i="2"/>
  <c r="C82" i="2"/>
  <c r="N81" i="2"/>
  <c r="M81" i="2"/>
  <c r="L81" i="2"/>
  <c r="K81" i="2"/>
  <c r="J81" i="2"/>
  <c r="I81" i="2"/>
  <c r="H81" i="2"/>
  <c r="G81" i="2"/>
  <c r="F81" i="2"/>
  <c r="E81" i="2"/>
  <c r="D81" i="2"/>
  <c r="C81" i="2"/>
  <c r="N80" i="2"/>
  <c r="M80" i="2"/>
  <c r="L80" i="2"/>
  <c r="K80" i="2"/>
  <c r="J80" i="2"/>
  <c r="I80" i="2"/>
  <c r="H80" i="2"/>
  <c r="G80" i="2"/>
  <c r="F80" i="2"/>
  <c r="E80" i="2"/>
  <c r="D80" i="2"/>
  <c r="C80" i="2"/>
  <c r="N79" i="2"/>
  <c r="M79" i="2"/>
  <c r="L79" i="2"/>
  <c r="K79" i="2"/>
  <c r="J79" i="2"/>
  <c r="I79" i="2"/>
  <c r="H79" i="2"/>
  <c r="G79" i="2"/>
  <c r="F79" i="2"/>
  <c r="E79" i="2"/>
  <c r="D79" i="2"/>
  <c r="C79" i="2"/>
  <c r="N78" i="2"/>
  <c r="M78" i="2"/>
  <c r="L78" i="2"/>
  <c r="K78" i="2"/>
  <c r="J78" i="2"/>
  <c r="I78" i="2"/>
  <c r="H78" i="2"/>
  <c r="G78" i="2"/>
  <c r="F78" i="2"/>
  <c r="E78" i="2"/>
  <c r="D78" i="2"/>
  <c r="C78" i="2"/>
  <c r="N77" i="2"/>
  <c r="M77" i="2"/>
  <c r="L77" i="2"/>
  <c r="K77" i="2"/>
  <c r="J77" i="2"/>
  <c r="I77" i="2"/>
  <c r="H77" i="2"/>
  <c r="G77" i="2"/>
  <c r="F77" i="2"/>
  <c r="E77" i="2"/>
  <c r="D77" i="2"/>
  <c r="C77" i="2"/>
  <c r="N76" i="2"/>
  <c r="M76" i="2"/>
  <c r="L76" i="2"/>
  <c r="K76" i="2"/>
  <c r="J76" i="2"/>
  <c r="I76" i="2"/>
  <c r="H76" i="2"/>
  <c r="G76" i="2"/>
  <c r="F76" i="2"/>
  <c r="E76" i="2"/>
  <c r="D76" i="2"/>
  <c r="C76" i="2"/>
  <c r="N75" i="2"/>
  <c r="M75" i="2"/>
  <c r="L75" i="2"/>
  <c r="K75" i="2"/>
  <c r="J75" i="2"/>
  <c r="I75" i="2"/>
  <c r="H75" i="2"/>
  <c r="G75" i="2"/>
  <c r="F75" i="2"/>
  <c r="E75" i="2"/>
  <c r="D75" i="2"/>
  <c r="C75" i="2"/>
  <c r="N74" i="2"/>
  <c r="M74" i="2"/>
  <c r="L74" i="2"/>
  <c r="K74" i="2"/>
  <c r="J74" i="2"/>
  <c r="I74" i="2"/>
  <c r="H74" i="2"/>
  <c r="G74" i="2"/>
  <c r="F74" i="2"/>
  <c r="E74" i="2"/>
  <c r="D74" i="2"/>
  <c r="C74" i="2"/>
  <c r="N73" i="2"/>
  <c r="M73" i="2"/>
  <c r="L73" i="2"/>
  <c r="K73" i="2"/>
  <c r="J73" i="2"/>
  <c r="I73" i="2"/>
  <c r="H73" i="2"/>
  <c r="G73" i="2"/>
  <c r="F73" i="2"/>
  <c r="E73" i="2"/>
  <c r="D73" i="2"/>
  <c r="C73" i="2"/>
  <c r="N72" i="2"/>
  <c r="M72" i="2"/>
  <c r="L72" i="2"/>
  <c r="K72" i="2"/>
  <c r="J72" i="2"/>
  <c r="I72" i="2"/>
  <c r="H72" i="2"/>
  <c r="G72" i="2"/>
  <c r="F72" i="2"/>
  <c r="E72" i="2"/>
  <c r="D72" i="2"/>
  <c r="C72" i="2"/>
  <c r="N71" i="2"/>
  <c r="M71" i="2"/>
  <c r="L71" i="2"/>
  <c r="K71" i="2"/>
  <c r="J71" i="2"/>
  <c r="I71" i="2"/>
  <c r="H71" i="2"/>
  <c r="G71" i="2"/>
  <c r="F71" i="2"/>
  <c r="E71" i="2"/>
  <c r="D71" i="2"/>
  <c r="C71" i="2"/>
  <c r="N70" i="2"/>
  <c r="M70" i="2"/>
  <c r="L70" i="2"/>
  <c r="K70" i="2"/>
  <c r="J70" i="2"/>
  <c r="I70" i="2"/>
  <c r="H70" i="2"/>
  <c r="G70" i="2"/>
  <c r="F70" i="2"/>
  <c r="E70" i="2"/>
  <c r="D70" i="2"/>
  <c r="C70" i="2"/>
  <c r="N69" i="2"/>
  <c r="M69" i="2"/>
  <c r="L69" i="2"/>
  <c r="K69" i="2"/>
  <c r="J69" i="2"/>
  <c r="I69" i="2"/>
  <c r="H69" i="2"/>
  <c r="G69" i="2"/>
  <c r="F69" i="2"/>
  <c r="E69" i="2"/>
  <c r="D69" i="2"/>
  <c r="C69" i="2"/>
  <c r="N68" i="2"/>
  <c r="M68" i="2"/>
  <c r="L68" i="2"/>
  <c r="K68" i="2"/>
  <c r="J68" i="2"/>
  <c r="I68" i="2"/>
  <c r="H68" i="2"/>
  <c r="G68" i="2"/>
  <c r="F68" i="2"/>
  <c r="E68" i="2"/>
  <c r="D68" i="2"/>
  <c r="C68" i="2"/>
  <c r="N67" i="2"/>
  <c r="M67" i="2"/>
  <c r="L67" i="2"/>
  <c r="K67" i="2"/>
  <c r="J67" i="2"/>
  <c r="I67" i="2"/>
  <c r="H67" i="2"/>
  <c r="G67" i="2"/>
  <c r="F67" i="2"/>
  <c r="E67" i="2"/>
  <c r="D67" i="2"/>
  <c r="C67" i="2"/>
  <c r="N66" i="2"/>
  <c r="M66" i="2"/>
  <c r="L66" i="2"/>
  <c r="K66" i="2"/>
  <c r="J66" i="2"/>
  <c r="I66" i="2"/>
  <c r="H66" i="2"/>
  <c r="G66" i="2"/>
  <c r="F66" i="2"/>
  <c r="E66" i="2"/>
  <c r="D66" i="2"/>
  <c r="C66" i="2"/>
  <c r="N65" i="2"/>
  <c r="M65" i="2"/>
  <c r="L65" i="2"/>
  <c r="K65" i="2"/>
  <c r="J65" i="2"/>
  <c r="I65" i="2"/>
  <c r="H65" i="2"/>
  <c r="G65" i="2"/>
  <c r="F65" i="2"/>
  <c r="E65" i="2"/>
  <c r="D65" i="2"/>
  <c r="C65" i="2"/>
  <c r="N64" i="2"/>
  <c r="M64" i="2"/>
  <c r="L64" i="2"/>
  <c r="K64" i="2"/>
  <c r="J64" i="2"/>
  <c r="I64" i="2"/>
  <c r="H64" i="2"/>
  <c r="G64" i="2"/>
  <c r="F64" i="2"/>
  <c r="E64" i="2"/>
  <c r="D64" i="2"/>
  <c r="C64" i="2"/>
  <c r="N63" i="2"/>
  <c r="M63" i="2"/>
  <c r="L63" i="2"/>
  <c r="K63" i="2"/>
  <c r="J63" i="2"/>
  <c r="I63" i="2"/>
  <c r="H63" i="2"/>
  <c r="G63" i="2"/>
  <c r="F63" i="2"/>
  <c r="E63" i="2"/>
  <c r="D63" i="2"/>
  <c r="C63" i="2"/>
  <c r="N62" i="2"/>
  <c r="M62" i="2"/>
  <c r="L62" i="2"/>
  <c r="K62" i="2"/>
  <c r="J62" i="2"/>
  <c r="I62" i="2"/>
  <c r="H62" i="2"/>
  <c r="G62" i="2"/>
  <c r="F62" i="2"/>
  <c r="E62" i="2"/>
  <c r="D62" i="2"/>
  <c r="C62" i="2"/>
  <c r="N61" i="2"/>
  <c r="M61" i="2"/>
  <c r="L61" i="2"/>
  <c r="K61" i="2"/>
  <c r="J61" i="2"/>
  <c r="I61" i="2"/>
  <c r="H61" i="2"/>
  <c r="G61" i="2"/>
  <c r="F61" i="2"/>
  <c r="E61" i="2"/>
  <c r="D61" i="2"/>
  <c r="C61" i="2"/>
  <c r="N60" i="2"/>
  <c r="M60" i="2"/>
  <c r="L60" i="2"/>
  <c r="K60" i="2"/>
  <c r="J60" i="2"/>
  <c r="I60" i="2"/>
  <c r="H60" i="2"/>
  <c r="G60" i="2"/>
  <c r="F60" i="2"/>
  <c r="E60" i="2"/>
  <c r="D60" i="2"/>
  <c r="C60" i="2"/>
  <c r="N59" i="2"/>
  <c r="M59" i="2"/>
  <c r="L59" i="2"/>
  <c r="K59" i="2"/>
  <c r="J59" i="2"/>
  <c r="I59" i="2"/>
  <c r="H59" i="2"/>
  <c r="G59" i="2"/>
  <c r="F59" i="2"/>
  <c r="E59" i="2"/>
  <c r="D59" i="2"/>
  <c r="C59" i="2"/>
  <c r="N58" i="2"/>
  <c r="M58" i="2"/>
  <c r="L58" i="2"/>
  <c r="K58" i="2"/>
  <c r="J58" i="2"/>
  <c r="I58" i="2"/>
  <c r="H58" i="2"/>
  <c r="G58" i="2"/>
  <c r="F58" i="2"/>
  <c r="E58" i="2"/>
  <c r="D58" i="2"/>
  <c r="C58" i="2"/>
  <c r="N57" i="2"/>
  <c r="M57" i="2"/>
  <c r="L57" i="2"/>
  <c r="K57" i="2"/>
  <c r="J57" i="2"/>
  <c r="I57" i="2"/>
  <c r="H57" i="2"/>
  <c r="G57" i="2"/>
  <c r="F57" i="2"/>
  <c r="E57" i="2"/>
  <c r="D57" i="2"/>
  <c r="C57" i="2"/>
  <c r="N56" i="2"/>
  <c r="M56" i="2"/>
  <c r="L56" i="2"/>
  <c r="K56" i="2"/>
  <c r="J56" i="2"/>
  <c r="I56" i="2"/>
  <c r="H56" i="2"/>
  <c r="G56" i="2"/>
  <c r="F56" i="2"/>
  <c r="E56" i="2"/>
  <c r="D56" i="2"/>
  <c r="C56" i="2"/>
  <c r="N55" i="2"/>
  <c r="M55" i="2"/>
  <c r="L55" i="2"/>
  <c r="K55" i="2"/>
  <c r="J55" i="2"/>
  <c r="I55" i="2"/>
  <c r="H55" i="2"/>
  <c r="G55" i="2"/>
  <c r="F55" i="2"/>
  <c r="E55" i="2"/>
  <c r="D55" i="2"/>
  <c r="C55" i="2"/>
  <c r="N54" i="2"/>
  <c r="M54" i="2"/>
  <c r="L54" i="2"/>
  <c r="K54" i="2"/>
  <c r="J54" i="2"/>
  <c r="I54" i="2"/>
  <c r="H54" i="2"/>
  <c r="G54" i="2"/>
  <c r="F54" i="2"/>
  <c r="E54" i="2"/>
  <c r="D54" i="2"/>
  <c r="C54" i="2"/>
  <c r="N53" i="2"/>
  <c r="M53" i="2"/>
  <c r="L53" i="2"/>
  <c r="K53" i="2"/>
  <c r="J53" i="2"/>
  <c r="I53" i="2"/>
  <c r="H53" i="2"/>
  <c r="G53" i="2"/>
  <c r="F53" i="2"/>
  <c r="E53" i="2"/>
  <c r="D53" i="2"/>
  <c r="C53" i="2"/>
  <c r="N52" i="2"/>
  <c r="M52" i="2"/>
  <c r="L52" i="2"/>
  <c r="K52" i="2"/>
  <c r="J52" i="2"/>
  <c r="I52" i="2"/>
  <c r="H52" i="2"/>
  <c r="G52" i="2"/>
  <c r="F52" i="2"/>
  <c r="E52" i="2"/>
  <c r="D52" i="2"/>
  <c r="C52" i="2"/>
  <c r="N51" i="2"/>
  <c r="M51" i="2"/>
  <c r="L51" i="2"/>
  <c r="K51" i="2"/>
  <c r="J51" i="2"/>
  <c r="I51" i="2"/>
  <c r="H51" i="2"/>
  <c r="G51" i="2"/>
  <c r="F51" i="2"/>
  <c r="E51" i="2"/>
  <c r="D51" i="2"/>
  <c r="C51" i="2"/>
  <c r="N50" i="2"/>
  <c r="M50" i="2"/>
  <c r="L50" i="2"/>
  <c r="K50" i="2"/>
  <c r="J50" i="2"/>
  <c r="I50" i="2"/>
  <c r="H50" i="2"/>
  <c r="G50" i="2"/>
  <c r="F50" i="2"/>
  <c r="E50" i="2"/>
  <c r="D50" i="2"/>
  <c r="C50" i="2"/>
  <c r="N49" i="2"/>
  <c r="M49" i="2"/>
  <c r="L49" i="2"/>
  <c r="K49" i="2"/>
  <c r="J49" i="2"/>
  <c r="I49" i="2"/>
  <c r="H49" i="2"/>
  <c r="G49" i="2"/>
  <c r="F49" i="2"/>
  <c r="E49" i="2"/>
  <c r="D49" i="2"/>
  <c r="C49" i="2"/>
  <c r="N48" i="2"/>
  <c r="M48" i="2"/>
  <c r="L48" i="2"/>
  <c r="K48" i="2"/>
  <c r="J48" i="2"/>
  <c r="I48" i="2"/>
  <c r="H48" i="2"/>
  <c r="G48" i="2"/>
  <c r="F48" i="2"/>
  <c r="E48" i="2"/>
  <c r="D48" i="2"/>
  <c r="C48" i="2"/>
  <c r="N47" i="2"/>
  <c r="M47" i="2"/>
  <c r="L47" i="2"/>
  <c r="K47" i="2"/>
  <c r="J47" i="2"/>
  <c r="I47" i="2"/>
  <c r="H47" i="2"/>
  <c r="G47" i="2"/>
  <c r="F47" i="2"/>
  <c r="E47" i="2"/>
  <c r="D47" i="2"/>
  <c r="C47" i="2"/>
  <c r="N46" i="2"/>
  <c r="M46" i="2"/>
  <c r="L46" i="2"/>
  <c r="K46" i="2"/>
  <c r="J46" i="2"/>
  <c r="I46" i="2"/>
  <c r="H46" i="2"/>
  <c r="G46" i="2"/>
  <c r="F46" i="2"/>
  <c r="E46" i="2"/>
  <c r="D46" i="2"/>
  <c r="C46" i="2"/>
  <c r="N45" i="2"/>
  <c r="M45" i="2"/>
  <c r="L45" i="2"/>
  <c r="K45" i="2"/>
  <c r="J45" i="2"/>
  <c r="I45" i="2"/>
  <c r="H45" i="2"/>
  <c r="G45" i="2"/>
  <c r="F45" i="2"/>
  <c r="E45" i="2"/>
  <c r="D45" i="2"/>
  <c r="C45" i="2"/>
  <c r="N44" i="2"/>
  <c r="M44" i="2"/>
  <c r="L44" i="2"/>
  <c r="K44" i="2"/>
  <c r="J44" i="2"/>
  <c r="I44" i="2"/>
  <c r="H44" i="2"/>
  <c r="G44" i="2"/>
  <c r="F44" i="2"/>
  <c r="E44" i="2"/>
  <c r="D44" i="2"/>
  <c r="C44" i="2"/>
  <c r="N43" i="2"/>
  <c r="M43" i="2"/>
  <c r="L43" i="2"/>
  <c r="K43" i="2"/>
  <c r="J43" i="2"/>
  <c r="I43" i="2"/>
  <c r="H43" i="2"/>
  <c r="G43" i="2"/>
  <c r="F43" i="2"/>
  <c r="E43" i="2"/>
  <c r="D43" i="2"/>
  <c r="C43" i="2"/>
  <c r="N42" i="2"/>
  <c r="M42" i="2"/>
  <c r="L42" i="2"/>
  <c r="K42" i="2"/>
  <c r="J42" i="2"/>
  <c r="I42" i="2"/>
  <c r="H42" i="2"/>
  <c r="G42" i="2"/>
  <c r="F42" i="2"/>
  <c r="E42" i="2"/>
  <c r="D42" i="2"/>
  <c r="C42" i="2"/>
  <c r="N41" i="2"/>
  <c r="M41" i="2"/>
  <c r="L41" i="2"/>
  <c r="K41" i="2"/>
  <c r="J41" i="2"/>
  <c r="I41" i="2"/>
  <c r="H41" i="2"/>
  <c r="G41" i="2"/>
  <c r="F41" i="2"/>
  <c r="E41" i="2"/>
  <c r="D41" i="2"/>
  <c r="C41" i="2"/>
  <c r="N40" i="2"/>
  <c r="M40" i="2"/>
  <c r="L40" i="2"/>
  <c r="K40" i="2"/>
  <c r="J40" i="2"/>
  <c r="I40" i="2"/>
  <c r="H40" i="2"/>
  <c r="G40" i="2"/>
  <c r="F40" i="2"/>
  <c r="E40" i="2"/>
  <c r="D40" i="2"/>
  <c r="C40" i="2"/>
  <c r="N39" i="2"/>
  <c r="M39" i="2"/>
  <c r="L39" i="2"/>
  <c r="K39" i="2"/>
  <c r="J39" i="2"/>
  <c r="I39" i="2"/>
  <c r="H39" i="2"/>
  <c r="G39" i="2"/>
  <c r="F39" i="2"/>
  <c r="E39" i="2"/>
  <c r="D39" i="2"/>
  <c r="C39" i="2"/>
  <c r="N38" i="2"/>
  <c r="M38" i="2"/>
  <c r="L38" i="2"/>
  <c r="K38" i="2"/>
  <c r="J38" i="2"/>
  <c r="I38" i="2"/>
  <c r="H38" i="2"/>
  <c r="G38" i="2"/>
  <c r="F38" i="2"/>
  <c r="E38" i="2"/>
  <c r="D38" i="2"/>
  <c r="C38" i="2"/>
  <c r="N37" i="2"/>
  <c r="M37" i="2"/>
  <c r="L37" i="2"/>
  <c r="K37" i="2"/>
  <c r="J37" i="2"/>
  <c r="I37" i="2"/>
  <c r="H37" i="2"/>
  <c r="G37" i="2"/>
  <c r="F37" i="2"/>
  <c r="E37" i="2"/>
  <c r="D37" i="2"/>
  <c r="C37" i="2"/>
  <c r="N36" i="2"/>
  <c r="M36" i="2"/>
  <c r="L36" i="2"/>
  <c r="K36" i="2"/>
  <c r="J36" i="2"/>
  <c r="I36" i="2"/>
  <c r="H36" i="2"/>
  <c r="G36" i="2"/>
  <c r="F36" i="2"/>
  <c r="E36" i="2"/>
  <c r="D36" i="2"/>
  <c r="C36" i="2"/>
  <c r="N35" i="2"/>
  <c r="M35" i="2"/>
  <c r="L35" i="2"/>
  <c r="K35" i="2"/>
  <c r="J35" i="2"/>
  <c r="I35" i="2"/>
  <c r="H35" i="2"/>
  <c r="G35" i="2"/>
  <c r="F35" i="2"/>
  <c r="E35" i="2"/>
  <c r="D35" i="2"/>
  <c r="C35" i="2"/>
  <c r="N34" i="2"/>
  <c r="M34" i="2"/>
  <c r="L34" i="2"/>
  <c r="K34" i="2"/>
  <c r="J34" i="2"/>
  <c r="I34" i="2"/>
  <c r="H34" i="2"/>
  <c r="G34" i="2"/>
  <c r="F34" i="2"/>
  <c r="E34" i="2"/>
  <c r="D34" i="2"/>
  <c r="C34" i="2"/>
  <c r="N33" i="2"/>
  <c r="M33" i="2"/>
  <c r="L33" i="2"/>
  <c r="K33" i="2"/>
  <c r="J33" i="2"/>
  <c r="I33" i="2"/>
  <c r="H33" i="2"/>
  <c r="G33" i="2"/>
  <c r="F33" i="2"/>
  <c r="E33" i="2"/>
  <c r="D33" i="2"/>
  <c r="C33" i="2"/>
  <c r="N32" i="2"/>
  <c r="M32" i="2"/>
  <c r="L32" i="2"/>
  <c r="K32" i="2"/>
  <c r="J32" i="2"/>
  <c r="I32" i="2"/>
  <c r="H32" i="2"/>
  <c r="G32" i="2"/>
  <c r="F32" i="2"/>
  <c r="E32" i="2"/>
  <c r="D32" i="2"/>
  <c r="C32" i="2"/>
  <c r="N31" i="2"/>
  <c r="M31" i="2"/>
  <c r="L31" i="2"/>
  <c r="K31" i="2"/>
  <c r="J31" i="2"/>
  <c r="I31" i="2"/>
  <c r="H31" i="2"/>
  <c r="G31" i="2"/>
  <c r="F31" i="2"/>
  <c r="E31" i="2"/>
  <c r="D31" i="2"/>
  <c r="C31" i="2"/>
  <c r="N30" i="2"/>
  <c r="M30" i="2"/>
  <c r="L30" i="2"/>
  <c r="K30" i="2"/>
  <c r="J30" i="2"/>
  <c r="I30" i="2"/>
  <c r="H30" i="2"/>
  <c r="G30" i="2"/>
  <c r="F30" i="2"/>
  <c r="E30" i="2"/>
  <c r="D30" i="2"/>
  <c r="C30" i="2"/>
  <c r="N29" i="2"/>
  <c r="M29" i="2"/>
  <c r="L29" i="2"/>
  <c r="K29" i="2"/>
  <c r="J29" i="2"/>
  <c r="I29" i="2"/>
  <c r="H29" i="2"/>
  <c r="G29" i="2"/>
  <c r="F29" i="2"/>
  <c r="E29" i="2"/>
  <c r="D29" i="2"/>
  <c r="C29" i="2"/>
  <c r="N28" i="2"/>
  <c r="M28" i="2"/>
  <c r="L28" i="2"/>
  <c r="K28" i="2"/>
  <c r="J28" i="2"/>
  <c r="I28" i="2"/>
  <c r="H28" i="2"/>
  <c r="G28" i="2"/>
  <c r="F28" i="2"/>
  <c r="E28" i="2"/>
  <c r="D28" i="2"/>
  <c r="C28" i="2"/>
  <c r="N27" i="2"/>
  <c r="M27" i="2"/>
  <c r="L27" i="2"/>
  <c r="K27" i="2"/>
  <c r="J27" i="2"/>
  <c r="I27" i="2"/>
  <c r="H27" i="2"/>
  <c r="G27" i="2"/>
  <c r="F27" i="2"/>
  <c r="E27" i="2"/>
  <c r="D27" i="2"/>
  <c r="C27" i="2"/>
  <c r="N26" i="2"/>
  <c r="M26" i="2"/>
  <c r="L26" i="2"/>
  <c r="K26" i="2"/>
  <c r="J26" i="2"/>
  <c r="I26" i="2"/>
  <c r="H26" i="2"/>
  <c r="G26" i="2"/>
  <c r="F26" i="2"/>
  <c r="E26" i="2"/>
  <c r="D26" i="2"/>
  <c r="C26" i="2"/>
  <c r="N25" i="2"/>
  <c r="M25" i="2"/>
  <c r="L25" i="2"/>
  <c r="K25" i="2"/>
  <c r="J25" i="2"/>
  <c r="I25" i="2"/>
  <c r="H25" i="2"/>
  <c r="G25" i="2"/>
  <c r="F25" i="2"/>
  <c r="E25" i="2"/>
  <c r="D25" i="2"/>
  <c r="C25" i="2"/>
  <c r="N24" i="2"/>
  <c r="M24" i="2"/>
  <c r="L24" i="2"/>
  <c r="K24" i="2"/>
  <c r="J24" i="2"/>
  <c r="I24" i="2"/>
  <c r="H24" i="2"/>
  <c r="G24" i="2"/>
  <c r="F24" i="2"/>
  <c r="E24" i="2"/>
  <c r="D24" i="2"/>
  <c r="C24" i="2"/>
  <c r="N23" i="2"/>
  <c r="M23" i="2"/>
  <c r="L23" i="2"/>
  <c r="K23" i="2"/>
  <c r="J23" i="2"/>
  <c r="I23" i="2"/>
  <c r="H23" i="2"/>
  <c r="G23" i="2"/>
  <c r="F23" i="2"/>
  <c r="E23" i="2"/>
  <c r="D23" i="2"/>
  <c r="C23" i="2"/>
  <c r="N22" i="2"/>
  <c r="M22" i="2"/>
  <c r="L22" i="2"/>
  <c r="K22" i="2"/>
  <c r="J22" i="2"/>
  <c r="I22" i="2"/>
  <c r="H22" i="2"/>
  <c r="G22" i="2"/>
  <c r="F22" i="2"/>
  <c r="E22" i="2"/>
  <c r="D22" i="2"/>
  <c r="C22" i="2"/>
  <c r="N21" i="2"/>
  <c r="M21" i="2"/>
  <c r="L21" i="2"/>
  <c r="K21" i="2"/>
  <c r="J21" i="2"/>
  <c r="I21" i="2"/>
  <c r="H21" i="2"/>
  <c r="G21" i="2"/>
  <c r="F21" i="2"/>
  <c r="E21" i="2"/>
  <c r="D21" i="2"/>
  <c r="C21" i="2"/>
  <c r="N20" i="2"/>
  <c r="M20" i="2"/>
  <c r="L20" i="2"/>
  <c r="K20" i="2"/>
  <c r="J20" i="2"/>
  <c r="I20" i="2"/>
  <c r="H20" i="2"/>
  <c r="G20" i="2"/>
  <c r="F20" i="2"/>
  <c r="E20" i="2"/>
  <c r="D20" i="2"/>
  <c r="C20" i="2"/>
  <c r="N19" i="2"/>
  <c r="M19" i="2"/>
  <c r="L19" i="2"/>
  <c r="K19" i="2"/>
  <c r="J19" i="2"/>
  <c r="I19" i="2"/>
  <c r="H19" i="2"/>
  <c r="G19" i="2"/>
  <c r="F19" i="2"/>
  <c r="E19" i="2"/>
  <c r="D19" i="2"/>
  <c r="C19" i="2"/>
  <c r="N18" i="2"/>
  <c r="M18" i="2"/>
  <c r="L18" i="2"/>
  <c r="K18" i="2"/>
  <c r="J18" i="2"/>
  <c r="I18" i="2"/>
  <c r="H18" i="2"/>
  <c r="G18" i="2"/>
  <c r="F18" i="2"/>
  <c r="E18" i="2"/>
  <c r="D18" i="2"/>
  <c r="C18" i="2"/>
  <c r="N17" i="2"/>
  <c r="M17" i="2"/>
  <c r="L17" i="2"/>
  <c r="K17" i="2"/>
  <c r="J17" i="2"/>
  <c r="I17" i="2"/>
  <c r="H17" i="2"/>
  <c r="G17" i="2"/>
  <c r="F17" i="2"/>
  <c r="E17" i="2"/>
  <c r="D17" i="2"/>
  <c r="C17" i="2"/>
  <c r="N16" i="2"/>
  <c r="M16" i="2"/>
  <c r="L16" i="2"/>
  <c r="K16" i="2"/>
  <c r="J16" i="2"/>
  <c r="I16" i="2"/>
  <c r="H16" i="2"/>
  <c r="G16" i="2"/>
  <c r="F16" i="2"/>
  <c r="E16" i="2"/>
  <c r="D16" i="2"/>
  <c r="C16" i="2"/>
  <c r="N15" i="2"/>
  <c r="M15" i="2"/>
  <c r="L15" i="2"/>
  <c r="K15" i="2"/>
  <c r="J15" i="2"/>
  <c r="I15" i="2"/>
  <c r="H15" i="2"/>
  <c r="G15" i="2"/>
  <c r="F15" i="2"/>
  <c r="E15" i="2"/>
  <c r="D15" i="2"/>
  <c r="C15" i="2"/>
  <c r="N14" i="2"/>
  <c r="M14" i="2"/>
  <c r="L14" i="2"/>
  <c r="K14" i="2"/>
  <c r="J14" i="2"/>
  <c r="I14" i="2"/>
  <c r="H14" i="2"/>
  <c r="G14" i="2"/>
  <c r="F14" i="2"/>
  <c r="E14" i="2"/>
  <c r="D14" i="2"/>
  <c r="C14" i="2"/>
  <c r="N13" i="2"/>
  <c r="M13" i="2"/>
  <c r="L13" i="2"/>
  <c r="K13" i="2"/>
  <c r="J13" i="2"/>
  <c r="I13" i="2"/>
  <c r="H13" i="2"/>
  <c r="G13" i="2"/>
  <c r="F13" i="2"/>
  <c r="E13" i="2"/>
  <c r="D13" i="2"/>
  <c r="C13" i="2"/>
  <c r="N12" i="2"/>
  <c r="M12" i="2"/>
  <c r="L12" i="2"/>
  <c r="K12" i="2"/>
  <c r="J12" i="2"/>
  <c r="I12" i="2"/>
  <c r="H12" i="2"/>
  <c r="G12" i="2"/>
  <c r="F12" i="2"/>
  <c r="E12" i="2"/>
  <c r="D12" i="2"/>
  <c r="C12" i="2"/>
  <c r="N11" i="2"/>
  <c r="M11" i="2"/>
  <c r="L11" i="2"/>
  <c r="K11" i="2"/>
  <c r="J11" i="2"/>
  <c r="I11" i="2"/>
  <c r="H11" i="2"/>
  <c r="G11" i="2"/>
  <c r="F11" i="2"/>
  <c r="E11" i="2"/>
  <c r="D11" i="2"/>
  <c r="C11" i="2"/>
  <c r="N10" i="2"/>
  <c r="M10" i="2"/>
  <c r="L10" i="2"/>
  <c r="K10" i="2"/>
  <c r="J10" i="2"/>
  <c r="I10" i="2"/>
  <c r="H10" i="2"/>
  <c r="G10" i="2"/>
  <c r="F10" i="2"/>
  <c r="E10" i="2"/>
  <c r="D10" i="2"/>
  <c r="C10" i="2"/>
  <c r="AB33" i="22" l="1"/>
  <c r="AA33" i="22"/>
  <c r="W33" i="22"/>
  <c r="S33" i="22"/>
  <c r="O100" i="22"/>
  <c r="P99" i="22"/>
  <c r="AC32" i="22"/>
  <c r="Y32" i="22"/>
  <c r="X32" i="22"/>
  <c r="W32" i="22"/>
  <c r="S32" i="22"/>
  <c r="P97" i="22"/>
  <c r="P95" i="22"/>
  <c r="AC31" i="22"/>
  <c r="AA31" i="22"/>
  <c r="Y31" i="22"/>
  <c r="X31" i="22"/>
  <c r="W31" i="22"/>
  <c r="U31" i="22"/>
  <c r="S31" i="22"/>
  <c r="AB30" i="22"/>
  <c r="X30" i="22"/>
  <c r="AB29" i="22"/>
  <c r="AA29" i="22"/>
  <c r="X29" i="22"/>
  <c r="W29" i="22"/>
  <c r="S29" i="22"/>
  <c r="O84" i="22"/>
  <c r="P83" i="22"/>
  <c r="AA28" i="22"/>
  <c r="W28" i="22"/>
  <c r="S28" i="22"/>
  <c r="P81" i="22"/>
  <c r="P79" i="22"/>
  <c r="AC27" i="22"/>
  <c r="AA27" i="22"/>
  <c r="Y27" i="22"/>
  <c r="X27" i="22"/>
  <c r="W27" i="22"/>
  <c r="U27" i="22"/>
  <c r="S27" i="22"/>
  <c r="AB26" i="22"/>
  <c r="X26" i="22"/>
  <c r="AB25" i="22"/>
  <c r="AA25" i="22"/>
  <c r="X25" i="22"/>
  <c r="W25" i="22"/>
  <c r="S25" i="22"/>
  <c r="O68" i="22"/>
  <c r="P67" i="22"/>
  <c r="AA24" i="22"/>
  <c r="W24" i="22"/>
  <c r="S24" i="22"/>
  <c r="P65" i="22"/>
  <c r="AC23" i="22"/>
  <c r="AA23" i="22"/>
  <c r="Y23" i="22"/>
  <c r="X23" i="22"/>
  <c r="W23" i="22"/>
  <c r="U23" i="22"/>
  <c r="S23" i="22"/>
  <c r="AB22" i="22"/>
  <c r="X22" i="22"/>
  <c r="AB21" i="22"/>
  <c r="AA21" i="22"/>
  <c r="X21" i="22"/>
  <c r="W21" i="22"/>
  <c r="T21" i="22"/>
  <c r="S21" i="22"/>
  <c r="O52" i="22"/>
  <c r="P51" i="22"/>
  <c r="AA20" i="22"/>
  <c r="W20" i="22"/>
  <c r="S20" i="22"/>
  <c r="P49" i="22"/>
  <c r="P47" i="22"/>
  <c r="AC19" i="22"/>
  <c r="AA19" i="22"/>
  <c r="Y19" i="22"/>
  <c r="X19" i="22"/>
  <c r="W19" i="22"/>
  <c r="U19" i="22"/>
  <c r="T19" i="22"/>
  <c r="S19" i="22"/>
  <c r="AB18" i="22"/>
  <c r="AA18" i="22"/>
  <c r="T18" i="22"/>
  <c r="S18" i="22"/>
  <c r="AD17" i="22"/>
  <c r="AB17" i="22"/>
  <c r="AA17" i="22"/>
  <c r="Z17" i="22"/>
  <c r="X17" i="22"/>
  <c r="W17" i="22"/>
  <c r="V17" i="22"/>
  <c r="T17" i="22"/>
  <c r="S17" i="22"/>
  <c r="AD16" i="22"/>
  <c r="AB16" i="22"/>
  <c r="AA16" i="22"/>
  <c r="Z16" i="22"/>
  <c r="X16" i="22"/>
  <c r="W16" i="22"/>
  <c r="V16" i="22"/>
  <c r="T16" i="22"/>
  <c r="S16" i="22"/>
  <c r="AC33" i="22"/>
  <c r="Y33" i="22"/>
  <c r="X33" i="22"/>
  <c r="U33" i="22"/>
  <c r="AA32" i="22"/>
  <c r="U32" i="22"/>
  <c r="U15" i="22"/>
  <c r="AD31" i="22"/>
  <c r="AB31" i="22"/>
  <c r="Z31" i="22"/>
  <c r="V31" i="22"/>
  <c r="T31" i="22"/>
  <c r="AC30" i="22"/>
  <c r="Y30" i="22"/>
  <c r="U30" i="22"/>
  <c r="AD29" i="22"/>
  <c r="AC29" i="22"/>
  <c r="Z29" i="22"/>
  <c r="Y29" i="22"/>
  <c r="V29" i="22"/>
  <c r="U29" i="22"/>
  <c r="AC28" i="22"/>
  <c r="Y28" i="22"/>
  <c r="U28" i="22"/>
  <c r="AD27" i="22"/>
  <c r="AB27" i="22"/>
  <c r="Z27" i="22"/>
  <c r="V27" i="22"/>
  <c r="T27" i="22"/>
  <c r="AB14" i="22"/>
  <c r="T14" i="22"/>
  <c r="AC26" i="22"/>
  <c r="Y26" i="22"/>
  <c r="U26" i="22"/>
  <c r="AD14" i="22"/>
  <c r="Z14" i="22"/>
  <c r="V14" i="22"/>
  <c r="AD25" i="22"/>
  <c r="AC25" i="22"/>
  <c r="Z25" i="22"/>
  <c r="Y25" i="22"/>
  <c r="V25" i="22"/>
  <c r="U25" i="22"/>
  <c r="AC24" i="22"/>
  <c r="Y24" i="22"/>
  <c r="U24" i="22"/>
  <c r="AD23" i="22"/>
  <c r="AB23" i="22"/>
  <c r="Z23" i="22"/>
  <c r="V23" i="22"/>
  <c r="T23" i="22"/>
  <c r="X13" i="22"/>
  <c r="AC22" i="22"/>
  <c r="Y22" i="22"/>
  <c r="U22" i="22"/>
  <c r="AD13" i="22"/>
  <c r="Z13" i="22"/>
  <c r="V13" i="22"/>
  <c r="AD21" i="22"/>
  <c r="AC21" i="22"/>
  <c r="Z21" i="22"/>
  <c r="Y21" i="22"/>
  <c r="V21" i="22"/>
  <c r="U21" i="22"/>
  <c r="AC20" i="22"/>
  <c r="Y20" i="22"/>
  <c r="U20" i="22"/>
  <c r="AD19" i="22"/>
  <c r="AB19" i="22"/>
  <c r="Z19" i="22"/>
  <c r="V19" i="22"/>
  <c r="AD12" i="22"/>
  <c r="AC18" i="22"/>
  <c r="X18" i="22"/>
  <c r="U18" i="22"/>
  <c r="AB12" i="22"/>
  <c r="T12" i="22"/>
  <c r="AC17" i="22"/>
  <c r="Y17" i="22"/>
  <c r="U17" i="22"/>
  <c r="AC16" i="22"/>
  <c r="Y16" i="22"/>
  <c r="U16" i="22"/>
  <c r="X15" i="22"/>
  <c r="AB11" i="22"/>
  <c r="X11" i="22"/>
  <c r="Y12" i="22"/>
  <c r="AB10" i="22"/>
  <c r="X10" i="22"/>
  <c r="K6" i="22"/>
  <c r="K5" i="22"/>
  <c r="G5" i="22"/>
  <c r="C3" i="22"/>
  <c r="AD15" i="22" l="1"/>
  <c r="T10" i="22"/>
  <c r="Z15" i="22"/>
  <c r="W11" i="22"/>
  <c r="AA11" i="22"/>
  <c r="V12" i="22"/>
  <c r="U13" i="22"/>
  <c r="Y13" i="22"/>
  <c r="Y41" i="22" s="1"/>
  <c r="AC13" i="22"/>
  <c r="AC15" i="22"/>
  <c r="V15" i="22"/>
  <c r="O10" i="22"/>
  <c r="T11" i="22"/>
  <c r="U14" i="22"/>
  <c r="Y14" i="22"/>
  <c r="AC14" i="22"/>
  <c r="AC35" i="22" s="1"/>
  <c r="W18" i="22"/>
  <c r="S22" i="22"/>
  <c r="AA22" i="22"/>
  <c r="P63" i="22"/>
  <c r="S26" i="22"/>
  <c r="AA26" i="22"/>
  <c r="S30" i="22"/>
  <c r="AA30" i="22"/>
  <c r="U12" i="22"/>
  <c r="X12" i="22"/>
  <c r="P33" i="22"/>
  <c r="P56" i="22"/>
  <c r="P70" i="22"/>
  <c r="P72" i="22"/>
  <c r="P86" i="22"/>
  <c r="P102" i="22"/>
  <c r="P104" i="22"/>
  <c r="E106" i="22"/>
  <c r="I106" i="22"/>
  <c r="M106" i="22"/>
  <c r="U11" i="22"/>
  <c r="Y11" i="22"/>
  <c r="AC11" i="22"/>
  <c r="T13" i="22"/>
  <c r="T35" i="22" s="1"/>
  <c r="AB13" i="22"/>
  <c r="T25" i="22"/>
  <c r="X14" i="22"/>
  <c r="T29" i="22"/>
  <c r="T15" i="22"/>
  <c r="AB15" i="22"/>
  <c r="Y18" i="22"/>
  <c r="W22" i="22"/>
  <c r="W26" i="22"/>
  <c r="W30" i="22"/>
  <c r="P17" i="22"/>
  <c r="AC12" i="22"/>
  <c r="AC34" i="22" s="1"/>
  <c r="P54" i="22"/>
  <c r="P88" i="22"/>
  <c r="P16" i="22"/>
  <c r="Z12" i="22"/>
  <c r="Y15" i="22"/>
  <c r="V20" i="22"/>
  <c r="Z20" i="22"/>
  <c r="AD20" i="22"/>
  <c r="AD39" i="22" s="1"/>
  <c r="V24" i="22"/>
  <c r="Z24" i="22"/>
  <c r="AD24" i="22"/>
  <c r="V28" i="22"/>
  <c r="Z28" i="22"/>
  <c r="AD28" i="22"/>
  <c r="P52" i="22"/>
  <c r="P68" i="22"/>
  <c r="P84" i="22"/>
  <c r="P100" i="22"/>
  <c r="V33" i="22"/>
  <c r="Z33" i="22"/>
  <c r="AD33" i="22"/>
  <c r="F106" i="22"/>
  <c r="H106" i="22"/>
  <c r="J106" i="22"/>
  <c r="U10" i="22"/>
  <c r="Y10" i="22"/>
  <c r="AC10" i="22"/>
  <c r="V11" i="22"/>
  <c r="Z11" i="22"/>
  <c r="AD11" i="22"/>
  <c r="P15" i="22"/>
  <c r="P19" i="22"/>
  <c r="P20" i="22"/>
  <c r="P21" i="22"/>
  <c r="P23" i="22"/>
  <c r="P24" i="22"/>
  <c r="P25" i="22"/>
  <c r="P27" i="22"/>
  <c r="P28" i="22"/>
  <c r="P29" i="22"/>
  <c r="P31" i="22"/>
  <c r="T33" i="22"/>
  <c r="P34" i="22"/>
  <c r="P35" i="22"/>
  <c r="AF16" i="22" s="1"/>
  <c r="P36" i="22"/>
  <c r="P37" i="22"/>
  <c r="P38" i="22"/>
  <c r="P39" i="22"/>
  <c r="P40" i="22"/>
  <c r="P41" i="22"/>
  <c r="P42" i="22"/>
  <c r="P43" i="22"/>
  <c r="O44" i="22"/>
  <c r="P44" i="22"/>
  <c r="V18" i="22"/>
  <c r="Z18" i="22"/>
  <c r="Z38" i="22" s="1"/>
  <c r="AD18" i="22"/>
  <c r="P46" i="22"/>
  <c r="P48" i="22"/>
  <c r="X20" i="22"/>
  <c r="X36" i="22" s="1"/>
  <c r="AB20" i="22"/>
  <c r="P55" i="22"/>
  <c r="P57" i="22"/>
  <c r="P59" i="22"/>
  <c r="O60" i="22"/>
  <c r="P60" i="22"/>
  <c r="V22" i="22"/>
  <c r="Z22" i="22"/>
  <c r="AD22" i="22"/>
  <c r="P62" i="22"/>
  <c r="P64" i="22"/>
  <c r="X24" i="22"/>
  <c r="AB24" i="22"/>
  <c r="P71" i="22"/>
  <c r="P73" i="22"/>
  <c r="P75" i="22"/>
  <c r="O76" i="22"/>
  <c r="P76" i="22"/>
  <c r="V26" i="22"/>
  <c r="Z26" i="22"/>
  <c r="AD26" i="22"/>
  <c r="P78" i="22"/>
  <c r="P80" i="22"/>
  <c r="X28" i="22"/>
  <c r="AB28" i="22"/>
  <c r="P87" i="22"/>
  <c r="P89" i="22"/>
  <c r="P91" i="22"/>
  <c r="O92" i="22"/>
  <c r="P92" i="22"/>
  <c r="V30" i="22"/>
  <c r="Z30" i="22"/>
  <c r="AD30" i="22"/>
  <c r="P94" i="22"/>
  <c r="P96" i="22"/>
  <c r="AB32" i="22"/>
  <c r="AB41" i="22" s="1"/>
  <c r="AB42" i="22" s="1"/>
  <c r="P103" i="22"/>
  <c r="O104" i="22"/>
  <c r="O16" i="22"/>
  <c r="O21" i="22"/>
  <c r="O29" i="22"/>
  <c r="T37" i="22"/>
  <c r="G106" i="22"/>
  <c r="Y37" i="22"/>
  <c r="Y34" i="22"/>
  <c r="P13" i="22"/>
  <c r="X38" i="22"/>
  <c r="X35" i="22"/>
  <c r="O17" i="22"/>
  <c r="O20" i="22"/>
  <c r="S13" i="22"/>
  <c r="P22" i="22"/>
  <c r="W13" i="22"/>
  <c r="AA13" i="22"/>
  <c r="O22" i="22"/>
  <c r="O24" i="22"/>
  <c r="S14" i="22"/>
  <c r="P26" i="22"/>
  <c r="W14" i="22"/>
  <c r="AA14" i="22"/>
  <c r="O26" i="22"/>
  <c r="O28" i="22"/>
  <c r="S15" i="22"/>
  <c r="P30" i="22"/>
  <c r="W15" i="22"/>
  <c r="AA15" i="22"/>
  <c r="O30" i="22"/>
  <c r="P32" i="22"/>
  <c r="O32" i="22"/>
  <c r="T34" i="22"/>
  <c r="AF17" i="22"/>
  <c r="P58" i="22"/>
  <c r="T22" i="22"/>
  <c r="P90" i="22"/>
  <c r="T30" i="22"/>
  <c r="X37" i="22"/>
  <c r="X34" i="22"/>
  <c r="S11" i="22"/>
  <c r="P14" i="22"/>
  <c r="AF11" i="22" s="1"/>
  <c r="O14" i="22"/>
  <c r="O31" i="22"/>
  <c r="C106" i="22"/>
  <c r="K106" i="22"/>
  <c r="AA10" i="22"/>
  <c r="U41" i="22"/>
  <c r="U40" i="22"/>
  <c r="U37" i="22"/>
  <c r="U34" i="22"/>
  <c r="O13" i="22"/>
  <c r="D106" i="22"/>
  <c r="L106" i="22"/>
  <c r="P10" i="22"/>
  <c r="V10" i="22"/>
  <c r="Z10" i="22"/>
  <c r="P11" i="22"/>
  <c r="O11" i="22"/>
  <c r="P12" i="22"/>
  <c r="O12" i="22"/>
  <c r="Y38" i="22"/>
  <c r="O15" i="22"/>
  <c r="S12" i="22"/>
  <c r="P18" i="22"/>
  <c r="W12" i="22"/>
  <c r="AA12" i="22"/>
  <c r="O18" i="22"/>
  <c r="AB39" i="22"/>
  <c r="P66" i="22"/>
  <c r="T24" i="22"/>
  <c r="P98" i="22"/>
  <c r="T32" i="22"/>
  <c r="N106" i="22"/>
  <c r="AD10" i="22"/>
  <c r="AB38" i="22"/>
  <c r="AB35" i="22"/>
  <c r="O19" i="22"/>
  <c r="O23" i="22"/>
  <c r="O25" i="22"/>
  <c r="O27" i="22"/>
  <c r="P50" i="22"/>
  <c r="T20" i="22"/>
  <c r="P82" i="22"/>
  <c r="T28" i="22"/>
  <c r="S10" i="22"/>
  <c r="W10" i="22"/>
  <c r="AB40" i="22"/>
  <c r="AB37" i="22"/>
  <c r="AB34" i="22"/>
  <c r="U38" i="22"/>
  <c r="U35" i="22"/>
  <c r="U39" i="22"/>
  <c r="U36" i="22"/>
  <c r="Y39" i="22"/>
  <c r="Y36" i="22"/>
  <c r="AC39" i="22"/>
  <c r="AC36" i="22"/>
  <c r="P74" i="22"/>
  <c r="T26" i="22"/>
  <c r="V38" i="22"/>
  <c r="V35" i="22"/>
  <c r="AD38" i="22"/>
  <c r="AD35" i="22"/>
  <c r="V39" i="22"/>
  <c r="V36" i="22"/>
  <c r="Z39" i="22"/>
  <c r="Z36" i="22"/>
  <c r="P45" i="22"/>
  <c r="O46" i="22"/>
  <c r="P53" i="22"/>
  <c r="O54" i="22"/>
  <c r="P61" i="22"/>
  <c r="O62" i="22"/>
  <c r="P69" i="22"/>
  <c r="O70" i="22"/>
  <c r="P77" i="22"/>
  <c r="O78" i="22"/>
  <c r="P85" i="22"/>
  <c r="O86" i="22"/>
  <c r="P93" i="22"/>
  <c r="O94" i="22"/>
  <c r="P101" i="22"/>
  <c r="O102" i="22"/>
  <c r="S39" i="22"/>
  <c r="S36" i="22"/>
  <c r="W39" i="22"/>
  <c r="W36" i="22"/>
  <c r="AA39" i="22"/>
  <c r="AA36" i="22"/>
  <c r="AB36" i="22"/>
  <c r="O48" i="22"/>
  <c r="O56" i="22"/>
  <c r="O64" i="22"/>
  <c r="O72" i="22"/>
  <c r="O80" i="22"/>
  <c r="O88" i="22"/>
  <c r="O96" i="22"/>
  <c r="O50" i="22"/>
  <c r="O58" i="22"/>
  <c r="O66" i="22"/>
  <c r="O74" i="22"/>
  <c r="O82" i="22"/>
  <c r="O90" i="22"/>
  <c r="O98" i="22"/>
  <c r="V32" i="22"/>
  <c r="Z32" i="22"/>
  <c r="AD32" i="22"/>
  <c r="P105" i="22"/>
  <c r="O33" i="22"/>
  <c r="O34" i="22"/>
  <c r="O35" i="22"/>
  <c r="O36" i="22"/>
  <c r="O37" i="22"/>
  <c r="O38" i="22"/>
  <c r="O39" i="22"/>
  <c r="O40" i="22"/>
  <c r="O41" i="22"/>
  <c r="O42" i="22"/>
  <c r="O43" i="22"/>
  <c r="O45" i="22"/>
  <c r="O47" i="22"/>
  <c r="O49" i="22"/>
  <c r="O51" i="22"/>
  <c r="O53" i="22"/>
  <c r="O55" i="22"/>
  <c r="O57" i="22"/>
  <c r="O59" i="22"/>
  <c r="O61" i="22"/>
  <c r="O63" i="22"/>
  <c r="O65" i="22"/>
  <c r="O67" i="22"/>
  <c r="O69" i="22"/>
  <c r="O71" i="22"/>
  <c r="O73" i="22"/>
  <c r="O75" i="22"/>
  <c r="O77" i="22"/>
  <c r="O79" i="22"/>
  <c r="O81" i="22"/>
  <c r="O83" i="22"/>
  <c r="O85" i="22"/>
  <c r="O87" i="22"/>
  <c r="O89" i="22"/>
  <c r="O91" i="22"/>
  <c r="O93" i="22"/>
  <c r="O95" i="22"/>
  <c r="O97" i="22"/>
  <c r="O99" i="22"/>
  <c r="O101" i="22"/>
  <c r="O103" i="22"/>
  <c r="O105" i="22"/>
  <c r="AC38" i="22" l="1"/>
  <c r="AC40" i="22"/>
  <c r="AC37" i="22"/>
  <c r="Z35" i="22"/>
  <c r="Y40" i="22"/>
  <c r="AD36" i="22"/>
  <c r="Y35" i="22"/>
  <c r="AF13" i="22"/>
  <c r="X39" i="22"/>
  <c r="AF12" i="22"/>
  <c r="X40" i="22"/>
  <c r="AC41" i="22"/>
  <c r="AC42" i="22" s="1"/>
  <c r="AF33" i="22"/>
  <c r="AF18" i="22"/>
  <c r="X41" i="22"/>
  <c r="X42" i="22" s="1"/>
  <c r="AF14" i="22"/>
  <c r="AF31" i="22"/>
  <c r="AF29" i="22"/>
  <c r="AF27" i="22"/>
  <c r="AF25" i="22"/>
  <c r="AF23" i="22"/>
  <c r="AF21" i="22"/>
  <c r="AF19" i="22"/>
  <c r="U42" i="22"/>
  <c r="T38" i="22"/>
  <c r="AE26" i="22"/>
  <c r="O106" i="22"/>
  <c r="J108" i="22" s="1"/>
  <c r="AE11" i="22"/>
  <c r="AE18" i="22"/>
  <c r="E108" i="22"/>
  <c r="AE31" i="22"/>
  <c r="AE19" i="22"/>
  <c r="S41" i="22"/>
  <c r="S40" i="22"/>
  <c r="S37" i="22"/>
  <c r="S34" i="22"/>
  <c r="T36" i="22"/>
  <c r="T39" i="22"/>
  <c r="AA41" i="22"/>
  <c r="AA40" i="22"/>
  <c r="AA37" i="22"/>
  <c r="AA34" i="22"/>
  <c r="AE10" i="22"/>
  <c r="AE32" i="22"/>
  <c r="AE24" i="22"/>
  <c r="AF20" i="22"/>
  <c r="AF32" i="22"/>
  <c r="AF30" i="22"/>
  <c r="AE14" i="22"/>
  <c r="W38" i="22"/>
  <c r="W35" i="22"/>
  <c r="AE23" i="22"/>
  <c r="P106" i="22"/>
  <c r="C107" i="22" s="1"/>
  <c r="AF10" i="22"/>
  <c r="AA38" i="22"/>
  <c r="AA35" i="22"/>
  <c r="T41" i="22"/>
  <c r="AE30" i="22"/>
  <c r="AE22" i="22"/>
  <c r="AE33" i="22"/>
  <c r="AE29" i="22"/>
  <c r="AE25" i="22"/>
  <c r="AE21" i="22"/>
  <c r="AF26" i="22"/>
  <c r="AD41" i="22"/>
  <c r="AD40" i="22"/>
  <c r="AD37" i="22"/>
  <c r="AD34" i="22"/>
  <c r="AE12" i="22"/>
  <c r="Z41" i="22"/>
  <c r="Z40" i="22"/>
  <c r="Z37" i="22"/>
  <c r="Z34" i="22"/>
  <c r="D108" i="22"/>
  <c r="C108" i="22"/>
  <c r="AF15" i="22"/>
  <c r="Y42" i="22"/>
  <c r="AE27" i="22"/>
  <c r="AE17" i="22"/>
  <c r="AE16" i="22"/>
  <c r="AE28" i="22"/>
  <c r="AE20" i="22"/>
  <c r="W41" i="22"/>
  <c r="W40" i="22"/>
  <c r="W37" i="22"/>
  <c r="W34" i="22"/>
  <c r="AF28" i="22"/>
  <c r="N108" i="22"/>
  <c r="N107" i="22"/>
  <c r="AF24" i="22"/>
  <c r="V41" i="22"/>
  <c r="V40" i="22"/>
  <c r="V37" i="22"/>
  <c r="V34" i="22"/>
  <c r="AF22" i="22"/>
  <c r="AE15" i="22"/>
  <c r="AE13" i="22"/>
  <c r="S38" i="22"/>
  <c r="S35" i="22"/>
  <c r="G108" i="22"/>
  <c r="G107" i="22"/>
  <c r="T40" i="22"/>
  <c r="F108" i="22" l="1"/>
  <c r="AD42" i="22"/>
  <c r="K108" i="22"/>
  <c r="H108" i="22"/>
  <c r="L108" i="22"/>
  <c r="I108" i="22"/>
  <c r="AF38" i="22"/>
  <c r="T42" i="22"/>
  <c r="S42" i="22"/>
  <c r="Z42" i="22"/>
  <c r="AE38" i="22"/>
  <c r="AE35" i="22"/>
  <c r="J107" i="22"/>
  <c r="H107" i="22"/>
  <c r="F107" i="22"/>
  <c r="I107" i="22"/>
  <c r="E107" i="22"/>
  <c r="M107" i="22"/>
  <c r="L107" i="22"/>
  <c r="AF35" i="22"/>
  <c r="AE39" i="22"/>
  <c r="AE36" i="22"/>
  <c r="V42" i="22"/>
  <c r="W42" i="22"/>
  <c r="D107" i="22"/>
  <c r="K107" i="22"/>
  <c r="AE41" i="22"/>
  <c r="AE40" i="22"/>
  <c r="AE37" i="22"/>
  <c r="AE34" i="22"/>
  <c r="AA42" i="22"/>
  <c r="AF41" i="22"/>
  <c r="AF40" i="22"/>
  <c r="AF37" i="22"/>
  <c r="AF34" i="22"/>
  <c r="AF39" i="22"/>
  <c r="AF36" i="22"/>
  <c r="AF42" i="22" l="1"/>
  <c r="AE42" i="22"/>
  <c r="AB33" i="21" l="1"/>
  <c r="AA33" i="21"/>
  <c r="X33" i="21"/>
  <c r="W33" i="21"/>
  <c r="T33" i="21"/>
  <c r="S33" i="21"/>
  <c r="AB32" i="21"/>
  <c r="AA32" i="21"/>
  <c r="X32" i="21"/>
  <c r="W32" i="21"/>
  <c r="AB31" i="21"/>
  <c r="X31" i="21"/>
  <c r="T31" i="21"/>
  <c r="AB30" i="21"/>
  <c r="AA30" i="21"/>
  <c r="X30" i="21"/>
  <c r="S30" i="21"/>
  <c r="AB29" i="21"/>
  <c r="AA29" i="21"/>
  <c r="X29" i="21"/>
  <c r="W29" i="21"/>
  <c r="T29" i="21"/>
  <c r="S29" i="21"/>
  <c r="AB28" i="21"/>
  <c r="X28" i="21"/>
  <c r="W28" i="21"/>
  <c r="AB27" i="21"/>
  <c r="X27" i="21"/>
  <c r="T27" i="21"/>
  <c r="AB26" i="21"/>
  <c r="AA26" i="21"/>
  <c r="X26" i="21"/>
  <c r="S26" i="21"/>
  <c r="AB25" i="21"/>
  <c r="AA25" i="21"/>
  <c r="W25" i="21"/>
  <c r="T25" i="21"/>
  <c r="S25" i="21"/>
  <c r="AB24" i="21"/>
  <c r="X24" i="21"/>
  <c r="W24" i="21"/>
  <c r="AB23" i="21"/>
  <c r="X23" i="21"/>
  <c r="T23" i="21"/>
  <c r="AB22" i="21"/>
  <c r="AA22" i="21"/>
  <c r="X22" i="21"/>
  <c r="S22" i="21"/>
  <c r="AB21" i="21"/>
  <c r="AA21" i="21"/>
  <c r="X21" i="21"/>
  <c r="W21" i="21"/>
  <c r="T21" i="21"/>
  <c r="S21" i="21"/>
  <c r="AB20" i="21"/>
  <c r="X20" i="21"/>
  <c r="W20" i="21"/>
  <c r="AB19" i="21"/>
  <c r="AB39" i="21" s="1"/>
  <c r="X19" i="21"/>
  <c r="T19" i="21"/>
  <c r="AA18" i="21"/>
  <c r="X18" i="21"/>
  <c r="W18" i="21"/>
  <c r="AB17" i="21"/>
  <c r="AA17" i="21"/>
  <c r="X17" i="21"/>
  <c r="W17" i="21"/>
  <c r="T17" i="21"/>
  <c r="S17" i="21"/>
  <c r="AA16" i="21"/>
  <c r="X16" i="21"/>
  <c r="W16" i="21"/>
  <c r="U16" i="21"/>
  <c r="T16" i="21"/>
  <c r="S16" i="21"/>
  <c r="AC33" i="21"/>
  <c r="Y33" i="21"/>
  <c r="U33" i="21"/>
  <c r="AD15" i="21"/>
  <c r="Z15" i="21"/>
  <c r="V15" i="21"/>
  <c r="AC32" i="21"/>
  <c r="Y32" i="21"/>
  <c r="U32" i="21"/>
  <c r="S32" i="21"/>
  <c r="AD31" i="21"/>
  <c r="AC31" i="21"/>
  <c r="AA31" i="21"/>
  <c r="Z31" i="21"/>
  <c r="Y31" i="21"/>
  <c r="W31" i="21"/>
  <c r="V31" i="21"/>
  <c r="U31" i="21"/>
  <c r="S31" i="21"/>
  <c r="P31" i="21"/>
  <c r="AC30" i="21"/>
  <c r="Y30" i="21"/>
  <c r="W30" i="21"/>
  <c r="U30" i="21"/>
  <c r="AC15" i="21"/>
  <c r="Y15" i="21"/>
  <c r="U15" i="21"/>
  <c r="AD29" i="21"/>
  <c r="AC29" i="21"/>
  <c r="Z29" i="21"/>
  <c r="Y29" i="21"/>
  <c r="V29" i="21"/>
  <c r="U29" i="21"/>
  <c r="AB14" i="21"/>
  <c r="X14" i="21"/>
  <c r="T14" i="21"/>
  <c r="AC28" i="21"/>
  <c r="AA28" i="21"/>
  <c r="Y28" i="21"/>
  <c r="U28" i="21"/>
  <c r="S28" i="21"/>
  <c r="AD27" i="21"/>
  <c r="AC27" i="21"/>
  <c r="AA27" i="21"/>
  <c r="Z27" i="21"/>
  <c r="Y27" i="21"/>
  <c r="W27" i="21"/>
  <c r="V27" i="21"/>
  <c r="U27" i="21"/>
  <c r="S27" i="21"/>
  <c r="AC26" i="21"/>
  <c r="Y26" i="21"/>
  <c r="W26" i="21"/>
  <c r="U26" i="21"/>
  <c r="Z14" i="21"/>
  <c r="Y14" i="21"/>
  <c r="U14" i="21"/>
  <c r="AD25" i="21"/>
  <c r="AC25" i="21"/>
  <c r="Z25" i="21"/>
  <c r="Y25" i="21"/>
  <c r="X25" i="21"/>
  <c r="V25" i="21"/>
  <c r="U25" i="21"/>
  <c r="AD13" i="21"/>
  <c r="V13" i="21"/>
  <c r="AC24" i="21"/>
  <c r="AA24" i="21"/>
  <c r="Y24" i="21"/>
  <c r="U24" i="21"/>
  <c r="S24" i="21"/>
  <c r="P24" i="21"/>
  <c r="AD23" i="21"/>
  <c r="AC23" i="21"/>
  <c r="AA23" i="21"/>
  <c r="Z23" i="21"/>
  <c r="Y23" i="21"/>
  <c r="W23" i="21"/>
  <c r="V23" i="21"/>
  <c r="U23" i="21"/>
  <c r="S23" i="21"/>
  <c r="P23" i="21"/>
  <c r="AC22" i="21"/>
  <c r="Y22" i="21"/>
  <c r="W22" i="21"/>
  <c r="U22" i="21"/>
  <c r="AC13" i="21"/>
  <c r="X13" i="21"/>
  <c r="U13" i="21"/>
  <c r="AD21" i="21"/>
  <c r="AC21" i="21"/>
  <c r="Z21" i="21"/>
  <c r="Y21" i="21"/>
  <c r="V21" i="21"/>
  <c r="U21" i="21"/>
  <c r="AC20" i="21"/>
  <c r="AA20" i="21"/>
  <c r="Y20" i="21"/>
  <c r="U20" i="21"/>
  <c r="S20" i="21"/>
  <c r="AD19" i="21"/>
  <c r="AC19" i="21"/>
  <c r="AA19" i="21"/>
  <c r="Z19" i="21"/>
  <c r="Y19" i="21"/>
  <c r="W19" i="21"/>
  <c r="V19" i="21"/>
  <c r="U19" i="21"/>
  <c r="S19" i="21"/>
  <c r="AD12" i="21"/>
  <c r="Z12" i="21"/>
  <c r="AC18" i="21"/>
  <c r="AB18" i="21"/>
  <c r="Y18" i="21"/>
  <c r="U18" i="21"/>
  <c r="T18" i="21"/>
  <c r="AD17" i="21"/>
  <c r="AC17" i="21"/>
  <c r="Z17" i="21"/>
  <c r="Y17" i="21"/>
  <c r="V17" i="21"/>
  <c r="U17" i="21"/>
  <c r="AD16" i="21"/>
  <c r="AC16" i="21"/>
  <c r="AB16" i="21"/>
  <c r="Z16" i="21"/>
  <c r="Y16" i="21"/>
  <c r="V16" i="21"/>
  <c r="AB15" i="21"/>
  <c r="AC11" i="21"/>
  <c r="U11" i="21"/>
  <c r="AD14" i="21"/>
  <c r="AC14" i="21"/>
  <c r="V14" i="21"/>
  <c r="Y11" i="21"/>
  <c r="AB13" i="21"/>
  <c r="Z13" i="21"/>
  <c r="Y13" i="21"/>
  <c r="T13" i="21"/>
  <c r="P13" i="21"/>
  <c r="V12" i="21"/>
  <c r="U12" i="21"/>
  <c r="AC10" i="21"/>
  <c r="K6" i="21"/>
  <c r="K5" i="21"/>
  <c r="G5" i="21"/>
  <c r="C3" i="21"/>
  <c r="X39" i="21" l="1"/>
  <c r="X12" i="21"/>
  <c r="AC12" i="21"/>
  <c r="T10" i="21"/>
  <c r="H106" i="21"/>
  <c r="AB10" i="21"/>
  <c r="T11" i="21"/>
  <c r="X11" i="21"/>
  <c r="AB11" i="21"/>
  <c r="P35" i="21"/>
  <c r="P36" i="21"/>
  <c r="P37" i="21"/>
  <c r="P39" i="21"/>
  <c r="P40" i="21"/>
  <c r="P41" i="21"/>
  <c r="P42" i="21"/>
  <c r="P43" i="21"/>
  <c r="O44" i="21"/>
  <c r="P47" i="21"/>
  <c r="P51" i="21"/>
  <c r="O52" i="21"/>
  <c r="P55" i="21"/>
  <c r="P59" i="21"/>
  <c r="O60" i="21"/>
  <c r="P63" i="21"/>
  <c r="P67" i="21"/>
  <c r="O68" i="21"/>
  <c r="P71" i="21"/>
  <c r="P75" i="21"/>
  <c r="O76" i="21"/>
  <c r="P79" i="21"/>
  <c r="O80" i="21"/>
  <c r="P83" i="21"/>
  <c r="O84" i="21"/>
  <c r="P87" i="21"/>
  <c r="O88" i="21"/>
  <c r="P91" i="21"/>
  <c r="O92" i="21"/>
  <c r="P95" i="21"/>
  <c r="O96" i="21"/>
  <c r="P99" i="21"/>
  <c r="O100" i="21"/>
  <c r="P103" i="21"/>
  <c r="O104" i="21"/>
  <c r="T12" i="21"/>
  <c r="Y12" i="21"/>
  <c r="AB12" i="21"/>
  <c r="V11" i="21"/>
  <c r="V37" i="21" s="1"/>
  <c r="Z11" i="21"/>
  <c r="Z34" i="21" s="1"/>
  <c r="AD11" i="21"/>
  <c r="P19" i="21"/>
  <c r="P20" i="21"/>
  <c r="P27" i="21"/>
  <c r="P28" i="21"/>
  <c r="T15" i="21"/>
  <c r="X15" i="21"/>
  <c r="X38" i="21" s="1"/>
  <c r="I106" i="21"/>
  <c r="M106" i="21"/>
  <c r="P54" i="21"/>
  <c r="P56" i="21"/>
  <c r="P72" i="21"/>
  <c r="P80" i="21"/>
  <c r="P88" i="21"/>
  <c r="T35" i="21"/>
  <c r="E106" i="21"/>
  <c r="V10" i="21"/>
  <c r="Z10" i="21"/>
  <c r="P15" i="21"/>
  <c r="P21" i="21"/>
  <c r="W13" i="21"/>
  <c r="AA13" i="21"/>
  <c r="P25" i="21"/>
  <c r="O26" i="21"/>
  <c r="W14" i="21"/>
  <c r="AA14" i="21"/>
  <c r="P29" i="21"/>
  <c r="W15" i="21"/>
  <c r="W38" i="21" s="1"/>
  <c r="AA15" i="21"/>
  <c r="C106" i="21"/>
  <c r="G106" i="21"/>
  <c r="Y10" i="21"/>
  <c r="S18" i="21"/>
  <c r="P33" i="21"/>
  <c r="X10" i="21"/>
  <c r="X37" i="21" s="1"/>
  <c r="P16" i="21"/>
  <c r="P17" i="21"/>
  <c r="P38" i="21"/>
  <c r="T38" i="21"/>
  <c r="P52" i="21"/>
  <c r="V20" i="21"/>
  <c r="Z20" i="21"/>
  <c r="AD20" i="21"/>
  <c r="AD39" i="21" s="1"/>
  <c r="P68" i="21"/>
  <c r="V24" i="21"/>
  <c r="Z24" i="21"/>
  <c r="AD24" i="21"/>
  <c r="P70" i="21"/>
  <c r="P84" i="21"/>
  <c r="V28" i="21"/>
  <c r="Z28" i="21"/>
  <c r="AD28" i="21"/>
  <c r="P86" i="21"/>
  <c r="P100" i="21"/>
  <c r="P102" i="21"/>
  <c r="V33" i="21"/>
  <c r="Z33" i="21"/>
  <c r="AD33" i="21"/>
  <c r="U10" i="21"/>
  <c r="U40" i="21" s="1"/>
  <c r="P34" i="21"/>
  <c r="P44" i="21"/>
  <c r="V18" i="21"/>
  <c r="V38" i="21" s="1"/>
  <c r="Z18" i="21"/>
  <c r="Z38" i="21" s="1"/>
  <c r="AD18" i="21"/>
  <c r="P46" i="21"/>
  <c r="P48" i="21"/>
  <c r="P60" i="21"/>
  <c r="V22" i="21"/>
  <c r="Z22" i="21"/>
  <c r="AD22" i="21"/>
  <c r="P62" i="21"/>
  <c r="P64" i="21"/>
  <c r="P76" i="21"/>
  <c r="V26" i="21"/>
  <c r="Z26" i="21"/>
  <c r="AD26" i="21"/>
  <c r="P78" i="21"/>
  <c r="P92" i="21"/>
  <c r="V30" i="21"/>
  <c r="Z30" i="21"/>
  <c r="AD30" i="21"/>
  <c r="P94" i="21"/>
  <c r="P96" i="21"/>
  <c r="P104" i="21"/>
  <c r="Z37" i="21"/>
  <c r="O10" i="21"/>
  <c r="O13" i="21"/>
  <c r="AC38" i="21"/>
  <c r="AC35" i="21"/>
  <c r="AA38" i="21"/>
  <c r="AA35" i="21"/>
  <c r="O24" i="21"/>
  <c r="S15" i="21"/>
  <c r="P30" i="21"/>
  <c r="P32" i="21"/>
  <c r="O32" i="21"/>
  <c r="P90" i="21"/>
  <c r="T30" i="21"/>
  <c r="D106" i="21"/>
  <c r="L106" i="21"/>
  <c r="P10" i="21"/>
  <c r="P11" i="21"/>
  <c r="O11" i="21"/>
  <c r="P12" i="21"/>
  <c r="O12" i="21"/>
  <c r="Y38" i="21"/>
  <c r="Y35" i="21"/>
  <c r="O15" i="21"/>
  <c r="S12" i="21"/>
  <c r="P18" i="21"/>
  <c r="W12" i="21"/>
  <c r="AA12" i="21"/>
  <c r="O18" i="21"/>
  <c r="P66" i="21"/>
  <c r="T24" i="21"/>
  <c r="P98" i="21"/>
  <c r="T32" i="21"/>
  <c r="K106" i="21"/>
  <c r="AA10" i="21"/>
  <c r="Y41" i="21"/>
  <c r="Y40" i="21"/>
  <c r="Y37" i="21"/>
  <c r="Y34" i="21"/>
  <c r="X35" i="21"/>
  <c r="O20" i="21"/>
  <c r="S13" i="21"/>
  <c r="P22" i="21"/>
  <c r="O22" i="21"/>
  <c r="P58" i="21"/>
  <c r="T22" i="21"/>
  <c r="S10" i="21"/>
  <c r="W10" i="21"/>
  <c r="AB37" i="21"/>
  <c r="U38" i="21"/>
  <c r="U35" i="21"/>
  <c r="U39" i="21"/>
  <c r="U36" i="21"/>
  <c r="Y39" i="21"/>
  <c r="Y36" i="21"/>
  <c r="AC39" i="21"/>
  <c r="AC36" i="21"/>
  <c r="P74" i="21"/>
  <c r="T26" i="21"/>
  <c r="U41" i="21"/>
  <c r="O17" i="21"/>
  <c r="S14" i="21"/>
  <c r="P26" i="21"/>
  <c r="O28" i="21"/>
  <c r="O30" i="21"/>
  <c r="F106" i="21"/>
  <c r="J106" i="21"/>
  <c r="N106" i="21"/>
  <c r="AD10" i="21"/>
  <c r="AC41" i="21"/>
  <c r="AC40" i="21"/>
  <c r="AC37" i="21"/>
  <c r="AC34" i="21"/>
  <c r="AB38" i="21"/>
  <c r="AB35" i="21"/>
  <c r="S11" i="21"/>
  <c r="P14" i="21"/>
  <c r="W11" i="21"/>
  <c r="AA11" i="21"/>
  <c r="O14" i="21"/>
  <c r="O16" i="21"/>
  <c r="O19" i="21"/>
  <c r="O21" i="21"/>
  <c r="O23" i="21"/>
  <c r="O25" i="21"/>
  <c r="O27" i="21"/>
  <c r="O29" i="21"/>
  <c r="O31" i="21"/>
  <c r="P50" i="21"/>
  <c r="T20" i="21"/>
  <c r="P82" i="21"/>
  <c r="T28" i="21"/>
  <c r="AD38" i="21"/>
  <c r="AD35" i="21"/>
  <c r="V39" i="21"/>
  <c r="V36" i="21"/>
  <c r="X36" i="21"/>
  <c r="P45" i="21"/>
  <c r="AF18" i="21" s="1"/>
  <c r="O46" i="21"/>
  <c r="P53" i="21"/>
  <c r="O54" i="21"/>
  <c r="P61" i="21"/>
  <c r="O62" i="21"/>
  <c r="P69" i="21"/>
  <c r="O70" i="21"/>
  <c r="P77" i="21"/>
  <c r="O78" i="21"/>
  <c r="P85" i="21"/>
  <c r="O86" i="21"/>
  <c r="P93" i="21"/>
  <c r="O94" i="21"/>
  <c r="P101" i="21"/>
  <c r="O102" i="21"/>
  <c r="S39" i="21"/>
  <c r="S36" i="21"/>
  <c r="W39" i="21"/>
  <c r="W36" i="21"/>
  <c r="AA39" i="21"/>
  <c r="AA36" i="21"/>
  <c r="AB36" i="21"/>
  <c r="O48" i="21"/>
  <c r="O56" i="21"/>
  <c r="O64" i="21"/>
  <c r="O72" i="21"/>
  <c r="P49" i="21"/>
  <c r="O50" i="21"/>
  <c r="P57" i="21"/>
  <c r="O58" i="21"/>
  <c r="P65" i="21"/>
  <c r="O66" i="21"/>
  <c r="P73" i="21"/>
  <c r="O74" i="21"/>
  <c r="P81" i="21"/>
  <c r="AF27" i="21" s="1"/>
  <c r="O82" i="21"/>
  <c r="P89" i="21"/>
  <c r="AF29" i="21" s="1"/>
  <c r="O90" i="21"/>
  <c r="P97" i="21"/>
  <c r="O98" i="21"/>
  <c r="V32" i="21"/>
  <c r="Z32" i="21"/>
  <c r="AD32" i="21"/>
  <c r="P105" i="21"/>
  <c r="AF33" i="21" s="1"/>
  <c r="O33" i="21"/>
  <c r="O34" i="21"/>
  <c r="O35" i="21"/>
  <c r="O36" i="21"/>
  <c r="O37" i="21"/>
  <c r="O38" i="21"/>
  <c r="O39" i="21"/>
  <c r="O40" i="21"/>
  <c r="O41" i="21"/>
  <c r="O42" i="21"/>
  <c r="O43" i="21"/>
  <c r="O45" i="21"/>
  <c r="O47" i="21"/>
  <c r="O49" i="21"/>
  <c r="O51" i="21"/>
  <c r="O53" i="21"/>
  <c r="O55" i="21"/>
  <c r="O57" i="21"/>
  <c r="O59" i="21"/>
  <c r="O61" i="21"/>
  <c r="O63" i="21"/>
  <c r="O65" i="21"/>
  <c r="O67" i="21"/>
  <c r="O69" i="21"/>
  <c r="O71" i="21"/>
  <c r="O73" i="21"/>
  <c r="O75" i="21"/>
  <c r="O77" i="21"/>
  <c r="O79" i="21"/>
  <c r="O81" i="21"/>
  <c r="O83" i="21"/>
  <c r="O85" i="21"/>
  <c r="O87" i="21"/>
  <c r="O89" i="21"/>
  <c r="O91" i="21"/>
  <c r="O93" i="21"/>
  <c r="O95" i="21"/>
  <c r="O97" i="21"/>
  <c r="O99" i="21"/>
  <c r="O101" i="21"/>
  <c r="O103" i="21"/>
  <c r="O105" i="21"/>
  <c r="V34" i="21" l="1"/>
  <c r="Z35" i="21"/>
  <c r="X40" i="21"/>
  <c r="AF21" i="21"/>
  <c r="AF16" i="21"/>
  <c r="T34" i="21"/>
  <c r="AB34" i="21"/>
  <c r="AF23" i="21"/>
  <c r="X41" i="21"/>
  <c r="U34" i="21"/>
  <c r="AB40" i="21"/>
  <c r="Z40" i="21"/>
  <c r="AF17" i="21"/>
  <c r="AD36" i="21"/>
  <c r="T37" i="21"/>
  <c r="X34" i="21"/>
  <c r="W35" i="21"/>
  <c r="U37" i="21"/>
  <c r="AB41" i="21"/>
  <c r="AB42" i="21" s="1"/>
  <c r="AF12" i="21"/>
  <c r="V41" i="21"/>
  <c r="AF25" i="21"/>
  <c r="Z36" i="21"/>
  <c r="V35" i="21"/>
  <c r="AE14" i="21"/>
  <c r="AF14" i="21"/>
  <c r="U42" i="21"/>
  <c r="AF13" i="21"/>
  <c r="Y42" i="21"/>
  <c r="V40" i="21"/>
  <c r="AF31" i="21"/>
  <c r="AF19" i="21"/>
  <c r="Z39" i="21"/>
  <c r="V42" i="21"/>
  <c r="Z41" i="21"/>
  <c r="AF11" i="21"/>
  <c r="AE18" i="21"/>
  <c r="AE17" i="21"/>
  <c r="AE16" i="21"/>
  <c r="AE30" i="21"/>
  <c r="AE26" i="21"/>
  <c r="AE22" i="21"/>
  <c r="T41" i="21"/>
  <c r="AF22" i="21"/>
  <c r="AE31" i="21"/>
  <c r="AE27" i="21"/>
  <c r="AE23" i="21"/>
  <c r="AE19" i="21"/>
  <c r="AF28" i="21"/>
  <c r="AC42" i="21"/>
  <c r="X42" i="21"/>
  <c r="AF26" i="21"/>
  <c r="S41" i="21"/>
  <c r="S40" i="21"/>
  <c r="S37" i="21"/>
  <c r="S34" i="21"/>
  <c r="S38" i="21"/>
  <c r="S35" i="21"/>
  <c r="AA41" i="21"/>
  <c r="AA40" i="21"/>
  <c r="AA37" i="21"/>
  <c r="AA34" i="21"/>
  <c r="AE12" i="21"/>
  <c r="P106" i="21"/>
  <c r="F107" i="21" s="1"/>
  <c r="AF10" i="21"/>
  <c r="AF30" i="21"/>
  <c r="AF15" i="21"/>
  <c r="O106" i="21"/>
  <c r="J108" i="21" s="1"/>
  <c r="AE10" i="21"/>
  <c r="AF20" i="21"/>
  <c r="W41" i="21"/>
  <c r="W40" i="21"/>
  <c r="W37" i="21"/>
  <c r="W34" i="21"/>
  <c r="AF32" i="21"/>
  <c r="AE32" i="21"/>
  <c r="AE28" i="21"/>
  <c r="AE24" i="21"/>
  <c r="AE20" i="21"/>
  <c r="AD41" i="21"/>
  <c r="AD42" i="21" s="1"/>
  <c r="AD40" i="21"/>
  <c r="AD37" i="21"/>
  <c r="AD34" i="21"/>
  <c r="AE15" i="21"/>
  <c r="AE33" i="21"/>
  <c r="AE29" i="21"/>
  <c r="AE25" i="21"/>
  <c r="AE21" i="21"/>
  <c r="T36" i="21"/>
  <c r="T39" i="21"/>
  <c r="AE11" i="21"/>
  <c r="T40" i="21"/>
  <c r="T42" i="21" s="1"/>
  <c r="AE13" i="21"/>
  <c r="AF24" i="21"/>
  <c r="AA42" i="21" l="1"/>
  <c r="Z42" i="21"/>
  <c r="N107" i="21"/>
  <c r="AF39" i="21"/>
  <c r="D107" i="21"/>
  <c r="L107" i="21"/>
  <c r="K107" i="21"/>
  <c r="N108" i="21"/>
  <c r="D108" i="21"/>
  <c r="K108" i="21"/>
  <c r="L108" i="21"/>
  <c r="AF38" i="21"/>
  <c r="W42" i="21"/>
  <c r="F108" i="21"/>
  <c r="AE38" i="21"/>
  <c r="AE35" i="21"/>
  <c r="AE39" i="21"/>
  <c r="AE36" i="21"/>
  <c r="AF35" i="21"/>
  <c r="AF36" i="21"/>
  <c r="AE41" i="21"/>
  <c r="AE40" i="21"/>
  <c r="AE37" i="21"/>
  <c r="AE34" i="21"/>
  <c r="AF41" i="21"/>
  <c r="AF40" i="21"/>
  <c r="AF37" i="21"/>
  <c r="AF34" i="21"/>
  <c r="S42" i="21"/>
  <c r="H108" i="21"/>
  <c r="C108" i="21"/>
  <c r="E108" i="21"/>
  <c r="G108" i="21"/>
  <c r="I108" i="21"/>
  <c r="I107" i="21"/>
  <c r="H107" i="21"/>
  <c r="C107" i="21"/>
  <c r="M107" i="21"/>
  <c r="E107" i="21"/>
  <c r="G107" i="21"/>
  <c r="J107" i="21"/>
  <c r="AF42" i="21" l="1"/>
  <c r="AE42" i="21"/>
  <c r="P104" i="20"/>
  <c r="AC33" i="20"/>
  <c r="AB33" i="20"/>
  <c r="Y33" i="20"/>
  <c r="X33" i="20"/>
  <c r="AB32" i="20"/>
  <c r="Y32" i="20"/>
  <c r="X32" i="20"/>
  <c r="AB31" i="20"/>
  <c r="X31" i="20"/>
  <c r="T31" i="20"/>
  <c r="AC30" i="20"/>
  <c r="AB30" i="20"/>
  <c r="X30" i="20"/>
  <c r="U30" i="20"/>
  <c r="P88" i="20"/>
  <c r="AC29" i="20"/>
  <c r="AB29" i="20"/>
  <c r="Y29" i="20"/>
  <c r="X29" i="20"/>
  <c r="U29" i="20"/>
  <c r="AB28" i="20"/>
  <c r="Y28" i="20"/>
  <c r="X28" i="20"/>
  <c r="AB27" i="20"/>
  <c r="X27" i="20"/>
  <c r="T27" i="20"/>
  <c r="AC26" i="20"/>
  <c r="AB26" i="20"/>
  <c r="X26" i="20"/>
  <c r="U26" i="20"/>
  <c r="AC25" i="20"/>
  <c r="AB25" i="20"/>
  <c r="Y25" i="20"/>
  <c r="X25" i="20"/>
  <c r="U25" i="20"/>
  <c r="T25" i="20"/>
  <c r="AB24" i="20"/>
  <c r="Y24" i="20"/>
  <c r="AB23" i="20"/>
  <c r="X23" i="20"/>
  <c r="T23" i="20"/>
  <c r="AC22" i="20"/>
  <c r="AB22" i="20"/>
  <c r="X22" i="20"/>
  <c r="U22" i="20"/>
  <c r="AC21" i="20"/>
  <c r="AB21" i="20"/>
  <c r="Y21" i="20"/>
  <c r="X21" i="20"/>
  <c r="U21" i="20"/>
  <c r="T21" i="20"/>
  <c r="AB20" i="20"/>
  <c r="Y20" i="20"/>
  <c r="X20" i="20"/>
  <c r="AB19" i="20"/>
  <c r="X19" i="20"/>
  <c r="T19" i="20"/>
  <c r="AC18" i="20"/>
  <c r="AB18" i="20"/>
  <c r="Y18" i="20"/>
  <c r="X18" i="20"/>
  <c r="T18" i="20"/>
  <c r="AB17" i="20"/>
  <c r="X17" i="20"/>
  <c r="T17" i="20"/>
  <c r="AB16" i="20"/>
  <c r="X16" i="20"/>
  <c r="T16" i="20"/>
  <c r="AA33" i="20"/>
  <c r="W33" i="20"/>
  <c r="U33" i="20"/>
  <c r="S33" i="20"/>
  <c r="X15" i="20"/>
  <c r="AC32" i="20"/>
  <c r="AA32" i="20"/>
  <c r="W32" i="20"/>
  <c r="U32" i="20"/>
  <c r="S32" i="20"/>
  <c r="AD31" i="20"/>
  <c r="AC31" i="20"/>
  <c r="AA31" i="20"/>
  <c r="Z31" i="20"/>
  <c r="Y31" i="20"/>
  <c r="W31" i="20"/>
  <c r="V31" i="20"/>
  <c r="U31" i="20"/>
  <c r="S31" i="20"/>
  <c r="AA30" i="20"/>
  <c r="Y30" i="20"/>
  <c r="W30" i="20"/>
  <c r="S30" i="20"/>
  <c r="AD15" i="20"/>
  <c r="Z15" i="20"/>
  <c r="V15" i="20"/>
  <c r="AD29" i="20"/>
  <c r="AA29" i="20"/>
  <c r="Z29" i="20"/>
  <c r="W29" i="20"/>
  <c r="V29" i="20"/>
  <c r="S29" i="20"/>
  <c r="AC28" i="20"/>
  <c r="AA28" i="20"/>
  <c r="W28" i="20"/>
  <c r="U28" i="20"/>
  <c r="S28" i="20"/>
  <c r="AD27" i="20"/>
  <c r="AC27" i="20"/>
  <c r="AA27" i="20"/>
  <c r="Z27" i="20"/>
  <c r="Y27" i="20"/>
  <c r="W27" i="20"/>
  <c r="V27" i="20"/>
  <c r="U27" i="20"/>
  <c r="S27" i="20"/>
  <c r="AA26" i="20"/>
  <c r="Y26" i="20"/>
  <c r="W26" i="20"/>
  <c r="S26" i="20"/>
  <c r="AD14" i="20"/>
  <c r="Y14" i="20"/>
  <c r="AD25" i="20"/>
  <c r="AA25" i="20"/>
  <c r="Z25" i="20"/>
  <c r="W25" i="20"/>
  <c r="V25" i="20"/>
  <c r="S25" i="20"/>
  <c r="AC24" i="20"/>
  <c r="AA24" i="20"/>
  <c r="W24" i="20"/>
  <c r="U24" i="20"/>
  <c r="S24" i="20"/>
  <c r="AD23" i="20"/>
  <c r="AC23" i="20"/>
  <c r="AA23" i="20"/>
  <c r="Z23" i="20"/>
  <c r="Y23" i="20"/>
  <c r="W23" i="20"/>
  <c r="V23" i="20"/>
  <c r="U23" i="20"/>
  <c r="S23" i="20"/>
  <c r="AA22" i="20"/>
  <c r="Y22" i="20"/>
  <c r="W22" i="20"/>
  <c r="S22" i="20"/>
  <c r="Z13" i="20"/>
  <c r="U13" i="20"/>
  <c r="AD21" i="20"/>
  <c r="AA21" i="20"/>
  <c r="Z21" i="20"/>
  <c r="W21" i="20"/>
  <c r="V21" i="20"/>
  <c r="S21" i="20"/>
  <c r="AC20" i="20"/>
  <c r="AA20" i="20"/>
  <c r="W20" i="20"/>
  <c r="U20" i="20"/>
  <c r="S20" i="20"/>
  <c r="AB12" i="20"/>
  <c r="AD19" i="20"/>
  <c r="AC19" i="20"/>
  <c r="AA19" i="20"/>
  <c r="Z19" i="20"/>
  <c r="Y19" i="20"/>
  <c r="W19" i="20"/>
  <c r="V19" i="20"/>
  <c r="U19" i="20"/>
  <c r="S19" i="20"/>
  <c r="AA18" i="20"/>
  <c r="W18" i="20"/>
  <c r="U18" i="20"/>
  <c r="S18" i="20"/>
  <c r="AD12" i="20"/>
  <c r="AC12" i="20"/>
  <c r="Z12" i="20"/>
  <c r="Y12" i="20"/>
  <c r="U12" i="20"/>
  <c r="AD17" i="20"/>
  <c r="AC17" i="20"/>
  <c r="AA17" i="20"/>
  <c r="Z17" i="20"/>
  <c r="Y17" i="20"/>
  <c r="W17" i="20"/>
  <c r="V17" i="20"/>
  <c r="U17" i="20"/>
  <c r="S17" i="20"/>
  <c r="AD16" i="20"/>
  <c r="AC16" i="20"/>
  <c r="AA16" i="20"/>
  <c r="Z16" i="20"/>
  <c r="Y16" i="20"/>
  <c r="W16" i="20"/>
  <c r="V16" i="20"/>
  <c r="U16" i="20"/>
  <c r="S16" i="20"/>
  <c r="AC11" i="20"/>
  <c r="U14" i="20"/>
  <c r="AA11" i="20"/>
  <c r="X11" i="20"/>
  <c r="W11" i="20"/>
  <c r="T11" i="20"/>
  <c r="V12" i="20"/>
  <c r="K6" i="20"/>
  <c r="K5" i="20"/>
  <c r="G5" i="20"/>
  <c r="C3" i="20"/>
  <c r="AC13" i="20" l="1"/>
  <c r="Y15" i="20"/>
  <c r="AC15" i="20"/>
  <c r="V11" i="20"/>
  <c r="Z11" i="20"/>
  <c r="AD11" i="20"/>
  <c r="U11" i="20"/>
  <c r="Y11" i="20"/>
  <c r="Y34" i="20" s="1"/>
  <c r="T15" i="20"/>
  <c r="AB15" i="20"/>
  <c r="Y13" i="20"/>
  <c r="AC14" i="20"/>
  <c r="AC38" i="20" s="1"/>
  <c r="X24" i="20"/>
  <c r="AB11" i="20"/>
  <c r="T12" i="20"/>
  <c r="X12" i="20"/>
  <c r="T13" i="20"/>
  <c r="X13" i="20"/>
  <c r="AB13" i="20"/>
  <c r="T14" i="20"/>
  <c r="T38" i="20" s="1"/>
  <c r="X14" i="20"/>
  <c r="AB14" i="20"/>
  <c r="U15" i="20"/>
  <c r="U38" i="20" s="1"/>
  <c r="P102" i="20"/>
  <c r="T33" i="20"/>
  <c r="O10" i="20"/>
  <c r="V14" i="20"/>
  <c r="Z14" i="20"/>
  <c r="P86" i="20"/>
  <c r="T29" i="20"/>
  <c r="X38" i="20"/>
  <c r="V13" i="20"/>
  <c r="AD13" i="20"/>
  <c r="P21" i="20"/>
  <c r="H106" i="20"/>
  <c r="P12" i="20"/>
  <c r="P16" i="20"/>
  <c r="P17" i="20"/>
  <c r="P25" i="20"/>
  <c r="P29" i="20"/>
  <c r="E106" i="20"/>
  <c r="I106" i="20"/>
  <c r="M106" i="20"/>
  <c r="P19" i="20"/>
  <c r="P20" i="20"/>
  <c r="P23" i="20"/>
  <c r="P24" i="20"/>
  <c r="P27" i="20"/>
  <c r="P28" i="20"/>
  <c r="P31" i="20"/>
  <c r="P34" i="20"/>
  <c r="P35" i="20"/>
  <c r="P36" i="20"/>
  <c r="P39" i="20"/>
  <c r="P40" i="20"/>
  <c r="P41" i="20"/>
  <c r="P42" i="20"/>
  <c r="P43" i="20"/>
  <c r="O44" i="20"/>
  <c r="P47" i="20"/>
  <c r="P49" i="20"/>
  <c r="P51" i="20"/>
  <c r="O52" i="20"/>
  <c r="P55" i="20"/>
  <c r="P57" i="20"/>
  <c r="P59" i="20"/>
  <c r="O60" i="20"/>
  <c r="P63" i="20"/>
  <c r="P65" i="20"/>
  <c r="P67" i="20"/>
  <c r="O68" i="20"/>
  <c r="P71" i="20"/>
  <c r="P73" i="20"/>
  <c r="P75" i="20"/>
  <c r="O76" i="20"/>
  <c r="P79" i="20"/>
  <c r="P81" i="20"/>
  <c r="P83" i="20"/>
  <c r="O84" i="20"/>
  <c r="P89" i="20"/>
  <c r="P91" i="20"/>
  <c r="O92" i="20"/>
  <c r="P95" i="20"/>
  <c r="P99" i="20"/>
  <c r="O100" i="20"/>
  <c r="O104" i="20"/>
  <c r="X10" i="20"/>
  <c r="X41" i="20" s="1"/>
  <c r="AC10" i="20"/>
  <c r="P33" i="20"/>
  <c r="P37" i="20"/>
  <c r="P38" i="20"/>
  <c r="P52" i="20"/>
  <c r="V20" i="20"/>
  <c r="V36" i="20" s="1"/>
  <c r="Z20" i="20"/>
  <c r="AD20" i="20"/>
  <c r="AD39" i="20" s="1"/>
  <c r="P54" i="20"/>
  <c r="P56" i="20"/>
  <c r="P68" i="20"/>
  <c r="V24" i="20"/>
  <c r="Z24" i="20"/>
  <c r="AD24" i="20"/>
  <c r="P70" i="20"/>
  <c r="P72" i="20"/>
  <c r="P84" i="20"/>
  <c r="V28" i="20"/>
  <c r="Z28" i="20"/>
  <c r="AD28" i="20"/>
  <c r="P100" i="20"/>
  <c r="V33" i="20"/>
  <c r="Z33" i="20"/>
  <c r="AD33" i="20"/>
  <c r="Y10" i="20"/>
  <c r="P13" i="20"/>
  <c r="P15" i="20"/>
  <c r="P44" i="20"/>
  <c r="V18" i="20"/>
  <c r="V38" i="20" s="1"/>
  <c r="Z18" i="20"/>
  <c r="AD18" i="20"/>
  <c r="P46" i="20"/>
  <c r="P48" i="20"/>
  <c r="P60" i="20"/>
  <c r="V22" i="20"/>
  <c r="Z22" i="20"/>
  <c r="AD22" i="20"/>
  <c r="P62" i="20"/>
  <c r="P64" i="20"/>
  <c r="P76" i="20"/>
  <c r="V26" i="20"/>
  <c r="Z26" i="20"/>
  <c r="AD26" i="20"/>
  <c r="P78" i="20"/>
  <c r="P80" i="20"/>
  <c r="P87" i="20"/>
  <c r="P92" i="20"/>
  <c r="V30" i="20"/>
  <c r="Z30" i="20"/>
  <c r="AD30" i="20"/>
  <c r="P94" i="20"/>
  <c r="P96" i="20"/>
  <c r="P103" i="20"/>
  <c r="F106" i="20"/>
  <c r="V10" i="20"/>
  <c r="X40" i="20"/>
  <c r="U35" i="20"/>
  <c r="S11" i="20"/>
  <c r="P14" i="20"/>
  <c r="O14" i="20"/>
  <c r="O21" i="20"/>
  <c r="P82" i="20"/>
  <c r="T28" i="20"/>
  <c r="G106" i="20"/>
  <c r="W10" i="20"/>
  <c r="O17" i="20"/>
  <c r="O20" i="20"/>
  <c r="S13" i="20"/>
  <c r="P22" i="20"/>
  <c r="W13" i="20"/>
  <c r="AA13" i="20"/>
  <c r="O22" i="20"/>
  <c r="O24" i="20"/>
  <c r="S14" i="20"/>
  <c r="P26" i="20"/>
  <c r="W14" i="20"/>
  <c r="AA14" i="20"/>
  <c r="O26" i="20"/>
  <c r="O28" i="20"/>
  <c r="S15" i="20"/>
  <c r="P30" i="20"/>
  <c r="W15" i="20"/>
  <c r="AA15" i="20"/>
  <c r="O30" i="20"/>
  <c r="P32" i="20"/>
  <c r="O32" i="20"/>
  <c r="P58" i="20"/>
  <c r="T22" i="20"/>
  <c r="P90" i="20"/>
  <c r="T30" i="20"/>
  <c r="J106" i="20"/>
  <c r="Z10" i="20"/>
  <c r="O23" i="20"/>
  <c r="O27" i="20"/>
  <c r="C106" i="20"/>
  <c r="S10" i="20"/>
  <c r="P10" i="20"/>
  <c r="K106" i="20"/>
  <c r="AA10" i="20"/>
  <c r="P11" i="20"/>
  <c r="O11" i="20"/>
  <c r="D106" i="20"/>
  <c r="L106" i="20"/>
  <c r="T10" i="20"/>
  <c r="AB10" i="20"/>
  <c r="O13" i="20"/>
  <c r="O15" i="20"/>
  <c r="S12" i="20"/>
  <c r="P18" i="20"/>
  <c r="AF12" i="20" s="1"/>
  <c r="W12" i="20"/>
  <c r="AA12" i="20"/>
  <c r="O18" i="20"/>
  <c r="X39" i="20"/>
  <c r="AB39" i="20"/>
  <c r="P66" i="20"/>
  <c r="T24" i="20"/>
  <c r="P98" i="20"/>
  <c r="T32" i="20"/>
  <c r="N106" i="20"/>
  <c r="AD10" i="20"/>
  <c r="O12" i="20"/>
  <c r="O16" i="20"/>
  <c r="O19" i="20"/>
  <c r="O25" i="20"/>
  <c r="O29" i="20"/>
  <c r="O31" i="20"/>
  <c r="P50" i="20"/>
  <c r="T20" i="20"/>
  <c r="U10" i="20"/>
  <c r="AC37" i="20"/>
  <c r="AC34" i="20"/>
  <c r="Y38" i="20"/>
  <c r="Y35" i="20"/>
  <c r="U39" i="20"/>
  <c r="U36" i="20"/>
  <c r="Y39" i="20"/>
  <c r="Y36" i="20"/>
  <c r="AC39" i="20"/>
  <c r="AC36" i="20"/>
  <c r="P74" i="20"/>
  <c r="T26" i="20"/>
  <c r="V35" i="20"/>
  <c r="AD35" i="20"/>
  <c r="V39" i="20"/>
  <c r="Z39" i="20"/>
  <c r="Z36" i="20"/>
  <c r="X35" i="20"/>
  <c r="X36" i="20"/>
  <c r="P45" i="20"/>
  <c r="O46" i="20"/>
  <c r="P53" i="20"/>
  <c r="O54" i="20"/>
  <c r="P61" i="20"/>
  <c r="O62" i="20"/>
  <c r="P69" i="20"/>
  <c r="O70" i="20"/>
  <c r="P77" i="20"/>
  <c r="O78" i="20"/>
  <c r="P85" i="20"/>
  <c r="O86" i="20"/>
  <c r="P93" i="20"/>
  <c r="O94" i="20"/>
  <c r="P101" i="20"/>
  <c r="O102" i="20"/>
  <c r="S39" i="20"/>
  <c r="S36" i="20"/>
  <c r="W39" i="20"/>
  <c r="W36" i="20"/>
  <c r="AA39" i="20"/>
  <c r="AA36" i="20"/>
  <c r="AB35" i="20"/>
  <c r="AB36" i="20"/>
  <c r="O48" i="20"/>
  <c r="O56" i="20"/>
  <c r="O64" i="20"/>
  <c r="O72" i="20"/>
  <c r="O80" i="20"/>
  <c r="O88" i="20"/>
  <c r="O96" i="20"/>
  <c r="O50" i="20"/>
  <c r="O58" i="20"/>
  <c r="O66" i="20"/>
  <c r="O74" i="20"/>
  <c r="O82" i="20"/>
  <c r="O90" i="20"/>
  <c r="P97" i="20"/>
  <c r="O98" i="20"/>
  <c r="V32" i="20"/>
  <c r="Z32" i="20"/>
  <c r="AD32" i="20"/>
  <c r="P105" i="20"/>
  <c r="O33" i="20"/>
  <c r="O34" i="20"/>
  <c r="O35" i="20"/>
  <c r="O36" i="20"/>
  <c r="O37" i="20"/>
  <c r="O38" i="20"/>
  <c r="O39" i="20"/>
  <c r="O40" i="20"/>
  <c r="O41" i="20"/>
  <c r="O42" i="20"/>
  <c r="O43" i="20"/>
  <c r="O45" i="20"/>
  <c r="O47" i="20"/>
  <c r="O49" i="20"/>
  <c r="O51" i="20"/>
  <c r="O53" i="20"/>
  <c r="O55" i="20"/>
  <c r="O57" i="20"/>
  <c r="O59" i="20"/>
  <c r="O61" i="20"/>
  <c r="O63" i="20"/>
  <c r="O65" i="20"/>
  <c r="O67" i="20"/>
  <c r="O69" i="20"/>
  <c r="O71" i="20"/>
  <c r="O73" i="20"/>
  <c r="O75" i="20"/>
  <c r="O77" i="20"/>
  <c r="O79" i="20"/>
  <c r="O81" i="20"/>
  <c r="O83" i="20"/>
  <c r="O85" i="20"/>
  <c r="O87" i="20"/>
  <c r="O89" i="20"/>
  <c r="O91" i="20"/>
  <c r="O93" i="20"/>
  <c r="O95" i="20"/>
  <c r="O97" i="20"/>
  <c r="O99" i="20"/>
  <c r="O101" i="20"/>
  <c r="O103" i="20"/>
  <c r="O105" i="20"/>
  <c r="AF13" i="20" l="1"/>
  <c r="AF17" i="20"/>
  <c r="T35" i="20"/>
  <c r="AB38" i="20"/>
  <c r="AC35" i="20"/>
  <c r="Z38" i="20"/>
  <c r="AD38" i="20"/>
  <c r="X34" i="20"/>
  <c r="X37" i="20"/>
  <c r="Y41" i="20"/>
  <c r="Z35" i="20"/>
  <c r="AC41" i="20"/>
  <c r="AF16" i="20"/>
  <c r="AF27" i="20"/>
  <c r="AF31" i="20"/>
  <c r="AD36" i="20"/>
  <c r="AC40" i="20"/>
  <c r="AF14" i="20"/>
  <c r="Y40" i="20"/>
  <c r="Y42" i="20" s="1"/>
  <c r="AF11" i="20"/>
  <c r="AF25" i="20"/>
  <c r="AF33" i="20"/>
  <c r="Y37" i="20"/>
  <c r="AF19" i="20"/>
  <c r="AF18" i="20"/>
  <c r="AF29" i="20"/>
  <c r="AF23" i="20"/>
  <c r="AE31" i="20"/>
  <c r="AE27" i="20"/>
  <c r="AE23" i="20"/>
  <c r="AE19" i="20"/>
  <c r="AC42" i="20"/>
  <c r="AF32" i="20"/>
  <c r="O106" i="20"/>
  <c r="H108" i="20" s="1"/>
  <c r="AF21" i="20"/>
  <c r="AE18" i="20"/>
  <c r="AE17" i="20"/>
  <c r="AE16" i="20"/>
  <c r="AE30" i="20"/>
  <c r="AE22" i="20"/>
  <c r="T36" i="20"/>
  <c r="T39" i="20"/>
  <c r="AD41" i="20"/>
  <c r="AD40" i="20"/>
  <c r="AD37" i="20"/>
  <c r="AD34" i="20"/>
  <c r="AA41" i="20"/>
  <c r="AA40" i="20"/>
  <c r="AA37" i="20"/>
  <c r="AA34" i="20"/>
  <c r="AF30" i="20"/>
  <c r="AE15" i="20"/>
  <c r="AE13" i="20"/>
  <c r="S38" i="20"/>
  <c r="S35" i="20"/>
  <c r="AE11" i="20"/>
  <c r="X42" i="20"/>
  <c r="AE24" i="20"/>
  <c r="T40" i="20"/>
  <c r="T41" i="20"/>
  <c r="T37" i="20"/>
  <c r="T34" i="20"/>
  <c r="S41" i="20"/>
  <c r="S40" i="20"/>
  <c r="S37" i="20"/>
  <c r="S34" i="20"/>
  <c r="AF15" i="20"/>
  <c r="AF38" i="20" s="1"/>
  <c r="W41" i="20"/>
  <c r="W40" i="20"/>
  <c r="W37" i="20"/>
  <c r="W34" i="20"/>
  <c r="AE28" i="20"/>
  <c r="AE20" i="20"/>
  <c r="AE33" i="20"/>
  <c r="AE29" i="20"/>
  <c r="AE25" i="20"/>
  <c r="AE21" i="20"/>
  <c r="AF26" i="20"/>
  <c r="AF20" i="20"/>
  <c r="AE12" i="20"/>
  <c r="K108" i="20"/>
  <c r="Z41" i="20"/>
  <c r="Z40" i="20"/>
  <c r="Z37" i="20"/>
  <c r="Z34" i="20"/>
  <c r="AA38" i="20"/>
  <c r="AA35" i="20"/>
  <c r="V41" i="20"/>
  <c r="V40" i="20"/>
  <c r="V37" i="20"/>
  <c r="V34" i="20"/>
  <c r="AE10" i="20"/>
  <c r="AE32" i="20"/>
  <c r="AE26" i="20"/>
  <c r="U41" i="20"/>
  <c r="U40" i="20"/>
  <c r="U37" i="20"/>
  <c r="U34" i="20"/>
  <c r="AF24" i="20"/>
  <c r="AB41" i="20"/>
  <c r="AB40" i="20"/>
  <c r="AB37" i="20"/>
  <c r="AB34" i="20"/>
  <c r="P106" i="20"/>
  <c r="L107" i="20" s="1"/>
  <c r="AF10" i="20"/>
  <c r="AF22" i="20"/>
  <c r="AE14" i="20"/>
  <c r="W38" i="20"/>
  <c r="W35" i="20"/>
  <c r="AF28" i="20"/>
  <c r="G108" i="20" l="1"/>
  <c r="D108" i="20"/>
  <c r="F108" i="20"/>
  <c r="C108" i="20"/>
  <c r="I108" i="20"/>
  <c r="J108" i="20"/>
  <c r="N108" i="20"/>
  <c r="F107" i="20"/>
  <c r="U42" i="20"/>
  <c r="W42" i="20"/>
  <c r="T42" i="20"/>
  <c r="L108" i="20"/>
  <c r="E108" i="20"/>
  <c r="AE36" i="20"/>
  <c r="AE39" i="20"/>
  <c r="J107" i="20"/>
  <c r="K107" i="20"/>
  <c r="E107" i="20"/>
  <c r="M107" i="20"/>
  <c r="I107" i="20"/>
  <c r="H107" i="20"/>
  <c r="AB42" i="20"/>
  <c r="AE41" i="20"/>
  <c r="AE40" i="20"/>
  <c r="AE37" i="20"/>
  <c r="AE34" i="20"/>
  <c r="V42" i="20"/>
  <c r="N107" i="20"/>
  <c r="AD42" i="20"/>
  <c r="AF35" i="20"/>
  <c r="D107" i="20"/>
  <c r="C107" i="20"/>
  <c r="AF41" i="20"/>
  <c r="AF40" i="20"/>
  <c r="AF37" i="20"/>
  <c r="AF34" i="20"/>
  <c r="Z42" i="20"/>
  <c r="AF39" i="20"/>
  <c r="AF36" i="20"/>
  <c r="S42" i="20"/>
  <c r="G107" i="20"/>
  <c r="AE38" i="20"/>
  <c r="AE35" i="20"/>
  <c r="AA42" i="20"/>
  <c r="AF42" i="20" l="1"/>
  <c r="AE42" i="20"/>
  <c r="AC33" i="19" l="1"/>
  <c r="Y33" i="19"/>
  <c r="U33" i="19"/>
  <c r="O100" i="19"/>
  <c r="Y32" i="19"/>
  <c r="AC31" i="19"/>
  <c r="AB31" i="19"/>
  <c r="Y31" i="19"/>
  <c r="T31" i="19"/>
  <c r="AC29" i="19"/>
  <c r="AB29" i="19"/>
  <c r="Y29" i="19"/>
  <c r="T29" i="19"/>
  <c r="AC27" i="19"/>
  <c r="AB27" i="19"/>
  <c r="AA27" i="19"/>
  <c r="Y27" i="19"/>
  <c r="W27" i="19"/>
  <c r="U27" i="19"/>
  <c r="T27" i="19"/>
  <c r="X26" i="19"/>
  <c r="AC25" i="19"/>
  <c r="AB25" i="19"/>
  <c r="AA25" i="19"/>
  <c r="Y25" i="19"/>
  <c r="U25" i="19"/>
  <c r="S25" i="19"/>
  <c r="AB24" i="19"/>
  <c r="T24" i="19"/>
  <c r="AD23" i="19"/>
  <c r="Z23" i="19"/>
  <c r="X23" i="19"/>
  <c r="W23" i="19"/>
  <c r="V23" i="19"/>
  <c r="S23" i="19"/>
  <c r="AC22" i="19"/>
  <c r="AB22" i="19"/>
  <c r="AA22" i="19"/>
  <c r="Y22" i="19"/>
  <c r="U22" i="19"/>
  <c r="S22" i="19"/>
  <c r="AB21" i="19"/>
  <c r="T21" i="19"/>
  <c r="AB20" i="19"/>
  <c r="AD19" i="19"/>
  <c r="AB19" i="19"/>
  <c r="AA19" i="19"/>
  <c r="Z19" i="19"/>
  <c r="W19" i="19"/>
  <c r="V19" i="19"/>
  <c r="T19" i="19"/>
  <c r="S19" i="19"/>
  <c r="AB18" i="19"/>
  <c r="AA18" i="19"/>
  <c r="W18" i="19"/>
  <c r="S18" i="19"/>
  <c r="AB17" i="19"/>
  <c r="AA17" i="19"/>
  <c r="X17" i="19"/>
  <c r="W17" i="19"/>
  <c r="S17" i="19"/>
  <c r="AA16" i="19"/>
  <c r="X16" i="19"/>
  <c r="W16" i="19"/>
  <c r="T16" i="19"/>
  <c r="S16" i="19"/>
  <c r="AB33" i="19"/>
  <c r="X33" i="19"/>
  <c r="V33" i="19"/>
  <c r="AC32" i="19"/>
  <c r="X32" i="19"/>
  <c r="V32" i="19"/>
  <c r="U32" i="19"/>
  <c r="AD31" i="19"/>
  <c r="Z31" i="19"/>
  <c r="X31" i="19"/>
  <c r="V31" i="19"/>
  <c r="U31" i="19"/>
  <c r="AC15" i="19"/>
  <c r="Y15" i="19"/>
  <c r="U15" i="19"/>
  <c r="AC30" i="19"/>
  <c r="AB30" i="19"/>
  <c r="Z30" i="19"/>
  <c r="Y30" i="19"/>
  <c r="U30" i="19"/>
  <c r="AD15" i="19"/>
  <c r="AA15" i="19"/>
  <c r="Z15" i="19"/>
  <c r="W15" i="19"/>
  <c r="S15" i="19"/>
  <c r="AD29" i="19"/>
  <c r="Z29" i="19"/>
  <c r="X29" i="19"/>
  <c r="V29" i="19"/>
  <c r="U29" i="19"/>
  <c r="AC28" i="19"/>
  <c r="AB28" i="19"/>
  <c r="Z28" i="19"/>
  <c r="Y28" i="19"/>
  <c r="U28" i="19"/>
  <c r="AD27" i="19"/>
  <c r="Z27" i="19"/>
  <c r="X27" i="19"/>
  <c r="V27" i="19"/>
  <c r="S27" i="19"/>
  <c r="AC26" i="19"/>
  <c r="AB26" i="19"/>
  <c r="Y26" i="19"/>
  <c r="U26" i="19"/>
  <c r="T26" i="19"/>
  <c r="AB14" i="19"/>
  <c r="X14" i="19"/>
  <c r="AD25" i="19"/>
  <c r="Z25" i="19"/>
  <c r="X25" i="19"/>
  <c r="W25" i="19"/>
  <c r="V25" i="19"/>
  <c r="T25" i="19"/>
  <c r="AC24" i="19"/>
  <c r="Y24" i="19"/>
  <c r="X24" i="19"/>
  <c r="U24" i="19"/>
  <c r="AB13" i="19"/>
  <c r="T13" i="19"/>
  <c r="AC23" i="19"/>
  <c r="AB23" i="19"/>
  <c r="AA23" i="19"/>
  <c r="Y23" i="19"/>
  <c r="U23" i="19"/>
  <c r="T23" i="19"/>
  <c r="AD22" i="19"/>
  <c r="Z22" i="19"/>
  <c r="X22" i="19"/>
  <c r="W22" i="19"/>
  <c r="V22" i="19"/>
  <c r="T22" i="19"/>
  <c r="AD13" i="19"/>
  <c r="Z13" i="19"/>
  <c r="V13" i="19"/>
  <c r="AC21" i="19"/>
  <c r="Y21" i="19"/>
  <c r="X21" i="19"/>
  <c r="U21" i="19"/>
  <c r="X20" i="19"/>
  <c r="T20" i="19"/>
  <c r="AB12" i="19"/>
  <c r="T12" i="19"/>
  <c r="P20" i="19"/>
  <c r="AC19" i="19"/>
  <c r="Y19" i="19"/>
  <c r="X19" i="19"/>
  <c r="U19" i="19"/>
  <c r="AD18" i="19"/>
  <c r="AC18" i="19"/>
  <c r="Z18" i="19"/>
  <c r="Y18" i="19"/>
  <c r="X18" i="19"/>
  <c r="V18" i="19"/>
  <c r="U18" i="19"/>
  <c r="T18" i="19"/>
  <c r="AD12" i="19"/>
  <c r="Z12" i="19"/>
  <c r="V12" i="19"/>
  <c r="AD17" i="19"/>
  <c r="AC17" i="19"/>
  <c r="Z17" i="19"/>
  <c r="Y17" i="19"/>
  <c r="V17" i="19"/>
  <c r="U17" i="19"/>
  <c r="T17" i="19"/>
  <c r="AD16" i="19"/>
  <c r="AC16" i="19"/>
  <c r="AB16" i="19"/>
  <c r="Z16" i="19"/>
  <c r="Y16" i="19"/>
  <c r="V16" i="19"/>
  <c r="U16" i="19"/>
  <c r="X11" i="19"/>
  <c r="AB15" i="19"/>
  <c r="X15" i="19"/>
  <c r="T15" i="19"/>
  <c r="T14" i="19"/>
  <c r="X13" i="19"/>
  <c r="K6" i="19"/>
  <c r="K5" i="19"/>
  <c r="G5" i="19"/>
  <c r="C3" i="19"/>
  <c r="AB39" i="19" l="1"/>
  <c r="O35" i="19"/>
  <c r="O37" i="19"/>
  <c r="O39" i="19"/>
  <c r="P40" i="19"/>
  <c r="O41" i="19"/>
  <c r="O43" i="19"/>
  <c r="O45" i="19"/>
  <c r="O54" i="19"/>
  <c r="P55" i="19"/>
  <c r="O56" i="19"/>
  <c r="O59" i="19"/>
  <c r="O61" i="19"/>
  <c r="O68" i="19"/>
  <c r="P71" i="19"/>
  <c r="P73" i="19"/>
  <c r="P75" i="19"/>
  <c r="O76" i="19"/>
  <c r="P81" i="19"/>
  <c r="P83" i="19"/>
  <c r="O84" i="19"/>
  <c r="P87" i="19"/>
  <c r="P95" i="19"/>
  <c r="S11" i="19"/>
  <c r="AA13" i="19"/>
  <c r="AB35" i="19"/>
  <c r="V15" i="19"/>
  <c r="AA11" i="19"/>
  <c r="S13" i="19"/>
  <c r="P12" i="19"/>
  <c r="T11" i="19"/>
  <c r="T41" i="19" s="1"/>
  <c r="T42" i="19" s="1"/>
  <c r="AB11" i="19"/>
  <c r="U11" i="19"/>
  <c r="Y11" i="19"/>
  <c r="AC11" i="19"/>
  <c r="U13" i="19"/>
  <c r="U38" i="19" s="1"/>
  <c r="Y13" i="19"/>
  <c r="AC13" i="19"/>
  <c r="U14" i="19"/>
  <c r="Y14" i="19"/>
  <c r="Y38" i="19" s="1"/>
  <c r="AC14" i="19"/>
  <c r="AC35" i="19" s="1"/>
  <c r="P27" i="19"/>
  <c r="X38" i="19"/>
  <c r="W11" i="19"/>
  <c r="W13" i="19"/>
  <c r="U10" i="19"/>
  <c r="I106" i="19"/>
  <c r="AC10" i="19"/>
  <c r="AC34" i="19" s="1"/>
  <c r="O16" i="19"/>
  <c r="U12" i="19"/>
  <c r="Y12" i="19"/>
  <c r="AC12" i="19"/>
  <c r="X12" i="19"/>
  <c r="P36" i="19"/>
  <c r="V14" i="19"/>
  <c r="V35" i="19" s="1"/>
  <c r="Z14" i="19"/>
  <c r="Z35" i="19" s="1"/>
  <c r="AD14" i="19"/>
  <c r="P48" i="19"/>
  <c r="P50" i="19"/>
  <c r="P53" i="19"/>
  <c r="P80" i="19"/>
  <c r="P90" i="19"/>
  <c r="P65" i="19"/>
  <c r="F106" i="19"/>
  <c r="J106" i="19"/>
  <c r="N106" i="19"/>
  <c r="O17" i="19"/>
  <c r="O11" i="19"/>
  <c r="P13" i="19"/>
  <c r="P15" i="19"/>
  <c r="S12" i="19"/>
  <c r="W12" i="19"/>
  <c r="AA12" i="19"/>
  <c r="P23" i="19"/>
  <c r="S14" i="19"/>
  <c r="W14" i="19"/>
  <c r="W38" i="19" s="1"/>
  <c r="AA14" i="19"/>
  <c r="O29" i="19"/>
  <c r="O31" i="19"/>
  <c r="P33" i="19"/>
  <c r="T10" i="19"/>
  <c r="H106" i="19"/>
  <c r="AB10" i="19"/>
  <c r="V11" i="19"/>
  <c r="Z11" i="19"/>
  <c r="AD11" i="19"/>
  <c r="O19" i="19"/>
  <c r="X36" i="19"/>
  <c r="X10" i="19"/>
  <c r="P45" i="19"/>
  <c r="V20" i="19"/>
  <c r="V39" i="19" s="1"/>
  <c r="Z20" i="19"/>
  <c r="AD20" i="19"/>
  <c r="P56" i="19"/>
  <c r="V21" i="19"/>
  <c r="Z21" i="19"/>
  <c r="AD21" i="19"/>
  <c r="P59" i="19"/>
  <c r="P60" i="19"/>
  <c r="P68" i="19"/>
  <c r="V24" i="19"/>
  <c r="Z24" i="19"/>
  <c r="AD24" i="19"/>
  <c r="P72" i="19"/>
  <c r="P74" i="19"/>
  <c r="W26" i="19"/>
  <c r="AA26" i="19"/>
  <c r="P79" i="19"/>
  <c r="P84" i="19"/>
  <c r="V28" i="19"/>
  <c r="AD28" i="19"/>
  <c r="P88" i="19"/>
  <c r="T30" i="19"/>
  <c r="X30" i="19"/>
  <c r="W30" i="19"/>
  <c r="AA30" i="19"/>
  <c r="W31" i="19"/>
  <c r="AA31" i="19"/>
  <c r="P100" i="19"/>
  <c r="Z32" i="19"/>
  <c r="AD32" i="19"/>
  <c r="T33" i="19"/>
  <c r="Z33" i="19"/>
  <c r="AD33" i="19"/>
  <c r="Y10" i="19"/>
  <c r="Y40" i="19" s="1"/>
  <c r="P21" i="19"/>
  <c r="P24" i="19"/>
  <c r="P25" i="19"/>
  <c r="P28" i="19"/>
  <c r="P32" i="19"/>
  <c r="O33" i="19"/>
  <c r="P35" i="19"/>
  <c r="P37" i="19"/>
  <c r="P39" i="19"/>
  <c r="P41" i="19"/>
  <c r="P43" i="19"/>
  <c r="P44" i="19"/>
  <c r="P49" i="19"/>
  <c r="S20" i="19"/>
  <c r="W20" i="19"/>
  <c r="W39" i="19" s="1"/>
  <c r="AA20" i="19"/>
  <c r="AA36" i="19" s="1"/>
  <c r="U20" i="19"/>
  <c r="Y20" i="19"/>
  <c r="Y36" i="19" s="1"/>
  <c r="AC20" i="19"/>
  <c r="P54" i="19"/>
  <c r="W21" i="19"/>
  <c r="AA21" i="19"/>
  <c r="P61" i="19"/>
  <c r="P64" i="19"/>
  <c r="P66" i="19"/>
  <c r="W24" i="19"/>
  <c r="AA24" i="19"/>
  <c r="P76" i="19"/>
  <c r="V26" i="19"/>
  <c r="Z26" i="19"/>
  <c r="AD26" i="19"/>
  <c r="P82" i="19"/>
  <c r="T28" i="19"/>
  <c r="X28" i="19"/>
  <c r="W28" i="19"/>
  <c r="AA28" i="19"/>
  <c r="W29" i="19"/>
  <c r="AA29" i="19"/>
  <c r="P91" i="19"/>
  <c r="O92" i="19"/>
  <c r="P92" i="19"/>
  <c r="V30" i="19"/>
  <c r="AD30" i="19"/>
  <c r="P96" i="19"/>
  <c r="P98" i="19"/>
  <c r="T32" i="19"/>
  <c r="AB32" i="19"/>
  <c r="AB41" i="19" s="1"/>
  <c r="P105" i="19"/>
  <c r="V38" i="19"/>
  <c r="AD38" i="19"/>
  <c r="AD35" i="19"/>
  <c r="V36" i="19"/>
  <c r="AD39" i="19"/>
  <c r="AD36" i="19"/>
  <c r="T38" i="19"/>
  <c r="T35" i="19"/>
  <c r="AB34" i="19"/>
  <c r="AB36" i="19"/>
  <c r="AB38" i="19"/>
  <c r="O40" i="19"/>
  <c r="C106" i="19"/>
  <c r="O10" i="19"/>
  <c r="Y37" i="19"/>
  <c r="Y34" i="19"/>
  <c r="O13" i="19"/>
  <c r="O15" i="19"/>
  <c r="O18" i="19"/>
  <c r="U39" i="19"/>
  <c r="U36" i="19"/>
  <c r="O21" i="19"/>
  <c r="O24" i="19"/>
  <c r="O25" i="19"/>
  <c r="O30" i="19"/>
  <c r="O32" i="19"/>
  <c r="P34" i="19"/>
  <c r="P38" i="19"/>
  <c r="X39" i="19"/>
  <c r="O46" i="19"/>
  <c r="P57" i="19"/>
  <c r="AF21" i="19" s="1"/>
  <c r="O57" i="19"/>
  <c r="P62" i="19"/>
  <c r="P77" i="19"/>
  <c r="O77" i="19"/>
  <c r="P85" i="19"/>
  <c r="S28" i="19"/>
  <c r="P93" i="19"/>
  <c r="S30" i="19"/>
  <c r="O93" i="19"/>
  <c r="P101" i="19"/>
  <c r="O101" i="19"/>
  <c r="G106" i="19"/>
  <c r="O12" i="19"/>
  <c r="O14" i="19"/>
  <c r="O20" i="19"/>
  <c r="O23" i="19"/>
  <c r="O27" i="19"/>
  <c r="O28" i="19"/>
  <c r="X35" i="19"/>
  <c r="P42" i="19"/>
  <c r="P46" i="19"/>
  <c r="P69" i="19"/>
  <c r="O69" i="19"/>
  <c r="O85" i="19"/>
  <c r="D106" i="19"/>
  <c r="L106" i="19"/>
  <c r="P10" i="19"/>
  <c r="V10" i="19"/>
  <c r="Z10" i="19"/>
  <c r="AD10" i="19"/>
  <c r="P11" i="19"/>
  <c r="P14" i="19"/>
  <c r="P16" i="19"/>
  <c r="P17" i="19"/>
  <c r="P18" i="19"/>
  <c r="P19" i="19"/>
  <c r="P22" i="19"/>
  <c r="P26" i="19"/>
  <c r="P29" i="19"/>
  <c r="P30" i="19"/>
  <c r="P31" i="19"/>
  <c r="P47" i="19"/>
  <c r="O48" i="19"/>
  <c r="O53" i="19"/>
  <c r="P63" i="19"/>
  <c r="O64" i="19"/>
  <c r="O72" i="19"/>
  <c r="O80" i="19"/>
  <c r="O88" i="19"/>
  <c r="O96" i="19"/>
  <c r="O104" i="19"/>
  <c r="P104" i="19"/>
  <c r="T40" i="19"/>
  <c r="T37" i="19"/>
  <c r="T34" i="19"/>
  <c r="T39" i="19"/>
  <c r="T36" i="19"/>
  <c r="O34" i="19"/>
  <c r="O36" i="19"/>
  <c r="O38" i="19"/>
  <c r="O42" i="19"/>
  <c r="O51" i="19"/>
  <c r="K106" i="19"/>
  <c r="U37" i="19"/>
  <c r="U35" i="19"/>
  <c r="Y39" i="19"/>
  <c r="O22" i="19"/>
  <c r="O26" i="19"/>
  <c r="AE14" i="19" s="1"/>
  <c r="P51" i="19"/>
  <c r="O62" i="19"/>
  <c r="E106" i="19"/>
  <c r="M106" i="19"/>
  <c r="S10" i="19"/>
  <c r="W10" i="19"/>
  <c r="AA10" i="19"/>
  <c r="AA39" i="19"/>
  <c r="S21" i="19"/>
  <c r="S36" i="19" s="1"/>
  <c r="S24" i="19"/>
  <c r="S26" i="19"/>
  <c r="O49" i="19"/>
  <c r="P52" i="19"/>
  <c r="P58" i="19"/>
  <c r="O65" i="19"/>
  <c r="P70" i="19"/>
  <c r="O73" i="19"/>
  <c r="P78" i="19"/>
  <c r="O81" i="19"/>
  <c r="P86" i="19"/>
  <c r="P89" i="19"/>
  <c r="S29" i="19"/>
  <c r="O89" i="19"/>
  <c r="P94" i="19"/>
  <c r="P97" i="19"/>
  <c r="S31" i="19"/>
  <c r="O97" i="19"/>
  <c r="P102" i="19"/>
  <c r="O105" i="19"/>
  <c r="O44" i="19"/>
  <c r="O47" i="19"/>
  <c r="O52" i="19"/>
  <c r="O55" i="19"/>
  <c r="O60" i="19"/>
  <c r="O63" i="19"/>
  <c r="O66" i="19"/>
  <c r="O70" i="19"/>
  <c r="O74" i="19"/>
  <c r="O78" i="19"/>
  <c r="O82" i="19"/>
  <c r="O86" i="19"/>
  <c r="O90" i="19"/>
  <c r="O94" i="19"/>
  <c r="O98" i="19"/>
  <c r="O102" i="19"/>
  <c r="O50" i="19"/>
  <c r="O58" i="19"/>
  <c r="P67" i="19"/>
  <c r="O67" i="19"/>
  <c r="O71" i="19"/>
  <c r="O75" i="19"/>
  <c r="O79" i="19"/>
  <c r="O83" i="19"/>
  <c r="O87" i="19"/>
  <c r="O91" i="19"/>
  <c r="O95" i="19"/>
  <c r="S32" i="19"/>
  <c r="P99" i="19"/>
  <c r="AF32" i="19" s="1"/>
  <c r="W32" i="19"/>
  <c r="AA32" i="19"/>
  <c r="O99" i="19"/>
  <c r="S33" i="19"/>
  <c r="P103" i="19"/>
  <c r="W33" i="19"/>
  <c r="AA33" i="19"/>
  <c r="O103" i="19"/>
  <c r="Z39" i="19" l="1"/>
  <c r="AB40" i="19"/>
  <c r="AB42" i="19" s="1"/>
  <c r="AC37" i="19"/>
  <c r="AB37" i="19"/>
  <c r="AC41" i="19"/>
  <c r="AF28" i="19"/>
  <c r="AF17" i="19"/>
  <c r="X37" i="19"/>
  <c r="Y35" i="19"/>
  <c r="U34" i="19"/>
  <c r="S38" i="19"/>
  <c r="AA38" i="19"/>
  <c r="X34" i="19"/>
  <c r="U40" i="19"/>
  <c r="AF30" i="19"/>
  <c r="AF26" i="19"/>
  <c r="AF16" i="19"/>
  <c r="Y41" i="19"/>
  <c r="AA35" i="19"/>
  <c r="AE21" i="19"/>
  <c r="AC38" i="19"/>
  <c r="U41" i="19"/>
  <c r="U42" i="19" s="1"/>
  <c r="AE17" i="19"/>
  <c r="X41" i="19"/>
  <c r="S35" i="19"/>
  <c r="Z38" i="19"/>
  <c r="X40" i="19"/>
  <c r="AF24" i="19"/>
  <c r="AF25" i="19"/>
  <c r="W36" i="19"/>
  <c r="AF13" i="19"/>
  <c r="Z36" i="19"/>
  <c r="W35" i="19"/>
  <c r="AC40" i="19"/>
  <c r="AF18" i="19"/>
  <c r="AE20" i="19"/>
  <c r="AF27" i="19"/>
  <c r="AF22" i="19"/>
  <c r="AE13" i="19"/>
  <c r="AC36" i="19"/>
  <c r="S39" i="19"/>
  <c r="AC42" i="19"/>
  <c r="Y42" i="19"/>
  <c r="AE30" i="19"/>
  <c r="AE26" i="19"/>
  <c r="AF20" i="19"/>
  <c r="AF23" i="19"/>
  <c r="AC39" i="19"/>
  <c r="S41" i="19"/>
  <c r="S40" i="19"/>
  <c r="S37" i="19"/>
  <c r="S34" i="19"/>
  <c r="AE29" i="19"/>
  <c r="AF15" i="19"/>
  <c r="V40" i="19"/>
  <c r="V34" i="19"/>
  <c r="V37" i="19"/>
  <c r="V41" i="19"/>
  <c r="AE28" i="19"/>
  <c r="AE24" i="19"/>
  <c r="AF33" i="19"/>
  <c r="AF31" i="19"/>
  <c r="AF29" i="19"/>
  <c r="AA41" i="19"/>
  <c r="AA40" i="19"/>
  <c r="AA37" i="19"/>
  <c r="AA34" i="19"/>
  <c r="AE16" i="19"/>
  <c r="AF12" i="19"/>
  <c r="P106" i="19"/>
  <c r="M107" i="19" s="1"/>
  <c r="AF10" i="19"/>
  <c r="AE15" i="19"/>
  <c r="AE33" i="19"/>
  <c r="AE25" i="19"/>
  <c r="AF11" i="19"/>
  <c r="O106" i="19"/>
  <c r="C108" i="19" s="1"/>
  <c r="AE10" i="19"/>
  <c r="AE32" i="19"/>
  <c r="AE22" i="19"/>
  <c r="AE31" i="19"/>
  <c r="AE27" i="19"/>
  <c r="W41" i="19"/>
  <c r="W40" i="19"/>
  <c r="W37" i="19"/>
  <c r="W34" i="19"/>
  <c r="AE23" i="19"/>
  <c r="AE18" i="19"/>
  <c r="AF14" i="19"/>
  <c r="AD41" i="19"/>
  <c r="AD40" i="19"/>
  <c r="AD37" i="19"/>
  <c r="AD34" i="19"/>
  <c r="Z41" i="19"/>
  <c r="Z40" i="19"/>
  <c r="Z37" i="19"/>
  <c r="Z34" i="19"/>
  <c r="AF19" i="19"/>
  <c r="AE11" i="19"/>
  <c r="AE19" i="19"/>
  <c r="AE12" i="19"/>
  <c r="AF35" i="19" l="1"/>
  <c r="X42" i="19"/>
  <c r="W42" i="19"/>
  <c r="AF38" i="19"/>
  <c r="V42" i="19"/>
  <c r="D107" i="19"/>
  <c r="AE38" i="19"/>
  <c r="K107" i="19"/>
  <c r="L107" i="19"/>
  <c r="AA42" i="19"/>
  <c r="AE35" i="19"/>
  <c r="E108" i="19"/>
  <c r="AF41" i="19"/>
  <c r="AF40" i="19"/>
  <c r="AF37" i="19"/>
  <c r="AF34" i="19"/>
  <c r="AF39" i="19"/>
  <c r="AF36" i="19"/>
  <c r="AE41" i="19"/>
  <c r="AE40" i="19"/>
  <c r="AE37" i="19"/>
  <c r="AE34" i="19"/>
  <c r="F107" i="19"/>
  <c r="J107" i="19"/>
  <c r="H107" i="19"/>
  <c r="I107" i="19"/>
  <c r="N107" i="19"/>
  <c r="J108" i="19"/>
  <c r="I108" i="19"/>
  <c r="N108" i="19"/>
  <c r="F108" i="19"/>
  <c r="H108" i="19"/>
  <c r="G108" i="19"/>
  <c r="AE39" i="19"/>
  <c r="AE36" i="19"/>
  <c r="D108" i="19"/>
  <c r="Z42" i="19"/>
  <c r="L108" i="19"/>
  <c r="AD42" i="19"/>
  <c r="K108" i="19"/>
  <c r="C107" i="19"/>
  <c r="G107" i="19"/>
  <c r="E107" i="19"/>
  <c r="S42" i="19"/>
  <c r="AE42" i="19" l="1"/>
  <c r="AF42" i="19"/>
  <c r="O104" i="18" l="1"/>
  <c r="AA33" i="18"/>
  <c r="W33" i="18"/>
  <c r="O102" i="18"/>
  <c r="O100" i="18"/>
  <c r="P99" i="18"/>
  <c r="AB32" i="18"/>
  <c r="AA32" i="18"/>
  <c r="X32" i="18"/>
  <c r="W32" i="18"/>
  <c r="S32" i="18"/>
  <c r="O96" i="18"/>
  <c r="AA31" i="18"/>
  <c r="W31" i="18"/>
  <c r="S31" i="18"/>
  <c r="O92" i="18"/>
  <c r="P91" i="18"/>
  <c r="AB30" i="18"/>
  <c r="AA30" i="18"/>
  <c r="X30" i="18"/>
  <c r="W30" i="18"/>
  <c r="S30" i="18"/>
  <c r="AA29" i="18"/>
  <c r="X29" i="18"/>
  <c r="W29" i="18"/>
  <c r="T29" i="18"/>
  <c r="O86" i="18"/>
  <c r="P85" i="18"/>
  <c r="P83" i="18"/>
  <c r="AB28" i="18"/>
  <c r="AA28" i="18"/>
  <c r="X28" i="18"/>
  <c r="W28" i="18"/>
  <c r="O80" i="18"/>
  <c r="AB27" i="18"/>
  <c r="AA27" i="18"/>
  <c r="X27" i="18"/>
  <c r="W27" i="18"/>
  <c r="T27" i="18"/>
  <c r="O78" i="18"/>
  <c r="O76" i="18"/>
  <c r="P75" i="18"/>
  <c r="AB26" i="18"/>
  <c r="AA26" i="18"/>
  <c r="X26" i="18"/>
  <c r="W26" i="18"/>
  <c r="S26" i="18"/>
  <c r="O72" i="18"/>
  <c r="AB25" i="18"/>
  <c r="AA25" i="18"/>
  <c r="X25" i="18"/>
  <c r="W25" i="18"/>
  <c r="T25" i="18"/>
  <c r="S25" i="18"/>
  <c r="O68" i="18"/>
  <c r="P67" i="18"/>
  <c r="AB24" i="18"/>
  <c r="X24" i="18"/>
  <c r="W24" i="18"/>
  <c r="S24" i="18"/>
  <c r="O64" i="18"/>
  <c r="P63" i="18"/>
  <c r="AB23" i="18"/>
  <c r="AA23" i="18"/>
  <c r="X23" i="18"/>
  <c r="W23" i="18"/>
  <c r="T23" i="18"/>
  <c r="S23" i="18"/>
  <c r="O60" i="18"/>
  <c r="P59" i="18"/>
  <c r="AB22" i="18"/>
  <c r="AA22" i="18"/>
  <c r="X22" i="18"/>
  <c r="S22" i="18"/>
  <c r="O56" i="18"/>
  <c r="AB21" i="18"/>
  <c r="AA21" i="18"/>
  <c r="X21" i="18"/>
  <c r="W21" i="18"/>
  <c r="T21" i="18"/>
  <c r="O54" i="18"/>
  <c r="P53" i="18"/>
  <c r="P51" i="18"/>
  <c r="AB20" i="18"/>
  <c r="AA20" i="18"/>
  <c r="X20" i="18"/>
  <c r="W20" i="18"/>
  <c r="S20" i="18"/>
  <c r="O48" i="18"/>
  <c r="AB19" i="18"/>
  <c r="AA19" i="18"/>
  <c r="W19" i="18"/>
  <c r="S19" i="18"/>
  <c r="O44" i="18"/>
  <c r="P43" i="18"/>
  <c r="AA18" i="18"/>
  <c r="P42" i="18"/>
  <c r="P41" i="18"/>
  <c r="P40" i="18"/>
  <c r="P39" i="18"/>
  <c r="AA17" i="18"/>
  <c r="W17" i="18"/>
  <c r="P38" i="18"/>
  <c r="P37" i="18"/>
  <c r="P36" i="18"/>
  <c r="P35" i="18"/>
  <c r="AA16" i="18"/>
  <c r="W16" i="18"/>
  <c r="P34" i="18"/>
  <c r="AC33" i="18"/>
  <c r="AB33" i="18"/>
  <c r="Y33" i="18"/>
  <c r="X33" i="18"/>
  <c r="U33" i="18"/>
  <c r="T33" i="18"/>
  <c r="AC15" i="18"/>
  <c r="Y15" i="18"/>
  <c r="U15" i="18"/>
  <c r="AC32" i="18"/>
  <c r="Y32" i="18"/>
  <c r="U32" i="18"/>
  <c r="T32" i="18"/>
  <c r="AD31" i="18"/>
  <c r="AC31" i="18"/>
  <c r="AB31" i="18"/>
  <c r="Z31" i="18"/>
  <c r="Y31" i="18"/>
  <c r="X31" i="18"/>
  <c r="V31" i="18"/>
  <c r="U31" i="18"/>
  <c r="T31" i="18"/>
  <c r="AD15" i="18"/>
  <c r="V15" i="18"/>
  <c r="AD30" i="18"/>
  <c r="AC30" i="18"/>
  <c r="Y30" i="18"/>
  <c r="V30" i="18"/>
  <c r="U30" i="18"/>
  <c r="AB15" i="18"/>
  <c r="S15" i="18"/>
  <c r="AC29" i="18"/>
  <c r="AB29" i="18"/>
  <c r="Y29" i="18"/>
  <c r="U29" i="18"/>
  <c r="AD28" i="18"/>
  <c r="AC28" i="18"/>
  <c r="Z28" i="18"/>
  <c r="Y28" i="18"/>
  <c r="V28" i="18"/>
  <c r="U28" i="18"/>
  <c r="S28" i="18"/>
  <c r="O28" i="18"/>
  <c r="AD27" i="18"/>
  <c r="AC27" i="18"/>
  <c r="Y27" i="18"/>
  <c r="U27" i="18"/>
  <c r="AC26" i="18"/>
  <c r="Y26" i="18"/>
  <c r="U26" i="18"/>
  <c r="AD25" i="18"/>
  <c r="AC25" i="18"/>
  <c r="Z25" i="18"/>
  <c r="Y25" i="18"/>
  <c r="U25" i="18"/>
  <c r="P25" i="18"/>
  <c r="AD24" i="18"/>
  <c r="AC24" i="18"/>
  <c r="AA24" i="18"/>
  <c r="Y24" i="18"/>
  <c r="U24" i="18"/>
  <c r="AC23" i="18"/>
  <c r="Y23" i="18"/>
  <c r="U23" i="18"/>
  <c r="AD13" i="18"/>
  <c r="Z13" i="18"/>
  <c r="V13" i="18"/>
  <c r="AD22" i="18"/>
  <c r="AC22" i="18"/>
  <c r="Z22" i="18"/>
  <c r="Y22" i="18"/>
  <c r="W22" i="18"/>
  <c r="U22" i="18"/>
  <c r="AC21" i="18"/>
  <c r="Y21" i="18"/>
  <c r="U21" i="18"/>
  <c r="AD20" i="18"/>
  <c r="AC20" i="18"/>
  <c r="Z20" i="18"/>
  <c r="Y20" i="18"/>
  <c r="V20" i="18"/>
  <c r="U20" i="18"/>
  <c r="AD19" i="18"/>
  <c r="AC19" i="18"/>
  <c r="Y19" i="18"/>
  <c r="X19" i="18"/>
  <c r="X36" i="18" s="1"/>
  <c r="U19" i="18"/>
  <c r="T19" i="18"/>
  <c r="AC18" i="18"/>
  <c r="AB18" i="18"/>
  <c r="Y18" i="18"/>
  <c r="X18" i="18"/>
  <c r="W18" i="18"/>
  <c r="U18" i="18"/>
  <c r="T18" i="18"/>
  <c r="AD17" i="18"/>
  <c r="AC17" i="18"/>
  <c r="AB17" i="18"/>
  <c r="Z17" i="18"/>
  <c r="Y17" i="18"/>
  <c r="X17" i="18"/>
  <c r="V17" i="18"/>
  <c r="U17" i="18"/>
  <c r="T17" i="18"/>
  <c r="AD16" i="18"/>
  <c r="AC16" i="18"/>
  <c r="AB16" i="18"/>
  <c r="Z16" i="18"/>
  <c r="Y16" i="18"/>
  <c r="X16" i="18"/>
  <c r="V16" i="18"/>
  <c r="U16" i="18"/>
  <c r="T16" i="18"/>
  <c r="Z15" i="18"/>
  <c r="AC14" i="18"/>
  <c r="Y14" i="18"/>
  <c r="U14" i="18"/>
  <c r="AC11" i="18"/>
  <c r="AB11" i="18"/>
  <c r="Y11" i="18"/>
  <c r="U11" i="18"/>
  <c r="T11" i="18"/>
  <c r="AC13" i="18"/>
  <c r="Y13" i="18"/>
  <c r="U13" i="18"/>
  <c r="AB12" i="18"/>
  <c r="T12" i="18"/>
  <c r="X11" i="18"/>
  <c r="X10" i="18"/>
  <c r="T10" i="18"/>
  <c r="K6" i="18"/>
  <c r="K5" i="18"/>
  <c r="G5" i="18"/>
  <c r="C3" i="18"/>
  <c r="AF17" i="18" l="1"/>
  <c r="AF16" i="18"/>
  <c r="X13" i="18"/>
  <c r="W14" i="18"/>
  <c r="W38" i="18" s="1"/>
  <c r="P17" i="18"/>
  <c r="S17" i="18"/>
  <c r="V12" i="18"/>
  <c r="Z12" i="18"/>
  <c r="AD12" i="18"/>
  <c r="P20" i="18"/>
  <c r="X12" i="18"/>
  <c r="O24" i="18"/>
  <c r="W13" i="18"/>
  <c r="AA13" i="18"/>
  <c r="P31" i="18"/>
  <c r="AB13" i="18"/>
  <c r="AB35" i="18" s="1"/>
  <c r="AA14" i="18"/>
  <c r="O21" i="18"/>
  <c r="S21" i="18"/>
  <c r="P26" i="18"/>
  <c r="X14" i="18"/>
  <c r="AB14" i="18"/>
  <c r="U10" i="18"/>
  <c r="AC10" i="18"/>
  <c r="AC40" i="18" s="1"/>
  <c r="U12" i="18"/>
  <c r="Y12" i="18"/>
  <c r="Y37" i="18" s="1"/>
  <c r="AC12" i="18"/>
  <c r="V14" i="18"/>
  <c r="V38" i="18" s="1"/>
  <c r="Z14" i="18"/>
  <c r="AD14" i="18"/>
  <c r="W15" i="18"/>
  <c r="AA15" i="18"/>
  <c r="AA35" i="18" s="1"/>
  <c r="T15" i="18"/>
  <c r="X15" i="18"/>
  <c r="X35" i="18" s="1"/>
  <c r="Y10" i="18"/>
  <c r="F106" i="18"/>
  <c r="J106" i="18"/>
  <c r="N106" i="18"/>
  <c r="V11" i="18"/>
  <c r="Z11" i="18"/>
  <c r="AD11" i="18"/>
  <c r="S12" i="18"/>
  <c r="W12" i="18"/>
  <c r="AA12" i="18"/>
  <c r="S18" i="18"/>
  <c r="S27" i="18"/>
  <c r="S29" i="18"/>
  <c r="P98" i="18"/>
  <c r="S13" i="18"/>
  <c r="S11" i="18"/>
  <c r="W11" i="18"/>
  <c r="AA11" i="18"/>
  <c r="S14" i="18"/>
  <c r="P15" i="18"/>
  <c r="P19" i="18"/>
  <c r="O22" i="18"/>
  <c r="O23" i="18"/>
  <c r="P27" i="18"/>
  <c r="P29" i="18"/>
  <c r="L106" i="18"/>
  <c r="T13" i="18"/>
  <c r="T14" i="18"/>
  <c r="S16" i="18"/>
  <c r="S33" i="18"/>
  <c r="O11" i="18"/>
  <c r="P16" i="18"/>
  <c r="O20" i="18"/>
  <c r="P21" i="18"/>
  <c r="P22" i="18"/>
  <c r="P23" i="18"/>
  <c r="P24" i="18"/>
  <c r="O25" i="18"/>
  <c r="O26" i="18"/>
  <c r="O27" i="18"/>
  <c r="P28" i="18"/>
  <c r="O29" i="18"/>
  <c r="P33" i="18"/>
  <c r="O46" i="18"/>
  <c r="P46" i="18"/>
  <c r="V19" i="18"/>
  <c r="V39" i="18" s="1"/>
  <c r="Z19" i="18"/>
  <c r="P54" i="18"/>
  <c r="V21" i="18"/>
  <c r="Z21" i="18"/>
  <c r="AD21" i="18"/>
  <c r="AD39" i="18" s="1"/>
  <c r="P60" i="18"/>
  <c r="V22" i="18"/>
  <c r="P68" i="18"/>
  <c r="V24" i="18"/>
  <c r="Z24" i="18"/>
  <c r="P72" i="18"/>
  <c r="P78" i="18"/>
  <c r="V27" i="18"/>
  <c r="Z27" i="18"/>
  <c r="P86" i="18"/>
  <c r="V29" i="18"/>
  <c r="Z29" i="18"/>
  <c r="AD29" i="18"/>
  <c r="P92" i="18"/>
  <c r="Z30" i="18"/>
  <c r="P96" i="18"/>
  <c r="P102" i="18"/>
  <c r="V33" i="18"/>
  <c r="Z33" i="18"/>
  <c r="AD33" i="18"/>
  <c r="P10" i="18"/>
  <c r="AB10" i="18"/>
  <c r="AB34" i="18" s="1"/>
  <c r="P11" i="18"/>
  <c r="P12" i="18"/>
  <c r="P13" i="18"/>
  <c r="H106" i="18"/>
  <c r="AE13" i="18"/>
  <c r="P44" i="18"/>
  <c r="V18" i="18"/>
  <c r="Z18" i="18"/>
  <c r="AD18" i="18"/>
  <c r="P48" i="18"/>
  <c r="AB39" i="18"/>
  <c r="P52" i="18"/>
  <c r="P56" i="18"/>
  <c r="P64" i="18"/>
  <c r="V23" i="18"/>
  <c r="Z23" i="18"/>
  <c r="AD23" i="18"/>
  <c r="O70" i="18"/>
  <c r="P70" i="18"/>
  <c r="V25" i="18"/>
  <c r="P76" i="18"/>
  <c r="V26" i="18"/>
  <c r="Z26" i="18"/>
  <c r="AD26" i="18"/>
  <c r="P80" i="18"/>
  <c r="P84" i="18"/>
  <c r="O88" i="18"/>
  <c r="P88" i="18"/>
  <c r="O94" i="18"/>
  <c r="P94" i="18"/>
  <c r="P100" i="18"/>
  <c r="P104" i="18"/>
  <c r="V36" i="18"/>
  <c r="O31" i="18"/>
  <c r="X40" i="18"/>
  <c r="P82" i="18"/>
  <c r="T28" i="18"/>
  <c r="G106" i="18"/>
  <c r="O10" i="18"/>
  <c r="O13" i="18"/>
  <c r="Y38" i="18"/>
  <c r="Y35" i="18"/>
  <c r="AC38" i="18"/>
  <c r="AC35" i="18"/>
  <c r="O15" i="18"/>
  <c r="O18" i="18"/>
  <c r="O19" i="18"/>
  <c r="X39" i="18"/>
  <c r="P45" i="18"/>
  <c r="P55" i="18"/>
  <c r="P74" i="18"/>
  <c r="T26" i="18"/>
  <c r="P77" i="18"/>
  <c r="O12" i="18"/>
  <c r="U38" i="18"/>
  <c r="U35" i="18"/>
  <c r="O14" i="18"/>
  <c r="O16" i="18"/>
  <c r="O17" i="18"/>
  <c r="U39" i="18"/>
  <c r="U36" i="18"/>
  <c r="P30" i="18"/>
  <c r="T34" i="18"/>
  <c r="AB36" i="18"/>
  <c r="D106" i="18"/>
  <c r="Z10" i="18"/>
  <c r="AD10" i="18"/>
  <c r="V35" i="18"/>
  <c r="P14" i="18"/>
  <c r="P18" i="18"/>
  <c r="X34" i="18"/>
  <c r="T37" i="18"/>
  <c r="P47" i="18"/>
  <c r="P66" i="18"/>
  <c r="T24" i="18"/>
  <c r="P69" i="18"/>
  <c r="P79" i="18"/>
  <c r="P101" i="18"/>
  <c r="AC39" i="18"/>
  <c r="AC36" i="18"/>
  <c r="O30" i="18"/>
  <c r="AB37" i="18"/>
  <c r="P50" i="18"/>
  <c r="AF20" i="18" s="1"/>
  <c r="T20" i="18"/>
  <c r="T36" i="18" s="1"/>
  <c r="C106" i="18"/>
  <c r="K106" i="18"/>
  <c r="U41" i="18"/>
  <c r="U40" i="18"/>
  <c r="U37" i="18"/>
  <c r="U34" i="18"/>
  <c r="Y40" i="18"/>
  <c r="AC41" i="18"/>
  <c r="Y39" i="18"/>
  <c r="Y36" i="18"/>
  <c r="V10" i="18"/>
  <c r="Z38" i="18"/>
  <c r="Z35" i="18"/>
  <c r="E106" i="18"/>
  <c r="I106" i="18"/>
  <c r="M106" i="18"/>
  <c r="S10" i="18"/>
  <c r="W10" i="18"/>
  <c r="AA10" i="18"/>
  <c r="S35" i="18"/>
  <c r="S39" i="18"/>
  <c r="S36" i="18"/>
  <c r="W39" i="18"/>
  <c r="W36" i="18"/>
  <c r="AA39" i="18"/>
  <c r="AA36" i="18"/>
  <c r="P32" i="18"/>
  <c r="O32" i="18"/>
  <c r="X37" i="18"/>
  <c r="O52" i="18"/>
  <c r="P58" i="18"/>
  <c r="T22" i="18"/>
  <c r="P61" i="18"/>
  <c r="O62" i="18"/>
  <c r="P62" i="18"/>
  <c r="P71" i="18"/>
  <c r="O84" i="18"/>
  <c r="P90" i="18"/>
  <c r="T30" i="18"/>
  <c r="P93" i="18"/>
  <c r="P87" i="18"/>
  <c r="P95" i="18"/>
  <c r="P103" i="18"/>
  <c r="P49" i="18"/>
  <c r="O50" i="18"/>
  <c r="P57" i="18"/>
  <c r="O58" i="18"/>
  <c r="P65" i="18"/>
  <c r="O66" i="18"/>
  <c r="P73" i="18"/>
  <c r="O74" i="18"/>
  <c r="P81" i="18"/>
  <c r="O82" i="18"/>
  <c r="P89" i="18"/>
  <c r="O90" i="18"/>
  <c r="P97" i="18"/>
  <c r="O98" i="18"/>
  <c r="V32" i="18"/>
  <c r="Z32" i="18"/>
  <c r="AD32" i="18"/>
  <c r="P105" i="18"/>
  <c r="O33" i="18"/>
  <c r="O34" i="18"/>
  <c r="O35" i="18"/>
  <c r="O36" i="18"/>
  <c r="O37" i="18"/>
  <c r="O38" i="18"/>
  <c r="O39" i="18"/>
  <c r="O40" i="18"/>
  <c r="O41" i="18"/>
  <c r="O42" i="18"/>
  <c r="O43" i="18"/>
  <c r="O45" i="18"/>
  <c r="O47" i="18"/>
  <c r="O49" i="18"/>
  <c r="O51" i="18"/>
  <c r="O53" i="18"/>
  <c r="O55" i="18"/>
  <c r="O57" i="18"/>
  <c r="O59" i="18"/>
  <c r="O61" i="18"/>
  <c r="O63" i="18"/>
  <c r="O65" i="18"/>
  <c r="O67" i="18"/>
  <c r="O69" i="18"/>
  <c r="O71" i="18"/>
  <c r="O73" i="18"/>
  <c r="O75" i="18"/>
  <c r="O77" i="18"/>
  <c r="O79" i="18"/>
  <c r="O81" i="18"/>
  <c r="O83" i="18"/>
  <c r="O85" i="18"/>
  <c r="O87" i="18"/>
  <c r="O89" i="18"/>
  <c r="O91" i="18"/>
  <c r="O93" i="18"/>
  <c r="O95" i="18"/>
  <c r="O97" i="18"/>
  <c r="O99" i="18"/>
  <c r="O101" i="18"/>
  <c r="O103" i="18"/>
  <c r="O105" i="18"/>
  <c r="AC34" i="18" l="1"/>
  <c r="W35" i="18"/>
  <c r="AC37" i="18"/>
  <c r="AF32" i="18"/>
  <c r="AF12" i="18"/>
  <c r="AF14" i="18"/>
  <c r="AD38" i="18"/>
  <c r="AB41" i="18"/>
  <c r="AB42" i="18" s="1"/>
  <c r="AA38" i="18"/>
  <c r="S38" i="18"/>
  <c r="Z39" i="18"/>
  <c r="AE14" i="18"/>
  <c r="AF13" i="18"/>
  <c r="T38" i="18"/>
  <c r="Y41" i="18"/>
  <c r="AB40" i="18"/>
  <c r="AF18" i="18"/>
  <c r="AE12" i="18"/>
  <c r="T35" i="18"/>
  <c r="Z36" i="18"/>
  <c r="AF10" i="18"/>
  <c r="AF21" i="18"/>
  <c r="Y34" i="18"/>
  <c r="AD35" i="18"/>
  <c r="X41" i="18"/>
  <c r="X42" i="18" s="1"/>
  <c r="AB38" i="18"/>
  <c r="T39" i="18"/>
  <c r="X38" i="18"/>
  <c r="AF11" i="18"/>
  <c r="AD36" i="18"/>
  <c r="AF28" i="18"/>
  <c r="AE33" i="18"/>
  <c r="AE29" i="18"/>
  <c r="AE27" i="18"/>
  <c r="AE21" i="18"/>
  <c r="AE19" i="18"/>
  <c r="AF33" i="18"/>
  <c r="AF29" i="18"/>
  <c r="AF23" i="18"/>
  <c r="AF22" i="18"/>
  <c r="AF24" i="18"/>
  <c r="AF31" i="18"/>
  <c r="AF30" i="18"/>
  <c r="AF25" i="18"/>
  <c r="AE23" i="18"/>
  <c r="AF27" i="18"/>
  <c r="AF19" i="18"/>
  <c r="AE11" i="18"/>
  <c r="AF26" i="18"/>
  <c r="Z41" i="18"/>
  <c r="Z40" i="18"/>
  <c r="Z37" i="18"/>
  <c r="Z34" i="18"/>
  <c r="AA41" i="18"/>
  <c r="AA40" i="18"/>
  <c r="AA37" i="18"/>
  <c r="AA34" i="18"/>
  <c r="Y42" i="18"/>
  <c r="AF15" i="18"/>
  <c r="AF35" i="18" s="1"/>
  <c r="P106" i="18"/>
  <c r="I107" i="18" s="1"/>
  <c r="AE32" i="18"/>
  <c r="AE24" i="18"/>
  <c r="AF37" i="18"/>
  <c r="U42" i="18"/>
  <c r="AE18" i="18"/>
  <c r="AE17" i="18"/>
  <c r="AE16" i="18"/>
  <c r="AE30" i="18"/>
  <c r="AE26" i="18"/>
  <c r="AE22" i="18"/>
  <c r="W41" i="18"/>
  <c r="W40" i="18"/>
  <c r="W37" i="18"/>
  <c r="W34" i="18"/>
  <c r="AE15" i="18"/>
  <c r="O106" i="18"/>
  <c r="K108" i="18" s="1"/>
  <c r="AE10" i="18"/>
  <c r="AE28" i="18"/>
  <c r="AE20" i="18"/>
  <c r="AC42" i="18"/>
  <c r="AE31" i="18"/>
  <c r="AE25" i="18"/>
  <c r="S41" i="18"/>
  <c r="S40" i="18"/>
  <c r="S37" i="18"/>
  <c r="S34" i="18"/>
  <c r="T41" i="18"/>
  <c r="V41" i="18"/>
  <c r="V40" i="18"/>
  <c r="V37" i="18"/>
  <c r="V34" i="18"/>
  <c r="C107" i="18"/>
  <c r="AD41" i="18"/>
  <c r="AD40" i="18"/>
  <c r="AD37" i="18"/>
  <c r="AD34" i="18"/>
  <c r="T40" i="18"/>
  <c r="AF38" i="18" l="1"/>
  <c r="AF34" i="18"/>
  <c r="AF39" i="18"/>
  <c r="AF36" i="18"/>
  <c r="AE38" i="18"/>
  <c r="C108" i="18"/>
  <c r="AF41" i="18"/>
  <c r="G108" i="18"/>
  <c r="AE39" i="18"/>
  <c r="E108" i="18"/>
  <c r="W42" i="18"/>
  <c r="AE36" i="18"/>
  <c r="D108" i="18"/>
  <c r="M107" i="18"/>
  <c r="K107" i="18"/>
  <c r="G107" i="18"/>
  <c r="T42" i="18"/>
  <c r="S42" i="18"/>
  <c r="AE41" i="18"/>
  <c r="AE40" i="18"/>
  <c r="AE37" i="18"/>
  <c r="AE34" i="18"/>
  <c r="AF40" i="18"/>
  <c r="AF42" i="18" s="1"/>
  <c r="AA42" i="18"/>
  <c r="Z42" i="18"/>
  <c r="F107" i="18"/>
  <c r="N107" i="18"/>
  <c r="L107" i="18"/>
  <c r="H107" i="18"/>
  <c r="J107" i="18"/>
  <c r="V42" i="18"/>
  <c r="AD42" i="18"/>
  <c r="L108" i="18"/>
  <c r="N108" i="18"/>
  <c r="H108" i="18"/>
  <c r="F108" i="18"/>
  <c r="J108" i="18"/>
  <c r="E107" i="18"/>
  <c r="D107" i="18"/>
  <c r="I108" i="18"/>
  <c r="AE35" i="18"/>
  <c r="AE42" i="18" l="1"/>
  <c r="P105" i="17" l="1"/>
  <c r="Y33" i="17"/>
  <c r="U33" i="17"/>
  <c r="P97" i="17"/>
  <c r="AC31" i="17"/>
  <c r="AA31" i="17"/>
  <c r="Y31" i="17"/>
  <c r="W31" i="17"/>
  <c r="S31" i="17"/>
  <c r="O92" i="17"/>
  <c r="P91" i="17"/>
  <c r="AA30" i="17"/>
  <c r="S30" i="17"/>
  <c r="P89" i="17"/>
  <c r="AC29" i="17"/>
  <c r="AA29" i="17"/>
  <c r="Y29" i="17"/>
  <c r="S29" i="17"/>
  <c r="O84" i="17"/>
  <c r="P83" i="17"/>
  <c r="AA28" i="17"/>
  <c r="S28" i="17"/>
  <c r="AC27" i="17"/>
  <c r="AA27" i="17"/>
  <c r="Y27" i="17"/>
  <c r="W27" i="17"/>
  <c r="S27" i="17"/>
  <c r="O76" i="17"/>
  <c r="P75" i="17"/>
  <c r="AA26" i="17"/>
  <c r="W26" i="17"/>
  <c r="S26" i="17"/>
  <c r="P73" i="17"/>
  <c r="AC25" i="17"/>
  <c r="AA25" i="17"/>
  <c r="Y25" i="17"/>
  <c r="U25" i="17"/>
  <c r="S25" i="17"/>
  <c r="AA24" i="17"/>
  <c r="W24" i="17"/>
  <c r="S24" i="17"/>
  <c r="AC23" i="17"/>
  <c r="AA23" i="17"/>
  <c r="Y23" i="17"/>
  <c r="W23" i="17"/>
  <c r="U23" i="17"/>
  <c r="T23" i="17"/>
  <c r="S23" i="17"/>
  <c r="O60" i="17"/>
  <c r="P59" i="17"/>
  <c r="AB22" i="17"/>
  <c r="AA22" i="17"/>
  <c r="X22" i="17"/>
  <c r="W22" i="17"/>
  <c r="S22" i="17"/>
  <c r="O56" i="17"/>
  <c r="P55" i="17"/>
  <c r="AB21" i="17"/>
  <c r="X21" i="17"/>
  <c r="P53" i="17"/>
  <c r="AA20" i="17"/>
  <c r="W20" i="17"/>
  <c r="S20" i="17"/>
  <c r="P47" i="17"/>
  <c r="AC19" i="17"/>
  <c r="AB19" i="17"/>
  <c r="Y19" i="17"/>
  <c r="X19" i="17"/>
  <c r="U19" i="17"/>
  <c r="T19" i="17"/>
  <c r="AA18" i="17"/>
  <c r="W18" i="17"/>
  <c r="P42" i="17"/>
  <c r="P41" i="17"/>
  <c r="P40" i="17"/>
  <c r="P39" i="17"/>
  <c r="AA17" i="17"/>
  <c r="W17" i="17"/>
  <c r="P38" i="17"/>
  <c r="P37" i="17"/>
  <c r="P36" i="17"/>
  <c r="P35" i="17"/>
  <c r="AA16" i="17"/>
  <c r="W16" i="17"/>
  <c r="P34" i="17"/>
  <c r="AC33" i="17"/>
  <c r="AB33" i="17"/>
  <c r="T33" i="17"/>
  <c r="AC32" i="17"/>
  <c r="AB32" i="17"/>
  <c r="Y32" i="17"/>
  <c r="U32" i="17"/>
  <c r="AD31" i="17"/>
  <c r="Z31" i="17"/>
  <c r="V31" i="17"/>
  <c r="U31" i="17"/>
  <c r="AC30" i="17"/>
  <c r="Z30" i="17"/>
  <c r="Y30" i="17"/>
  <c r="U30" i="17"/>
  <c r="AB15" i="17"/>
  <c r="X15" i="17"/>
  <c r="AD29" i="17"/>
  <c r="Z29" i="17"/>
  <c r="W29" i="17"/>
  <c r="V29" i="17"/>
  <c r="U29" i="17"/>
  <c r="AC28" i="17"/>
  <c r="Z28" i="17"/>
  <c r="Y28" i="17"/>
  <c r="U28" i="17"/>
  <c r="AC14" i="17"/>
  <c r="Y14" i="17"/>
  <c r="U14" i="17"/>
  <c r="AD27" i="17"/>
  <c r="Z27" i="17"/>
  <c r="V27" i="17"/>
  <c r="U27" i="17"/>
  <c r="AC26" i="17"/>
  <c r="Z26" i="17"/>
  <c r="Y26" i="17"/>
  <c r="V26" i="17"/>
  <c r="U26" i="17"/>
  <c r="AD25" i="17"/>
  <c r="Z25" i="17"/>
  <c r="W25" i="17"/>
  <c r="V25" i="17"/>
  <c r="AD24" i="17"/>
  <c r="AC24" i="17"/>
  <c r="Z24" i="17"/>
  <c r="Y24" i="17"/>
  <c r="V24" i="17"/>
  <c r="U24" i="17"/>
  <c r="AA13" i="17"/>
  <c r="W13" i="17"/>
  <c r="AD23" i="17"/>
  <c r="Z23" i="17"/>
  <c r="V23" i="17"/>
  <c r="S13" i="17"/>
  <c r="AD22" i="17"/>
  <c r="AC22" i="17"/>
  <c r="Z22" i="17"/>
  <c r="Y22" i="17"/>
  <c r="V22" i="17"/>
  <c r="U22" i="17"/>
  <c r="AC13" i="17"/>
  <c r="Y13" i="17"/>
  <c r="AD21" i="17"/>
  <c r="AC21" i="17"/>
  <c r="Z21" i="17"/>
  <c r="Y21" i="17"/>
  <c r="V21" i="17"/>
  <c r="U21" i="17"/>
  <c r="AD20" i="17"/>
  <c r="AC20" i="17"/>
  <c r="Z20" i="17"/>
  <c r="Y20" i="17"/>
  <c r="V20" i="17"/>
  <c r="U20" i="17"/>
  <c r="AD19" i="17"/>
  <c r="Z19" i="17"/>
  <c r="V19" i="17"/>
  <c r="AD18" i="17"/>
  <c r="AC18" i="17"/>
  <c r="Z18" i="17"/>
  <c r="Y18" i="17"/>
  <c r="V18" i="17"/>
  <c r="U18" i="17"/>
  <c r="AD12" i="17"/>
  <c r="Z12" i="17"/>
  <c r="AD17" i="17"/>
  <c r="AC17" i="17"/>
  <c r="AB17" i="17"/>
  <c r="Z17" i="17"/>
  <c r="Y17" i="17"/>
  <c r="X17" i="17"/>
  <c r="V17" i="17"/>
  <c r="U17" i="17"/>
  <c r="T17" i="17"/>
  <c r="AD16" i="17"/>
  <c r="AC16" i="17"/>
  <c r="AB16" i="17"/>
  <c r="Z16" i="17"/>
  <c r="Y16" i="17"/>
  <c r="X16" i="17"/>
  <c r="V16" i="17"/>
  <c r="U16" i="17"/>
  <c r="T16" i="17"/>
  <c r="T15" i="17"/>
  <c r="AA11" i="17"/>
  <c r="W11" i="17"/>
  <c r="S11" i="17"/>
  <c r="AA14" i="17"/>
  <c r="V14" i="17"/>
  <c r="AC11" i="17"/>
  <c r="Z11" i="17"/>
  <c r="Y11" i="17"/>
  <c r="U11" i="17"/>
  <c r="U13" i="17"/>
  <c r="V12" i="17"/>
  <c r="AD11" i="17"/>
  <c r="V11" i="17"/>
  <c r="Y10" i="17"/>
  <c r="K6" i="17"/>
  <c r="K5" i="17"/>
  <c r="G5" i="17"/>
  <c r="C3" i="17"/>
  <c r="AF17" i="17" l="1"/>
  <c r="AF16" i="17"/>
  <c r="Z15" i="17"/>
  <c r="Z13" i="17"/>
  <c r="Z40" i="17" s="1"/>
  <c r="P27" i="17"/>
  <c r="Z14" i="17"/>
  <c r="AD14" i="17"/>
  <c r="AD15" i="17"/>
  <c r="AD38" i="17" s="1"/>
  <c r="T12" i="17"/>
  <c r="X12" i="17"/>
  <c r="AB12" i="17"/>
  <c r="P23" i="17"/>
  <c r="V15" i="17"/>
  <c r="U12" i="17"/>
  <c r="Y12" i="17"/>
  <c r="AC12" i="17"/>
  <c r="O19" i="17"/>
  <c r="W12" i="17"/>
  <c r="AA12" i="17"/>
  <c r="V13" i="17"/>
  <c r="V38" i="17" s="1"/>
  <c r="AD13" i="17"/>
  <c r="O26" i="17"/>
  <c r="W14" i="17"/>
  <c r="P30" i="17"/>
  <c r="W15" i="17"/>
  <c r="AA15" i="17"/>
  <c r="AA35" i="17" s="1"/>
  <c r="U15" i="17"/>
  <c r="Y15" i="17"/>
  <c r="Y38" i="17" s="1"/>
  <c r="AC15" i="17"/>
  <c r="X14" i="17"/>
  <c r="AB14" i="17"/>
  <c r="P52" i="17"/>
  <c r="P64" i="17"/>
  <c r="P66" i="17"/>
  <c r="P72" i="17"/>
  <c r="P74" i="17"/>
  <c r="P82" i="17"/>
  <c r="P98" i="17"/>
  <c r="P104" i="17"/>
  <c r="U38" i="17"/>
  <c r="V10" i="17"/>
  <c r="Z10" i="17"/>
  <c r="Z37" i="17" s="1"/>
  <c r="AD10" i="17"/>
  <c r="O14" i="17"/>
  <c r="S14" i="17"/>
  <c r="O22" i="17"/>
  <c r="P24" i="17"/>
  <c r="O25" i="17"/>
  <c r="P31" i="17"/>
  <c r="S12" i="17"/>
  <c r="P10" i="17"/>
  <c r="W10" i="17"/>
  <c r="AA10" i="17"/>
  <c r="O13" i="17"/>
  <c r="S15" i="17"/>
  <c r="O16" i="17"/>
  <c r="S16" i="17"/>
  <c r="O17" i="17"/>
  <c r="S17" i="17"/>
  <c r="S18" i="17"/>
  <c r="O20" i="17"/>
  <c r="T13" i="17"/>
  <c r="X13" i="17"/>
  <c r="AB13" i="17"/>
  <c r="AB35" i="17" s="1"/>
  <c r="S10" i="17"/>
  <c r="O11" i="17"/>
  <c r="P11" i="17"/>
  <c r="P12" i="17"/>
  <c r="AF10" i="17" s="1"/>
  <c r="P17" i="17"/>
  <c r="P19" i="17"/>
  <c r="P20" i="17"/>
  <c r="P43" i="17"/>
  <c r="O44" i="17"/>
  <c r="P44" i="17"/>
  <c r="P48" i="17"/>
  <c r="X20" i="17"/>
  <c r="X39" i="17" s="1"/>
  <c r="AB20" i="17"/>
  <c r="AB36" i="17" s="1"/>
  <c r="P54" i="17"/>
  <c r="P60" i="17"/>
  <c r="X23" i="17"/>
  <c r="AB23" i="17"/>
  <c r="T24" i="17"/>
  <c r="X24" i="17"/>
  <c r="AB24" i="17"/>
  <c r="P71" i="17"/>
  <c r="P76" i="17"/>
  <c r="AD26" i="17"/>
  <c r="T27" i="17"/>
  <c r="X27" i="17"/>
  <c r="AB27" i="17"/>
  <c r="T28" i="17"/>
  <c r="X28" i="17"/>
  <c r="AB28" i="17"/>
  <c r="W28" i="17"/>
  <c r="P87" i="17"/>
  <c r="P92" i="17"/>
  <c r="V30" i="17"/>
  <c r="AD30" i="17"/>
  <c r="T31" i="17"/>
  <c r="X31" i="17"/>
  <c r="AB31" i="17"/>
  <c r="T32" i="17"/>
  <c r="X32" i="17"/>
  <c r="P13" i="17"/>
  <c r="P14" i="17"/>
  <c r="O15" i="17"/>
  <c r="P15" i="17"/>
  <c r="P16" i="17"/>
  <c r="P21" i="17"/>
  <c r="O23" i="17"/>
  <c r="O24" i="17"/>
  <c r="P25" i="17"/>
  <c r="P26" i="17"/>
  <c r="P28" i="17"/>
  <c r="AF14" i="17" s="1"/>
  <c r="P29" i="17"/>
  <c r="P32" i="17"/>
  <c r="P33" i="17"/>
  <c r="T18" i="17"/>
  <c r="X18" i="17"/>
  <c r="AB18" i="17"/>
  <c r="S19" i="17"/>
  <c r="W19" i="17"/>
  <c r="AA19" i="17"/>
  <c r="P51" i="17"/>
  <c r="W21" i="17"/>
  <c r="AA21" i="17"/>
  <c r="AA36" i="17" s="1"/>
  <c r="P56" i="17"/>
  <c r="P58" i="17"/>
  <c r="P63" i="17"/>
  <c r="P65" i="17"/>
  <c r="P67" i="17"/>
  <c r="O68" i="17"/>
  <c r="P68" i="17"/>
  <c r="X25" i="17"/>
  <c r="AB25" i="17"/>
  <c r="T26" i="17"/>
  <c r="X26" i="17"/>
  <c r="AB26" i="17"/>
  <c r="P79" i="17"/>
  <c r="P81" i="17"/>
  <c r="P84" i="17"/>
  <c r="V28" i="17"/>
  <c r="AD28" i="17"/>
  <c r="T29" i="17"/>
  <c r="X29" i="17"/>
  <c r="AB29" i="17"/>
  <c r="P90" i="17"/>
  <c r="T30" i="17"/>
  <c r="X30" i="17"/>
  <c r="AB30" i="17"/>
  <c r="W30" i="17"/>
  <c r="P95" i="17"/>
  <c r="O100" i="17"/>
  <c r="P100" i="17"/>
  <c r="X33" i="17"/>
  <c r="AC38" i="17"/>
  <c r="AC35" i="17"/>
  <c r="V35" i="17"/>
  <c r="AD39" i="17"/>
  <c r="AD36" i="17"/>
  <c r="H106" i="17"/>
  <c r="X10" i="17"/>
  <c r="V39" i="17"/>
  <c r="V36" i="17"/>
  <c r="AB39" i="17"/>
  <c r="D106" i="17"/>
  <c r="T10" i="17"/>
  <c r="L106" i="17"/>
  <c r="AB10" i="17"/>
  <c r="Y40" i="17"/>
  <c r="Y37" i="17"/>
  <c r="Y34" i="17"/>
  <c r="AD40" i="17"/>
  <c r="AD37" i="17"/>
  <c r="AD34" i="17"/>
  <c r="O12" i="17"/>
  <c r="Z38" i="17"/>
  <c r="T11" i="17"/>
  <c r="X11" i="17"/>
  <c r="AB11" i="17"/>
  <c r="O18" i="17"/>
  <c r="P18" i="17"/>
  <c r="Z39" i="17"/>
  <c r="Z36" i="17"/>
  <c r="O21" i="17"/>
  <c r="U36" i="17"/>
  <c r="U39" i="17"/>
  <c r="Y36" i="17"/>
  <c r="Y39" i="17"/>
  <c r="AC36" i="17"/>
  <c r="AC39" i="17"/>
  <c r="O55" i="17"/>
  <c r="M106" i="17"/>
  <c r="AA38" i="17"/>
  <c r="O27" i="17"/>
  <c r="O29" i="17"/>
  <c r="O32" i="17"/>
  <c r="P22" i="17"/>
  <c r="O49" i="17"/>
  <c r="E106" i="17"/>
  <c r="S34" i="17"/>
  <c r="W38" i="17"/>
  <c r="W35" i="17"/>
  <c r="S21" i="17"/>
  <c r="O28" i="17"/>
  <c r="O30" i="17"/>
  <c r="O31" i="17"/>
  <c r="O34" i="17"/>
  <c r="U35" i="17"/>
  <c r="O36" i="17"/>
  <c r="O38" i="17"/>
  <c r="O40" i="17"/>
  <c r="O42" i="17"/>
  <c r="P45" i="17"/>
  <c r="O45" i="17"/>
  <c r="O51" i="17"/>
  <c r="P61" i="17"/>
  <c r="O61" i="17"/>
  <c r="P69" i="17"/>
  <c r="O69" i="17"/>
  <c r="P77" i="17"/>
  <c r="O77" i="17"/>
  <c r="P85" i="17"/>
  <c r="O85" i="17"/>
  <c r="P93" i="17"/>
  <c r="O93" i="17"/>
  <c r="P101" i="17"/>
  <c r="O101" i="17"/>
  <c r="I106" i="17"/>
  <c r="F106" i="17"/>
  <c r="J106" i="17"/>
  <c r="N106" i="17"/>
  <c r="T14" i="17"/>
  <c r="T35" i="17" s="1"/>
  <c r="T20" i="17"/>
  <c r="T21" i="17"/>
  <c r="T22" i="17"/>
  <c r="T25" i="17"/>
  <c r="O47" i="17"/>
  <c r="P50" i="17"/>
  <c r="AF20" i="17" s="1"/>
  <c r="O52" i="17"/>
  <c r="P57" i="17"/>
  <c r="AF21" i="17" s="1"/>
  <c r="O57" i="17"/>
  <c r="O64" i="17"/>
  <c r="O72" i="17"/>
  <c r="O80" i="17"/>
  <c r="P80" i="17"/>
  <c r="O88" i="17"/>
  <c r="P88" i="17"/>
  <c r="O96" i="17"/>
  <c r="P96" i="17"/>
  <c r="O104" i="17"/>
  <c r="P49" i="17"/>
  <c r="C106" i="17"/>
  <c r="G106" i="17"/>
  <c r="K106" i="17"/>
  <c r="O10" i="17"/>
  <c r="U10" i="17"/>
  <c r="AC10" i="17"/>
  <c r="O33" i="17"/>
  <c r="O35" i="17"/>
  <c r="O37" i="17"/>
  <c r="O39" i="17"/>
  <c r="O41" i="17"/>
  <c r="O43" i="17"/>
  <c r="P46" i="17"/>
  <c r="AF19" i="17" s="1"/>
  <c r="O48" i="17"/>
  <c r="O53" i="17"/>
  <c r="O59" i="17"/>
  <c r="P62" i="17"/>
  <c r="AF23" i="17" s="1"/>
  <c r="O65" i="17"/>
  <c r="P70" i="17"/>
  <c r="O73" i="17"/>
  <c r="P78" i="17"/>
  <c r="O81" i="17"/>
  <c r="P86" i="17"/>
  <c r="O89" i="17"/>
  <c r="P94" i="17"/>
  <c r="O97" i="17"/>
  <c r="P102" i="17"/>
  <c r="O105" i="17"/>
  <c r="O46" i="17"/>
  <c r="O50" i="17"/>
  <c r="O54" i="17"/>
  <c r="O58" i="17"/>
  <c r="O62" i="17"/>
  <c r="O66" i="17"/>
  <c r="O70" i="17"/>
  <c r="O74" i="17"/>
  <c r="O78" i="17"/>
  <c r="O82" i="17"/>
  <c r="O86" i="17"/>
  <c r="O90" i="17"/>
  <c r="O94" i="17"/>
  <c r="O98" i="17"/>
  <c r="V32" i="17"/>
  <c r="Z32" i="17"/>
  <c r="AD32" i="17"/>
  <c r="O102" i="17"/>
  <c r="V33" i="17"/>
  <c r="Z33" i="17"/>
  <c r="AD33" i="17"/>
  <c r="O63" i="17"/>
  <c r="O67" i="17"/>
  <c r="O71" i="17"/>
  <c r="O75" i="17"/>
  <c r="O79" i="17"/>
  <c r="O83" i="17"/>
  <c r="O87" i="17"/>
  <c r="O91" i="17"/>
  <c r="O95" i="17"/>
  <c r="S32" i="17"/>
  <c r="P99" i="17"/>
  <c r="W32" i="17"/>
  <c r="AA32" i="17"/>
  <c r="O99" i="17"/>
  <c r="S33" i="17"/>
  <c r="P103" i="17"/>
  <c r="W33" i="17"/>
  <c r="AA33" i="17"/>
  <c r="O103" i="17"/>
  <c r="AF13" i="17" l="1"/>
  <c r="X36" i="17"/>
  <c r="AA39" i="17"/>
  <c r="AE19" i="17"/>
  <c r="AE36" i="17" s="1"/>
  <c r="AF30" i="17"/>
  <c r="AF26" i="17"/>
  <c r="AF22" i="17"/>
  <c r="AB38" i="17"/>
  <c r="Y35" i="17"/>
  <c r="AD35" i="17"/>
  <c r="AE11" i="17"/>
  <c r="AE13" i="17"/>
  <c r="X35" i="17"/>
  <c r="W37" i="17"/>
  <c r="Z35" i="17"/>
  <c r="AF31" i="17"/>
  <c r="AF27" i="17"/>
  <c r="Y41" i="17"/>
  <c r="AF11" i="17"/>
  <c r="V40" i="17"/>
  <c r="AF32" i="17"/>
  <c r="W34" i="17"/>
  <c r="W39" i="17"/>
  <c r="S37" i="17"/>
  <c r="AA40" i="17"/>
  <c r="S38" i="17"/>
  <c r="X38" i="17"/>
  <c r="Z34" i="17"/>
  <c r="AE20" i="17"/>
  <c r="T36" i="17"/>
  <c r="AF18" i="17"/>
  <c r="Z41" i="17"/>
  <c r="Z42" i="17" s="1"/>
  <c r="AE22" i="17"/>
  <c r="AA34" i="17"/>
  <c r="V34" i="17"/>
  <c r="AF15" i="17"/>
  <c r="AF38" i="17" s="1"/>
  <c r="AF25" i="17"/>
  <c r="AF28" i="17"/>
  <c r="S39" i="17"/>
  <c r="AA37" i="17"/>
  <c r="S35" i="17"/>
  <c r="W40" i="17"/>
  <c r="AF12" i="17"/>
  <c r="V37" i="17"/>
  <c r="W36" i="17"/>
  <c r="AF24" i="17"/>
  <c r="W41" i="17"/>
  <c r="AD41" i="17"/>
  <c r="AD42" i="17" s="1"/>
  <c r="V41" i="17"/>
  <c r="AE31" i="17"/>
  <c r="AE27" i="17"/>
  <c r="AE23" i="17"/>
  <c r="AE15" i="17"/>
  <c r="AA41" i="17"/>
  <c r="AA42" i="17" s="1"/>
  <c r="AE32" i="17"/>
  <c r="AE28" i="17"/>
  <c r="AE24" i="17"/>
  <c r="AE18" i="17"/>
  <c r="AE14" i="17"/>
  <c r="T38" i="17"/>
  <c r="AE30" i="17"/>
  <c r="AE26" i="17"/>
  <c r="O106" i="17"/>
  <c r="C108" i="17" s="1"/>
  <c r="AE10" i="17"/>
  <c r="AE16" i="17"/>
  <c r="AE12" i="17"/>
  <c r="P106" i="17"/>
  <c r="N107" i="17" s="1"/>
  <c r="X41" i="17"/>
  <c r="X40" i="17"/>
  <c r="X37" i="17"/>
  <c r="X34" i="17"/>
  <c r="AE29" i="17"/>
  <c r="AE25" i="17"/>
  <c r="AE21" i="17"/>
  <c r="AF33" i="17"/>
  <c r="AF29" i="17"/>
  <c r="AE17" i="17"/>
  <c r="S40" i="17"/>
  <c r="Y42" i="17"/>
  <c r="T40" i="17"/>
  <c r="T34" i="17"/>
  <c r="T41" i="17"/>
  <c r="T37" i="17"/>
  <c r="T39" i="17"/>
  <c r="S36" i="17"/>
  <c r="AF39" i="17"/>
  <c r="AF36" i="17"/>
  <c r="U40" i="17"/>
  <c r="U34" i="17"/>
  <c r="U41" i="17"/>
  <c r="U37" i="17"/>
  <c r="AB41" i="17"/>
  <c r="AB37" i="17"/>
  <c r="AB40" i="17"/>
  <c r="AB34" i="17"/>
  <c r="AE33" i="17"/>
  <c r="AC40" i="17"/>
  <c r="AC34" i="17"/>
  <c r="AC41" i="17"/>
  <c r="AC37" i="17"/>
  <c r="S41" i="17"/>
  <c r="D108" i="17"/>
  <c r="W42" i="17" l="1"/>
  <c r="AE39" i="17"/>
  <c r="AE38" i="17"/>
  <c r="V42" i="17"/>
  <c r="AF40" i="17"/>
  <c r="S42" i="17"/>
  <c r="F108" i="17"/>
  <c r="H107" i="17"/>
  <c r="T42" i="17"/>
  <c r="AF35" i="17"/>
  <c r="J108" i="17"/>
  <c r="E108" i="17"/>
  <c r="G108" i="17"/>
  <c r="U42" i="17"/>
  <c r="H108" i="17"/>
  <c r="AF34" i="17"/>
  <c r="M107" i="17"/>
  <c r="AF37" i="17"/>
  <c r="AC42" i="17"/>
  <c r="E107" i="17"/>
  <c r="D107" i="17"/>
  <c r="F107" i="17"/>
  <c r="K108" i="17"/>
  <c r="AF41" i="17"/>
  <c r="AF42" i="17" s="1"/>
  <c r="N108" i="17"/>
  <c r="I107" i="17"/>
  <c r="AB42" i="17"/>
  <c r="L108" i="17"/>
  <c r="AE35" i="17"/>
  <c r="J107" i="17"/>
  <c r="X42" i="17"/>
  <c r="AE41" i="17"/>
  <c r="AE40" i="17"/>
  <c r="AE37" i="17"/>
  <c r="AE34" i="17"/>
  <c r="I108" i="17"/>
  <c r="C107" i="17"/>
  <c r="G107" i="17"/>
  <c r="K107" i="17"/>
  <c r="L107" i="17"/>
  <c r="AE42" i="17" l="1"/>
  <c r="O104" i="16" l="1"/>
  <c r="AA33" i="16"/>
  <c r="W33" i="16"/>
  <c r="S33" i="16"/>
  <c r="O100" i="16"/>
  <c r="P99" i="16"/>
  <c r="AB32" i="16"/>
  <c r="AA32" i="16"/>
  <c r="W32" i="16"/>
  <c r="P95" i="16"/>
  <c r="O92" i="16"/>
  <c r="P91" i="16"/>
  <c r="AB30" i="16"/>
  <c r="AA30" i="16"/>
  <c r="X30" i="16"/>
  <c r="S30" i="16"/>
  <c r="P89" i="16"/>
  <c r="P87" i="16"/>
  <c r="AA29" i="16"/>
  <c r="W29" i="16"/>
  <c r="S29" i="16"/>
  <c r="O84" i="16"/>
  <c r="P83" i="16"/>
  <c r="AB28" i="16"/>
  <c r="AA28" i="16"/>
  <c r="X28" i="16"/>
  <c r="W28" i="16"/>
  <c r="S28" i="16"/>
  <c r="P81" i="16"/>
  <c r="P79" i="16"/>
  <c r="AA27" i="16"/>
  <c r="W27" i="16"/>
  <c r="S27" i="16"/>
  <c r="O76" i="16"/>
  <c r="P75" i="16"/>
  <c r="AB26" i="16"/>
  <c r="AA26" i="16"/>
  <c r="X26" i="16"/>
  <c r="S26" i="16"/>
  <c r="P73" i="16"/>
  <c r="P71" i="16"/>
  <c r="AA25" i="16"/>
  <c r="W25" i="16"/>
  <c r="S25" i="16"/>
  <c r="O68" i="16"/>
  <c r="P67" i="16"/>
  <c r="AB24" i="16"/>
  <c r="X24" i="16"/>
  <c r="W24" i="16"/>
  <c r="S24" i="16"/>
  <c r="P65" i="16"/>
  <c r="AB23" i="16"/>
  <c r="AA23" i="16"/>
  <c r="X23" i="16"/>
  <c r="W23" i="16"/>
  <c r="T23" i="16"/>
  <c r="S23" i="16"/>
  <c r="O60" i="16"/>
  <c r="P59" i="16"/>
  <c r="AB22" i="16"/>
  <c r="AA22" i="16"/>
  <c r="X22" i="16"/>
  <c r="W22" i="16"/>
  <c r="S22" i="16"/>
  <c r="P57" i="16"/>
  <c r="P55" i="16"/>
  <c r="AB21" i="16"/>
  <c r="AA21" i="16"/>
  <c r="X21" i="16"/>
  <c r="W21" i="16"/>
  <c r="S21" i="16"/>
  <c r="P51" i="16"/>
  <c r="AB20" i="16"/>
  <c r="X20" i="16"/>
  <c r="W20" i="16"/>
  <c r="P49" i="16"/>
  <c r="P47" i="16"/>
  <c r="O44" i="16"/>
  <c r="P43" i="16"/>
  <c r="AB18" i="16"/>
  <c r="AA18" i="16"/>
  <c r="W18" i="16"/>
  <c r="T18" i="16"/>
  <c r="P42" i="16"/>
  <c r="P41" i="16"/>
  <c r="P40" i="16"/>
  <c r="P39" i="16"/>
  <c r="AB17" i="16"/>
  <c r="AA17" i="16"/>
  <c r="W17" i="16"/>
  <c r="P38" i="16"/>
  <c r="P37" i="16"/>
  <c r="P36" i="16"/>
  <c r="P35" i="16"/>
  <c r="AB16" i="16"/>
  <c r="AA16" i="16"/>
  <c r="X16" i="16"/>
  <c r="W16" i="16"/>
  <c r="P34" i="16"/>
  <c r="AC33" i="16"/>
  <c r="AB33" i="16"/>
  <c r="Y33" i="16"/>
  <c r="X33" i="16"/>
  <c r="U33" i="16"/>
  <c r="T33" i="16"/>
  <c r="AC32" i="16"/>
  <c r="Y32" i="16"/>
  <c r="X32" i="16"/>
  <c r="U32" i="16"/>
  <c r="S32" i="16"/>
  <c r="AD31" i="16"/>
  <c r="AC31" i="16"/>
  <c r="AB31" i="16"/>
  <c r="AA31" i="16"/>
  <c r="Z31" i="16"/>
  <c r="Y31" i="16"/>
  <c r="X31" i="16"/>
  <c r="W31" i="16"/>
  <c r="V31" i="16"/>
  <c r="U31" i="16"/>
  <c r="T31" i="16"/>
  <c r="S31" i="16"/>
  <c r="AC30" i="16"/>
  <c r="Y30" i="16"/>
  <c r="W30" i="16"/>
  <c r="U30" i="16"/>
  <c r="AD15" i="16"/>
  <c r="Z15" i="16"/>
  <c r="AD29" i="16"/>
  <c r="AC29" i="16"/>
  <c r="AB29" i="16"/>
  <c r="Z29" i="16"/>
  <c r="Y29" i="16"/>
  <c r="X29" i="16"/>
  <c r="V29" i="16"/>
  <c r="U29" i="16"/>
  <c r="T29" i="16"/>
  <c r="AC28" i="16"/>
  <c r="Y28" i="16"/>
  <c r="U28" i="16"/>
  <c r="AD27" i="16"/>
  <c r="AC27" i="16"/>
  <c r="AB27" i="16"/>
  <c r="Z27" i="16"/>
  <c r="Y27" i="16"/>
  <c r="X27" i="16"/>
  <c r="V27" i="16"/>
  <c r="U27" i="16"/>
  <c r="T27" i="16"/>
  <c r="AC26" i="16"/>
  <c r="Y26" i="16"/>
  <c r="W26" i="16"/>
  <c r="U26" i="16"/>
  <c r="AC14" i="16"/>
  <c r="AB14" i="16"/>
  <c r="Y14" i="16"/>
  <c r="X14" i="16"/>
  <c r="U14" i="16"/>
  <c r="T14" i="16"/>
  <c r="AD25" i="16"/>
  <c r="AC25" i="16"/>
  <c r="AB25" i="16"/>
  <c r="Z25" i="16"/>
  <c r="Y25" i="16"/>
  <c r="X25" i="16"/>
  <c r="V25" i="16"/>
  <c r="U25" i="16"/>
  <c r="T25" i="16"/>
  <c r="Y13" i="16"/>
  <c r="AC24" i="16"/>
  <c r="AA24" i="16"/>
  <c r="Y24" i="16"/>
  <c r="U24" i="16"/>
  <c r="AD23" i="16"/>
  <c r="AC23" i="16"/>
  <c r="Z23" i="16"/>
  <c r="Y23" i="16"/>
  <c r="V23" i="16"/>
  <c r="U23" i="16"/>
  <c r="AC22" i="16"/>
  <c r="Y22" i="16"/>
  <c r="U22" i="16"/>
  <c r="Z13" i="16"/>
  <c r="V13" i="16"/>
  <c r="AD21" i="16"/>
  <c r="AC21" i="16"/>
  <c r="Z21" i="16"/>
  <c r="Y21" i="16"/>
  <c r="V21" i="16"/>
  <c r="U21" i="16"/>
  <c r="T21" i="16"/>
  <c r="AC20" i="16"/>
  <c r="Y20" i="16"/>
  <c r="U20" i="16"/>
  <c r="S20" i="16"/>
  <c r="P20" i="16"/>
  <c r="AD19" i="16"/>
  <c r="AC19" i="16"/>
  <c r="AB19" i="16"/>
  <c r="AA19" i="16"/>
  <c r="Z19" i="16"/>
  <c r="Y19" i="16"/>
  <c r="X19" i="16"/>
  <c r="W19" i="16"/>
  <c r="V19" i="16"/>
  <c r="U19" i="16"/>
  <c r="T19" i="16"/>
  <c r="S19" i="16"/>
  <c r="P19" i="16"/>
  <c r="AC18" i="16"/>
  <c r="Y18" i="16"/>
  <c r="X18" i="16"/>
  <c r="U18" i="16"/>
  <c r="V12" i="16"/>
  <c r="U12" i="16"/>
  <c r="AD17" i="16"/>
  <c r="AC17" i="16"/>
  <c r="Z17" i="16"/>
  <c r="Y17" i="16"/>
  <c r="X17" i="16"/>
  <c r="V17" i="16"/>
  <c r="U17" i="16"/>
  <c r="T17" i="16"/>
  <c r="AD16" i="16"/>
  <c r="AC16" i="16"/>
  <c r="Z16" i="16"/>
  <c r="Y16" i="16"/>
  <c r="V16" i="16"/>
  <c r="U16" i="16"/>
  <c r="T16" i="16"/>
  <c r="AB15" i="16"/>
  <c r="V15" i="16"/>
  <c r="AD14" i="16"/>
  <c r="Z14" i="16"/>
  <c r="V14" i="16"/>
  <c r="AD11" i="16"/>
  <c r="Z11" i="16"/>
  <c r="V11" i="16"/>
  <c r="AD13" i="16"/>
  <c r="AB13" i="16"/>
  <c r="X13" i="16"/>
  <c r="T13" i="16"/>
  <c r="AD12" i="16"/>
  <c r="Z12" i="16"/>
  <c r="Y11" i="16"/>
  <c r="AB10" i="16"/>
  <c r="W10" i="16"/>
  <c r="S10" i="16"/>
  <c r="K6" i="16"/>
  <c r="K5" i="16"/>
  <c r="G5" i="16"/>
  <c r="C3" i="16"/>
  <c r="AA20" i="16" l="1"/>
  <c r="AA11" i="16"/>
  <c r="T11" i="16"/>
  <c r="AB11" i="16"/>
  <c r="P23" i="16"/>
  <c r="P24" i="16"/>
  <c r="U11" i="16"/>
  <c r="AC11" i="16"/>
  <c r="Y12" i="16"/>
  <c r="AC12" i="16"/>
  <c r="W11" i="16"/>
  <c r="X11" i="16"/>
  <c r="P31" i="16"/>
  <c r="T12" i="16"/>
  <c r="X12" i="16"/>
  <c r="AB12" i="16"/>
  <c r="U13" i="16"/>
  <c r="AC13" i="16"/>
  <c r="P27" i="16"/>
  <c r="P28" i="16"/>
  <c r="U15" i="16"/>
  <c r="Y15" i="16"/>
  <c r="AC15" i="16"/>
  <c r="T15" i="16"/>
  <c r="T35" i="16" s="1"/>
  <c r="X15" i="16"/>
  <c r="T10" i="16"/>
  <c r="P46" i="16"/>
  <c r="P62" i="16"/>
  <c r="P64" i="16"/>
  <c r="P78" i="16"/>
  <c r="P86" i="16"/>
  <c r="P102" i="16"/>
  <c r="P104" i="16"/>
  <c r="O52" i="16"/>
  <c r="E106" i="16"/>
  <c r="I106" i="16"/>
  <c r="M106" i="16"/>
  <c r="AB38" i="16"/>
  <c r="P15" i="16"/>
  <c r="P21" i="16"/>
  <c r="P25" i="16"/>
  <c r="P29" i="16"/>
  <c r="H106" i="16"/>
  <c r="S16" i="16"/>
  <c r="S17" i="16"/>
  <c r="S18" i="16"/>
  <c r="P44" i="16"/>
  <c r="V18" i="16"/>
  <c r="V35" i="16" s="1"/>
  <c r="Z18" i="16"/>
  <c r="AD18" i="16"/>
  <c r="AD35" i="16" s="1"/>
  <c r="P48" i="16"/>
  <c r="AF19" i="16" s="1"/>
  <c r="P60" i="16"/>
  <c r="V22" i="16"/>
  <c r="Z22" i="16"/>
  <c r="AD22" i="16"/>
  <c r="P76" i="16"/>
  <c r="V26" i="16"/>
  <c r="Z26" i="16"/>
  <c r="AD26" i="16"/>
  <c r="P80" i="16"/>
  <c r="P92" i="16"/>
  <c r="V30" i="16"/>
  <c r="Z30" i="16"/>
  <c r="AD30" i="16"/>
  <c r="P94" i="16"/>
  <c r="P96" i="16"/>
  <c r="P103" i="16"/>
  <c r="X10" i="16"/>
  <c r="P11" i="16"/>
  <c r="T37" i="16"/>
  <c r="P12" i="16"/>
  <c r="P16" i="16"/>
  <c r="P17" i="16"/>
  <c r="P33" i="16"/>
  <c r="P52" i="16"/>
  <c r="V20" i="16"/>
  <c r="V36" i="16" s="1"/>
  <c r="Z20" i="16"/>
  <c r="AD20" i="16"/>
  <c r="AD36" i="16" s="1"/>
  <c r="P54" i="16"/>
  <c r="P56" i="16"/>
  <c r="P63" i="16"/>
  <c r="P68" i="16"/>
  <c r="V24" i="16"/>
  <c r="Z24" i="16"/>
  <c r="AD24" i="16"/>
  <c r="P70" i="16"/>
  <c r="P72" i="16"/>
  <c r="P84" i="16"/>
  <c r="V28" i="16"/>
  <c r="Z28" i="16"/>
  <c r="AD28" i="16"/>
  <c r="P88" i="16"/>
  <c r="P100" i="16"/>
  <c r="V33" i="16"/>
  <c r="Z33" i="16"/>
  <c r="AD33" i="16"/>
  <c r="O16" i="16"/>
  <c r="O21" i="16"/>
  <c r="O23" i="16"/>
  <c r="O31" i="16"/>
  <c r="P50" i="16"/>
  <c r="T20" i="16"/>
  <c r="J106" i="16"/>
  <c r="AC10" i="16"/>
  <c r="O17" i="16"/>
  <c r="O20" i="16"/>
  <c r="S13" i="16"/>
  <c r="P22" i="16"/>
  <c r="W13" i="16"/>
  <c r="AA13" i="16"/>
  <c r="O22" i="16"/>
  <c r="O24" i="16"/>
  <c r="S14" i="16"/>
  <c r="P26" i="16"/>
  <c r="W14" i="16"/>
  <c r="AA14" i="16"/>
  <c r="O26" i="16"/>
  <c r="O28" i="16"/>
  <c r="S15" i="16"/>
  <c r="P30" i="16"/>
  <c r="W15" i="16"/>
  <c r="AA15" i="16"/>
  <c r="O30" i="16"/>
  <c r="P32" i="16"/>
  <c r="O32" i="16"/>
  <c r="AF16" i="16"/>
  <c r="T34" i="16"/>
  <c r="AF17" i="16"/>
  <c r="P58" i="16"/>
  <c r="T22" i="16"/>
  <c r="P90" i="16"/>
  <c r="T30" i="16"/>
  <c r="S11" i="16"/>
  <c r="P14" i="16"/>
  <c r="O14" i="16"/>
  <c r="O27" i="16"/>
  <c r="F106" i="16"/>
  <c r="N106" i="16"/>
  <c r="AD10" i="16"/>
  <c r="C106" i="16"/>
  <c r="G106" i="16"/>
  <c r="K106" i="16"/>
  <c r="AA10" i="16"/>
  <c r="O10" i="16"/>
  <c r="U10" i="16"/>
  <c r="Y10" i="16"/>
  <c r="P13" i="16"/>
  <c r="O13" i="16"/>
  <c r="X38" i="16"/>
  <c r="X35" i="16"/>
  <c r="AC35" i="16"/>
  <c r="O15" i="16"/>
  <c r="S12" i="16"/>
  <c r="S37" i="16" s="1"/>
  <c r="P18" i="16"/>
  <c r="W12" i="16"/>
  <c r="W34" i="16" s="1"/>
  <c r="AA12" i="16"/>
  <c r="O18" i="16"/>
  <c r="X39" i="16"/>
  <c r="AB39" i="16"/>
  <c r="P66" i="16"/>
  <c r="T24" i="16"/>
  <c r="P98" i="16"/>
  <c r="T32" i="16"/>
  <c r="U38" i="16"/>
  <c r="U35" i="16"/>
  <c r="O19" i="16"/>
  <c r="O25" i="16"/>
  <c r="O29" i="16"/>
  <c r="P82" i="16"/>
  <c r="T28" i="16"/>
  <c r="D106" i="16"/>
  <c r="L106" i="16"/>
  <c r="P10" i="16"/>
  <c r="V10" i="16"/>
  <c r="Z10" i="16"/>
  <c r="O11" i="16"/>
  <c r="O12" i="16"/>
  <c r="Y38" i="16"/>
  <c r="Y35" i="16"/>
  <c r="U39" i="16"/>
  <c r="U36" i="16"/>
  <c r="Y39" i="16"/>
  <c r="Y36" i="16"/>
  <c r="AC39" i="16"/>
  <c r="AC36" i="16"/>
  <c r="P74" i="16"/>
  <c r="T26" i="16"/>
  <c r="Z38" i="16"/>
  <c r="Z35" i="16"/>
  <c r="AD38" i="16"/>
  <c r="Z39" i="16"/>
  <c r="Z36" i="16"/>
  <c r="AD39" i="16"/>
  <c r="X36" i="16"/>
  <c r="P45" i="16"/>
  <c r="O46" i="16"/>
  <c r="P53" i="16"/>
  <c r="O54" i="16"/>
  <c r="P61" i="16"/>
  <c r="O62" i="16"/>
  <c r="P69" i="16"/>
  <c r="O70" i="16"/>
  <c r="P77" i="16"/>
  <c r="O78" i="16"/>
  <c r="P85" i="16"/>
  <c r="O86" i="16"/>
  <c r="P93" i="16"/>
  <c r="O94" i="16"/>
  <c r="P101" i="16"/>
  <c r="O102" i="16"/>
  <c r="S39" i="16"/>
  <c r="S36" i="16"/>
  <c r="W39" i="16"/>
  <c r="W36" i="16"/>
  <c r="AA39" i="16"/>
  <c r="AA36" i="16"/>
  <c r="AB35" i="16"/>
  <c r="AB36" i="16"/>
  <c r="O48" i="16"/>
  <c r="O56" i="16"/>
  <c r="O64" i="16"/>
  <c r="O72" i="16"/>
  <c r="O80" i="16"/>
  <c r="O88" i="16"/>
  <c r="O96" i="16"/>
  <c r="O50" i="16"/>
  <c r="O58" i="16"/>
  <c r="O66" i="16"/>
  <c r="O74" i="16"/>
  <c r="O82" i="16"/>
  <c r="O90" i="16"/>
  <c r="P97" i="16"/>
  <c r="AF31" i="16" s="1"/>
  <c r="O98" i="16"/>
  <c r="V32" i="16"/>
  <c r="Z32" i="16"/>
  <c r="AD32" i="16"/>
  <c r="P105" i="16"/>
  <c r="O33" i="16"/>
  <c r="O34" i="16"/>
  <c r="O35" i="16"/>
  <c r="O36" i="16"/>
  <c r="O37" i="16"/>
  <c r="O38" i="16"/>
  <c r="O39" i="16"/>
  <c r="O40" i="16"/>
  <c r="O41" i="16"/>
  <c r="O42" i="16"/>
  <c r="O43" i="16"/>
  <c r="O45" i="16"/>
  <c r="O47" i="16"/>
  <c r="O49" i="16"/>
  <c r="O51" i="16"/>
  <c r="O53" i="16"/>
  <c r="O55" i="16"/>
  <c r="O57" i="16"/>
  <c r="O59" i="16"/>
  <c r="O61" i="16"/>
  <c r="O63" i="16"/>
  <c r="O65" i="16"/>
  <c r="O67" i="16"/>
  <c r="O69" i="16"/>
  <c r="O71" i="16"/>
  <c r="O73" i="16"/>
  <c r="O75" i="16"/>
  <c r="O77" i="16"/>
  <c r="O79" i="16"/>
  <c r="O81" i="16"/>
  <c r="O83" i="16"/>
  <c r="O85" i="16"/>
  <c r="O87" i="16"/>
  <c r="O89" i="16"/>
  <c r="O91" i="16"/>
  <c r="O93" i="16"/>
  <c r="O95" i="16"/>
  <c r="O97" i="16"/>
  <c r="O99" i="16"/>
  <c r="O101" i="16"/>
  <c r="O103" i="16"/>
  <c r="O105" i="16"/>
  <c r="AB34" i="16" l="1"/>
  <c r="AF12" i="16"/>
  <c r="AC38" i="16"/>
  <c r="X34" i="16"/>
  <c r="V38" i="16"/>
  <c r="AB37" i="16"/>
  <c r="AF14" i="16"/>
  <c r="AB40" i="16"/>
  <c r="T38" i="16"/>
  <c r="AB41" i="16"/>
  <c r="S34" i="16"/>
  <c r="AF13" i="16"/>
  <c r="AF29" i="16"/>
  <c r="X41" i="16"/>
  <c r="AF27" i="16"/>
  <c r="AF21" i="16"/>
  <c r="AF33" i="16"/>
  <c r="X37" i="16"/>
  <c r="AF11" i="16"/>
  <c r="V39" i="16"/>
  <c r="S40" i="16"/>
  <c r="X40" i="16"/>
  <c r="AF18" i="16"/>
  <c r="AF23" i="16"/>
  <c r="AE18" i="16"/>
  <c r="AE30" i="16"/>
  <c r="AE22" i="16"/>
  <c r="AF28" i="16"/>
  <c r="W37" i="16"/>
  <c r="AF22" i="16"/>
  <c r="AE28" i="16"/>
  <c r="AE20" i="16"/>
  <c r="AF24" i="16"/>
  <c r="T41" i="16"/>
  <c r="AE13" i="16"/>
  <c r="AF25" i="16"/>
  <c r="AE33" i="16"/>
  <c r="AE21" i="16"/>
  <c r="P106" i="16"/>
  <c r="C107" i="16" s="1"/>
  <c r="AF10" i="16"/>
  <c r="U41" i="16"/>
  <c r="U40" i="16"/>
  <c r="U37" i="16"/>
  <c r="U34" i="16"/>
  <c r="AE15" i="16"/>
  <c r="AE32" i="16"/>
  <c r="AE26" i="16"/>
  <c r="S41" i="16"/>
  <c r="AF32" i="16"/>
  <c r="O106" i="16"/>
  <c r="F108" i="16" s="1"/>
  <c r="AE10" i="16"/>
  <c r="W40" i="16"/>
  <c r="AA38" i="16"/>
  <c r="AA35" i="16"/>
  <c r="T36" i="16"/>
  <c r="T39" i="16"/>
  <c r="AE29" i="16"/>
  <c r="AE11" i="16"/>
  <c r="S38" i="16"/>
  <c r="S35" i="16"/>
  <c r="AE24" i="16"/>
  <c r="AE31" i="16"/>
  <c r="AE27" i="16"/>
  <c r="AE23" i="16"/>
  <c r="AE19" i="16"/>
  <c r="Z41" i="16"/>
  <c r="Z40" i="16"/>
  <c r="Z37" i="16"/>
  <c r="Z34" i="16"/>
  <c r="D107" i="16"/>
  <c r="AA41" i="16"/>
  <c r="AA40" i="16"/>
  <c r="AA37" i="16"/>
  <c r="AA34" i="16"/>
  <c r="AD41" i="16"/>
  <c r="AD40" i="16"/>
  <c r="AD37" i="16"/>
  <c r="AD34" i="16"/>
  <c r="W41" i="16"/>
  <c r="AF30" i="16"/>
  <c r="AE14" i="16"/>
  <c r="W38" i="16"/>
  <c r="W35" i="16"/>
  <c r="AF20" i="16"/>
  <c r="AE25" i="16"/>
  <c r="AE17" i="16"/>
  <c r="AE16" i="16"/>
  <c r="AF26" i="16"/>
  <c r="V41" i="16"/>
  <c r="V40" i="16"/>
  <c r="V37" i="16"/>
  <c r="V34" i="16"/>
  <c r="AE12" i="16"/>
  <c r="Y41" i="16"/>
  <c r="Y40" i="16"/>
  <c r="Y37" i="16"/>
  <c r="Y34" i="16"/>
  <c r="AF15" i="16"/>
  <c r="AC41" i="16"/>
  <c r="AC40" i="16"/>
  <c r="AC37" i="16"/>
  <c r="AC34" i="16"/>
  <c r="T40" i="16"/>
  <c r="W42" i="16" l="1"/>
  <c r="X42" i="16"/>
  <c r="AB42" i="16"/>
  <c r="AF38" i="16"/>
  <c r="K108" i="16"/>
  <c r="S42" i="16"/>
  <c r="N108" i="16"/>
  <c r="T42" i="16"/>
  <c r="D108" i="16"/>
  <c r="N107" i="16"/>
  <c r="G107" i="16"/>
  <c r="K107" i="16"/>
  <c r="G108" i="16"/>
  <c r="AE38" i="16"/>
  <c r="Y42" i="16"/>
  <c r="AC42" i="16"/>
  <c r="V42" i="16"/>
  <c r="Z42" i="16"/>
  <c r="AE35" i="16"/>
  <c r="I107" i="16"/>
  <c r="E107" i="16"/>
  <c r="M107" i="16"/>
  <c r="H107" i="16"/>
  <c r="AF35" i="16"/>
  <c r="AF39" i="16"/>
  <c r="AF36" i="16"/>
  <c r="AE39" i="16"/>
  <c r="AE36" i="16"/>
  <c r="C108" i="16"/>
  <c r="AD42" i="16"/>
  <c r="AA42" i="16"/>
  <c r="AE41" i="16"/>
  <c r="AE40" i="16"/>
  <c r="AE37" i="16"/>
  <c r="AE34" i="16"/>
  <c r="L107" i="16"/>
  <c r="J107" i="16"/>
  <c r="F107" i="16"/>
  <c r="U42" i="16"/>
  <c r="E108" i="16"/>
  <c r="H108" i="16"/>
  <c r="I108" i="16"/>
  <c r="L108" i="16"/>
  <c r="J108" i="16"/>
  <c r="AF41" i="16"/>
  <c r="AF40" i="16"/>
  <c r="AF37" i="16"/>
  <c r="AF34" i="16"/>
  <c r="AE42" i="16" l="1"/>
  <c r="AF42" i="16"/>
  <c r="O104" i="15" l="1"/>
  <c r="P103" i="15"/>
  <c r="AA33" i="15"/>
  <c r="W33" i="15"/>
  <c r="O100" i="15"/>
  <c r="P99" i="15"/>
  <c r="AB32" i="15"/>
  <c r="AA32" i="15"/>
  <c r="O96" i="15"/>
  <c r="P95" i="15"/>
  <c r="AA31" i="15"/>
  <c r="W31" i="15"/>
  <c r="S31" i="15"/>
  <c r="O92" i="15"/>
  <c r="P91" i="15"/>
  <c r="AC30" i="15"/>
  <c r="AA30" i="15"/>
  <c r="W30" i="15"/>
  <c r="S30" i="15"/>
  <c r="O88" i="15"/>
  <c r="AA29" i="15"/>
  <c r="W29" i="15"/>
  <c r="S29" i="15"/>
  <c r="AC28" i="15"/>
  <c r="AA28" i="15"/>
  <c r="W28" i="15"/>
  <c r="S28" i="15"/>
  <c r="AD27" i="15"/>
  <c r="AC27" i="15"/>
  <c r="AA27" i="15"/>
  <c r="Z27" i="15"/>
  <c r="V27" i="15"/>
  <c r="S27" i="15"/>
  <c r="AA26" i="15"/>
  <c r="Y26" i="15"/>
  <c r="W26" i="15"/>
  <c r="S26" i="15"/>
  <c r="AD25" i="15"/>
  <c r="AA25" i="15"/>
  <c r="Z25" i="15"/>
  <c r="W25" i="15"/>
  <c r="V25" i="15"/>
  <c r="S25" i="15"/>
  <c r="W24" i="15"/>
  <c r="S24" i="15"/>
  <c r="AD23" i="15"/>
  <c r="AC23" i="15"/>
  <c r="AA23" i="15"/>
  <c r="Z23" i="15"/>
  <c r="V23" i="15"/>
  <c r="S23" i="15"/>
  <c r="AA22" i="15"/>
  <c r="U22" i="15"/>
  <c r="S22" i="15"/>
  <c r="AC21" i="15"/>
  <c r="AA21" i="15"/>
  <c r="Y21" i="15"/>
  <c r="U21" i="15"/>
  <c r="S21" i="15"/>
  <c r="AA20" i="15"/>
  <c r="Y20" i="15"/>
  <c r="W20" i="15"/>
  <c r="U20" i="15"/>
  <c r="S20" i="15"/>
  <c r="AD19" i="15"/>
  <c r="AC19" i="15"/>
  <c r="Z19" i="15"/>
  <c r="Y19" i="15"/>
  <c r="W19" i="15"/>
  <c r="V19" i="15"/>
  <c r="U19" i="15"/>
  <c r="AC18" i="15"/>
  <c r="AA18" i="15"/>
  <c r="Y18" i="15"/>
  <c r="W18" i="15"/>
  <c r="AC17" i="15"/>
  <c r="AA17" i="15"/>
  <c r="Y17" i="15"/>
  <c r="W17" i="15"/>
  <c r="U17" i="15"/>
  <c r="S17" i="15"/>
  <c r="AC16" i="15"/>
  <c r="AA16" i="15"/>
  <c r="Y16" i="15"/>
  <c r="W16" i="15"/>
  <c r="U16" i="15"/>
  <c r="S16" i="15"/>
  <c r="AC33" i="15"/>
  <c r="AB33" i="15"/>
  <c r="Y33" i="15"/>
  <c r="X33" i="15"/>
  <c r="U33" i="15"/>
  <c r="T33" i="15"/>
  <c r="S33" i="15"/>
  <c r="S15" i="15"/>
  <c r="AC32" i="15"/>
  <c r="Y32" i="15"/>
  <c r="X32" i="15"/>
  <c r="W32" i="15"/>
  <c r="U32" i="15"/>
  <c r="S32" i="15"/>
  <c r="AD31" i="15"/>
  <c r="AC31" i="15"/>
  <c r="AB31" i="15"/>
  <c r="Z31" i="15"/>
  <c r="Y31" i="15"/>
  <c r="X31" i="15"/>
  <c r="V31" i="15"/>
  <c r="U31" i="15"/>
  <c r="T31" i="15"/>
  <c r="U15" i="15"/>
  <c r="AB30" i="15"/>
  <c r="Y30" i="15"/>
  <c r="X30" i="15"/>
  <c r="U30" i="15"/>
  <c r="T30" i="15"/>
  <c r="W15" i="15"/>
  <c r="AD29" i="15"/>
  <c r="AC29" i="15"/>
  <c r="AB29" i="15"/>
  <c r="Z29" i="15"/>
  <c r="Y29" i="15"/>
  <c r="X29" i="15"/>
  <c r="V29" i="15"/>
  <c r="U29" i="15"/>
  <c r="T29" i="15"/>
  <c r="AB28" i="15"/>
  <c r="Y28" i="15"/>
  <c r="X28" i="15"/>
  <c r="U28" i="15"/>
  <c r="T28" i="15"/>
  <c r="AA14" i="15"/>
  <c r="Y14" i="15"/>
  <c r="AB27" i="15"/>
  <c r="Y27" i="15"/>
  <c r="X27" i="15"/>
  <c r="W27" i="15"/>
  <c r="U27" i="15"/>
  <c r="T27" i="15"/>
  <c r="AC26" i="15"/>
  <c r="AB26" i="15"/>
  <c r="X26" i="15"/>
  <c r="U26" i="15"/>
  <c r="T26" i="15"/>
  <c r="T14" i="15"/>
  <c r="AC25" i="15"/>
  <c r="AB25" i="15"/>
  <c r="Y25" i="15"/>
  <c r="X25" i="15"/>
  <c r="U25" i="15"/>
  <c r="T25" i="15"/>
  <c r="AB13" i="15"/>
  <c r="P25" i="15"/>
  <c r="AC24" i="15"/>
  <c r="AB24" i="15"/>
  <c r="AA24" i="15"/>
  <c r="Y24" i="15"/>
  <c r="X24" i="15"/>
  <c r="U24" i="15"/>
  <c r="T24" i="15"/>
  <c r="AB23" i="15"/>
  <c r="Y23" i="15"/>
  <c r="X23" i="15"/>
  <c r="W23" i="15"/>
  <c r="U23" i="15"/>
  <c r="T23" i="15"/>
  <c r="AC22" i="15"/>
  <c r="AB22" i="15"/>
  <c r="Y22" i="15"/>
  <c r="X22" i="15"/>
  <c r="W22" i="15"/>
  <c r="T22" i="15"/>
  <c r="AA13" i="15"/>
  <c r="Y13" i="15"/>
  <c r="S13" i="15"/>
  <c r="AD21" i="15"/>
  <c r="AB21" i="15"/>
  <c r="Z21" i="15"/>
  <c r="X21" i="15"/>
  <c r="W21" i="15"/>
  <c r="V21" i="15"/>
  <c r="T21" i="15"/>
  <c r="AC20" i="15"/>
  <c r="AB20" i="15"/>
  <c r="X20" i="15"/>
  <c r="T20" i="15"/>
  <c r="AB19" i="15"/>
  <c r="AA19" i="15"/>
  <c r="X19" i="15"/>
  <c r="T19" i="15"/>
  <c r="S19" i="15"/>
  <c r="AB18" i="15"/>
  <c r="X18" i="15"/>
  <c r="U18" i="15"/>
  <c r="T18" i="15"/>
  <c r="AD12" i="15"/>
  <c r="AC12" i="15"/>
  <c r="Z12" i="15"/>
  <c r="X12" i="15"/>
  <c r="V12" i="15"/>
  <c r="AD17" i="15"/>
  <c r="AB17" i="15"/>
  <c r="Z17" i="15"/>
  <c r="X17" i="15"/>
  <c r="V17" i="15"/>
  <c r="T17" i="15"/>
  <c r="AD16" i="15"/>
  <c r="AB16" i="15"/>
  <c r="Z16" i="15"/>
  <c r="X16" i="15"/>
  <c r="V16" i="15"/>
  <c r="T16" i="15"/>
  <c r="AB11" i="15"/>
  <c r="T11" i="15"/>
  <c r="AC15" i="15"/>
  <c r="AB15" i="15"/>
  <c r="X15" i="15"/>
  <c r="T15" i="15"/>
  <c r="S14" i="15"/>
  <c r="AA11" i="15"/>
  <c r="W11" i="15"/>
  <c r="W13" i="15"/>
  <c r="W12" i="15"/>
  <c r="Y11" i="15"/>
  <c r="S11" i="15"/>
  <c r="K106" i="15"/>
  <c r="G106" i="15"/>
  <c r="C106" i="15"/>
  <c r="K6" i="15"/>
  <c r="K5" i="15"/>
  <c r="G5" i="15"/>
  <c r="C3" i="15"/>
  <c r="Y15" i="15" l="1"/>
  <c r="D106" i="15"/>
  <c r="X10" i="15"/>
  <c r="L106" i="15"/>
  <c r="P11" i="15"/>
  <c r="X11" i="15"/>
  <c r="P15" i="15"/>
  <c r="AB39" i="15"/>
  <c r="V13" i="15"/>
  <c r="Z13" i="15"/>
  <c r="AD13" i="15"/>
  <c r="AA12" i="15"/>
  <c r="AA40" i="15" s="1"/>
  <c r="S12" i="15"/>
  <c r="AC11" i="15"/>
  <c r="U12" i="15"/>
  <c r="Y12" i="15"/>
  <c r="AB12" i="15"/>
  <c r="X13" i="15"/>
  <c r="U13" i="15"/>
  <c r="U35" i="15" s="1"/>
  <c r="AC13" i="15"/>
  <c r="AC35" i="15" s="1"/>
  <c r="U14" i="15"/>
  <c r="AC14" i="15"/>
  <c r="X14" i="15"/>
  <c r="X35" i="15" s="1"/>
  <c r="T13" i="15"/>
  <c r="T35" i="15" s="1"/>
  <c r="U11" i="15"/>
  <c r="O16" i="15"/>
  <c r="O17" i="15"/>
  <c r="O19" i="15"/>
  <c r="O27" i="15"/>
  <c r="W14" i="15"/>
  <c r="W38" i="15" s="1"/>
  <c r="V15" i="15"/>
  <c r="Z15" i="15"/>
  <c r="AD15" i="15"/>
  <c r="F106" i="15"/>
  <c r="J106" i="15"/>
  <c r="N106" i="15"/>
  <c r="O12" i="15"/>
  <c r="P13" i="15"/>
  <c r="T39" i="15"/>
  <c r="P26" i="15"/>
  <c r="AB14" i="15"/>
  <c r="AB38" i="15" s="1"/>
  <c r="O28" i="15"/>
  <c r="AA15" i="15"/>
  <c r="AA38" i="15" s="1"/>
  <c r="O14" i="15"/>
  <c r="P18" i="15"/>
  <c r="T12" i="15"/>
  <c r="O20" i="15"/>
  <c r="P21" i="15"/>
  <c r="P22" i="15"/>
  <c r="O23" i="15"/>
  <c r="O24" i="15"/>
  <c r="V14" i="15"/>
  <c r="V35" i="15" s="1"/>
  <c r="Z14" i="15"/>
  <c r="AD14" i="15"/>
  <c r="P29" i="15"/>
  <c r="P30" i="15"/>
  <c r="O31" i="15"/>
  <c r="O32" i="15"/>
  <c r="P33" i="15"/>
  <c r="O34" i="15"/>
  <c r="O35" i="15"/>
  <c r="P36" i="15"/>
  <c r="P37" i="15"/>
  <c r="P38" i="15"/>
  <c r="P39" i="15"/>
  <c r="P40" i="15"/>
  <c r="P41" i="15"/>
  <c r="P42" i="15"/>
  <c r="P43" i="15"/>
  <c r="O44" i="15"/>
  <c r="P51" i="15"/>
  <c r="O52" i="15"/>
  <c r="P59" i="15"/>
  <c r="O60" i="15"/>
  <c r="P67" i="15"/>
  <c r="O68" i="15"/>
  <c r="P71" i="15"/>
  <c r="P75" i="15"/>
  <c r="O76" i="15"/>
  <c r="P79" i="15"/>
  <c r="P83" i="15"/>
  <c r="O84" i="15"/>
  <c r="P87" i="15"/>
  <c r="E106" i="15"/>
  <c r="I106" i="15"/>
  <c r="M106" i="15"/>
  <c r="S18" i="15"/>
  <c r="S38" i="15" s="1"/>
  <c r="P46" i="15"/>
  <c r="P54" i="15"/>
  <c r="P62" i="15"/>
  <c r="P70" i="15"/>
  <c r="P78" i="15"/>
  <c r="P98" i="15"/>
  <c r="AB10" i="15"/>
  <c r="AB34" i="15" s="1"/>
  <c r="P44" i="15"/>
  <c r="V18" i="15"/>
  <c r="Z18" i="15"/>
  <c r="AD18" i="15"/>
  <c r="P52" i="15"/>
  <c r="V20" i="15"/>
  <c r="V39" i="15" s="1"/>
  <c r="Z20" i="15"/>
  <c r="Z39" i="15" s="1"/>
  <c r="AD20" i="15"/>
  <c r="AD36" i="15" s="1"/>
  <c r="P60" i="15"/>
  <c r="V22" i="15"/>
  <c r="Z22" i="15"/>
  <c r="AD22" i="15"/>
  <c r="P68" i="15"/>
  <c r="V24" i="15"/>
  <c r="Z24" i="15"/>
  <c r="AD24" i="15"/>
  <c r="P76" i="15"/>
  <c r="V26" i="15"/>
  <c r="Z26" i="15"/>
  <c r="AD26" i="15"/>
  <c r="P84" i="15"/>
  <c r="V28" i="15"/>
  <c r="Z28" i="15"/>
  <c r="AD28" i="15"/>
  <c r="P86" i="15"/>
  <c r="P92" i="15"/>
  <c r="V30" i="15"/>
  <c r="Z30" i="15"/>
  <c r="AD30" i="15"/>
  <c r="P94" i="15"/>
  <c r="P100" i="15"/>
  <c r="P102" i="15"/>
  <c r="V33" i="15"/>
  <c r="Z33" i="15"/>
  <c r="AD33" i="15"/>
  <c r="T10" i="15"/>
  <c r="AA10" i="15"/>
  <c r="O11" i="15"/>
  <c r="P12" i="15"/>
  <c r="O13" i="15"/>
  <c r="X38" i="15"/>
  <c r="P14" i="15"/>
  <c r="AF11" i="15" s="1"/>
  <c r="V11" i="15"/>
  <c r="Z11" i="15"/>
  <c r="AD11" i="15"/>
  <c r="O15" i="15"/>
  <c r="P16" i="15"/>
  <c r="P17" i="15"/>
  <c r="O18" i="15"/>
  <c r="P19" i="15"/>
  <c r="X39" i="15"/>
  <c r="P20" i="15"/>
  <c r="O21" i="15"/>
  <c r="O22" i="15"/>
  <c r="AE13" i="15" s="1"/>
  <c r="P23" i="15"/>
  <c r="P24" i="15"/>
  <c r="O25" i="15"/>
  <c r="O26" i="15"/>
  <c r="AE14" i="15" s="1"/>
  <c r="P27" i="15"/>
  <c r="P28" i="15"/>
  <c r="O29" i="15"/>
  <c r="O30" i="15"/>
  <c r="P31" i="15"/>
  <c r="O33" i="15"/>
  <c r="P47" i="15"/>
  <c r="O48" i="15"/>
  <c r="P48" i="15"/>
  <c r="P50" i="15"/>
  <c r="H106" i="15"/>
  <c r="P55" i="15"/>
  <c r="O56" i="15"/>
  <c r="P56" i="15"/>
  <c r="P58" i="15"/>
  <c r="P63" i="15"/>
  <c r="O64" i="15"/>
  <c r="P64" i="15"/>
  <c r="P66" i="15"/>
  <c r="O72" i="15"/>
  <c r="P72" i="15"/>
  <c r="P74" i="15"/>
  <c r="O80" i="15"/>
  <c r="P80" i="15"/>
  <c r="P82" i="15"/>
  <c r="P88" i="15"/>
  <c r="P90" i="15"/>
  <c r="P96" i="15"/>
  <c r="P104" i="15"/>
  <c r="Z35" i="15"/>
  <c r="T36" i="15"/>
  <c r="O10" i="15"/>
  <c r="U10" i="15"/>
  <c r="Y10" i="15"/>
  <c r="AC10" i="15"/>
  <c r="U38" i="15"/>
  <c r="Y38" i="15"/>
  <c r="Y35" i="15"/>
  <c r="U39" i="15"/>
  <c r="U36" i="15"/>
  <c r="Y39" i="15"/>
  <c r="Y36" i="15"/>
  <c r="AC39" i="15"/>
  <c r="AC36" i="15"/>
  <c r="P32" i="15"/>
  <c r="T32" i="15"/>
  <c r="P34" i="15"/>
  <c r="X34" i="15"/>
  <c r="P35" i="15"/>
  <c r="X36" i="15"/>
  <c r="X37" i="15"/>
  <c r="X40" i="15"/>
  <c r="P45" i="15"/>
  <c r="O46" i="15"/>
  <c r="P53" i="15"/>
  <c r="O54" i="15"/>
  <c r="P61" i="15"/>
  <c r="O62" i="15"/>
  <c r="P69" i="15"/>
  <c r="O70" i="15"/>
  <c r="P77" i="15"/>
  <c r="O78" i="15"/>
  <c r="P85" i="15"/>
  <c r="O86" i="15"/>
  <c r="P93" i="15"/>
  <c r="O94" i="15"/>
  <c r="P101" i="15"/>
  <c r="O102" i="15"/>
  <c r="P10" i="15"/>
  <c r="V10" i="15"/>
  <c r="Z10" i="15"/>
  <c r="AD10" i="15"/>
  <c r="AD39" i="15"/>
  <c r="AB36" i="15"/>
  <c r="AB37" i="15"/>
  <c r="S10" i="15"/>
  <c r="W10" i="15"/>
  <c r="S35" i="15"/>
  <c r="W35" i="15"/>
  <c r="S39" i="15"/>
  <c r="S36" i="15"/>
  <c r="W39" i="15"/>
  <c r="W36" i="15"/>
  <c r="AA39" i="15"/>
  <c r="AA36" i="15"/>
  <c r="P49" i="15"/>
  <c r="O50" i="15"/>
  <c r="P57" i="15"/>
  <c r="O58" i="15"/>
  <c r="P65" i="15"/>
  <c r="O66" i="15"/>
  <c r="P73" i="15"/>
  <c r="O74" i="15"/>
  <c r="P81" i="15"/>
  <c r="O82" i="15"/>
  <c r="P89" i="15"/>
  <c r="AF29" i="15" s="1"/>
  <c r="O90" i="15"/>
  <c r="P97" i="15"/>
  <c r="O98" i="15"/>
  <c r="V32" i="15"/>
  <c r="Z32" i="15"/>
  <c r="AD32" i="15"/>
  <c r="P105" i="15"/>
  <c r="O36" i="15"/>
  <c r="O37" i="15"/>
  <c r="O38" i="15"/>
  <c r="O39" i="15"/>
  <c r="O40" i="15"/>
  <c r="O41" i="15"/>
  <c r="O42" i="15"/>
  <c r="O43" i="15"/>
  <c r="O45" i="15"/>
  <c r="O47" i="15"/>
  <c r="O49" i="15"/>
  <c r="O51" i="15"/>
  <c r="O53" i="15"/>
  <c r="O55" i="15"/>
  <c r="O57" i="15"/>
  <c r="O59" i="15"/>
  <c r="O61" i="15"/>
  <c r="O63" i="15"/>
  <c r="O65" i="15"/>
  <c r="O67" i="15"/>
  <c r="O69" i="15"/>
  <c r="O71" i="15"/>
  <c r="O73" i="15"/>
  <c r="O75" i="15"/>
  <c r="O77" i="15"/>
  <c r="O79" i="15"/>
  <c r="O81" i="15"/>
  <c r="O83" i="15"/>
  <c r="O85" i="15"/>
  <c r="O87" i="15"/>
  <c r="O89" i="15"/>
  <c r="O91" i="15"/>
  <c r="O93" i="15"/>
  <c r="O95" i="15"/>
  <c r="O97" i="15"/>
  <c r="O99" i="15"/>
  <c r="O101" i="15"/>
  <c r="O103" i="15"/>
  <c r="O105" i="15"/>
  <c r="V36" i="15" l="1"/>
  <c r="AC38" i="15"/>
  <c r="AE12" i="15"/>
  <c r="AA37" i="15"/>
  <c r="V38" i="15"/>
  <c r="AD38" i="15"/>
  <c r="X41" i="15"/>
  <c r="AF31" i="15"/>
  <c r="AF27" i="15"/>
  <c r="AF12" i="15"/>
  <c r="AA35" i="15"/>
  <c r="AA41" i="15"/>
  <c r="AA42" i="15" s="1"/>
  <c r="AF24" i="15"/>
  <c r="T40" i="15"/>
  <c r="AD35" i="15"/>
  <c r="AF14" i="15"/>
  <c r="AF13" i="15"/>
  <c r="AE15" i="15"/>
  <c r="Z38" i="15"/>
  <c r="AE11" i="15"/>
  <c r="AF20" i="15"/>
  <c r="T38" i="15"/>
  <c r="AF23" i="15"/>
  <c r="AA34" i="15"/>
  <c r="T37" i="15"/>
  <c r="T34" i="15"/>
  <c r="AF30" i="15"/>
  <c r="AF26" i="15"/>
  <c r="T41" i="15"/>
  <c r="AE16" i="15"/>
  <c r="AF25" i="15"/>
  <c r="AF21" i="15"/>
  <c r="AB35" i="15"/>
  <c r="Z36" i="15"/>
  <c r="AF22" i="15"/>
  <c r="AF18" i="15"/>
  <c r="AF17" i="15"/>
  <c r="AF33" i="15"/>
  <c r="AB40" i="15"/>
  <c r="X42" i="15"/>
  <c r="AF15" i="15"/>
  <c r="AF19" i="15"/>
  <c r="AF32" i="15"/>
  <c r="AF28" i="15"/>
  <c r="AB41" i="15"/>
  <c r="S41" i="15"/>
  <c r="S40" i="15"/>
  <c r="S37" i="15"/>
  <c r="S34" i="15"/>
  <c r="Z41" i="15"/>
  <c r="Z40" i="15"/>
  <c r="Z37" i="15"/>
  <c r="Z34" i="15"/>
  <c r="AE32" i="15"/>
  <c r="AE28" i="15"/>
  <c r="AE24" i="15"/>
  <c r="AE20" i="15"/>
  <c r="V41" i="15"/>
  <c r="V40" i="15"/>
  <c r="V37" i="15"/>
  <c r="V34" i="15"/>
  <c r="AE33" i="15"/>
  <c r="AE29" i="15"/>
  <c r="AE25" i="15"/>
  <c r="AE21" i="15"/>
  <c r="O106" i="15"/>
  <c r="AE10" i="15"/>
  <c r="U41" i="15"/>
  <c r="U40" i="15"/>
  <c r="U37" i="15"/>
  <c r="U34" i="15"/>
  <c r="AE18" i="15"/>
  <c r="AE17" i="15"/>
  <c r="P106" i="15"/>
  <c r="AF10" i="15"/>
  <c r="AC41" i="15"/>
  <c r="AC40" i="15"/>
  <c r="AC37" i="15"/>
  <c r="AC34" i="15"/>
  <c r="AE30" i="15"/>
  <c r="AE26" i="15"/>
  <c r="AE22" i="15"/>
  <c r="W41" i="15"/>
  <c r="W40" i="15"/>
  <c r="W37" i="15"/>
  <c r="W34" i="15"/>
  <c r="AD41" i="15"/>
  <c r="AD40" i="15"/>
  <c r="AD37" i="15"/>
  <c r="AD34" i="15"/>
  <c r="AE31" i="15"/>
  <c r="AE27" i="15"/>
  <c r="AE23" i="15"/>
  <c r="AE19" i="15"/>
  <c r="AF16" i="15"/>
  <c r="AF38" i="15" s="1"/>
  <c r="Y41" i="15"/>
  <c r="Y40" i="15"/>
  <c r="Y37" i="15"/>
  <c r="Y34" i="15"/>
  <c r="AF39" i="15" l="1"/>
  <c r="Y42" i="15"/>
  <c r="T42" i="15"/>
  <c r="AE38" i="15"/>
  <c r="AF36" i="15"/>
  <c r="AC42" i="15"/>
  <c r="AB42" i="15"/>
  <c r="AE35" i="15"/>
  <c r="AD42" i="15"/>
  <c r="W42" i="15"/>
  <c r="AF41" i="15"/>
  <c r="AF40" i="15"/>
  <c r="AF37" i="15"/>
  <c r="AF34" i="15"/>
  <c r="L108" i="15"/>
  <c r="D108" i="15"/>
  <c r="C108" i="15"/>
  <c r="K108" i="15"/>
  <c r="F108" i="15"/>
  <c r="I108" i="15"/>
  <c r="J108" i="15"/>
  <c r="N108" i="15"/>
  <c r="G108" i="15"/>
  <c r="E108" i="15"/>
  <c r="H108" i="15"/>
  <c r="V42" i="15"/>
  <c r="Z42" i="15"/>
  <c r="S42" i="15"/>
  <c r="AE41" i="15"/>
  <c r="AE40" i="15"/>
  <c r="AE37" i="15"/>
  <c r="AE34" i="15"/>
  <c r="AE39" i="15"/>
  <c r="AE36" i="15"/>
  <c r="F107" i="15"/>
  <c r="H107" i="15"/>
  <c r="J107" i="15"/>
  <c r="G107" i="15"/>
  <c r="L107" i="15"/>
  <c r="D107" i="15"/>
  <c r="C107" i="15"/>
  <c r="K107" i="15"/>
  <c r="I107" i="15"/>
  <c r="E107" i="15"/>
  <c r="N107" i="15"/>
  <c r="M107" i="15"/>
  <c r="AF35" i="15"/>
  <c r="U42" i="15"/>
  <c r="AF42" i="15" l="1"/>
  <c r="AE42" i="15"/>
  <c r="O104" i="14" l="1"/>
  <c r="AB33" i="14"/>
  <c r="AA33" i="14"/>
  <c r="X33" i="14"/>
  <c r="W33" i="14"/>
  <c r="O102" i="14"/>
  <c r="P101" i="14"/>
  <c r="AB32" i="14"/>
  <c r="T32" i="14"/>
  <c r="S32" i="14"/>
  <c r="O96" i="14"/>
  <c r="AC31" i="14"/>
  <c r="AA31" i="14"/>
  <c r="Y31" i="14"/>
  <c r="W31" i="14"/>
  <c r="T31" i="14"/>
  <c r="S31" i="14"/>
  <c r="AC30" i="14"/>
  <c r="AA30" i="14"/>
  <c r="Y30" i="14"/>
  <c r="T30" i="14"/>
  <c r="S30" i="14"/>
  <c r="O88" i="14"/>
  <c r="AC29" i="14"/>
  <c r="AA29" i="14"/>
  <c r="Y29" i="14"/>
  <c r="X29" i="14"/>
  <c r="W29" i="14"/>
  <c r="T29" i="14"/>
  <c r="S29" i="14"/>
  <c r="AC28" i="14"/>
  <c r="AA28" i="14"/>
  <c r="Y28" i="14"/>
  <c r="X28" i="14"/>
  <c r="W28" i="14"/>
  <c r="T28" i="14"/>
  <c r="AC27" i="14"/>
  <c r="AB27" i="14"/>
  <c r="AA27" i="14"/>
  <c r="Y27" i="14"/>
  <c r="W27" i="14"/>
  <c r="T27" i="14"/>
  <c r="S27" i="14"/>
  <c r="AC26" i="14"/>
  <c r="AB26" i="14"/>
  <c r="AA26" i="14"/>
  <c r="Y26" i="14"/>
  <c r="X26" i="14"/>
  <c r="W26" i="14"/>
  <c r="U26" i="14"/>
  <c r="T26" i="14"/>
  <c r="AB25" i="14"/>
  <c r="AA25" i="14"/>
  <c r="Y25" i="14"/>
  <c r="W25" i="14"/>
  <c r="T25" i="14"/>
  <c r="S25" i="14"/>
  <c r="AC24" i="14"/>
  <c r="AB24" i="14"/>
  <c r="Y24" i="14"/>
  <c r="X24" i="14"/>
  <c r="W24" i="14"/>
  <c r="S24" i="14"/>
  <c r="AC23" i="14"/>
  <c r="AB23" i="14"/>
  <c r="AA23" i="14"/>
  <c r="Y23" i="14"/>
  <c r="X23" i="14"/>
  <c r="W23" i="14"/>
  <c r="T23" i="14"/>
  <c r="S23" i="14"/>
  <c r="AB22" i="14"/>
  <c r="AA22" i="14"/>
  <c r="U22" i="14"/>
  <c r="T22" i="14"/>
  <c r="S22" i="14"/>
  <c r="AB21" i="14"/>
  <c r="AA21" i="14"/>
  <c r="X21" i="14"/>
  <c r="W21" i="14"/>
  <c r="AB20" i="14"/>
  <c r="AA20" i="14"/>
  <c r="X20" i="14"/>
  <c r="T20" i="14"/>
  <c r="S20" i="14"/>
  <c r="AC19" i="14"/>
  <c r="Y19" i="14"/>
  <c r="X19" i="14"/>
  <c r="U19" i="14"/>
  <c r="AB18" i="14"/>
  <c r="AA18" i="14"/>
  <c r="W18" i="14"/>
  <c r="T18" i="14"/>
  <c r="S18" i="14"/>
  <c r="AB17" i="14"/>
  <c r="AA17" i="14"/>
  <c r="X17" i="14"/>
  <c r="W17" i="14"/>
  <c r="T17" i="14"/>
  <c r="S17" i="14"/>
  <c r="AB16" i="14"/>
  <c r="AA16" i="14"/>
  <c r="X16" i="14"/>
  <c r="W16" i="14"/>
  <c r="T16" i="14"/>
  <c r="S16" i="14"/>
  <c r="AC33" i="14"/>
  <c r="Y33" i="14"/>
  <c r="U33" i="14"/>
  <c r="T33" i="14"/>
  <c r="AA15" i="14"/>
  <c r="T15" i="14"/>
  <c r="AC32" i="14"/>
  <c r="Y32" i="14"/>
  <c r="U32" i="14"/>
  <c r="AD31" i="14"/>
  <c r="AB31" i="14"/>
  <c r="Z31" i="14"/>
  <c r="X31" i="14"/>
  <c r="V31" i="14"/>
  <c r="AD30" i="14"/>
  <c r="AB30" i="14"/>
  <c r="Z30" i="14"/>
  <c r="X30" i="14"/>
  <c r="W30" i="14"/>
  <c r="V30" i="14"/>
  <c r="AC15" i="14"/>
  <c r="U15" i="14"/>
  <c r="AD29" i="14"/>
  <c r="AB29" i="14"/>
  <c r="Z29" i="14"/>
  <c r="V29" i="14"/>
  <c r="AC14" i="14"/>
  <c r="AB14" i="14"/>
  <c r="U14" i="14"/>
  <c r="AD28" i="14"/>
  <c r="AB28" i="14"/>
  <c r="Z28" i="14"/>
  <c r="V28" i="14"/>
  <c r="S28" i="14"/>
  <c r="AD27" i="14"/>
  <c r="Z27" i="14"/>
  <c r="X27" i="14"/>
  <c r="V27" i="14"/>
  <c r="AD26" i="14"/>
  <c r="Z26" i="14"/>
  <c r="S26" i="14"/>
  <c r="W14" i="14"/>
  <c r="S14" i="14"/>
  <c r="AD25" i="14"/>
  <c r="Z25" i="14"/>
  <c r="X25" i="14"/>
  <c r="V25" i="14"/>
  <c r="AA24" i="14"/>
  <c r="U24" i="14"/>
  <c r="T24" i="14"/>
  <c r="S13" i="14"/>
  <c r="AD23" i="14"/>
  <c r="Z23" i="14"/>
  <c r="V23" i="14"/>
  <c r="W13" i="14"/>
  <c r="AC22" i="14"/>
  <c r="Y22" i="14"/>
  <c r="X22" i="14"/>
  <c r="W22" i="14"/>
  <c r="X13" i="14"/>
  <c r="AC21" i="14"/>
  <c r="Y21" i="14"/>
  <c r="U21" i="14"/>
  <c r="T21" i="14"/>
  <c r="S21" i="14"/>
  <c r="S12" i="14"/>
  <c r="AD20" i="14"/>
  <c r="Z20" i="14"/>
  <c r="W20" i="14"/>
  <c r="V20" i="14"/>
  <c r="AD19" i="14"/>
  <c r="AB19" i="14"/>
  <c r="Z19" i="14"/>
  <c r="V19" i="14"/>
  <c r="T19" i="14"/>
  <c r="X12" i="14"/>
  <c r="W12" i="14"/>
  <c r="AC18" i="14"/>
  <c r="Y18" i="14"/>
  <c r="X18" i="14"/>
  <c r="U18" i="14"/>
  <c r="AC12" i="14"/>
  <c r="U12" i="14"/>
  <c r="AD17" i="14"/>
  <c r="AC17" i="14"/>
  <c r="Z17" i="14"/>
  <c r="Y17" i="14"/>
  <c r="V17" i="14"/>
  <c r="U17" i="14"/>
  <c r="AD16" i="14"/>
  <c r="AC16" i="14"/>
  <c r="Z16" i="14"/>
  <c r="Y16" i="14"/>
  <c r="V16" i="14"/>
  <c r="U16" i="14"/>
  <c r="Y15" i="14"/>
  <c r="AA14" i="14"/>
  <c r="Y11" i="14"/>
  <c r="W11" i="14"/>
  <c r="U11" i="14"/>
  <c r="AC13" i="14"/>
  <c r="AB13" i="14"/>
  <c r="AB12" i="14"/>
  <c r="AC11" i="14"/>
  <c r="X11" i="14"/>
  <c r="T11" i="14"/>
  <c r="S11" i="14"/>
  <c r="AA10" i="14"/>
  <c r="T10" i="14"/>
  <c r="S10" i="14"/>
  <c r="K6" i="14"/>
  <c r="K5" i="14"/>
  <c r="G5" i="14"/>
  <c r="C3" i="14"/>
  <c r="H106" i="14" l="1"/>
  <c r="X14" i="14"/>
  <c r="S15" i="14"/>
  <c r="W15" i="14"/>
  <c r="W41" i="14" s="1"/>
  <c r="AC25" i="14"/>
  <c r="Y12" i="14"/>
  <c r="L106" i="14"/>
  <c r="AA11" i="14"/>
  <c r="AA34" i="14" s="1"/>
  <c r="AA12" i="14"/>
  <c r="AB11" i="14"/>
  <c r="T12" i="14"/>
  <c r="AA13" i="14"/>
  <c r="AA38" i="14" s="1"/>
  <c r="U13" i="14"/>
  <c r="U35" i="14" s="1"/>
  <c r="Y13" i="14"/>
  <c r="Y14" i="14"/>
  <c r="X15" i="14"/>
  <c r="X40" i="14" s="1"/>
  <c r="AB15" i="14"/>
  <c r="P31" i="14"/>
  <c r="O17" i="14"/>
  <c r="O21" i="14"/>
  <c r="V13" i="14"/>
  <c r="Z13" i="14"/>
  <c r="AD13" i="14"/>
  <c r="P24" i="14"/>
  <c r="O25" i="14"/>
  <c r="V14" i="14"/>
  <c r="Z14" i="14"/>
  <c r="AD14" i="14"/>
  <c r="P30" i="14"/>
  <c r="O44" i="14"/>
  <c r="P49" i="14"/>
  <c r="O54" i="14"/>
  <c r="P57" i="14"/>
  <c r="O60" i="14"/>
  <c r="O64" i="14"/>
  <c r="O68" i="14"/>
  <c r="O72" i="14"/>
  <c r="O76" i="14"/>
  <c r="O80" i="14"/>
  <c r="O84" i="14"/>
  <c r="P100" i="14"/>
  <c r="AC38" i="14"/>
  <c r="T13" i="14"/>
  <c r="P22" i="14"/>
  <c r="AD15" i="14"/>
  <c r="W10" i="14"/>
  <c r="P19" i="14"/>
  <c r="O23" i="14"/>
  <c r="P26" i="14"/>
  <c r="P28" i="14"/>
  <c r="V15" i="14"/>
  <c r="Z15" i="14"/>
  <c r="Z35" i="14" s="1"/>
  <c r="T14" i="14"/>
  <c r="T40" i="14" s="1"/>
  <c r="V12" i="14"/>
  <c r="Z12" i="14"/>
  <c r="AD12" i="14"/>
  <c r="P33" i="14"/>
  <c r="S33" i="14"/>
  <c r="X10" i="14"/>
  <c r="P12" i="14"/>
  <c r="AC35" i="14"/>
  <c r="W19" i="14"/>
  <c r="AA19" i="14"/>
  <c r="O50" i="14"/>
  <c r="P50" i="14"/>
  <c r="P58" i="14"/>
  <c r="P60" i="14"/>
  <c r="V22" i="14"/>
  <c r="Z22" i="14"/>
  <c r="AD22" i="14"/>
  <c r="P66" i="14"/>
  <c r="P68" i="14"/>
  <c r="V24" i="14"/>
  <c r="Z24" i="14"/>
  <c r="AD24" i="14"/>
  <c r="P74" i="14"/>
  <c r="P76" i="14"/>
  <c r="V26" i="14"/>
  <c r="P84" i="14"/>
  <c r="O92" i="14"/>
  <c r="P92" i="14"/>
  <c r="P98" i="14"/>
  <c r="W32" i="14"/>
  <c r="AA32" i="14"/>
  <c r="P102" i="14"/>
  <c r="V33" i="14"/>
  <c r="Z33" i="14"/>
  <c r="AD33" i="14"/>
  <c r="AB10" i="14"/>
  <c r="AB37" i="14" s="1"/>
  <c r="P14" i="14"/>
  <c r="P16" i="14"/>
  <c r="P17" i="14"/>
  <c r="O20" i="14"/>
  <c r="P21" i="14"/>
  <c r="O22" i="14"/>
  <c r="P23" i="14"/>
  <c r="AF13" i="14" s="1"/>
  <c r="O24" i="14"/>
  <c r="P25" i="14"/>
  <c r="O26" i="14"/>
  <c r="P29" i="14"/>
  <c r="P44" i="14"/>
  <c r="V18" i="14"/>
  <c r="Z18" i="14"/>
  <c r="AD18" i="14"/>
  <c r="P48" i="14"/>
  <c r="U20" i="14"/>
  <c r="Y20" i="14"/>
  <c r="AC20" i="14"/>
  <c r="AC36" i="14" s="1"/>
  <c r="P54" i="14"/>
  <c r="V21" i="14"/>
  <c r="Z21" i="14"/>
  <c r="AD21" i="14"/>
  <c r="AD36" i="14" s="1"/>
  <c r="P56" i="14"/>
  <c r="P62" i="14"/>
  <c r="P64" i="14"/>
  <c r="P70" i="14"/>
  <c r="P72" i="14"/>
  <c r="P80" i="14"/>
  <c r="P88" i="14"/>
  <c r="P96" i="14"/>
  <c r="X32" i="14"/>
  <c r="P104" i="14"/>
  <c r="F106" i="14"/>
  <c r="V10" i="14"/>
  <c r="N106" i="14"/>
  <c r="AD10" i="14"/>
  <c r="AB38" i="14"/>
  <c r="AB35" i="14"/>
  <c r="V38" i="14"/>
  <c r="U39" i="14"/>
  <c r="U36" i="14"/>
  <c r="Y39" i="14"/>
  <c r="Y36" i="14"/>
  <c r="S37" i="14"/>
  <c r="S34" i="14"/>
  <c r="W37" i="14"/>
  <c r="W34" i="14"/>
  <c r="T41" i="14"/>
  <c r="T37" i="14"/>
  <c r="T34" i="14"/>
  <c r="O11" i="14"/>
  <c r="O13" i="14"/>
  <c r="O15" i="14"/>
  <c r="O18" i="14"/>
  <c r="X39" i="14"/>
  <c r="X36" i="14"/>
  <c r="AE13" i="14"/>
  <c r="X34" i="14"/>
  <c r="X37" i="14"/>
  <c r="Z11" i="14"/>
  <c r="W39" i="14"/>
  <c r="W36" i="14"/>
  <c r="AA39" i="14"/>
  <c r="AA36" i="14"/>
  <c r="J106" i="14"/>
  <c r="Z10" i="14"/>
  <c r="P10" i="14"/>
  <c r="P11" i="14"/>
  <c r="P13" i="14"/>
  <c r="V11" i="14"/>
  <c r="AD11" i="14"/>
  <c r="P15" i="14"/>
  <c r="P18" i="14"/>
  <c r="AB34" i="14"/>
  <c r="O12" i="14"/>
  <c r="O14" i="14"/>
  <c r="O16" i="14"/>
  <c r="O19" i="14"/>
  <c r="T39" i="14"/>
  <c r="T36" i="14"/>
  <c r="AB36" i="14"/>
  <c r="AB39" i="14"/>
  <c r="P20" i="14"/>
  <c r="V39" i="14"/>
  <c r="V36" i="14"/>
  <c r="Z39" i="14"/>
  <c r="Z36" i="14"/>
  <c r="O46" i="14"/>
  <c r="P46" i="14"/>
  <c r="O52" i="14"/>
  <c r="P52" i="14"/>
  <c r="O57" i="14"/>
  <c r="U28" i="14"/>
  <c r="P82" i="14"/>
  <c r="U30" i="14"/>
  <c r="P90" i="14"/>
  <c r="O49" i="14"/>
  <c r="D106" i="14"/>
  <c r="E106" i="14"/>
  <c r="I106" i="14"/>
  <c r="M106" i="14"/>
  <c r="S38" i="14"/>
  <c r="S35" i="14"/>
  <c r="AA35" i="14"/>
  <c r="S19" i="14"/>
  <c r="O33" i="14"/>
  <c r="U38" i="14"/>
  <c r="O48" i="14"/>
  <c r="P53" i="14"/>
  <c r="O53" i="14"/>
  <c r="O58" i="14"/>
  <c r="P65" i="14"/>
  <c r="O65" i="14"/>
  <c r="P73" i="14"/>
  <c r="O73" i="14"/>
  <c r="P81" i="14"/>
  <c r="O81" i="14"/>
  <c r="P89" i="14"/>
  <c r="O89" i="14"/>
  <c r="P97" i="14"/>
  <c r="O97" i="14"/>
  <c r="U27" i="14"/>
  <c r="P78" i="14"/>
  <c r="U29" i="14"/>
  <c r="P86" i="14"/>
  <c r="U31" i="14"/>
  <c r="P94" i="14"/>
  <c r="O100" i="14"/>
  <c r="C106" i="14"/>
  <c r="G106" i="14"/>
  <c r="K106" i="14"/>
  <c r="O10" i="14"/>
  <c r="U10" i="14"/>
  <c r="Y10" i="14"/>
  <c r="AC10" i="14"/>
  <c r="Y38" i="14"/>
  <c r="Y35" i="14"/>
  <c r="U23" i="14"/>
  <c r="U25" i="14"/>
  <c r="O27" i="14"/>
  <c r="P27" i="14"/>
  <c r="O28" i="14"/>
  <c r="O29" i="14"/>
  <c r="O30" i="14"/>
  <c r="O31" i="14"/>
  <c r="P45" i="14"/>
  <c r="O45" i="14"/>
  <c r="O56" i="14"/>
  <c r="P61" i="14"/>
  <c r="O61" i="14"/>
  <c r="P69" i="14"/>
  <c r="O69" i="14"/>
  <c r="P77" i="14"/>
  <c r="O77" i="14"/>
  <c r="P85" i="14"/>
  <c r="O85" i="14"/>
  <c r="P93" i="14"/>
  <c r="O93" i="14"/>
  <c r="O62" i="14"/>
  <c r="O66" i="14"/>
  <c r="O70" i="14"/>
  <c r="O74" i="14"/>
  <c r="O78" i="14"/>
  <c r="O82" i="14"/>
  <c r="O86" i="14"/>
  <c r="O90" i="14"/>
  <c r="O94" i="14"/>
  <c r="O98" i="14"/>
  <c r="V32" i="14"/>
  <c r="Z32" i="14"/>
  <c r="AD32" i="14"/>
  <c r="P103" i="14"/>
  <c r="P32" i="14"/>
  <c r="O32" i="14"/>
  <c r="P34" i="14"/>
  <c r="O34" i="14"/>
  <c r="P35" i="14"/>
  <c r="O35" i="14"/>
  <c r="P36" i="14"/>
  <c r="O36" i="14"/>
  <c r="P37" i="14"/>
  <c r="O37" i="14"/>
  <c r="P38" i="14"/>
  <c r="O38" i="14"/>
  <c r="P39" i="14"/>
  <c r="O39" i="14"/>
  <c r="P40" i="14"/>
  <c r="O40" i="14"/>
  <c r="P41" i="14"/>
  <c r="O41" i="14"/>
  <c r="P42" i="14"/>
  <c r="O42" i="14"/>
  <c r="P43" i="14"/>
  <c r="O43" i="14"/>
  <c r="P47" i="14"/>
  <c r="O47" i="14"/>
  <c r="P51" i="14"/>
  <c r="O51" i="14"/>
  <c r="P55" i="14"/>
  <c r="AF21" i="14" s="1"/>
  <c r="O55" i="14"/>
  <c r="AE21" i="14" s="1"/>
  <c r="P59" i="14"/>
  <c r="AF22" i="14" s="1"/>
  <c r="O59" i="14"/>
  <c r="P63" i="14"/>
  <c r="O63" i="14"/>
  <c r="P67" i="14"/>
  <c r="O67" i="14"/>
  <c r="P71" i="14"/>
  <c r="O71" i="14"/>
  <c r="P75" i="14"/>
  <c r="O75" i="14"/>
  <c r="P79" i="14"/>
  <c r="O79" i="14"/>
  <c r="P83" i="14"/>
  <c r="O83" i="14"/>
  <c r="P87" i="14"/>
  <c r="O87" i="14"/>
  <c r="P91" i="14"/>
  <c r="O91" i="14"/>
  <c r="P95" i="14"/>
  <c r="O95" i="14"/>
  <c r="P99" i="14"/>
  <c r="O99" i="14"/>
  <c r="P105" i="14"/>
  <c r="O101" i="14"/>
  <c r="O103" i="14"/>
  <c r="O105" i="14"/>
  <c r="AF23" i="14" l="1"/>
  <c r="AA41" i="14"/>
  <c r="W35" i="14"/>
  <c r="Z38" i="14"/>
  <c r="X35" i="14"/>
  <c r="AA37" i="14"/>
  <c r="W38" i="14"/>
  <c r="X38" i="14"/>
  <c r="AA40" i="14"/>
  <c r="W40" i="14"/>
  <c r="AC39" i="14"/>
  <c r="AD39" i="14"/>
  <c r="X41" i="14"/>
  <c r="X42" i="14" s="1"/>
  <c r="AD38" i="14"/>
  <c r="V35" i="14"/>
  <c r="AB40" i="14"/>
  <c r="AD35" i="14"/>
  <c r="AF24" i="14"/>
  <c r="AF20" i="14"/>
  <c r="AB41" i="14"/>
  <c r="AB42" i="14" s="1"/>
  <c r="AF11" i="14"/>
  <c r="T35" i="14"/>
  <c r="AF32" i="14"/>
  <c r="AF26" i="14"/>
  <c r="AF15" i="14"/>
  <c r="AF14" i="14"/>
  <c r="T38" i="14"/>
  <c r="AE33" i="14"/>
  <c r="AE29" i="14"/>
  <c r="AE25" i="14"/>
  <c r="AE18" i="14"/>
  <c r="AE17" i="14"/>
  <c r="AE16" i="14"/>
  <c r="AF33" i="14"/>
  <c r="AE28" i="14"/>
  <c r="AE24" i="14"/>
  <c r="AE14" i="14"/>
  <c r="AF28" i="14"/>
  <c r="Z41" i="14"/>
  <c r="Z40" i="14"/>
  <c r="Z37" i="14"/>
  <c r="Z34" i="14"/>
  <c r="AD41" i="14"/>
  <c r="AD40" i="14"/>
  <c r="AD37" i="14"/>
  <c r="AD34" i="14"/>
  <c r="S39" i="14"/>
  <c r="S36" i="14"/>
  <c r="AF19" i="14"/>
  <c r="AE11" i="14"/>
  <c r="P106" i="14"/>
  <c r="C107" i="14" s="1"/>
  <c r="AF10" i="14"/>
  <c r="U41" i="14"/>
  <c r="U37" i="14"/>
  <c r="U40" i="14"/>
  <c r="U34" i="14"/>
  <c r="AF29" i="14"/>
  <c r="AF25" i="14"/>
  <c r="AF18" i="14"/>
  <c r="AF17" i="14"/>
  <c r="AF16" i="14"/>
  <c r="AE31" i="14"/>
  <c r="AE27" i="14"/>
  <c r="AE23" i="14"/>
  <c r="AE15" i="14"/>
  <c r="O106" i="14"/>
  <c r="AE10" i="14"/>
  <c r="AF30" i="14"/>
  <c r="AE19" i="14"/>
  <c r="AE12" i="14"/>
  <c r="S40" i="14"/>
  <c r="V41" i="14"/>
  <c r="V40" i="14"/>
  <c r="V37" i="14"/>
  <c r="V34" i="14"/>
  <c r="Y41" i="14"/>
  <c r="Y40" i="14"/>
  <c r="Y37" i="14"/>
  <c r="Y34" i="14"/>
  <c r="AE32" i="14"/>
  <c r="AE20" i="14"/>
  <c r="AE30" i="14"/>
  <c r="AE26" i="14"/>
  <c r="AC37" i="14"/>
  <c r="AC41" i="14"/>
  <c r="AC40" i="14"/>
  <c r="AC34" i="14"/>
  <c r="AF31" i="14"/>
  <c r="AF27" i="14"/>
  <c r="AE22" i="14"/>
  <c r="D107" i="14"/>
  <c r="AF12" i="14"/>
  <c r="T42" i="14"/>
  <c r="AA42" i="14"/>
  <c r="W42" i="14"/>
  <c r="S41" i="14"/>
  <c r="AD42" i="14" l="1"/>
  <c r="Z42" i="14"/>
  <c r="AE38" i="14"/>
  <c r="F107" i="14"/>
  <c r="AE35" i="14"/>
  <c r="AF35" i="14"/>
  <c r="U42" i="14"/>
  <c r="S42" i="14"/>
  <c r="Y42" i="14"/>
  <c r="V42" i="14"/>
  <c r="AF38" i="14"/>
  <c r="H108" i="14"/>
  <c r="L108" i="14"/>
  <c r="N108" i="14"/>
  <c r="I108" i="14"/>
  <c r="M107" i="14"/>
  <c r="D108" i="14"/>
  <c r="K107" i="14"/>
  <c r="AC42" i="14"/>
  <c r="E107" i="14"/>
  <c r="J107" i="14"/>
  <c r="G107" i="14"/>
  <c r="K108" i="14"/>
  <c r="E108" i="14"/>
  <c r="J108" i="14"/>
  <c r="AF39" i="14"/>
  <c r="AF36" i="14"/>
  <c r="G108" i="14"/>
  <c r="L107" i="14"/>
  <c r="H107" i="14"/>
  <c r="F108" i="14"/>
  <c r="C108" i="14"/>
  <c r="AE39" i="14"/>
  <c r="AE36" i="14"/>
  <c r="AE41" i="14"/>
  <c r="AE40" i="14"/>
  <c r="AE37" i="14"/>
  <c r="AE34" i="14"/>
  <c r="N107" i="14"/>
  <c r="AF41" i="14"/>
  <c r="AF37" i="14"/>
  <c r="AF40" i="14"/>
  <c r="AF34" i="14"/>
  <c r="I107" i="14"/>
  <c r="AE42" i="14" l="1"/>
  <c r="AF42" i="14"/>
  <c r="P104" i="13" l="1"/>
  <c r="AA33" i="13"/>
  <c r="W33" i="13"/>
  <c r="P102" i="13"/>
  <c r="P101" i="13"/>
  <c r="P100" i="13"/>
  <c r="P99" i="13"/>
  <c r="P98" i="13"/>
  <c r="P96" i="13"/>
  <c r="AA31" i="13"/>
  <c r="W31" i="13"/>
  <c r="P94" i="13"/>
  <c r="P93" i="13"/>
  <c r="P91" i="13"/>
  <c r="P90" i="13"/>
  <c r="W29" i="13"/>
  <c r="P86" i="13"/>
  <c r="P85" i="13"/>
  <c r="P83" i="13"/>
  <c r="P82" i="13"/>
  <c r="P80" i="13"/>
  <c r="AA27" i="13"/>
  <c r="W27" i="13"/>
  <c r="P78" i="13"/>
  <c r="P77" i="13"/>
  <c r="P75" i="13"/>
  <c r="P74" i="13"/>
  <c r="P72" i="13"/>
  <c r="AA25" i="13"/>
  <c r="P70" i="13"/>
  <c r="P69" i="13"/>
  <c r="P67" i="13"/>
  <c r="P66" i="13"/>
  <c r="P64" i="13"/>
  <c r="AA23" i="13"/>
  <c r="W23" i="13"/>
  <c r="P62" i="13"/>
  <c r="P61" i="13"/>
  <c r="P59" i="13"/>
  <c r="P58" i="13"/>
  <c r="P56" i="13"/>
  <c r="AA21" i="13"/>
  <c r="Z21" i="13"/>
  <c r="W21" i="13"/>
  <c r="P54" i="13"/>
  <c r="P53" i="13"/>
  <c r="P51" i="13"/>
  <c r="V20" i="13"/>
  <c r="P50" i="13"/>
  <c r="P48" i="13"/>
  <c r="AA19" i="13"/>
  <c r="W19" i="13"/>
  <c r="P46" i="13"/>
  <c r="P45" i="13"/>
  <c r="AD18" i="13"/>
  <c r="AC18" i="13"/>
  <c r="U18" i="13"/>
  <c r="P42" i="13"/>
  <c r="P41" i="13"/>
  <c r="P40" i="13"/>
  <c r="P39" i="13"/>
  <c r="AD17" i="13"/>
  <c r="AC17" i="13"/>
  <c r="AA17" i="13"/>
  <c r="Z17" i="13"/>
  <c r="Y17" i="13"/>
  <c r="W17" i="13"/>
  <c r="V17" i="13"/>
  <c r="U17" i="13"/>
  <c r="P38" i="13"/>
  <c r="P37" i="13"/>
  <c r="P36" i="13"/>
  <c r="P35" i="13"/>
  <c r="AA16" i="13"/>
  <c r="Y16" i="13"/>
  <c r="W16" i="13"/>
  <c r="P34" i="13"/>
  <c r="AD33" i="13"/>
  <c r="AB33" i="13"/>
  <c r="Z33" i="13"/>
  <c r="X33" i="13"/>
  <c r="V33" i="13"/>
  <c r="T33" i="13"/>
  <c r="AD32" i="13"/>
  <c r="AB32" i="13"/>
  <c r="Z32" i="13"/>
  <c r="X32" i="13"/>
  <c r="V32" i="13"/>
  <c r="T32" i="13"/>
  <c r="AB15" i="13"/>
  <c r="AD31" i="13"/>
  <c r="AB31" i="13"/>
  <c r="Z31" i="13"/>
  <c r="X31" i="13"/>
  <c r="V31" i="13"/>
  <c r="T31" i="13"/>
  <c r="AD30" i="13"/>
  <c r="AC30" i="13"/>
  <c r="AB30" i="13"/>
  <c r="Z30" i="13"/>
  <c r="Y30" i="13"/>
  <c r="X30" i="13"/>
  <c r="V30" i="13"/>
  <c r="U30" i="13"/>
  <c r="T30" i="13"/>
  <c r="AD29" i="13"/>
  <c r="AB29" i="13"/>
  <c r="Z29" i="13"/>
  <c r="X29" i="13"/>
  <c r="V29" i="13"/>
  <c r="T29" i="13"/>
  <c r="AD28" i="13"/>
  <c r="AC28" i="13"/>
  <c r="AB28" i="13"/>
  <c r="Z28" i="13"/>
  <c r="Y28" i="13"/>
  <c r="X28" i="13"/>
  <c r="V28" i="13"/>
  <c r="U28" i="13"/>
  <c r="T28" i="13"/>
  <c r="AA14" i="13"/>
  <c r="AD27" i="13"/>
  <c r="AB27" i="13"/>
  <c r="Z27" i="13"/>
  <c r="X27" i="13"/>
  <c r="V27" i="13"/>
  <c r="T27" i="13"/>
  <c r="AD26" i="13"/>
  <c r="AC26" i="13"/>
  <c r="AB26" i="13"/>
  <c r="Z26" i="13"/>
  <c r="Y26" i="13"/>
  <c r="X26" i="13"/>
  <c r="V26" i="13"/>
  <c r="U26" i="13"/>
  <c r="T26" i="13"/>
  <c r="AB14" i="13"/>
  <c r="X14" i="13"/>
  <c r="T14" i="13"/>
  <c r="AD25" i="13"/>
  <c r="AB25" i="13"/>
  <c r="Z25" i="13"/>
  <c r="X25" i="13"/>
  <c r="W25" i="13"/>
  <c r="V25" i="13"/>
  <c r="T25" i="13"/>
  <c r="AD24" i="13"/>
  <c r="AC24" i="13"/>
  <c r="AB24" i="13"/>
  <c r="Z24" i="13"/>
  <c r="Y24" i="13"/>
  <c r="X24" i="13"/>
  <c r="V24" i="13"/>
  <c r="U24" i="13"/>
  <c r="T24" i="13"/>
  <c r="AD23" i="13"/>
  <c r="AB23" i="13"/>
  <c r="Z23" i="13"/>
  <c r="X23" i="13"/>
  <c r="V23" i="13"/>
  <c r="T23" i="13"/>
  <c r="AB13" i="13"/>
  <c r="X13" i="13"/>
  <c r="P23" i="13"/>
  <c r="AD22" i="13"/>
  <c r="AC22" i="13"/>
  <c r="AB22" i="13"/>
  <c r="Z22" i="13"/>
  <c r="Y22" i="13"/>
  <c r="X22" i="13"/>
  <c r="V22" i="13"/>
  <c r="U22" i="13"/>
  <c r="T22" i="13"/>
  <c r="AC13" i="13"/>
  <c r="Y13" i="13"/>
  <c r="U13" i="13"/>
  <c r="S13" i="13"/>
  <c r="AD21" i="13"/>
  <c r="AB21" i="13"/>
  <c r="X21" i="13"/>
  <c r="V21" i="13"/>
  <c r="T21" i="13"/>
  <c r="AD20" i="13"/>
  <c r="AC20" i="13"/>
  <c r="AB20" i="13"/>
  <c r="Z20" i="13"/>
  <c r="Y20" i="13"/>
  <c r="X20" i="13"/>
  <c r="U20" i="13"/>
  <c r="T20" i="13"/>
  <c r="S12" i="13"/>
  <c r="AD19" i="13"/>
  <c r="AB19" i="13"/>
  <c r="Z19" i="13"/>
  <c r="X19" i="13"/>
  <c r="V19" i="13"/>
  <c r="T19" i="13"/>
  <c r="AB18" i="13"/>
  <c r="Z18" i="13"/>
  <c r="Y18" i="13"/>
  <c r="X18" i="13"/>
  <c r="V18" i="13"/>
  <c r="T18" i="13"/>
  <c r="AC12" i="13"/>
  <c r="U12" i="13"/>
  <c r="AB17" i="13"/>
  <c r="X17" i="13"/>
  <c r="T17" i="13"/>
  <c r="AD16" i="13"/>
  <c r="AC16" i="13"/>
  <c r="AB16" i="13"/>
  <c r="Z16" i="13"/>
  <c r="X16" i="13"/>
  <c r="V16" i="13"/>
  <c r="U16" i="13"/>
  <c r="T16" i="13"/>
  <c r="AB11" i="13"/>
  <c r="T11" i="13"/>
  <c r="W14" i="13"/>
  <c r="AA11" i="13"/>
  <c r="W11" i="13"/>
  <c r="S11" i="13"/>
  <c r="Y12" i="13"/>
  <c r="T12" i="13"/>
  <c r="X11" i="13"/>
  <c r="K6" i="13"/>
  <c r="K5" i="13"/>
  <c r="G5" i="13"/>
  <c r="AF16" i="13" l="1"/>
  <c r="P43" i="13"/>
  <c r="AA29" i="13"/>
  <c r="P88" i="13"/>
  <c r="O13" i="13"/>
  <c r="W13" i="13"/>
  <c r="T15" i="13"/>
  <c r="Y11" i="13"/>
  <c r="Y34" i="13" s="1"/>
  <c r="AA12" i="13"/>
  <c r="P31" i="13"/>
  <c r="U11" i="13"/>
  <c r="AC11" i="13"/>
  <c r="AC40" i="13" s="1"/>
  <c r="W12" i="13"/>
  <c r="S14" i="13"/>
  <c r="X15" i="13"/>
  <c r="U10" i="13"/>
  <c r="U37" i="13" s="1"/>
  <c r="Y10" i="13"/>
  <c r="AC10" i="13"/>
  <c r="V11" i="13"/>
  <c r="Z11" i="13"/>
  <c r="AD11" i="13"/>
  <c r="AB12" i="13"/>
  <c r="P19" i="13"/>
  <c r="X12" i="13"/>
  <c r="X34" i="13" s="1"/>
  <c r="T13" i="13"/>
  <c r="AA13" i="13"/>
  <c r="U14" i="13"/>
  <c r="Y14" i="13"/>
  <c r="Y38" i="13" s="1"/>
  <c r="AC14" i="13"/>
  <c r="P27" i="13"/>
  <c r="S32" i="13"/>
  <c r="S16" i="13"/>
  <c r="S21" i="13"/>
  <c r="S25" i="13"/>
  <c r="S29" i="13"/>
  <c r="Z10" i="13"/>
  <c r="Z40" i="13" s="1"/>
  <c r="O15" i="13"/>
  <c r="P16" i="13"/>
  <c r="S17" i="13"/>
  <c r="P21" i="13"/>
  <c r="P25" i="13"/>
  <c r="P29" i="13"/>
  <c r="O30" i="13"/>
  <c r="S10" i="13"/>
  <c r="S34" i="13" s="1"/>
  <c r="O11" i="13"/>
  <c r="S19" i="13"/>
  <c r="S23" i="13"/>
  <c r="S27" i="13"/>
  <c r="S31" i="13"/>
  <c r="S33" i="13"/>
  <c r="P11" i="13"/>
  <c r="W15" i="13"/>
  <c r="AA15" i="13"/>
  <c r="AF17" i="13"/>
  <c r="W18" i="13"/>
  <c r="AA18" i="13"/>
  <c r="AA35" i="13" s="1"/>
  <c r="U19" i="13"/>
  <c r="Y19" i="13"/>
  <c r="AC19" i="13"/>
  <c r="W20" i="13"/>
  <c r="W39" i="13" s="1"/>
  <c r="AA20" i="13"/>
  <c r="U21" i="13"/>
  <c r="Y21" i="13"/>
  <c r="Y36" i="13" s="1"/>
  <c r="AC21" i="13"/>
  <c r="W22" i="13"/>
  <c r="AA22" i="13"/>
  <c r="U23" i="13"/>
  <c r="Y23" i="13"/>
  <c r="AC23" i="13"/>
  <c r="W24" i="13"/>
  <c r="AA24" i="13"/>
  <c r="U25" i="13"/>
  <c r="Y25" i="13"/>
  <c r="AC25" i="13"/>
  <c r="W26" i="13"/>
  <c r="AA26" i="13"/>
  <c r="U27" i="13"/>
  <c r="Y27" i="13"/>
  <c r="AC27" i="13"/>
  <c r="W28" i="13"/>
  <c r="AA28" i="13"/>
  <c r="U29" i="13"/>
  <c r="Y29" i="13"/>
  <c r="AC29" i="13"/>
  <c r="W30" i="13"/>
  <c r="AA30" i="13"/>
  <c r="U31" i="13"/>
  <c r="Y31" i="13"/>
  <c r="AC31" i="13"/>
  <c r="U32" i="13"/>
  <c r="Y32" i="13"/>
  <c r="AC32" i="13"/>
  <c r="W32" i="13"/>
  <c r="AA32" i="13"/>
  <c r="U33" i="13"/>
  <c r="Y33" i="13"/>
  <c r="AC33" i="13"/>
  <c r="P10" i="13"/>
  <c r="D106" i="13"/>
  <c r="V10" i="13"/>
  <c r="V37" i="13" s="1"/>
  <c r="X10" i="13"/>
  <c r="L106" i="13"/>
  <c r="AD10" i="13"/>
  <c r="P13" i="13"/>
  <c r="P15" i="13"/>
  <c r="O16" i="13"/>
  <c r="V12" i="13"/>
  <c r="Z12" i="13"/>
  <c r="AD12" i="13"/>
  <c r="O19" i="13"/>
  <c r="AA39" i="13"/>
  <c r="O21" i="13"/>
  <c r="V13" i="13"/>
  <c r="Z13" i="13"/>
  <c r="AD13" i="13"/>
  <c r="O23" i="13"/>
  <c r="O25" i="13"/>
  <c r="V14" i="13"/>
  <c r="Z14" i="13"/>
  <c r="AD14" i="13"/>
  <c r="AD38" i="13" s="1"/>
  <c r="O27" i="13"/>
  <c r="O29" i="13"/>
  <c r="V15" i="13"/>
  <c r="Z15" i="13"/>
  <c r="AD15" i="13"/>
  <c r="O31" i="13"/>
  <c r="U15" i="13"/>
  <c r="Y15" i="13"/>
  <c r="AC15" i="13"/>
  <c r="X37" i="13"/>
  <c r="X38" i="13"/>
  <c r="X35" i="13"/>
  <c r="X39" i="13"/>
  <c r="X36" i="13"/>
  <c r="P92" i="13"/>
  <c r="AF30" i="13" s="1"/>
  <c r="S30" i="13"/>
  <c r="O92" i="13"/>
  <c r="T10" i="13"/>
  <c r="AB10" i="13"/>
  <c r="O17" i="13"/>
  <c r="T39" i="13"/>
  <c r="T36" i="13"/>
  <c r="V38" i="13"/>
  <c r="P32" i="13"/>
  <c r="O32" i="13"/>
  <c r="S15" i="13"/>
  <c r="U39" i="13"/>
  <c r="U36" i="13"/>
  <c r="Y39" i="13"/>
  <c r="P68" i="13"/>
  <c r="AF24" i="13" s="1"/>
  <c r="S24" i="13"/>
  <c r="O68" i="13"/>
  <c r="O100" i="13"/>
  <c r="T38" i="13"/>
  <c r="T35" i="13"/>
  <c r="U40" i="13"/>
  <c r="Y37" i="13"/>
  <c r="AC34" i="13"/>
  <c r="O12" i="13"/>
  <c r="O14" i="13"/>
  <c r="AE11" i="13" s="1"/>
  <c r="P17" i="13"/>
  <c r="O18" i="13"/>
  <c r="O20" i="13"/>
  <c r="O22" i="13"/>
  <c r="O24" i="13"/>
  <c r="O26" i="13"/>
  <c r="O28" i="13"/>
  <c r="P44" i="13"/>
  <c r="AF18" i="13" s="1"/>
  <c r="S18" i="13"/>
  <c r="O44" i="13"/>
  <c r="P76" i="13"/>
  <c r="AF26" i="13" s="1"/>
  <c r="S26" i="13"/>
  <c r="O76" i="13"/>
  <c r="H106" i="13"/>
  <c r="P60" i="13"/>
  <c r="AF22" i="13" s="1"/>
  <c r="S22" i="13"/>
  <c r="O60" i="13"/>
  <c r="F106" i="13"/>
  <c r="J106" i="13"/>
  <c r="N106" i="13"/>
  <c r="P12" i="13"/>
  <c r="AB38" i="13"/>
  <c r="AB35" i="13"/>
  <c r="P14" i="13"/>
  <c r="AF11" i="13" s="1"/>
  <c r="P18" i="13"/>
  <c r="AB39" i="13"/>
  <c r="AB36" i="13"/>
  <c r="P20" i="13"/>
  <c r="P22" i="13"/>
  <c r="P24" i="13"/>
  <c r="P26" i="13"/>
  <c r="P28" i="13"/>
  <c r="P30" i="13"/>
  <c r="P52" i="13"/>
  <c r="AF20" i="13" s="1"/>
  <c r="S20" i="13"/>
  <c r="O52" i="13"/>
  <c r="P84" i="13"/>
  <c r="AF28" i="13" s="1"/>
  <c r="S28" i="13"/>
  <c r="O84" i="13"/>
  <c r="G106" i="13"/>
  <c r="K106" i="13"/>
  <c r="O10" i="13"/>
  <c r="U38" i="13"/>
  <c r="U35" i="13"/>
  <c r="AC38" i="13"/>
  <c r="AC35" i="13"/>
  <c r="O46" i="13"/>
  <c r="O54" i="13"/>
  <c r="O62" i="13"/>
  <c r="O70" i="13"/>
  <c r="O78" i="13"/>
  <c r="O86" i="13"/>
  <c r="O94" i="13"/>
  <c r="O102" i="13"/>
  <c r="V39" i="13"/>
  <c r="V36" i="13"/>
  <c r="Z39" i="13"/>
  <c r="Z36" i="13"/>
  <c r="AD39" i="13"/>
  <c r="AD36" i="13"/>
  <c r="P33" i="13"/>
  <c r="AA36" i="13"/>
  <c r="P47" i="13"/>
  <c r="O48" i="13"/>
  <c r="P55" i="13"/>
  <c r="O56" i="13"/>
  <c r="P63" i="13"/>
  <c r="O64" i="13"/>
  <c r="P71" i="13"/>
  <c r="O72" i="13"/>
  <c r="P79" i="13"/>
  <c r="O80" i="13"/>
  <c r="P87" i="13"/>
  <c r="O88" i="13"/>
  <c r="P95" i="13"/>
  <c r="O96" i="13"/>
  <c r="P103" i="13"/>
  <c r="O104" i="13"/>
  <c r="E106" i="13"/>
  <c r="I106" i="13"/>
  <c r="M106" i="13"/>
  <c r="W10" i="13"/>
  <c r="AA10" i="13"/>
  <c r="P49" i="13"/>
  <c r="O50" i="13"/>
  <c r="P57" i="13"/>
  <c r="O58" i="13"/>
  <c r="P65" i="13"/>
  <c r="O66" i="13"/>
  <c r="P73" i="13"/>
  <c r="O74" i="13"/>
  <c r="P81" i="13"/>
  <c r="O82" i="13"/>
  <c r="P89" i="13"/>
  <c r="O90" i="13"/>
  <c r="P97" i="13"/>
  <c r="AF32" i="13"/>
  <c r="O98" i="13"/>
  <c r="P105" i="13"/>
  <c r="O33" i="13"/>
  <c r="O34" i="13"/>
  <c r="O35" i="13"/>
  <c r="O36" i="13"/>
  <c r="O37" i="13"/>
  <c r="O38" i="13"/>
  <c r="O39" i="13"/>
  <c r="O40" i="13"/>
  <c r="O41" i="13"/>
  <c r="O42" i="13"/>
  <c r="O43" i="13"/>
  <c r="O45" i="13"/>
  <c r="O47" i="13"/>
  <c r="O49" i="13"/>
  <c r="O51" i="13"/>
  <c r="O53" i="13"/>
  <c r="O55" i="13"/>
  <c r="O57" i="13"/>
  <c r="O59" i="13"/>
  <c r="O61" i="13"/>
  <c r="O63" i="13"/>
  <c r="O65" i="13"/>
  <c r="O67" i="13"/>
  <c r="O69" i="13"/>
  <c r="O71" i="13"/>
  <c r="O73" i="13"/>
  <c r="O75" i="13"/>
  <c r="O77" i="13"/>
  <c r="O79" i="13"/>
  <c r="O81" i="13"/>
  <c r="O83" i="13"/>
  <c r="O85" i="13"/>
  <c r="O87" i="13"/>
  <c r="O89" i="13"/>
  <c r="O91" i="13"/>
  <c r="O93" i="13"/>
  <c r="O95" i="13"/>
  <c r="O97" i="13"/>
  <c r="O99" i="13"/>
  <c r="O101" i="13"/>
  <c r="O103" i="13"/>
  <c r="O105" i="13"/>
  <c r="Y35" i="13" l="1"/>
  <c r="Z34" i="13"/>
  <c r="AC37" i="13"/>
  <c r="Y40" i="13"/>
  <c r="AD41" i="13"/>
  <c r="X40" i="13"/>
  <c r="V41" i="13"/>
  <c r="AD35" i="13"/>
  <c r="V34" i="13"/>
  <c r="AC39" i="13"/>
  <c r="W35" i="13"/>
  <c r="W36" i="13"/>
  <c r="Z37" i="13"/>
  <c r="AE13" i="13"/>
  <c r="U34" i="13"/>
  <c r="X41" i="13"/>
  <c r="X42" i="13" s="1"/>
  <c r="S37" i="13"/>
  <c r="AD40" i="13"/>
  <c r="U41" i="13"/>
  <c r="V40" i="13"/>
  <c r="V42" i="13" s="1"/>
  <c r="Z38" i="13"/>
  <c r="Z41" i="13"/>
  <c r="AC41" i="13"/>
  <c r="AC42" i="13" s="1"/>
  <c r="Y41" i="13"/>
  <c r="Y42" i="13" s="1"/>
  <c r="AC36" i="13"/>
  <c r="Z35" i="13"/>
  <c r="AD34" i="13"/>
  <c r="AE14" i="13"/>
  <c r="AE38" i="13" s="1"/>
  <c r="AE12" i="13"/>
  <c r="AD37" i="13"/>
  <c r="W38" i="13"/>
  <c r="AA38" i="13"/>
  <c r="AD42" i="13"/>
  <c r="AE15" i="13"/>
  <c r="AF10" i="13"/>
  <c r="V35" i="13"/>
  <c r="AE18" i="13"/>
  <c r="AE17" i="13"/>
  <c r="AE16" i="13"/>
  <c r="AE28" i="13"/>
  <c r="AE24" i="13"/>
  <c r="AE20" i="13"/>
  <c r="AF33" i="13"/>
  <c r="AF31" i="13"/>
  <c r="AF29" i="13"/>
  <c r="AF27" i="13"/>
  <c r="AF25" i="13"/>
  <c r="AF23" i="13"/>
  <c r="AF21" i="13"/>
  <c r="AF19" i="13"/>
  <c r="Z42" i="13"/>
  <c r="AE21" i="13"/>
  <c r="S35" i="13"/>
  <c r="S38" i="13"/>
  <c r="AB41" i="13"/>
  <c r="AB40" i="13"/>
  <c r="AB37" i="13"/>
  <c r="AB34" i="13"/>
  <c r="P106" i="13"/>
  <c r="I107" i="13" s="1"/>
  <c r="AE27" i="13"/>
  <c r="AE19" i="13"/>
  <c r="S36" i="13"/>
  <c r="S39" i="13"/>
  <c r="AF14" i="13"/>
  <c r="T41" i="13"/>
  <c r="T40" i="13"/>
  <c r="T37" i="13"/>
  <c r="T34" i="13"/>
  <c r="S40" i="13"/>
  <c r="AE29" i="13"/>
  <c r="AE26" i="13"/>
  <c r="AE22" i="13"/>
  <c r="AA41" i="13"/>
  <c r="AA40" i="13"/>
  <c r="AA37" i="13"/>
  <c r="AA34" i="13"/>
  <c r="AF39" i="13"/>
  <c r="AF36" i="13"/>
  <c r="AE31" i="13"/>
  <c r="AE25" i="13"/>
  <c r="O106" i="13"/>
  <c r="E108" i="13" s="1"/>
  <c r="AE10" i="13"/>
  <c r="AE35" i="13"/>
  <c r="AE33" i="13"/>
  <c r="AE30" i="13"/>
  <c r="AE32" i="13"/>
  <c r="W41" i="13"/>
  <c r="W40" i="13"/>
  <c r="W37" i="13"/>
  <c r="W34" i="13"/>
  <c r="AE23" i="13"/>
  <c r="AF15" i="13"/>
  <c r="AF13" i="13"/>
  <c r="AF12" i="13"/>
  <c r="F108" i="13"/>
  <c r="U42" i="13"/>
  <c r="S41" i="13"/>
  <c r="S42" i="13" s="1"/>
  <c r="F107" i="13" l="1"/>
  <c r="K107" i="13"/>
  <c r="AF37" i="13"/>
  <c r="K108" i="13"/>
  <c r="G107" i="13"/>
  <c r="J107" i="13"/>
  <c r="E107" i="13"/>
  <c r="H107" i="13"/>
  <c r="J108" i="13"/>
  <c r="AA42" i="13"/>
  <c r="N107" i="13"/>
  <c r="AF40" i="13"/>
  <c r="AE41" i="13"/>
  <c r="AE40" i="13"/>
  <c r="AE37" i="13"/>
  <c r="AE34" i="13"/>
  <c r="T42" i="13"/>
  <c r="AF41" i="13"/>
  <c r="C108" i="13"/>
  <c r="D108" i="13"/>
  <c r="L108" i="13"/>
  <c r="I108" i="13"/>
  <c r="AF34" i="13"/>
  <c r="H108" i="13"/>
  <c r="AF38" i="13"/>
  <c r="AF35" i="13"/>
  <c r="W42" i="13"/>
  <c r="G108" i="13"/>
  <c r="N108" i="13"/>
  <c r="AE39" i="13"/>
  <c r="AE36" i="13"/>
  <c r="C107" i="13"/>
  <c r="D107" i="13"/>
  <c r="L107" i="13"/>
  <c r="AB42" i="13"/>
  <c r="M107" i="13"/>
  <c r="AE42" i="13" l="1"/>
  <c r="AF42" i="13"/>
  <c r="P104" i="12"/>
  <c r="AB33" i="12"/>
  <c r="X33" i="12"/>
  <c r="P102" i="12"/>
  <c r="AB32" i="12"/>
  <c r="X32" i="12"/>
  <c r="AB30" i="12"/>
  <c r="X30" i="12"/>
  <c r="AB29" i="12"/>
  <c r="X29" i="12"/>
  <c r="T29" i="12"/>
  <c r="AB28" i="12"/>
  <c r="X28" i="12"/>
  <c r="P80" i="12"/>
  <c r="P78" i="12"/>
  <c r="AB26" i="12"/>
  <c r="X26" i="12"/>
  <c r="AB25" i="12"/>
  <c r="X25" i="12"/>
  <c r="T25" i="12"/>
  <c r="AB24" i="12"/>
  <c r="X24" i="12"/>
  <c r="P64" i="12"/>
  <c r="AB22" i="12"/>
  <c r="X22" i="12"/>
  <c r="AB21" i="12"/>
  <c r="X21" i="12"/>
  <c r="T21" i="12"/>
  <c r="AB20" i="12"/>
  <c r="X20" i="12"/>
  <c r="W20" i="12"/>
  <c r="AB18" i="12"/>
  <c r="X18" i="12"/>
  <c r="W18" i="12"/>
  <c r="S18" i="12"/>
  <c r="AA17" i="12"/>
  <c r="W17" i="12"/>
  <c r="S17" i="12"/>
  <c r="AA16" i="12"/>
  <c r="W16" i="12"/>
  <c r="S16" i="12"/>
  <c r="AC33" i="12"/>
  <c r="AA33" i="12"/>
  <c r="Y33" i="12"/>
  <c r="W33" i="12"/>
  <c r="U33" i="12"/>
  <c r="T33" i="12"/>
  <c r="S33" i="12"/>
  <c r="AC32" i="12"/>
  <c r="AA32" i="12"/>
  <c r="Y32" i="12"/>
  <c r="W32" i="12"/>
  <c r="U32" i="12"/>
  <c r="S32" i="12"/>
  <c r="AD31" i="12"/>
  <c r="AC31" i="12"/>
  <c r="AB31" i="12"/>
  <c r="AA31" i="12"/>
  <c r="Z31" i="12"/>
  <c r="Y31" i="12"/>
  <c r="X31" i="12"/>
  <c r="W31" i="12"/>
  <c r="V31" i="12"/>
  <c r="U31" i="12"/>
  <c r="T31" i="12"/>
  <c r="S31" i="12"/>
  <c r="AC30" i="12"/>
  <c r="AA30" i="12"/>
  <c r="Y30" i="12"/>
  <c r="W30" i="12"/>
  <c r="U30" i="12"/>
  <c r="S30" i="12"/>
  <c r="AD15" i="12"/>
  <c r="AC15" i="12"/>
  <c r="Z15" i="12"/>
  <c r="Y15" i="12"/>
  <c r="U15" i="12"/>
  <c r="AD29" i="12"/>
  <c r="AC29" i="12"/>
  <c r="AA29" i="12"/>
  <c r="Z29" i="12"/>
  <c r="Y29" i="12"/>
  <c r="W29" i="12"/>
  <c r="V29" i="12"/>
  <c r="U29" i="12"/>
  <c r="S29" i="12"/>
  <c r="AC28" i="12"/>
  <c r="AA28" i="12"/>
  <c r="Y28" i="12"/>
  <c r="W28" i="12"/>
  <c r="U28" i="12"/>
  <c r="S28" i="12"/>
  <c r="AD27" i="12"/>
  <c r="AC27" i="12"/>
  <c r="AB27" i="12"/>
  <c r="AA27" i="12"/>
  <c r="Z27" i="12"/>
  <c r="Y27" i="12"/>
  <c r="X27" i="12"/>
  <c r="W27" i="12"/>
  <c r="V27" i="12"/>
  <c r="U27" i="12"/>
  <c r="T27" i="12"/>
  <c r="S27" i="12"/>
  <c r="AC26" i="12"/>
  <c r="AA26" i="12"/>
  <c r="Y26" i="12"/>
  <c r="W26" i="12"/>
  <c r="U26" i="12"/>
  <c r="S26" i="12"/>
  <c r="Z14" i="12"/>
  <c r="Y14" i="12"/>
  <c r="V14" i="12"/>
  <c r="U14" i="12"/>
  <c r="AD25" i="12"/>
  <c r="AC25" i="12"/>
  <c r="AA25" i="12"/>
  <c r="Z25" i="12"/>
  <c r="Y25" i="12"/>
  <c r="W25" i="12"/>
  <c r="V25" i="12"/>
  <c r="U25" i="12"/>
  <c r="S25" i="12"/>
  <c r="AC24" i="12"/>
  <c r="AA24" i="12"/>
  <c r="Y24" i="12"/>
  <c r="W24" i="12"/>
  <c r="U24" i="12"/>
  <c r="S24" i="12"/>
  <c r="P24" i="12"/>
  <c r="AD23" i="12"/>
  <c r="AC23" i="12"/>
  <c r="AB23" i="12"/>
  <c r="AA23" i="12"/>
  <c r="Z23" i="12"/>
  <c r="Y23" i="12"/>
  <c r="X23" i="12"/>
  <c r="W23" i="12"/>
  <c r="V23" i="12"/>
  <c r="U23" i="12"/>
  <c r="T23" i="12"/>
  <c r="S23" i="12"/>
  <c r="P23" i="12"/>
  <c r="AC22" i="12"/>
  <c r="AA22" i="12"/>
  <c r="Y22" i="12"/>
  <c r="W22" i="12"/>
  <c r="U22" i="12"/>
  <c r="S22" i="12"/>
  <c r="AC13" i="12"/>
  <c r="V13" i="12"/>
  <c r="U13" i="12"/>
  <c r="AD21" i="12"/>
  <c r="AC21" i="12"/>
  <c r="AA21" i="12"/>
  <c r="Z21" i="12"/>
  <c r="Y21" i="12"/>
  <c r="W21" i="12"/>
  <c r="V21" i="12"/>
  <c r="U21" i="12"/>
  <c r="S21" i="12"/>
  <c r="AC20" i="12"/>
  <c r="AA20" i="12"/>
  <c r="Y20" i="12"/>
  <c r="U20" i="12"/>
  <c r="S20" i="12"/>
  <c r="P20" i="12"/>
  <c r="AD19" i="12"/>
  <c r="AC19" i="12"/>
  <c r="AB19" i="12"/>
  <c r="AA19" i="12"/>
  <c r="Z19" i="12"/>
  <c r="Y19" i="12"/>
  <c r="X19" i="12"/>
  <c r="W19" i="12"/>
  <c r="V19" i="12"/>
  <c r="U19" i="12"/>
  <c r="T19" i="12"/>
  <c r="S19" i="12"/>
  <c r="P19" i="12"/>
  <c r="AC18" i="12"/>
  <c r="AA18" i="12"/>
  <c r="Y18" i="12"/>
  <c r="U18" i="12"/>
  <c r="T18" i="12"/>
  <c r="AD12" i="12"/>
  <c r="AC12" i="12"/>
  <c r="AB12" i="12"/>
  <c r="Y12" i="12"/>
  <c r="X12" i="12"/>
  <c r="T12" i="12"/>
  <c r="AD17" i="12"/>
  <c r="AC17" i="12"/>
  <c r="AB17" i="12"/>
  <c r="Z17" i="12"/>
  <c r="Y17" i="12"/>
  <c r="X17" i="12"/>
  <c r="V17" i="12"/>
  <c r="U17" i="12"/>
  <c r="T17" i="12"/>
  <c r="AD16" i="12"/>
  <c r="AC16" i="12"/>
  <c r="AB16" i="12"/>
  <c r="Z16" i="12"/>
  <c r="Y16" i="12"/>
  <c r="X16" i="12"/>
  <c r="V16" i="12"/>
  <c r="U16" i="12"/>
  <c r="T16" i="12"/>
  <c r="AB15" i="12"/>
  <c r="X15" i="12"/>
  <c r="V15" i="12"/>
  <c r="AD14" i="12"/>
  <c r="AC14" i="12"/>
  <c r="X14" i="12"/>
  <c r="T14" i="12"/>
  <c r="AD11" i="12"/>
  <c r="AA11" i="12"/>
  <c r="Z11" i="12"/>
  <c r="X11" i="12"/>
  <c r="W11" i="12"/>
  <c r="V11" i="12"/>
  <c r="AD13" i="12"/>
  <c r="Z13" i="12"/>
  <c r="Y13" i="12"/>
  <c r="T13" i="12"/>
  <c r="O13" i="12"/>
  <c r="Z12" i="12"/>
  <c r="V12" i="12"/>
  <c r="U12" i="12"/>
  <c r="Y11" i="12"/>
  <c r="AC10" i="12"/>
  <c r="K6" i="12"/>
  <c r="K5" i="12"/>
  <c r="G5" i="12"/>
  <c r="X13" i="12" l="1"/>
  <c r="AB13" i="12"/>
  <c r="P27" i="12"/>
  <c r="P28" i="12"/>
  <c r="T11" i="12"/>
  <c r="AB11" i="12"/>
  <c r="AB14" i="12"/>
  <c r="P31" i="12"/>
  <c r="T15" i="12"/>
  <c r="U11" i="12"/>
  <c r="AC11" i="12"/>
  <c r="T35" i="12"/>
  <c r="H106" i="12"/>
  <c r="I106" i="12"/>
  <c r="P29" i="12"/>
  <c r="T10" i="12"/>
  <c r="T34" i="12" s="1"/>
  <c r="AB10" i="12"/>
  <c r="E106" i="12"/>
  <c r="M106" i="12"/>
  <c r="P15" i="12"/>
  <c r="P21" i="12"/>
  <c r="P25" i="12"/>
  <c r="F106" i="12"/>
  <c r="J106" i="12"/>
  <c r="P34" i="12"/>
  <c r="P35" i="12"/>
  <c r="P36" i="12"/>
  <c r="P37" i="12"/>
  <c r="AF16" i="12" s="1"/>
  <c r="P38" i="12"/>
  <c r="P39" i="12"/>
  <c r="P40" i="12"/>
  <c r="P41" i="12"/>
  <c r="P42" i="12"/>
  <c r="P43" i="12"/>
  <c r="O44" i="12"/>
  <c r="P47" i="12"/>
  <c r="P49" i="12"/>
  <c r="P51" i="12"/>
  <c r="O52" i="12"/>
  <c r="P55" i="12"/>
  <c r="P57" i="12"/>
  <c r="P59" i="12"/>
  <c r="O60" i="12"/>
  <c r="P63" i="12"/>
  <c r="P65" i="12"/>
  <c r="P67" i="12"/>
  <c r="O68" i="12"/>
  <c r="P71" i="12"/>
  <c r="P73" i="12"/>
  <c r="P75" i="12"/>
  <c r="O76" i="12"/>
  <c r="P81" i="12"/>
  <c r="P83" i="12"/>
  <c r="O84" i="12"/>
  <c r="P87" i="12"/>
  <c r="P89" i="12"/>
  <c r="P91" i="12"/>
  <c r="O92" i="12"/>
  <c r="P95" i="12"/>
  <c r="P97" i="12"/>
  <c r="P99" i="12"/>
  <c r="O100" i="12"/>
  <c r="O104" i="12"/>
  <c r="U10" i="12"/>
  <c r="U37" i="12" s="1"/>
  <c r="Y10" i="12"/>
  <c r="P44" i="12"/>
  <c r="V18" i="12"/>
  <c r="V38" i="12" s="1"/>
  <c r="Z18" i="12"/>
  <c r="Z38" i="12" s="1"/>
  <c r="AD18" i="12"/>
  <c r="P46" i="12"/>
  <c r="P48" i="12"/>
  <c r="P60" i="12"/>
  <c r="V22" i="12"/>
  <c r="Z22" i="12"/>
  <c r="AD22" i="12"/>
  <c r="P62" i="12"/>
  <c r="P76" i="12"/>
  <c r="V26" i="12"/>
  <c r="Z26" i="12"/>
  <c r="AD26" i="12"/>
  <c r="P92" i="12"/>
  <c r="V30" i="12"/>
  <c r="Z30" i="12"/>
  <c r="AD30" i="12"/>
  <c r="P94" i="12"/>
  <c r="P96" i="12"/>
  <c r="P103" i="12"/>
  <c r="O10" i="12"/>
  <c r="X10" i="12"/>
  <c r="X40" i="12" s="1"/>
  <c r="P16" i="12"/>
  <c r="P33" i="12"/>
  <c r="P52" i="12"/>
  <c r="V20" i="12"/>
  <c r="Z20" i="12"/>
  <c r="AD20" i="12"/>
  <c r="AD36" i="12" s="1"/>
  <c r="P54" i="12"/>
  <c r="P56" i="12"/>
  <c r="P68" i="12"/>
  <c r="V24" i="12"/>
  <c r="Z24" i="12"/>
  <c r="AD24" i="12"/>
  <c r="P70" i="12"/>
  <c r="P72" i="12"/>
  <c r="P79" i="12"/>
  <c r="AF27" i="12" s="1"/>
  <c r="P84" i="12"/>
  <c r="V28" i="12"/>
  <c r="Z28" i="12"/>
  <c r="AD28" i="12"/>
  <c r="P86" i="12"/>
  <c r="P88" i="12"/>
  <c r="P100" i="12"/>
  <c r="V33" i="12"/>
  <c r="Z33" i="12"/>
  <c r="AD33" i="12"/>
  <c r="X41" i="12"/>
  <c r="X37" i="12"/>
  <c r="X34" i="12"/>
  <c r="AB38" i="12"/>
  <c r="AB35" i="12"/>
  <c r="S11" i="12"/>
  <c r="P14" i="12"/>
  <c r="O14" i="12"/>
  <c r="P50" i="12"/>
  <c r="T20" i="12"/>
  <c r="G106" i="12"/>
  <c r="Y41" i="12"/>
  <c r="Y40" i="12"/>
  <c r="Y37" i="12"/>
  <c r="Y34" i="12"/>
  <c r="X38" i="12"/>
  <c r="X35" i="12"/>
  <c r="P17" i="12"/>
  <c r="O17" i="12"/>
  <c r="O20" i="12"/>
  <c r="S13" i="12"/>
  <c r="P22" i="12"/>
  <c r="AF13" i="12" s="1"/>
  <c r="W13" i="12"/>
  <c r="AA13" i="12"/>
  <c r="O22" i="12"/>
  <c r="O24" i="12"/>
  <c r="S14" i="12"/>
  <c r="P26" i="12"/>
  <c r="W14" i="12"/>
  <c r="AA14" i="12"/>
  <c r="O26" i="12"/>
  <c r="O28" i="12"/>
  <c r="S15" i="12"/>
  <c r="P30" i="12"/>
  <c r="W15" i="12"/>
  <c r="AA15" i="12"/>
  <c r="O30" i="12"/>
  <c r="P32" i="12"/>
  <c r="O32" i="12"/>
  <c r="T38" i="12"/>
  <c r="P58" i="12"/>
  <c r="T22" i="12"/>
  <c r="P90" i="12"/>
  <c r="T30" i="12"/>
  <c r="N106" i="12"/>
  <c r="AD10" i="12"/>
  <c r="AC41" i="12"/>
  <c r="AC40" i="12"/>
  <c r="AC37" i="12"/>
  <c r="AC34" i="12"/>
  <c r="O16" i="12"/>
  <c r="O21" i="12"/>
  <c r="O23" i="12"/>
  <c r="O29" i="12"/>
  <c r="C106" i="12"/>
  <c r="K106" i="12"/>
  <c r="AA10" i="12"/>
  <c r="U40" i="12"/>
  <c r="P13" i="12"/>
  <c r="AC38" i="12"/>
  <c r="AC35" i="12"/>
  <c r="D106" i="12"/>
  <c r="L106" i="12"/>
  <c r="P10" i="12"/>
  <c r="V10" i="12"/>
  <c r="Z10" i="12"/>
  <c r="P11" i="12"/>
  <c r="O11" i="12"/>
  <c r="P12" i="12"/>
  <c r="O12" i="12"/>
  <c r="Y38" i="12"/>
  <c r="Y35" i="12"/>
  <c r="O15" i="12"/>
  <c r="S12" i="12"/>
  <c r="P18" i="12"/>
  <c r="AF12" i="12" s="1"/>
  <c r="W12" i="12"/>
  <c r="AA12" i="12"/>
  <c r="O18" i="12"/>
  <c r="X39" i="12"/>
  <c r="AB39" i="12"/>
  <c r="P66" i="12"/>
  <c r="T24" i="12"/>
  <c r="P98" i="12"/>
  <c r="T32" i="12"/>
  <c r="O19" i="12"/>
  <c r="O25" i="12"/>
  <c r="O27" i="12"/>
  <c r="O31" i="12"/>
  <c r="P82" i="12"/>
  <c r="T28" i="12"/>
  <c r="S10" i="12"/>
  <c r="W10" i="12"/>
  <c r="AB41" i="12"/>
  <c r="AB40" i="12"/>
  <c r="AB37" i="12"/>
  <c r="AB34" i="12"/>
  <c r="U38" i="12"/>
  <c r="U35" i="12"/>
  <c r="U39" i="12"/>
  <c r="U36" i="12"/>
  <c r="Y39" i="12"/>
  <c r="Y36" i="12"/>
  <c r="AC39" i="12"/>
  <c r="AC36" i="12"/>
  <c r="P74" i="12"/>
  <c r="T26" i="12"/>
  <c r="AD38" i="12"/>
  <c r="AD35" i="12"/>
  <c r="V39" i="12"/>
  <c r="V36" i="12"/>
  <c r="Z39" i="12"/>
  <c r="Z36" i="12"/>
  <c r="AD39" i="12"/>
  <c r="X36" i="12"/>
  <c r="P45" i="12"/>
  <c r="AF18" i="12" s="1"/>
  <c r="O46" i="12"/>
  <c r="P53" i="12"/>
  <c r="O54" i="12"/>
  <c r="P61" i="12"/>
  <c r="O62" i="12"/>
  <c r="P69" i="12"/>
  <c r="O70" i="12"/>
  <c r="P77" i="12"/>
  <c r="O78" i="12"/>
  <c r="P85" i="12"/>
  <c r="O86" i="12"/>
  <c r="P93" i="12"/>
  <c r="O94" i="12"/>
  <c r="P101" i="12"/>
  <c r="O102" i="12"/>
  <c r="S39" i="12"/>
  <c r="S36" i="12"/>
  <c r="W39" i="12"/>
  <c r="W36" i="12"/>
  <c r="AA39" i="12"/>
  <c r="AA36" i="12"/>
  <c r="AB36" i="12"/>
  <c r="O48" i="12"/>
  <c r="O56" i="12"/>
  <c r="O64" i="12"/>
  <c r="O72" i="12"/>
  <c r="O80" i="12"/>
  <c r="O88" i="12"/>
  <c r="O96" i="12"/>
  <c r="O50" i="12"/>
  <c r="O58" i="12"/>
  <c r="O66" i="12"/>
  <c r="O74" i="12"/>
  <c r="O82" i="12"/>
  <c r="O90" i="12"/>
  <c r="O98" i="12"/>
  <c r="V32" i="12"/>
  <c r="Z32" i="12"/>
  <c r="AD32" i="12"/>
  <c r="P105" i="12"/>
  <c r="O33" i="12"/>
  <c r="O34" i="12"/>
  <c r="O35" i="12"/>
  <c r="O36" i="12"/>
  <c r="O37" i="12"/>
  <c r="O38" i="12"/>
  <c r="O39" i="12"/>
  <c r="O40" i="12"/>
  <c r="O41" i="12"/>
  <c r="O42" i="12"/>
  <c r="O43" i="12"/>
  <c r="O45" i="12"/>
  <c r="O47" i="12"/>
  <c r="O49" i="12"/>
  <c r="O51" i="12"/>
  <c r="O53" i="12"/>
  <c r="O55" i="12"/>
  <c r="O57" i="12"/>
  <c r="O59" i="12"/>
  <c r="O61" i="12"/>
  <c r="O63" i="12"/>
  <c r="O65" i="12"/>
  <c r="O67" i="12"/>
  <c r="O69" i="12"/>
  <c r="O71" i="12"/>
  <c r="O73" i="12"/>
  <c r="O75" i="12"/>
  <c r="O77" i="12"/>
  <c r="O79" i="12"/>
  <c r="O81" i="12"/>
  <c r="O83" i="12"/>
  <c r="O85" i="12"/>
  <c r="O87" i="12"/>
  <c r="O89" i="12"/>
  <c r="O91" i="12"/>
  <c r="O93" i="12"/>
  <c r="O95" i="12"/>
  <c r="O97" i="12"/>
  <c r="O99" i="12"/>
  <c r="O101" i="12"/>
  <c r="O103" i="12"/>
  <c r="O105" i="12"/>
  <c r="Z35" i="12" l="1"/>
  <c r="U41" i="12"/>
  <c r="U42" i="12" s="1"/>
  <c r="T37" i="12"/>
  <c r="AF17" i="12"/>
  <c r="U34" i="12"/>
  <c r="AF14" i="12"/>
  <c r="AF33" i="12"/>
  <c r="V35" i="12"/>
  <c r="AF25" i="12"/>
  <c r="AF31" i="12"/>
  <c r="AE10" i="12"/>
  <c r="AF23" i="12"/>
  <c r="AE18" i="12"/>
  <c r="AE28" i="12"/>
  <c r="AE20" i="12"/>
  <c r="AF21" i="12"/>
  <c r="AE26" i="12"/>
  <c r="T41" i="12"/>
  <c r="AE12" i="12"/>
  <c r="O106" i="12"/>
  <c r="H108" i="12" s="1"/>
  <c r="Y42" i="12"/>
  <c r="AF29" i="12"/>
  <c r="AF19" i="12"/>
  <c r="AE23" i="12"/>
  <c r="Z41" i="12"/>
  <c r="Z40" i="12"/>
  <c r="Z37" i="12"/>
  <c r="Z34" i="12"/>
  <c r="AA38" i="12"/>
  <c r="AA35" i="12"/>
  <c r="AE32" i="12"/>
  <c r="AE24" i="12"/>
  <c r="AF24" i="12"/>
  <c r="V41" i="12"/>
  <c r="V40" i="12"/>
  <c r="V37" i="12"/>
  <c r="V34" i="12"/>
  <c r="AC42" i="12"/>
  <c r="AF30" i="12"/>
  <c r="AE14" i="12"/>
  <c r="W38" i="12"/>
  <c r="W35" i="12"/>
  <c r="AE11" i="12"/>
  <c r="AE34" i="12" s="1"/>
  <c r="X42" i="12"/>
  <c r="AE31" i="12"/>
  <c r="AE19" i="12"/>
  <c r="S41" i="12"/>
  <c r="S40" i="12"/>
  <c r="S37" i="12"/>
  <c r="S34" i="12"/>
  <c r="AA41" i="12"/>
  <c r="AA40" i="12"/>
  <c r="AA37" i="12"/>
  <c r="AA34" i="12"/>
  <c r="AE30" i="12"/>
  <c r="AE22" i="12"/>
  <c r="AE33" i="12"/>
  <c r="AE29" i="12"/>
  <c r="AE25" i="12"/>
  <c r="AE21" i="12"/>
  <c r="AF26" i="12"/>
  <c r="AB42" i="12"/>
  <c r="P106" i="12"/>
  <c r="L107" i="12" s="1"/>
  <c r="AF10" i="12"/>
  <c r="AD41" i="12"/>
  <c r="AD40" i="12"/>
  <c r="AD37" i="12"/>
  <c r="AD34" i="12"/>
  <c r="AF15" i="12"/>
  <c r="AF38" i="12" s="1"/>
  <c r="T36" i="12"/>
  <c r="T39" i="12"/>
  <c r="AF11" i="12"/>
  <c r="AE27" i="12"/>
  <c r="AE17" i="12"/>
  <c r="AE16" i="12"/>
  <c r="W41" i="12"/>
  <c r="W40" i="12"/>
  <c r="W37" i="12"/>
  <c r="W34" i="12"/>
  <c r="AF28" i="12"/>
  <c r="AF32" i="12"/>
  <c r="AF22" i="12"/>
  <c r="AE15" i="12"/>
  <c r="AE13" i="12"/>
  <c r="S38" i="12"/>
  <c r="S35" i="12"/>
  <c r="AF20" i="12"/>
  <c r="T40" i="12"/>
  <c r="T42" i="12" s="1"/>
  <c r="G108" i="12" l="1"/>
  <c r="C108" i="12"/>
  <c r="N108" i="12"/>
  <c r="I108" i="12"/>
  <c r="L108" i="12"/>
  <c r="W42" i="12"/>
  <c r="K108" i="12"/>
  <c r="V42" i="12"/>
  <c r="AA42" i="12"/>
  <c r="F108" i="12"/>
  <c r="D108" i="12"/>
  <c r="AD42" i="12"/>
  <c r="AE41" i="12"/>
  <c r="Z42" i="12"/>
  <c r="E108" i="12"/>
  <c r="J108" i="12"/>
  <c r="AF36" i="12"/>
  <c r="AF39" i="12"/>
  <c r="J107" i="12"/>
  <c r="H107" i="12"/>
  <c r="I107" i="12"/>
  <c r="E107" i="12"/>
  <c r="F107" i="12"/>
  <c r="M107" i="12"/>
  <c r="C107" i="12"/>
  <c r="D107" i="12"/>
  <c r="AE37" i="12"/>
  <c r="N107" i="12"/>
  <c r="AF35" i="12"/>
  <c r="S42" i="12"/>
  <c r="K107" i="12"/>
  <c r="AE40" i="12"/>
  <c r="AE38" i="12"/>
  <c r="AE35" i="12"/>
  <c r="AF41" i="12"/>
  <c r="AF40" i="12"/>
  <c r="AF37" i="12"/>
  <c r="AF34" i="12"/>
  <c r="AE39" i="12"/>
  <c r="AE36" i="12"/>
  <c r="G107" i="12"/>
  <c r="AE42" i="12" l="1"/>
  <c r="AF42" i="12"/>
  <c r="O104" i="11" l="1"/>
  <c r="AA33" i="11"/>
  <c r="W33" i="11"/>
  <c r="O102" i="11"/>
  <c r="P101" i="11"/>
  <c r="P99" i="11"/>
  <c r="AB32" i="11"/>
  <c r="AA32" i="11"/>
  <c r="X32" i="11"/>
  <c r="W32" i="11"/>
  <c r="S32" i="11"/>
  <c r="O96" i="11"/>
  <c r="AA31" i="11"/>
  <c r="W31" i="11"/>
  <c r="S31" i="11"/>
  <c r="O92" i="11"/>
  <c r="P91" i="11"/>
  <c r="AB30" i="11"/>
  <c r="AA30" i="11"/>
  <c r="X30" i="11"/>
  <c r="S30" i="11"/>
  <c r="O88" i="11"/>
  <c r="AA29" i="11"/>
  <c r="W29" i="11"/>
  <c r="O86" i="11"/>
  <c r="O84" i="11"/>
  <c r="P83" i="11"/>
  <c r="AB28" i="11"/>
  <c r="AA28" i="11"/>
  <c r="X28" i="11"/>
  <c r="S28" i="11"/>
  <c r="O80" i="11"/>
  <c r="AA27" i="11"/>
  <c r="W27" i="11"/>
  <c r="O78" i="11"/>
  <c r="O76" i="11"/>
  <c r="P75" i="11"/>
  <c r="AB26" i="11"/>
  <c r="AA26" i="11"/>
  <c r="X26" i="11"/>
  <c r="W26" i="11"/>
  <c r="O72" i="11"/>
  <c r="AA25" i="11"/>
  <c r="W25" i="11"/>
  <c r="O70" i="11"/>
  <c r="P69" i="11"/>
  <c r="P67" i="11"/>
  <c r="AB24" i="11"/>
  <c r="X24" i="11"/>
  <c r="W24" i="11"/>
  <c r="S24" i="11"/>
  <c r="O64" i="11"/>
  <c r="AA23" i="11"/>
  <c r="W23" i="11"/>
  <c r="S23" i="11"/>
  <c r="O60" i="11"/>
  <c r="P59" i="11"/>
  <c r="AB22" i="11"/>
  <c r="X22" i="11"/>
  <c r="W22" i="11"/>
  <c r="S22" i="11"/>
  <c r="O56" i="11"/>
  <c r="AA21" i="11"/>
  <c r="W21" i="11"/>
  <c r="O54" i="11"/>
  <c r="O52" i="11"/>
  <c r="P51" i="11"/>
  <c r="AB20" i="11"/>
  <c r="X20" i="11"/>
  <c r="W20" i="11"/>
  <c r="S20" i="11"/>
  <c r="O48" i="11"/>
  <c r="AA19" i="11"/>
  <c r="W19" i="11"/>
  <c r="O46" i="11"/>
  <c r="O44" i="11"/>
  <c r="P43" i="11"/>
  <c r="AA18" i="11"/>
  <c r="P42" i="11"/>
  <c r="P41" i="11"/>
  <c r="P40" i="11"/>
  <c r="AA17" i="11"/>
  <c r="W17" i="11"/>
  <c r="P38" i="11"/>
  <c r="P37" i="11"/>
  <c r="P35" i="11"/>
  <c r="AA16" i="11"/>
  <c r="W16" i="11"/>
  <c r="P34" i="11"/>
  <c r="AC33" i="11"/>
  <c r="AB33" i="11"/>
  <c r="Y33" i="11"/>
  <c r="X33" i="11"/>
  <c r="U33" i="11"/>
  <c r="T33" i="11"/>
  <c r="AC32" i="11"/>
  <c r="Y32" i="11"/>
  <c r="U32" i="11"/>
  <c r="AD31" i="11"/>
  <c r="AC31" i="11"/>
  <c r="AB31" i="11"/>
  <c r="Z31" i="11"/>
  <c r="Y31" i="11"/>
  <c r="X31" i="11"/>
  <c r="V31" i="11"/>
  <c r="U31" i="11"/>
  <c r="T31" i="11"/>
  <c r="Z15" i="11"/>
  <c r="AC30" i="11"/>
  <c r="Z30" i="11"/>
  <c r="Y30" i="11"/>
  <c r="W30" i="11"/>
  <c r="U30" i="11"/>
  <c r="AC15" i="11"/>
  <c r="Y15" i="11"/>
  <c r="U15" i="11"/>
  <c r="AD29" i="11"/>
  <c r="AC29" i="11"/>
  <c r="AB29" i="11"/>
  <c r="Z29" i="11"/>
  <c r="Y29" i="11"/>
  <c r="X29" i="11"/>
  <c r="V29" i="11"/>
  <c r="U29" i="11"/>
  <c r="T29" i="11"/>
  <c r="AC14" i="11"/>
  <c r="Y14" i="11"/>
  <c r="U14" i="11"/>
  <c r="AD28" i="11"/>
  <c r="AC28" i="11"/>
  <c r="Z28" i="11"/>
  <c r="Y28" i="11"/>
  <c r="W28" i="11"/>
  <c r="V28" i="11"/>
  <c r="U28" i="11"/>
  <c r="AD27" i="11"/>
  <c r="AC27" i="11"/>
  <c r="AB27" i="11"/>
  <c r="Z27" i="11"/>
  <c r="Y27" i="11"/>
  <c r="X27" i="11"/>
  <c r="V27" i="11"/>
  <c r="U27" i="11"/>
  <c r="T27" i="11"/>
  <c r="AD14" i="11"/>
  <c r="V14" i="11"/>
  <c r="AD26" i="11"/>
  <c r="AC26" i="11"/>
  <c r="Z26" i="11"/>
  <c r="Y26" i="11"/>
  <c r="V26" i="11"/>
  <c r="U26" i="11"/>
  <c r="S26" i="11"/>
  <c r="AB14" i="11"/>
  <c r="X14" i="11"/>
  <c r="T14" i="11"/>
  <c r="AC25" i="11"/>
  <c r="AB25" i="11"/>
  <c r="Y25" i="11"/>
  <c r="X25" i="11"/>
  <c r="U25" i="11"/>
  <c r="T25" i="11"/>
  <c r="AD24" i="11"/>
  <c r="AC24" i="11"/>
  <c r="AA24" i="11"/>
  <c r="Z24" i="11"/>
  <c r="Y24" i="11"/>
  <c r="V24" i="11"/>
  <c r="U24" i="11"/>
  <c r="AD23" i="11"/>
  <c r="AC23" i="11"/>
  <c r="AB23" i="11"/>
  <c r="Z23" i="11"/>
  <c r="Y23" i="11"/>
  <c r="X23" i="11"/>
  <c r="V23" i="11"/>
  <c r="U23" i="11"/>
  <c r="T23" i="11"/>
  <c r="AC13" i="11"/>
  <c r="AC22" i="11"/>
  <c r="AA22" i="11"/>
  <c r="Z22" i="11"/>
  <c r="Y22" i="11"/>
  <c r="U22" i="11"/>
  <c r="AB13" i="11"/>
  <c r="X13" i="11"/>
  <c r="T13" i="11"/>
  <c r="AD21" i="11"/>
  <c r="AC21" i="11"/>
  <c r="AB21" i="11"/>
  <c r="Z21" i="11"/>
  <c r="Y21" i="11"/>
  <c r="X21" i="11"/>
  <c r="V21" i="11"/>
  <c r="U21" i="11"/>
  <c r="T21" i="11"/>
  <c r="AD20" i="11"/>
  <c r="AC20" i="11"/>
  <c r="AA20" i="11"/>
  <c r="Z20" i="11"/>
  <c r="Y20" i="11"/>
  <c r="V20" i="11"/>
  <c r="U20" i="11"/>
  <c r="AD19" i="11"/>
  <c r="AC19" i="11"/>
  <c r="AB19" i="11"/>
  <c r="Z19" i="11"/>
  <c r="Y19" i="11"/>
  <c r="X19" i="11"/>
  <c r="V19" i="11"/>
  <c r="U19" i="11"/>
  <c r="T19" i="11"/>
  <c r="Y12" i="11"/>
  <c r="U12" i="11"/>
  <c r="AD18" i="11"/>
  <c r="AC18" i="11"/>
  <c r="Z18" i="11"/>
  <c r="Y18" i="11"/>
  <c r="W18" i="11"/>
  <c r="V18" i="11"/>
  <c r="U18" i="11"/>
  <c r="AD12" i="11"/>
  <c r="Z12" i="11"/>
  <c r="V12" i="11"/>
  <c r="AD17" i="11"/>
  <c r="AC17" i="11"/>
  <c r="AB17" i="11"/>
  <c r="Z17" i="11"/>
  <c r="Y17" i="11"/>
  <c r="X17" i="11"/>
  <c r="V17" i="11"/>
  <c r="U17" i="11"/>
  <c r="T17" i="11"/>
  <c r="AD16" i="11"/>
  <c r="AC16" i="11"/>
  <c r="AB16" i="11"/>
  <c r="Z16" i="11"/>
  <c r="Y16" i="11"/>
  <c r="X16" i="11"/>
  <c r="V16" i="11"/>
  <c r="U16" i="11"/>
  <c r="T16" i="11"/>
  <c r="AD15" i="11"/>
  <c r="V15" i="11"/>
  <c r="P15" i="11"/>
  <c r="Z14" i="11"/>
  <c r="Z11" i="11"/>
  <c r="V11" i="11"/>
  <c r="AD13" i="11"/>
  <c r="Z13" i="11"/>
  <c r="Y13" i="11"/>
  <c r="W13" i="11"/>
  <c r="V13" i="11"/>
  <c r="U13" i="11"/>
  <c r="S13" i="11"/>
  <c r="AC12" i="11"/>
  <c r="AA12" i="11"/>
  <c r="W12" i="11"/>
  <c r="S12" i="11"/>
  <c r="AD11" i="11"/>
  <c r="AC11" i="11"/>
  <c r="AA11" i="11"/>
  <c r="Y11" i="11"/>
  <c r="W11" i="11"/>
  <c r="U11" i="11"/>
  <c r="S11" i="11"/>
  <c r="P11" i="11"/>
  <c r="AB10" i="11"/>
  <c r="AA10" i="11"/>
  <c r="W10" i="11"/>
  <c r="T10" i="11"/>
  <c r="S10" i="11"/>
  <c r="K6" i="11"/>
  <c r="K5" i="11"/>
  <c r="G5" i="11"/>
  <c r="H106" i="11" l="1"/>
  <c r="S16" i="11"/>
  <c r="S17" i="11"/>
  <c r="S18" i="11"/>
  <c r="S27" i="11"/>
  <c r="E106" i="11"/>
  <c r="I106" i="11"/>
  <c r="M106" i="11"/>
  <c r="T11" i="11"/>
  <c r="S19" i="11"/>
  <c r="S29" i="11"/>
  <c r="O15" i="11"/>
  <c r="X39" i="11"/>
  <c r="AB39" i="11"/>
  <c r="S21" i="11"/>
  <c r="S25" i="11"/>
  <c r="T15" i="11"/>
  <c r="X15" i="11"/>
  <c r="S33" i="11"/>
  <c r="P12" i="11"/>
  <c r="O16" i="11"/>
  <c r="P17" i="11"/>
  <c r="O18" i="11"/>
  <c r="P27" i="11"/>
  <c r="O28" i="11"/>
  <c r="P31" i="11"/>
  <c r="P98" i="11"/>
  <c r="P13" i="11"/>
  <c r="X11" i="11"/>
  <c r="AB11" i="11"/>
  <c r="P16" i="11"/>
  <c r="T12" i="11"/>
  <c r="T34" i="11" s="1"/>
  <c r="X12" i="11"/>
  <c r="AB12" i="11"/>
  <c r="O21" i="11"/>
  <c r="P22" i="11"/>
  <c r="P25" i="11"/>
  <c r="P29" i="11"/>
  <c r="AB15" i="11"/>
  <c r="P19" i="11"/>
  <c r="P20" i="11"/>
  <c r="P21" i="11"/>
  <c r="O23" i="11"/>
  <c r="P24" i="11"/>
  <c r="O29" i="11"/>
  <c r="P36" i="11"/>
  <c r="AF16" i="11" s="1"/>
  <c r="X36" i="11"/>
  <c r="P46" i="11"/>
  <c r="P52" i="11"/>
  <c r="P56" i="11"/>
  <c r="O62" i="11"/>
  <c r="P62" i="11"/>
  <c r="P70" i="11"/>
  <c r="V25" i="11"/>
  <c r="Z25" i="11"/>
  <c r="AD25" i="11"/>
  <c r="P78" i="11"/>
  <c r="P84" i="11"/>
  <c r="P88" i="11"/>
  <c r="O94" i="11"/>
  <c r="P94" i="11"/>
  <c r="P102" i="11"/>
  <c r="V33" i="11"/>
  <c r="Z33" i="11"/>
  <c r="AD33" i="11"/>
  <c r="O14" i="11"/>
  <c r="P39" i="11"/>
  <c r="AF17" i="11" s="1"/>
  <c r="T18" i="11"/>
  <c r="T38" i="11" s="1"/>
  <c r="X18" i="11"/>
  <c r="X35" i="11" s="1"/>
  <c r="AB18" i="11"/>
  <c r="P48" i="11"/>
  <c r="P54" i="11"/>
  <c r="P60" i="11"/>
  <c r="V22" i="11"/>
  <c r="AD22" i="11"/>
  <c r="P64" i="11"/>
  <c r="P68" i="11"/>
  <c r="P72" i="11"/>
  <c r="P76" i="11"/>
  <c r="P80" i="11"/>
  <c r="P86" i="11"/>
  <c r="P92" i="11"/>
  <c r="V30" i="11"/>
  <c r="AD30" i="11"/>
  <c r="P96" i="11"/>
  <c r="P100" i="11"/>
  <c r="AF32" i="11" s="1"/>
  <c r="P104" i="11"/>
  <c r="AB41" i="11"/>
  <c r="AB42" i="11" s="1"/>
  <c r="AB40" i="11"/>
  <c r="AB37" i="11"/>
  <c r="AB34" i="11"/>
  <c r="T37" i="11"/>
  <c r="W37" i="11"/>
  <c r="W34" i="11"/>
  <c r="P14" i="11"/>
  <c r="AF11" i="11" s="1"/>
  <c r="P18" i="11"/>
  <c r="O20" i="11"/>
  <c r="O31" i="11"/>
  <c r="P66" i="11"/>
  <c r="AF24" i="11" s="1"/>
  <c r="T24" i="11"/>
  <c r="J106" i="11"/>
  <c r="N106" i="11"/>
  <c r="X10" i="11"/>
  <c r="AC38" i="11"/>
  <c r="AC35" i="11"/>
  <c r="O17" i="11"/>
  <c r="AA13" i="11"/>
  <c r="O22" i="11"/>
  <c r="P23" i="11"/>
  <c r="O25" i="11"/>
  <c r="P28" i="11"/>
  <c r="S15" i="11"/>
  <c r="W15" i="11"/>
  <c r="AA15" i="11"/>
  <c r="O30" i="11"/>
  <c r="X38" i="11"/>
  <c r="P58" i="11"/>
  <c r="T22" i="11"/>
  <c r="P61" i="11"/>
  <c r="P90" i="11"/>
  <c r="T30" i="11"/>
  <c r="P93" i="11"/>
  <c r="S37" i="11"/>
  <c r="S34" i="11"/>
  <c r="P26" i="11"/>
  <c r="C106" i="11"/>
  <c r="G106" i="11"/>
  <c r="K106" i="11"/>
  <c r="O10" i="11"/>
  <c r="U10" i="11"/>
  <c r="Y10" i="11"/>
  <c r="AC10" i="11"/>
  <c r="O11" i="11"/>
  <c r="O12" i="11"/>
  <c r="O13" i="11"/>
  <c r="U38" i="11"/>
  <c r="U35" i="11"/>
  <c r="Y38" i="11"/>
  <c r="Y35" i="11"/>
  <c r="AD38" i="11"/>
  <c r="AD35" i="11"/>
  <c r="O19" i="11"/>
  <c r="AE12" i="11" s="1"/>
  <c r="U39" i="11"/>
  <c r="U36" i="11"/>
  <c r="Y39" i="11"/>
  <c r="Y36" i="11"/>
  <c r="AC39" i="11"/>
  <c r="AC36" i="11"/>
  <c r="O24" i="11"/>
  <c r="O27" i="11"/>
  <c r="P30" i="11"/>
  <c r="P32" i="11"/>
  <c r="O32" i="11"/>
  <c r="P44" i="11"/>
  <c r="P50" i="11"/>
  <c r="T20" i="11"/>
  <c r="P53" i="11"/>
  <c r="P82" i="11"/>
  <c r="T28" i="11"/>
  <c r="P85" i="11"/>
  <c r="AA37" i="11"/>
  <c r="AA34" i="11"/>
  <c r="AB38" i="11"/>
  <c r="AB35" i="11"/>
  <c r="F106" i="11"/>
  <c r="D106" i="11"/>
  <c r="L106" i="11"/>
  <c r="P10" i="11"/>
  <c r="V10" i="11"/>
  <c r="Z10" i="11"/>
  <c r="AD10" i="11"/>
  <c r="V38" i="11"/>
  <c r="V35" i="11"/>
  <c r="Z38" i="11"/>
  <c r="Z35" i="11"/>
  <c r="V39" i="11"/>
  <c r="V36" i="11"/>
  <c r="Z39" i="11"/>
  <c r="Z36" i="11"/>
  <c r="AD39" i="11"/>
  <c r="AD36" i="11"/>
  <c r="S14" i="11"/>
  <c r="W14" i="11"/>
  <c r="W40" i="11" s="1"/>
  <c r="AA14" i="11"/>
  <c r="O26" i="11"/>
  <c r="AE14" i="11" s="1"/>
  <c r="T32" i="11"/>
  <c r="P45" i="11"/>
  <c r="O68" i="11"/>
  <c r="P74" i="11"/>
  <c r="T26" i="11"/>
  <c r="P77" i="11"/>
  <c r="O100" i="11"/>
  <c r="S39" i="11"/>
  <c r="S36" i="11"/>
  <c r="W39" i="11"/>
  <c r="W36" i="11"/>
  <c r="AA39" i="11"/>
  <c r="AA36" i="11"/>
  <c r="P33" i="11"/>
  <c r="AB36" i="11"/>
  <c r="P47" i="11"/>
  <c r="P55" i="11"/>
  <c r="P63" i="11"/>
  <c r="P71" i="11"/>
  <c r="P79" i="11"/>
  <c r="P87" i="11"/>
  <c r="P95" i="11"/>
  <c r="P103" i="11"/>
  <c r="P49" i="11"/>
  <c r="O50" i="11"/>
  <c r="P57" i="11"/>
  <c r="O58" i="11"/>
  <c r="P65" i="11"/>
  <c r="O66" i="11"/>
  <c r="P73" i="11"/>
  <c r="O74" i="11"/>
  <c r="P81" i="11"/>
  <c r="O82" i="11"/>
  <c r="P89" i="11"/>
  <c r="O90" i="11"/>
  <c r="P97" i="11"/>
  <c r="O98" i="11"/>
  <c r="V32" i="11"/>
  <c r="Z32" i="11"/>
  <c r="AD32" i="11"/>
  <c r="P105" i="11"/>
  <c r="O33" i="11"/>
  <c r="O34" i="11"/>
  <c r="O35" i="11"/>
  <c r="O36" i="11"/>
  <c r="O37" i="11"/>
  <c r="O38" i="11"/>
  <c r="O39" i="11"/>
  <c r="O40" i="11"/>
  <c r="O41" i="11"/>
  <c r="O42" i="11"/>
  <c r="O43" i="11"/>
  <c r="O45" i="11"/>
  <c r="O47" i="11"/>
  <c r="O49" i="11"/>
  <c r="O51" i="11"/>
  <c r="O53" i="11"/>
  <c r="O55" i="11"/>
  <c r="O57" i="11"/>
  <c r="O59" i="11"/>
  <c r="O61" i="11"/>
  <c r="O63" i="11"/>
  <c r="O65" i="11"/>
  <c r="O67" i="11"/>
  <c r="O69" i="11"/>
  <c r="O71" i="11"/>
  <c r="O73" i="11"/>
  <c r="O75" i="11"/>
  <c r="O77" i="11"/>
  <c r="O79" i="11"/>
  <c r="O81" i="11"/>
  <c r="O83" i="11"/>
  <c r="O85" i="11"/>
  <c r="O87" i="11"/>
  <c r="O89" i="11"/>
  <c r="O91" i="11"/>
  <c r="O93" i="11"/>
  <c r="O95" i="11"/>
  <c r="O97" i="11"/>
  <c r="O99" i="11"/>
  <c r="O101" i="11"/>
  <c r="O103" i="11"/>
  <c r="O105" i="11"/>
  <c r="S35" i="11" l="1"/>
  <c r="AE11" i="11"/>
  <c r="AF14" i="11"/>
  <c r="AF13" i="11"/>
  <c r="AA40" i="11"/>
  <c r="T40" i="11"/>
  <c r="AF12" i="11"/>
  <c r="AF27" i="11"/>
  <c r="AF25" i="11"/>
  <c r="AF29" i="11"/>
  <c r="AE33" i="11"/>
  <c r="AE31" i="11"/>
  <c r="AE29" i="11"/>
  <c r="AE27" i="11"/>
  <c r="AE25" i="11"/>
  <c r="AE23" i="11"/>
  <c r="AE21" i="11"/>
  <c r="AE19" i="11"/>
  <c r="AF21" i="11"/>
  <c r="AF31" i="11"/>
  <c r="AF23" i="11"/>
  <c r="AF19" i="11"/>
  <c r="AF20" i="11"/>
  <c r="AA41" i="11"/>
  <c r="AA42" i="11" s="1"/>
  <c r="T35" i="11"/>
  <c r="AF33" i="11"/>
  <c r="AF26" i="11"/>
  <c r="AF18" i="11"/>
  <c r="AF30" i="11"/>
  <c r="S38" i="11"/>
  <c r="AF39" i="11"/>
  <c r="AD41" i="11"/>
  <c r="AD40" i="11"/>
  <c r="AD37" i="11"/>
  <c r="AD34" i="11"/>
  <c r="AE15" i="11"/>
  <c r="AE32" i="11"/>
  <c r="AE24" i="11"/>
  <c r="AE20" i="11"/>
  <c r="AE39" i="11" s="1"/>
  <c r="Z41" i="11"/>
  <c r="Z40" i="11"/>
  <c r="Z37" i="11"/>
  <c r="Z34" i="11"/>
  <c r="U41" i="11"/>
  <c r="U40" i="11"/>
  <c r="U37" i="11"/>
  <c r="U34" i="11"/>
  <c r="W35" i="11"/>
  <c r="S40" i="11"/>
  <c r="AA38" i="11"/>
  <c r="AA35" i="11"/>
  <c r="X41" i="11"/>
  <c r="X37" i="11"/>
  <c r="X40" i="11"/>
  <c r="X34" i="11"/>
  <c r="W41" i="11"/>
  <c r="W42" i="11" s="1"/>
  <c r="AE28" i="11"/>
  <c r="V41" i="11"/>
  <c r="V40" i="11"/>
  <c r="V37" i="11"/>
  <c r="V34" i="11"/>
  <c r="O106" i="11"/>
  <c r="J108" i="11" s="1"/>
  <c r="AE10" i="11"/>
  <c r="W38" i="11"/>
  <c r="S41" i="11"/>
  <c r="S42" i="11" s="1"/>
  <c r="AF22" i="11"/>
  <c r="AF15" i="11"/>
  <c r="Y41" i="11"/>
  <c r="Y42" i="11" s="1"/>
  <c r="Y40" i="11"/>
  <c r="Y37" i="11"/>
  <c r="Y34" i="11"/>
  <c r="AE18" i="11"/>
  <c r="AE17" i="11"/>
  <c r="AE16" i="11"/>
  <c r="AE30" i="11"/>
  <c r="AE26" i="11"/>
  <c r="AE22" i="11"/>
  <c r="P106" i="11"/>
  <c r="F107" i="11" s="1"/>
  <c r="AF10" i="11"/>
  <c r="AF28" i="11"/>
  <c r="T39" i="11"/>
  <c r="T36" i="11"/>
  <c r="AC41" i="11"/>
  <c r="AC40" i="11"/>
  <c r="AC37" i="11"/>
  <c r="AC34" i="11"/>
  <c r="K108" i="11"/>
  <c r="AE13" i="11"/>
  <c r="T41" i="11"/>
  <c r="T42" i="11" s="1"/>
  <c r="AF36" i="11" l="1"/>
  <c r="AF38" i="11"/>
  <c r="K107" i="11"/>
  <c r="AC42" i="11"/>
  <c r="F108" i="11"/>
  <c r="C107" i="11"/>
  <c r="N107" i="11"/>
  <c r="G107" i="11"/>
  <c r="AF41" i="11"/>
  <c r="AF40" i="11"/>
  <c r="AF37" i="11"/>
  <c r="AF34" i="11"/>
  <c r="AE36" i="11"/>
  <c r="J107" i="11"/>
  <c r="V42" i="11"/>
  <c r="N108" i="11"/>
  <c r="C108" i="11"/>
  <c r="U42" i="11"/>
  <c r="G108" i="11"/>
  <c r="AD42" i="11"/>
  <c r="E107" i="11"/>
  <c r="H107" i="11"/>
  <c r="M107" i="11"/>
  <c r="I107" i="11"/>
  <c r="AE38" i="11"/>
  <c r="AE35" i="11"/>
  <c r="AE41" i="11"/>
  <c r="AE40" i="11"/>
  <c r="AE37" i="11"/>
  <c r="AE34" i="11"/>
  <c r="L107" i="11"/>
  <c r="D107" i="11"/>
  <c r="AF35" i="11"/>
  <c r="H108" i="11"/>
  <c r="I108" i="11"/>
  <c r="E108" i="11"/>
  <c r="X42" i="11"/>
  <c r="L108" i="11"/>
  <c r="D108" i="11"/>
  <c r="Z42" i="11"/>
  <c r="AF42" i="11" l="1"/>
  <c r="AE42" i="11"/>
  <c r="AA33" i="10" l="1"/>
  <c r="W33" i="10"/>
  <c r="O102" i="10"/>
  <c r="AB32" i="10"/>
  <c r="AA32" i="10"/>
  <c r="W32" i="10"/>
  <c r="O92" i="10"/>
  <c r="P91" i="10"/>
  <c r="AB30" i="10"/>
  <c r="AA30" i="10"/>
  <c r="X30" i="10"/>
  <c r="S30" i="10"/>
  <c r="P89" i="10"/>
  <c r="AA29" i="10"/>
  <c r="W29" i="10"/>
  <c r="O86" i="10"/>
  <c r="O84" i="10"/>
  <c r="P83" i="10"/>
  <c r="AB28" i="10"/>
  <c r="X28" i="10"/>
  <c r="W28" i="10"/>
  <c r="P81" i="10"/>
  <c r="O78" i="10"/>
  <c r="O76" i="10"/>
  <c r="P75" i="10"/>
  <c r="AB26" i="10"/>
  <c r="AA26" i="10"/>
  <c r="X26" i="10"/>
  <c r="S26" i="10"/>
  <c r="P73" i="10"/>
  <c r="AA25" i="10"/>
  <c r="W25" i="10"/>
  <c r="O70" i="10"/>
  <c r="O68" i="10"/>
  <c r="P67" i="10"/>
  <c r="AB24" i="10"/>
  <c r="X24" i="10"/>
  <c r="W24" i="10"/>
  <c r="P65" i="10"/>
  <c r="O60" i="10"/>
  <c r="P59" i="10"/>
  <c r="AB22" i="10"/>
  <c r="AA22" i="10"/>
  <c r="X22" i="10"/>
  <c r="S22" i="10"/>
  <c r="P57" i="10"/>
  <c r="AA21" i="10"/>
  <c r="W21" i="10"/>
  <c r="O54" i="10"/>
  <c r="O52" i="10"/>
  <c r="P51" i="10"/>
  <c r="AB20" i="10"/>
  <c r="X20" i="10"/>
  <c r="W20" i="10"/>
  <c r="P49" i="10"/>
  <c r="O44" i="10"/>
  <c r="P43" i="10"/>
  <c r="AA18" i="10"/>
  <c r="W18" i="10"/>
  <c r="P42" i="10"/>
  <c r="P41" i="10"/>
  <c r="P40" i="10"/>
  <c r="P39" i="10"/>
  <c r="AA17" i="10"/>
  <c r="W17" i="10"/>
  <c r="S17" i="10"/>
  <c r="P37" i="10"/>
  <c r="P36" i="10"/>
  <c r="AA16" i="10"/>
  <c r="W16" i="10"/>
  <c r="P34" i="10"/>
  <c r="AC33" i="10"/>
  <c r="AB33" i="10"/>
  <c r="Y33" i="10"/>
  <c r="X33" i="10"/>
  <c r="U33" i="10"/>
  <c r="T33" i="10"/>
  <c r="X15" i="10"/>
  <c r="T15" i="10"/>
  <c r="AC32" i="10"/>
  <c r="Y32" i="10"/>
  <c r="X32" i="10"/>
  <c r="U32" i="10"/>
  <c r="S32" i="10"/>
  <c r="AD31" i="10"/>
  <c r="AC31" i="10"/>
  <c r="AB31" i="10"/>
  <c r="AA31" i="10"/>
  <c r="Z31" i="10"/>
  <c r="Y31" i="10"/>
  <c r="X31" i="10"/>
  <c r="W31" i="10"/>
  <c r="V31" i="10"/>
  <c r="U31" i="10"/>
  <c r="T31" i="10"/>
  <c r="S31" i="10"/>
  <c r="P31" i="10"/>
  <c r="AC30" i="10"/>
  <c r="Y30" i="10"/>
  <c r="W30" i="10"/>
  <c r="U30" i="10"/>
  <c r="AC15" i="10"/>
  <c r="Y15" i="10"/>
  <c r="U15" i="10"/>
  <c r="AD29" i="10"/>
  <c r="AC29" i="10"/>
  <c r="AB29" i="10"/>
  <c r="Z29" i="10"/>
  <c r="Y29" i="10"/>
  <c r="X29" i="10"/>
  <c r="V29" i="10"/>
  <c r="U29" i="10"/>
  <c r="T29" i="10"/>
  <c r="AC28" i="10"/>
  <c r="AA28" i="10"/>
  <c r="Y28" i="10"/>
  <c r="U28" i="10"/>
  <c r="S28" i="10"/>
  <c r="P28" i="10"/>
  <c r="AD27" i="10"/>
  <c r="AC27" i="10"/>
  <c r="AB27" i="10"/>
  <c r="AA27" i="10"/>
  <c r="Z27" i="10"/>
  <c r="Y27" i="10"/>
  <c r="X27" i="10"/>
  <c r="W27" i="10"/>
  <c r="V27" i="10"/>
  <c r="U27" i="10"/>
  <c r="T27" i="10"/>
  <c r="S27" i="10"/>
  <c r="P27" i="10"/>
  <c r="AC26" i="10"/>
  <c r="Y26" i="10"/>
  <c r="W26" i="10"/>
  <c r="U26" i="10"/>
  <c r="Y14" i="10"/>
  <c r="U14" i="10"/>
  <c r="AD25" i="10"/>
  <c r="AC25" i="10"/>
  <c r="AB25" i="10"/>
  <c r="Z25" i="10"/>
  <c r="Y25" i="10"/>
  <c r="X25" i="10"/>
  <c r="V25" i="10"/>
  <c r="U25" i="10"/>
  <c r="T25" i="10"/>
  <c r="AC24" i="10"/>
  <c r="AA24" i="10"/>
  <c r="Y24" i="10"/>
  <c r="U24" i="10"/>
  <c r="S24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P23" i="10"/>
  <c r="AC22" i="10"/>
  <c r="Y22" i="10"/>
  <c r="W22" i="10"/>
  <c r="U22" i="10"/>
  <c r="AC13" i="10"/>
  <c r="U13" i="10"/>
  <c r="AD21" i="10"/>
  <c r="AC21" i="10"/>
  <c r="AB21" i="10"/>
  <c r="Z21" i="10"/>
  <c r="Y21" i="10"/>
  <c r="X21" i="10"/>
  <c r="V21" i="10"/>
  <c r="U21" i="10"/>
  <c r="T21" i="10"/>
  <c r="AC12" i="10"/>
  <c r="Y12" i="10"/>
  <c r="U12" i="10"/>
  <c r="AC20" i="10"/>
  <c r="AA20" i="10"/>
  <c r="Y20" i="10"/>
  <c r="U20" i="10"/>
  <c r="S20" i="10"/>
  <c r="P20" i="10"/>
  <c r="AD19" i="10"/>
  <c r="AC19" i="10"/>
  <c r="AB19" i="10"/>
  <c r="AB39" i="10" s="1"/>
  <c r="AA19" i="10"/>
  <c r="Z19" i="10"/>
  <c r="Y19" i="10"/>
  <c r="X19" i="10"/>
  <c r="X39" i="10" s="1"/>
  <c r="W19" i="10"/>
  <c r="V19" i="10"/>
  <c r="U19" i="10"/>
  <c r="T19" i="10"/>
  <c r="S19" i="10"/>
  <c r="P19" i="10"/>
  <c r="AC18" i="10"/>
  <c r="AB18" i="10"/>
  <c r="Y18" i="10"/>
  <c r="X18" i="10"/>
  <c r="U18" i="10"/>
  <c r="T18" i="10"/>
  <c r="AD12" i="10"/>
  <c r="AB12" i="10"/>
  <c r="Z12" i="10"/>
  <c r="V12" i="10"/>
  <c r="T12" i="10"/>
  <c r="AD17" i="10"/>
  <c r="AC17" i="10"/>
  <c r="AB17" i="10"/>
  <c r="Z17" i="10"/>
  <c r="Y17" i="10"/>
  <c r="X17" i="10"/>
  <c r="V17" i="10"/>
  <c r="U17" i="10"/>
  <c r="T17" i="10"/>
  <c r="AD16" i="10"/>
  <c r="AC16" i="10"/>
  <c r="AB16" i="10"/>
  <c r="Z16" i="10"/>
  <c r="Y16" i="10"/>
  <c r="X16" i="10"/>
  <c r="V16" i="10"/>
  <c r="U16" i="10"/>
  <c r="T16" i="10"/>
  <c r="X11" i="10"/>
  <c r="AD15" i="10"/>
  <c r="AB15" i="10"/>
  <c r="Z15" i="10"/>
  <c r="V15" i="10"/>
  <c r="AC11" i="10"/>
  <c r="Y11" i="10"/>
  <c r="U11" i="10"/>
  <c r="AD14" i="10"/>
  <c r="AC14" i="10"/>
  <c r="AB14" i="10"/>
  <c r="Z14" i="10"/>
  <c r="X14" i="10"/>
  <c r="V14" i="10"/>
  <c r="T14" i="10"/>
  <c r="AD11" i="10"/>
  <c r="Z11" i="10"/>
  <c r="V11" i="10"/>
  <c r="AD13" i="10"/>
  <c r="AB13" i="10"/>
  <c r="Z13" i="10"/>
  <c r="Y13" i="10"/>
  <c r="X13" i="10"/>
  <c r="V13" i="10"/>
  <c r="T13" i="10"/>
  <c r="P13" i="10"/>
  <c r="X12" i="10"/>
  <c r="AB11" i="10"/>
  <c r="T11" i="10"/>
  <c r="P11" i="10"/>
  <c r="X10" i="10"/>
  <c r="K6" i="10"/>
  <c r="K5" i="10"/>
  <c r="G5" i="10"/>
  <c r="C3" i="10"/>
  <c r="D106" i="10" l="1"/>
  <c r="X41" i="10"/>
  <c r="L106" i="10"/>
  <c r="P96" i="10"/>
  <c r="P98" i="10"/>
  <c r="P104" i="10"/>
  <c r="E106" i="10"/>
  <c r="I106" i="10"/>
  <c r="M106" i="10"/>
  <c r="AB38" i="10"/>
  <c r="S21" i="10"/>
  <c r="S25" i="10"/>
  <c r="S29" i="10"/>
  <c r="T38" i="10"/>
  <c r="F106" i="10"/>
  <c r="J106" i="10"/>
  <c r="N106" i="10"/>
  <c r="S16" i="10"/>
  <c r="S18" i="10"/>
  <c r="S33" i="10"/>
  <c r="O94" i="10"/>
  <c r="P80" i="10"/>
  <c r="P82" i="10"/>
  <c r="P12" i="10"/>
  <c r="P15" i="10"/>
  <c r="P21" i="10"/>
  <c r="W13" i="10"/>
  <c r="AA13" i="10"/>
  <c r="P25" i="10"/>
  <c r="S14" i="10"/>
  <c r="W14" i="10"/>
  <c r="AA14" i="10"/>
  <c r="P29" i="10"/>
  <c r="S15" i="10"/>
  <c r="W15" i="10"/>
  <c r="AA15" i="10"/>
  <c r="AB10" i="10"/>
  <c r="AB41" i="10" s="1"/>
  <c r="V33" i="10"/>
  <c r="Z33" i="10"/>
  <c r="T10" i="10"/>
  <c r="P44" i="10"/>
  <c r="V18" i="10"/>
  <c r="Z18" i="10"/>
  <c r="AD18" i="10"/>
  <c r="AD38" i="10" s="1"/>
  <c r="P52" i="10"/>
  <c r="V20" i="10"/>
  <c r="Z20" i="10"/>
  <c r="AD20" i="10"/>
  <c r="AD39" i="10" s="1"/>
  <c r="P60" i="10"/>
  <c r="V22" i="10"/>
  <c r="Z22" i="10"/>
  <c r="AD22" i="10"/>
  <c r="P68" i="10"/>
  <c r="V24" i="10"/>
  <c r="Z24" i="10"/>
  <c r="AD24" i="10"/>
  <c r="P76" i="10"/>
  <c r="V26" i="10"/>
  <c r="Z26" i="10"/>
  <c r="AD26" i="10"/>
  <c r="P84" i="10"/>
  <c r="V28" i="10"/>
  <c r="Z28" i="10"/>
  <c r="AD28" i="10"/>
  <c r="P92" i="10"/>
  <c r="V30" i="10"/>
  <c r="Z30" i="10"/>
  <c r="AD30" i="10"/>
  <c r="P97" i="10"/>
  <c r="P99" i="10"/>
  <c r="O100" i="10"/>
  <c r="P100" i="10"/>
  <c r="U10" i="10"/>
  <c r="Y10" i="10"/>
  <c r="AC10" i="10"/>
  <c r="X38" i="10"/>
  <c r="P16" i="10"/>
  <c r="P17" i="10"/>
  <c r="P35" i="10"/>
  <c r="AF16" i="10" s="1"/>
  <c r="T35" i="10"/>
  <c r="P38" i="10"/>
  <c r="AF17" i="10" s="1"/>
  <c r="O46" i="10"/>
  <c r="P46" i="10"/>
  <c r="P48" i="10"/>
  <c r="P50" i="10"/>
  <c r="P54" i="10"/>
  <c r="P56" i="10"/>
  <c r="P58" i="10"/>
  <c r="O62" i="10"/>
  <c r="P62" i="10"/>
  <c r="P64" i="10"/>
  <c r="P66" i="10"/>
  <c r="P70" i="10"/>
  <c r="P72" i="10"/>
  <c r="P74" i="10"/>
  <c r="P78" i="10"/>
  <c r="P86" i="10"/>
  <c r="P88" i="10"/>
  <c r="P90" i="10"/>
  <c r="P94" i="10"/>
  <c r="P102" i="10"/>
  <c r="AD33" i="10"/>
  <c r="C106" i="10"/>
  <c r="S10" i="10"/>
  <c r="P10" i="10"/>
  <c r="G106" i="10"/>
  <c r="W10" i="10"/>
  <c r="K106" i="10"/>
  <c r="AA10" i="10"/>
  <c r="O10" i="10"/>
  <c r="Y41" i="10"/>
  <c r="Y40" i="10"/>
  <c r="Y37" i="10"/>
  <c r="Y34" i="10"/>
  <c r="O17" i="10"/>
  <c r="O20" i="10"/>
  <c r="S13" i="10"/>
  <c r="P22" i="10"/>
  <c r="W38" i="10"/>
  <c r="W35" i="10"/>
  <c r="O22" i="10"/>
  <c r="P24" i="10"/>
  <c r="O24" i="10"/>
  <c r="O13" i="10"/>
  <c r="AC38" i="10"/>
  <c r="AC35" i="10"/>
  <c r="O15" i="10"/>
  <c r="S12" i="10"/>
  <c r="P18" i="10"/>
  <c r="AF12" i="10" s="1"/>
  <c r="W12" i="10"/>
  <c r="AA12" i="10"/>
  <c r="O18" i="10"/>
  <c r="U41" i="10"/>
  <c r="U40" i="10"/>
  <c r="U37" i="10"/>
  <c r="U34" i="10"/>
  <c r="AC41" i="10"/>
  <c r="AC40" i="10"/>
  <c r="AC37" i="10"/>
  <c r="AC34" i="10"/>
  <c r="O12" i="10"/>
  <c r="Y38" i="10"/>
  <c r="Y35" i="10"/>
  <c r="U39" i="10"/>
  <c r="U36" i="10"/>
  <c r="Y39" i="10"/>
  <c r="Y36" i="10"/>
  <c r="AC39" i="10"/>
  <c r="AC36" i="10"/>
  <c r="O11" i="10"/>
  <c r="U38" i="10"/>
  <c r="U35" i="10"/>
  <c r="S11" i="10"/>
  <c r="P14" i="10"/>
  <c r="AF11" i="10" s="1"/>
  <c r="W11" i="10"/>
  <c r="AA11" i="10"/>
  <c r="O14" i="10"/>
  <c r="O16" i="10"/>
  <c r="O19" i="10"/>
  <c r="O21" i="10"/>
  <c r="O23" i="10"/>
  <c r="O25" i="10"/>
  <c r="O26" i="10"/>
  <c r="O27" i="10"/>
  <c r="O28" i="10"/>
  <c r="O29" i="10"/>
  <c r="O30" i="10"/>
  <c r="O31" i="10"/>
  <c r="P32" i="10"/>
  <c r="O32" i="10"/>
  <c r="H106" i="10"/>
  <c r="V10" i="10"/>
  <c r="Z10" i="10"/>
  <c r="AD10" i="10"/>
  <c r="V38" i="10"/>
  <c r="V35" i="10"/>
  <c r="Z38" i="10"/>
  <c r="Z35" i="10"/>
  <c r="V39" i="10"/>
  <c r="V36" i="10"/>
  <c r="Z39" i="10"/>
  <c r="Z36" i="10"/>
  <c r="P26" i="10"/>
  <c r="AF14" i="10" s="1"/>
  <c r="P30" i="10"/>
  <c r="T32" i="10"/>
  <c r="X34" i="10"/>
  <c r="X35" i="10"/>
  <c r="X36" i="10"/>
  <c r="X37" i="10"/>
  <c r="X40" i="10"/>
  <c r="X42" i="10" s="1"/>
  <c r="P45" i="10"/>
  <c r="AF18" i="10" s="1"/>
  <c r="P53" i="10"/>
  <c r="AF20" i="10" s="1"/>
  <c r="P61" i="10"/>
  <c r="P69" i="10"/>
  <c r="P77" i="10"/>
  <c r="AF26" i="10" s="1"/>
  <c r="P85" i="10"/>
  <c r="AF28" i="10" s="1"/>
  <c r="P93" i="10"/>
  <c r="AF30" i="10" s="1"/>
  <c r="P101" i="10"/>
  <c r="S39" i="10"/>
  <c r="S36" i="10"/>
  <c r="W39" i="10"/>
  <c r="W36" i="10"/>
  <c r="AA39" i="10"/>
  <c r="AA36" i="10"/>
  <c r="P33" i="10"/>
  <c r="AB34" i="10"/>
  <c r="AB35" i="10"/>
  <c r="AB36" i="10"/>
  <c r="AB37" i="10"/>
  <c r="AB40" i="10"/>
  <c r="AB42" i="10" s="1"/>
  <c r="P47" i="10"/>
  <c r="O48" i="10"/>
  <c r="P55" i="10"/>
  <c r="AF21" i="10" s="1"/>
  <c r="O56" i="10"/>
  <c r="P63" i="10"/>
  <c r="AF23" i="10" s="1"/>
  <c r="O64" i="10"/>
  <c r="P71" i="10"/>
  <c r="AF25" i="10" s="1"/>
  <c r="O72" i="10"/>
  <c r="P79" i="10"/>
  <c r="O80" i="10"/>
  <c r="P87" i="10"/>
  <c r="AF29" i="10" s="1"/>
  <c r="O88" i="10"/>
  <c r="P95" i="10"/>
  <c r="O96" i="10"/>
  <c r="P103" i="10"/>
  <c r="O104" i="10"/>
  <c r="T20" i="10"/>
  <c r="T22" i="10"/>
  <c r="T24" i="10"/>
  <c r="T26" i="10"/>
  <c r="T28" i="10"/>
  <c r="T30" i="10"/>
  <c r="O50" i="10"/>
  <c r="O58" i="10"/>
  <c r="O66" i="10"/>
  <c r="O74" i="10"/>
  <c r="O82" i="10"/>
  <c r="O90" i="10"/>
  <c r="O98" i="10"/>
  <c r="V32" i="10"/>
  <c r="Z32" i="10"/>
  <c r="AD32" i="10"/>
  <c r="P105" i="10"/>
  <c r="O33" i="10"/>
  <c r="O34" i="10"/>
  <c r="O35" i="10"/>
  <c r="O36" i="10"/>
  <c r="O37" i="10"/>
  <c r="O38" i="10"/>
  <c r="O39" i="10"/>
  <c r="O40" i="10"/>
  <c r="O41" i="10"/>
  <c r="O42" i="10"/>
  <c r="O43" i="10"/>
  <c r="O45" i="10"/>
  <c r="O47" i="10"/>
  <c r="O49" i="10"/>
  <c r="AE19" i="10" s="1"/>
  <c r="O51" i="10"/>
  <c r="O53" i="10"/>
  <c r="O55" i="10"/>
  <c r="O57" i="10"/>
  <c r="O59" i="10"/>
  <c r="O61" i="10"/>
  <c r="O63" i="10"/>
  <c r="O65" i="10"/>
  <c r="O67" i="10"/>
  <c r="O69" i="10"/>
  <c r="O71" i="10"/>
  <c r="O73" i="10"/>
  <c r="O75" i="10"/>
  <c r="O77" i="10"/>
  <c r="O79" i="10"/>
  <c r="O81" i="10"/>
  <c r="AE27" i="10" s="1"/>
  <c r="O83" i="10"/>
  <c r="O85" i="10"/>
  <c r="O87" i="10"/>
  <c r="O89" i="10"/>
  <c r="O91" i="10"/>
  <c r="O93" i="10"/>
  <c r="O95" i="10"/>
  <c r="O97" i="10"/>
  <c r="O99" i="10"/>
  <c r="O101" i="10"/>
  <c r="O103" i="10"/>
  <c r="O105" i="10"/>
  <c r="AA38" i="10" l="1"/>
  <c r="AF32" i="10"/>
  <c r="AF24" i="10"/>
  <c r="AD36" i="10"/>
  <c r="AF22" i="10"/>
  <c r="AD35" i="10"/>
  <c r="AA35" i="10"/>
  <c r="T40" i="10"/>
  <c r="AF31" i="10"/>
  <c r="AF27" i="10"/>
  <c r="AF19" i="10"/>
  <c r="AE18" i="10"/>
  <c r="AE17" i="10"/>
  <c r="AE16" i="10"/>
  <c r="AF13" i="10"/>
  <c r="AE33" i="10"/>
  <c r="AE31" i="10"/>
  <c r="AE29" i="10"/>
  <c r="AE25" i="10"/>
  <c r="AE23" i="10"/>
  <c r="AE21" i="10"/>
  <c r="AF15" i="10"/>
  <c r="AF35" i="10" s="1"/>
  <c r="AE15" i="10"/>
  <c r="AE14" i="10"/>
  <c r="AE12" i="10"/>
  <c r="Y42" i="10"/>
  <c r="T37" i="10"/>
  <c r="T34" i="10"/>
  <c r="AE28" i="10"/>
  <c r="AE20" i="10"/>
  <c r="AE39" i="10" s="1"/>
  <c r="AF39" i="10"/>
  <c r="AF36" i="10"/>
  <c r="Z41" i="10"/>
  <c r="Z40" i="10"/>
  <c r="Z37" i="10"/>
  <c r="Z34" i="10"/>
  <c r="O106" i="10"/>
  <c r="K108" i="10" s="1"/>
  <c r="AE10" i="10"/>
  <c r="AE26" i="10"/>
  <c r="V41" i="10"/>
  <c r="V40" i="10"/>
  <c r="V37" i="10"/>
  <c r="V34" i="10"/>
  <c r="AE11" i="10"/>
  <c r="AC42" i="10"/>
  <c r="U42" i="10"/>
  <c r="S38" i="10"/>
  <c r="S35" i="10"/>
  <c r="AA41" i="10"/>
  <c r="AA40" i="10"/>
  <c r="AA37" i="10"/>
  <c r="AA34" i="10"/>
  <c r="AF10" i="10"/>
  <c r="P106" i="10"/>
  <c r="AE32" i="10"/>
  <c r="AE24" i="10"/>
  <c r="T39" i="10"/>
  <c r="T36" i="10"/>
  <c r="AF33" i="10"/>
  <c r="S41" i="10"/>
  <c r="S40" i="10"/>
  <c r="S37" i="10"/>
  <c r="S34" i="10"/>
  <c r="AE30" i="10"/>
  <c r="AE22" i="10"/>
  <c r="AD41" i="10"/>
  <c r="AD40" i="10"/>
  <c r="AD37" i="10"/>
  <c r="AD34" i="10"/>
  <c r="T41" i="10"/>
  <c r="AE13" i="10"/>
  <c r="W41" i="10"/>
  <c r="W40" i="10"/>
  <c r="W37" i="10"/>
  <c r="W34" i="10"/>
  <c r="AF38" i="10" l="1"/>
  <c r="S42" i="10"/>
  <c r="T42" i="10"/>
  <c r="G108" i="10"/>
  <c r="D107" i="10"/>
  <c r="N107" i="10"/>
  <c r="J107" i="10"/>
  <c r="I107" i="10"/>
  <c r="M107" i="10"/>
  <c r="L107" i="10"/>
  <c r="F107" i="10"/>
  <c r="E107" i="10"/>
  <c r="G107" i="10"/>
  <c r="C107" i="10"/>
  <c r="H107" i="10"/>
  <c r="AF41" i="10"/>
  <c r="AF40" i="10"/>
  <c r="AF37" i="10"/>
  <c r="AF34" i="10"/>
  <c r="AA42" i="10"/>
  <c r="Z42" i="10"/>
  <c r="K107" i="10"/>
  <c r="C108" i="10"/>
  <c r="W42" i="10"/>
  <c r="H108" i="10"/>
  <c r="AD42" i="10"/>
  <c r="V42" i="10"/>
  <c r="AE41" i="10"/>
  <c r="AE40" i="10"/>
  <c r="AE37" i="10"/>
  <c r="AE34" i="10"/>
  <c r="AE36" i="10"/>
  <c r="AE38" i="10"/>
  <c r="AE35" i="10"/>
  <c r="D108" i="10"/>
  <c r="J108" i="10"/>
  <c r="I108" i="10"/>
  <c r="N108" i="10"/>
  <c r="L108" i="10"/>
  <c r="E108" i="10"/>
  <c r="F108" i="10"/>
  <c r="AE42" i="10" l="1"/>
  <c r="AF42" i="10"/>
  <c r="AC33" i="9"/>
  <c r="Y33" i="9"/>
  <c r="U33" i="9"/>
  <c r="AB32" i="9"/>
  <c r="Y32" i="9"/>
  <c r="U32" i="9"/>
  <c r="AC30" i="9"/>
  <c r="AB30" i="9"/>
  <c r="Y30" i="9"/>
  <c r="X30" i="9"/>
  <c r="U30" i="9"/>
  <c r="AC29" i="9"/>
  <c r="Y29" i="9"/>
  <c r="U29" i="9"/>
  <c r="AC28" i="9"/>
  <c r="AB28" i="9"/>
  <c r="Y28" i="9"/>
  <c r="X28" i="9"/>
  <c r="U28" i="9"/>
  <c r="AD27" i="9"/>
  <c r="AB27" i="9"/>
  <c r="Z27" i="9"/>
  <c r="Y27" i="9"/>
  <c r="X27" i="9"/>
  <c r="V27" i="9"/>
  <c r="AC26" i="9"/>
  <c r="Y26" i="9"/>
  <c r="U26" i="9"/>
  <c r="AD25" i="9"/>
  <c r="AC25" i="9"/>
  <c r="AB25" i="9"/>
  <c r="Z25" i="9"/>
  <c r="Y25" i="9"/>
  <c r="X25" i="9"/>
  <c r="V25" i="9"/>
  <c r="U25" i="9"/>
  <c r="AC24" i="9"/>
  <c r="Y24" i="9"/>
  <c r="U24" i="9"/>
  <c r="AD23" i="9"/>
  <c r="AC23" i="9"/>
  <c r="AB23" i="9"/>
  <c r="Z23" i="9"/>
  <c r="X23" i="9"/>
  <c r="V23" i="9"/>
  <c r="U23" i="9"/>
  <c r="AC22" i="9"/>
  <c r="Y22" i="9"/>
  <c r="U22" i="9"/>
  <c r="AD21" i="9"/>
  <c r="AC21" i="9"/>
  <c r="AB21" i="9"/>
  <c r="Z21" i="9"/>
  <c r="Y21" i="9"/>
  <c r="X21" i="9"/>
  <c r="V21" i="9"/>
  <c r="U21" i="9"/>
  <c r="AC20" i="9"/>
  <c r="Y20" i="9"/>
  <c r="U20" i="9"/>
  <c r="AD19" i="9"/>
  <c r="AB19" i="9"/>
  <c r="Z19" i="9"/>
  <c r="Y19" i="9"/>
  <c r="X19" i="9"/>
  <c r="V19" i="9"/>
  <c r="AC18" i="9"/>
  <c r="AA18" i="9"/>
  <c r="Y18" i="9"/>
  <c r="U18" i="9"/>
  <c r="AC16" i="9"/>
  <c r="AA16" i="9"/>
  <c r="Y16" i="9"/>
  <c r="W16" i="9"/>
  <c r="U16" i="9"/>
  <c r="AB33" i="9"/>
  <c r="AA33" i="9"/>
  <c r="X33" i="9"/>
  <c r="W33" i="9"/>
  <c r="T33" i="9"/>
  <c r="S33" i="9"/>
  <c r="AD15" i="9"/>
  <c r="V15" i="9"/>
  <c r="AC32" i="9"/>
  <c r="AA32" i="9"/>
  <c r="X32" i="9"/>
  <c r="W32" i="9"/>
  <c r="S32" i="9"/>
  <c r="AD31" i="9"/>
  <c r="AC31" i="9"/>
  <c r="AB31" i="9"/>
  <c r="AA31" i="9"/>
  <c r="Z31" i="9"/>
  <c r="Y31" i="9"/>
  <c r="X31" i="9"/>
  <c r="W31" i="9"/>
  <c r="V31" i="9"/>
  <c r="U31" i="9"/>
  <c r="T31" i="9"/>
  <c r="S31" i="9"/>
  <c r="AA30" i="9"/>
  <c r="W30" i="9"/>
  <c r="S30" i="9"/>
  <c r="AD29" i="9"/>
  <c r="AB29" i="9"/>
  <c r="AA29" i="9"/>
  <c r="Z29" i="9"/>
  <c r="X29" i="9"/>
  <c r="W29" i="9"/>
  <c r="V29" i="9"/>
  <c r="T29" i="9"/>
  <c r="S29" i="9"/>
  <c r="AA28" i="9"/>
  <c r="W28" i="9"/>
  <c r="S28" i="9"/>
  <c r="AD14" i="9"/>
  <c r="Z14" i="9"/>
  <c r="AC27" i="9"/>
  <c r="AA27" i="9"/>
  <c r="W27" i="9"/>
  <c r="U27" i="9"/>
  <c r="S27" i="9"/>
  <c r="AB14" i="9"/>
  <c r="X14" i="9"/>
  <c r="T14" i="9"/>
  <c r="AA26" i="9"/>
  <c r="W26" i="9"/>
  <c r="S26" i="9"/>
  <c r="Y14" i="9"/>
  <c r="AA25" i="9"/>
  <c r="W25" i="9"/>
  <c r="S25" i="9"/>
  <c r="AA24" i="9"/>
  <c r="W24" i="9"/>
  <c r="S24" i="9"/>
  <c r="X13" i="9"/>
  <c r="T13" i="9"/>
  <c r="AA23" i="9"/>
  <c r="Y23" i="9"/>
  <c r="W23" i="9"/>
  <c r="S23" i="9"/>
  <c r="AD13" i="9"/>
  <c r="Z13" i="9"/>
  <c r="AA22" i="9"/>
  <c r="W22" i="9"/>
  <c r="S22" i="9"/>
  <c r="AC13" i="9"/>
  <c r="Y13" i="9"/>
  <c r="U13" i="9"/>
  <c r="AA21" i="9"/>
  <c r="W21" i="9"/>
  <c r="S21" i="9"/>
  <c r="P21" i="9"/>
  <c r="AA20" i="9"/>
  <c r="W20" i="9"/>
  <c r="S20" i="9"/>
  <c r="Z12" i="9"/>
  <c r="AC19" i="9"/>
  <c r="AA19" i="9"/>
  <c r="W19" i="9"/>
  <c r="U19" i="9"/>
  <c r="S19" i="9"/>
  <c r="AB18" i="9"/>
  <c r="W18" i="9"/>
  <c r="T18" i="9"/>
  <c r="AB12" i="9"/>
  <c r="T12" i="9"/>
  <c r="AD17" i="9"/>
  <c r="AB17" i="9"/>
  <c r="Z17" i="9"/>
  <c r="X17" i="9"/>
  <c r="V17" i="9"/>
  <c r="T17" i="9"/>
  <c r="AD11" i="9"/>
  <c r="V11" i="9"/>
  <c r="AD16" i="9"/>
  <c r="AB16" i="9"/>
  <c r="Z16" i="9"/>
  <c r="X16" i="9"/>
  <c r="V16" i="9"/>
  <c r="T16" i="9"/>
  <c r="AB11" i="9"/>
  <c r="T11" i="9"/>
  <c r="AB15" i="9"/>
  <c r="Y15" i="9"/>
  <c r="T15" i="9"/>
  <c r="AC14" i="9"/>
  <c r="V14" i="9"/>
  <c r="U14" i="9"/>
  <c r="AB13" i="9"/>
  <c r="V13" i="9"/>
  <c r="AC12" i="9"/>
  <c r="X12" i="9"/>
  <c r="U12" i="9"/>
  <c r="Y11" i="9"/>
  <c r="M106" i="9"/>
  <c r="I106" i="9"/>
  <c r="W10" i="9"/>
  <c r="E106" i="9"/>
  <c r="K6" i="9"/>
  <c r="K5" i="9"/>
  <c r="G5" i="9"/>
  <c r="T38" i="9" l="1"/>
  <c r="Z11" i="9"/>
  <c r="P15" i="9"/>
  <c r="V12" i="9"/>
  <c r="AD12" i="9"/>
  <c r="P25" i="9"/>
  <c r="U15" i="9"/>
  <c r="AC15" i="9"/>
  <c r="AC38" i="9" s="1"/>
  <c r="P31" i="9"/>
  <c r="P34" i="9"/>
  <c r="P35" i="9"/>
  <c r="P39" i="9"/>
  <c r="AF17" i="9" s="1"/>
  <c r="P40" i="9"/>
  <c r="P41" i="9"/>
  <c r="P42" i="9"/>
  <c r="P67" i="9"/>
  <c r="P75" i="9"/>
  <c r="P83" i="9"/>
  <c r="P84" i="9"/>
  <c r="P87" i="9"/>
  <c r="O88" i="9"/>
  <c r="P91" i="9"/>
  <c r="O92" i="9"/>
  <c r="P95" i="9"/>
  <c r="O96" i="9"/>
  <c r="P99" i="9"/>
  <c r="O100" i="9"/>
  <c r="P103" i="9"/>
  <c r="O104" i="9"/>
  <c r="AB38" i="9"/>
  <c r="X11" i="9"/>
  <c r="P19" i="9"/>
  <c r="P46" i="9"/>
  <c r="P54" i="9"/>
  <c r="P62" i="9"/>
  <c r="P70" i="9"/>
  <c r="P78" i="9"/>
  <c r="X15" i="9"/>
  <c r="W17" i="9"/>
  <c r="AA17" i="9"/>
  <c r="P43" i="9"/>
  <c r="O44" i="9"/>
  <c r="O52" i="9"/>
  <c r="P59" i="9"/>
  <c r="O60" i="9"/>
  <c r="O68" i="9"/>
  <c r="O76" i="9"/>
  <c r="P13" i="9"/>
  <c r="P24" i="9"/>
  <c r="P27" i="9"/>
  <c r="X18" i="9"/>
  <c r="P102" i="9"/>
  <c r="U11" i="9"/>
  <c r="AC11" i="9"/>
  <c r="P29" i="9"/>
  <c r="Z15" i="9"/>
  <c r="Z38" i="9" s="1"/>
  <c r="U17" i="9"/>
  <c r="Y17" i="9"/>
  <c r="AC17" i="9"/>
  <c r="Y12" i="9"/>
  <c r="P20" i="9"/>
  <c r="P23" i="9"/>
  <c r="P28" i="9"/>
  <c r="V18" i="9"/>
  <c r="V35" i="9" s="1"/>
  <c r="Z18" i="9"/>
  <c r="AD18" i="9"/>
  <c r="V20" i="9"/>
  <c r="Z20" i="9"/>
  <c r="Z36" i="9" s="1"/>
  <c r="AD20" i="9"/>
  <c r="V22" i="9"/>
  <c r="Z22" i="9"/>
  <c r="AD22" i="9"/>
  <c r="V24" i="9"/>
  <c r="Z24" i="9"/>
  <c r="AD24" i="9"/>
  <c r="V26" i="9"/>
  <c r="Z26" i="9"/>
  <c r="AD26" i="9"/>
  <c r="T35" i="9"/>
  <c r="V28" i="9"/>
  <c r="Z28" i="9"/>
  <c r="AD28" i="9"/>
  <c r="P86" i="9"/>
  <c r="P92" i="9"/>
  <c r="V30" i="9"/>
  <c r="Z30" i="9"/>
  <c r="AD30" i="9"/>
  <c r="P94" i="9"/>
  <c r="P100" i="9"/>
  <c r="V33" i="9"/>
  <c r="Z33" i="9"/>
  <c r="AD33" i="9"/>
  <c r="P44" i="9"/>
  <c r="P51" i="9"/>
  <c r="P52" i="9"/>
  <c r="P60" i="9"/>
  <c r="P68" i="9"/>
  <c r="P76" i="9"/>
  <c r="O84" i="9"/>
  <c r="X10" i="9"/>
  <c r="X34" i="9" s="1"/>
  <c r="P12" i="9"/>
  <c r="X38" i="9"/>
  <c r="W11" i="9"/>
  <c r="AA11" i="9"/>
  <c r="P16" i="9"/>
  <c r="S16" i="9"/>
  <c r="P17" i="9"/>
  <c r="S17" i="9"/>
  <c r="S18" i="9"/>
  <c r="T19" i="9"/>
  <c r="T21" i="9"/>
  <c r="T23" i="9"/>
  <c r="T25" i="9"/>
  <c r="T27" i="9"/>
  <c r="P33" i="9"/>
  <c r="P36" i="9"/>
  <c r="AF16" i="9" s="1"/>
  <c r="P37" i="9"/>
  <c r="P38" i="9"/>
  <c r="P47" i="9"/>
  <c r="O48" i="9"/>
  <c r="P48" i="9"/>
  <c r="X20" i="9"/>
  <c r="X39" i="9" s="1"/>
  <c r="AB20" i="9"/>
  <c r="AB39" i="9" s="1"/>
  <c r="P55" i="9"/>
  <c r="O56" i="9"/>
  <c r="P56" i="9"/>
  <c r="X22" i="9"/>
  <c r="AB22" i="9"/>
  <c r="P63" i="9"/>
  <c r="O64" i="9"/>
  <c r="P64" i="9"/>
  <c r="X24" i="9"/>
  <c r="AB24" i="9"/>
  <c r="P71" i="9"/>
  <c r="O72" i="9"/>
  <c r="P72" i="9"/>
  <c r="X26" i="9"/>
  <c r="AB26" i="9"/>
  <c r="P79" i="9"/>
  <c r="O80" i="9"/>
  <c r="P80" i="9"/>
  <c r="P88" i="9"/>
  <c r="P96" i="9"/>
  <c r="P104" i="9"/>
  <c r="AC10" i="9"/>
  <c r="O16" i="9"/>
  <c r="O19" i="9"/>
  <c r="O25" i="9"/>
  <c r="O29" i="9"/>
  <c r="F106" i="9"/>
  <c r="V10" i="9"/>
  <c r="J106" i="9"/>
  <c r="Z10" i="9"/>
  <c r="N106" i="9"/>
  <c r="AD10" i="9"/>
  <c r="O17" i="9"/>
  <c r="O20" i="9"/>
  <c r="S13" i="9"/>
  <c r="P22" i="9"/>
  <c r="AF13" i="9" s="1"/>
  <c r="W13" i="9"/>
  <c r="AA13" i="9"/>
  <c r="O22" i="9"/>
  <c r="O24" i="9"/>
  <c r="S14" i="9"/>
  <c r="P26" i="9"/>
  <c r="AF14" i="9" s="1"/>
  <c r="W14" i="9"/>
  <c r="AA14" i="9"/>
  <c r="O26" i="9"/>
  <c r="O28" i="9"/>
  <c r="S15" i="9"/>
  <c r="P30" i="9"/>
  <c r="W15" i="9"/>
  <c r="AA15" i="9"/>
  <c r="O30" i="9"/>
  <c r="P32" i="9"/>
  <c r="O32" i="9"/>
  <c r="P50" i="9"/>
  <c r="T20" i="9"/>
  <c r="P66" i="9"/>
  <c r="T24" i="9"/>
  <c r="P82" i="9"/>
  <c r="T28" i="9"/>
  <c r="P98" i="9"/>
  <c r="T32" i="9"/>
  <c r="O12" i="9"/>
  <c r="S11" i="9"/>
  <c r="P14" i="9"/>
  <c r="AF11" i="9" s="1"/>
  <c r="O14" i="9"/>
  <c r="O21" i="9"/>
  <c r="O23" i="9"/>
  <c r="O27" i="9"/>
  <c r="K106" i="9"/>
  <c r="P11" i="9"/>
  <c r="O13" i="9"/>
  <c r="O15" i="9"/>
  <c r="S12" i="9"/>
  <c r="P18" i="9"/>
  <c r="AA12" i="9"/>
  <c r="O18" i="9"/>
  <c r="AE12" i="9" s="1"/>
  <c r="H106" i="9"/>
  <c r="U10" i="9"/>
  <c r="U38" i="9"/>
  <c r="U35" i="9"/>
  <c r="O31" i="9"/>
  <c r="C106" i="9"/>
  <c r="P10" i="9"/>
  <c r="G106" i="9"/>
  <c r="O10" i="9"/>
  <c r="Y10" i="9"/>
  <c r="O11" i="9"/>
  <c r="W12" i="9"/>
  <c r="D106" i="9"/>
  <c r="T10" i="9"/>
  <c r="AB10" i="9"/>
  <c r="L106" i="9"/>
  <c r="S10" i="9"/>
  <c r="AA10" i="9"/>
  <c r="Y38" i="9"/>
  <c r="Y35" i="9"/>
  <c r="U39" i="9"/>
  <c r="U36" i="9"/>
  <c r="Y39" i="9"/>
  <c r="Y36" i="9"/>
  <c r="AC39" i="9"/>
  <c r="AC36" i="9"/>
  <c r="P58" i="9"/>
  <c r="T22" i="9"/>
  <c r="P74" i="9"/>
  <c r="T26" i="9"/>
  <c r="P90" i="9"/>
  <c r="T30" i="9"/>
  <c r="AD38" i="9"/>
  <c r="AD35" i="9"/>
  <c r="V39" i="9"/>
  <c r="V36" i="9"/>
  <c r="AD39" i="9"/>
  <c r="AD36" i="9"/>
  <c r="X35" i="9"/>
  <c r="X36" i="9"/>
  <c r="P45" i="9"/>
  <c r="AF18" i="9" s="1"/>
  <c r="O46" i="9"/>
  <c r="P53" i="9"/>
  <c r="O54" i="9"/>
  <c r="P61" i="9"/>
  <c r="O62" i="9"/>
  <c r="P69" i="9"/>
  <c r="O70" i="9"/>
  <c r="P77" i="9"/>
  <c r="O78" i="9"/>
  <c r="P85" i="9"/>
  <c r="O86" i="9"/>
  <c r="P93" i="9"/>
  <c r="O94" i="9"/>
  <c r="P101" i="9"/>
  <c r="O102" i="9"/>
  <c r="S39" i="9"/>
  <c r="S36" i="9"/>
  <c r="W39" i="9"/>
  <c r="W36" i="9"/>
  <c r="AA39" i="9"/>
  <c r="AA36" i="9"/>
  <c r="AB35" i="9"/>
  <c r="AB36" i="9"/>
  <c r="P49" i="9"/>
  <c r="AF19" i="9" s="1"/>
  <c r="O50" i="9"/>
  <c r="P57" i="9"/>
  <c r="O58" i="9"/>
  <c r="P65" i="9"/>
  <c r="AF23" i="9" s="1"/>
  <c r="O66" i="9"/>
  <c r="P73" i="9"/>
  <c r="O74" i="9"/>
  <c r="P81" i="9"/>
  <c r="AF27" i="9" s="1"/>
  <c r="O82" i="9"/>
  <c r="P89" i="9"/>
  <c r="O90" i="9"/>
  <c r="P97" i="9"/>
  <c r="O98" i="9"/>
  <c r="V32" i="9"/>
  <c r="Z32" i="9"/>
  <c r="AD32" i="9"/>
  <c r="P105" i="9"/>
  <c r="O33" i="9"/>
  <c r="O34" i="9"/>
  <c r="O35" i="9"/>
  <c r="O36" i="9"/>
  <c r="O37" i="9"/>
  <c r="O38" i="9"/>
  <c r="O39" i="9"/>
  <c r="O40" i="9"/>
  <c r="O41" i="9"/>
  <c r="O42" i="9"/>
  <c r="O43" i="9"/>
  <c r="O45" i="9"/>
  <c r="O47" i="9"/>
  <c r="O49" i="9"/>
  <c r="O51" i="9"/>
  <c r="O53" i="9"/>
  <c r="O55" i="9"/>
  <c r="O57" i="9"/>
  <c r="O59" i="9"/>
  <c r="O61" i="9"/>
  <c r="O63" i="9"/>
  <c r="O65" i="9"/>
  <c r="O67" i="9"/>
  <c r="O69" i="9"/>
  <c r="O71" i="9"/>
  <c r="O73" i="9"/>
  <c r="O75" i="9"/>
  <c r="O77" i="9"/>
  <c r="O79" i="9"/>
  <c r="O81" i="9"/>
  <c r="O83" i="9"/>
  <c r="O85" i="9"/>
  <c r="O87" i="9"/>
  <c r="O89" i="9"/>
  <c r="O91" i="9"/>
  <c r="O93" i="9"/>
  <c r="O95" i="9"/>
  <c r="O97" i="9"/>
  <c r="O99" i="9"/>
  <c r="O101" i="9"/>
  <c r="O103" i="9"/>
  <c r="O105" i="9"/>
  <c r="Z39" i="9" l="1"/>
  <c r="X37" i="9"/>
  <c r="AF29" i="9"/>
  <c r="AF25" i="9"/>
  <c r="AF21" i="9"/>
  <c r="V38" i="9"/>
  <c r="AF33" i="9"/>
  <c r="Z35" i="9"/>
  <c r="X40" i="9"/>
  <c r="W41" i="9"/>
  <c r="AF31" i="9"/>
  <c r="X41" i="9"/>
  <c r="X42" i="9" s="1"/>
  <c r="AC35" i="9"/>
  <c r="AF12" i="9"/>
  <c r="W34" i="9"/>
  <c r="AF22" i="9"/>
  <c r="AF15" i="9"/>
  <c r="AF38" i="9" s="1"/>
  <c r="AD41" i="9"/>
  <c r="AD40" i="9"/>
  <c r="AD37" i="9"/>
  <c r="AD34" i="9"/>
  <c r="AE18" i="9"/>
  <c r="AE17" i="9"/>
  <c r="AE16" i="9"/>
  <c r="AE30" i="9"/>
  <c r="AE26" i="9"/>
  <c r="AE22" i="9"/>
  <c r="AE33" i="9"/>
  <c r="AE29" i="9"/>
  <c r="AE25" i="9"/>
  <c r="AE21" i="9"/>
  <c r="AA41" i="9"/>
  <c r="AA40" i="9"/>
  <c r="AA37" i="9"/>
  <c r="AA34" i="9"/>
  <c r="T40" i="9"/>
  <c r="T41" i="9"/>
  <c r="T37" i="9"/>
  <c r="T34" i="9"/>
  <c r="Y41" i="9"/>
  <c r="Y40" i="9"/>
  <c r="Y37" i="9"/>
  <c r="Y34" i="9"/>
  <c r="AF32" i="9"/>
  <c r="AF24" i="9"/>
  <c r="AE15" i="9"/>
  <c r="AE13" i="9"/>
  <c r="S38" i="9"/>
  <c r="S35" i="9"/>
  <c r="AC41" i="9"/>
  <c r="AC40" i="9"/>
  <c r="AC37" i="9"/>
  <c r="AC34" i="9"/>
  <c r="W37" i="9"/>
  <c r="AF30" i="9"/>
  <c r="AB41" i="9"/>
  <c r="AB40" i="9"/>
  <c r="AB37" i="9"/>
  <c r="AB34" i="9"/>
  <c r="AF10" i="9"/>
  <c r="P106" i="9"/>
  <c r="H107" i="9" s="1"/>
  <c r="AF26" i="9"/>
  <c r="S41" i="9"/>
  <c r="S40" i="9"/>
  <c r="S37" i="9"/>
  <c r="S34" i="9"/>
  <c r="O106" i="9"/>
  <c r="H108" i="9" s="1"/>
  <c r="AE10" i="9"/>
  <c r="U41" i="9"/>
  <c r="U40" i="9"/>
  <c r="U37" i="9"/>
  <c r="U34" i="9"/>
  <c r="T36" i="9"/>
  <c r="T39" i="9"/>
  <c r="AA38" i="9"/>
  <c r="AA35" i="9"/>
  <c r="Z41" i="9"/>
  <c r="Z40" i="9"/>
  <c r="Z37" i="9"/>
  <c r="Z34" i="9"/>
  <c r="W40" i="9"/>
  <c r="W42" i="9" s="1"/>
  <c r="V41" i="9"/>
  <c r="V40" i="9"/>
  <c r="V37" i="9"/>
  <c r="V34" i="9"/>
  <c r="AE32" i="9"/>
  <c r="AE28" i="9"/>
  <c r="AE24" i="9"/>
  <c r="AE20" i="9"/>
  <c r="AE31" i="9"/>
  <c r="AE27" i="9"/>
  <c r="AE23" i="9"/>
  <c r="AE19" i="9"/>
  <c r="L108" i="9"/>
  <c r="L107" i="9"/>
  <c r="G108" i="9"/>
  <c r="K108" i="9"/>
  <c r="K107" i="9"/>
  <c r="AE11" i="9"/>
  <c r="AF28" i="9"/>
  <c r="AF20" i="9"/>
  <c r="AF39" i="9" s="1"/>
  <c r="AE14" i="9"/>
  <c r="W38" i="9"/>
  <c r="W35" i="9"/>
  <c r="J108" i="9"/>
  <c r="J107" i="9"/>
  <c r="AF35" i="9" l="1"/>
  <c r="G107" i="9"/>
  <c r="AB42" i="9"/>
  <c r="Y42" i="9"/>
  <c r="AA42" i="9"/>
  <c r="D107" i="9"/>
  <c r="Z42" i="9"/>
  <c r="U42" i="9"/>
  <c r="AF41" i="9"/>
  <c r="AF40" i="9"/>
  <c r="AF37" i="9"/>
  <c r="AF34" i="9"/>
  <c r="F107" i="9"/>
  <c r="C108" i="9"/>
  <c r="D108" i="9"/>
  <c r="S42" i="9"/>
  <c r="N107" i="9"/>
  <c r="AE38" i="9"/>
  <c r="AE35" i="9"/>
  <c r="V42" i="9"/>
  <c r="AE41" i="9"/>
  <c r="AE40" i="9"/>
  <c r="AE37" i="9"/>
  <c r="AE34" i="9"/>
  <c r="AC42" i="9"/>
  <c r="N108" i="9"/>
  <c r="AD42" i="9"/>
  <c r="AF36" i="9"/>
  <c r="AE39" i="9"/>
  <c r="AE36" i="9"/>
  <c r="I108" i="9"/>
  <c r="E108" i="9"/>
  <c r="M107" i="9"/>
  <c r="E107" i="9"/>
  <c r="I107" i="9"/>
  <c r="F108" i="9"/>
  <c r="C107" i="9"/>
  <c r="T42" i="9"/>
  <c r="AE42" i="9" l="1"/>
  <c r="AF42" i="9"/>
  <c r="O104" i="8" l="1"/>
  <c r="AA33" i="8"/>
  <c r="W33" i="8"/>
  <c r="O102" i="8"/>
  <c r="P101" i="8"/>
  <c r="P99" i="8"/>
  <c r="AB32" i="8"/>
  <c r="AA32" i="8"/>
  <c r="W32" i="8"/>
  <c r="S32" i="8"/>
  <c r="O96" i="8"/>
  <c r="AA31" i="8"/>
  <c r="W31" i="8"/>
  <c r="O94" i="8"/>
  <c r="O92" i="8"/>
  <c r="P91" i="8"/>
  <c r="AB30" i="8"/>
  <c r="X30" i="8"/>
  <c r="W30" i="8"/>
  <c r="S30" i="8"/>
  <c r="O88" i="8"/>
  <c r="AA29" i="8"/>
  <c r="O86" i="8"/>
  <c r="P85" i="8"/>
  <c r="P83" i="8"/>
  <c r="AB28" i="8"/>
  <c r="AA28" i="8"/>
  <c r="X28" i="8"/>
  <c r="W28" i="8"/>
  <c r="O80" i="8"/>
  <c r="O78" i="8"/>
  <c r="O76" i="8"/>
  <c r="P75" i="8"/>
  <c r="AB26" i="8"/>
  <c r="AA26" i="8"/>
  <c r="X26" i="8"/>
  <c r="W26" i="8"/>
  <c r="S26" i="8"/>
  <c r="O72" i="8"/>
  <c r="AA25" i="8"/>
  <c r="W25" i="8"/>
  <c r="O70" i="8"/>
  <c r="P69" i="8"/>
  <c r="P67" i="8"/>
  <c r="AB24" i="8"/>
  <c r="AA24" i="8"/>
  <c r="X24" i="8"/>
  <c r="W24" i="8"/>
  <c r="O64" i="8"/>
  <c r="O62" i="8"/>
  <c r="O60" i="8"/>
  <c r="P59" i="8"/>
  <c r="AB22" i="8"/>
  <c r="AA22" i="8"/>
  <c r="X22" i="8"/>
  <c r="W22" i="8"/>
  <c r="S22" i="8"/>
  <c r="O56" i="8"/>
  <c r="W21" i="8"/>
  <c r="O54" i="8"/>
  <c r="P53" i="8"/>
  <c r="P51" i="8"/>
  <c r="AB20" i="8"/>
  <c r="AA20" i="8"/>
  <c r="X20" i="8"/>
  <c r="S20" i="8"/>
  <c r="O48" i="8"/>
  <c r="AA19" i="8"/>
  <c r="W19" i="8"/>
  <c r="S19" i="8"/>
  <c r="O44" i="8"/>
  <c r="P43" i="8"/>
  <c r="AA18" i="8"/>
  <c r="P42" i="8"/>
  <c r="P41" i="8"/>
  <c r="P40" i="8"/>
  <c r="P39" i="8"/>
  <c r="AA17" i="8"/>
  <c r="W17" i="8"/>
  <c r="P38" i="8"/>
  <c r="P37" i="8"/>
  <c r="P36" i="8"/>
  <c r="P35" i="8"/>
  <c r="AA16" i="8"/>
  <c r="W16" i="8"/>
  <c r="P34" i="8"/>
  <c r="AC33" i="8"/>
  <c r="AB33" i="8"/>
  <c r="Y33" i="8"/>
  <c r="X33" i="8"/>
  <c r="U33" i="8"/>
  <c r="T33" i="8"/>
  <c r="AC32" i="8"/>
  <c r="Y32" i="8"/>
  <c r="X32" i="8"/>
  <c r="U32" i="8"/>
  <c r="T32" i="8"/>
  <c r="AD31" i="8"/>
  <c r="AC31" i="8"/>
  <c r="AB31" i="8"/>
  <c r="Z31" i="8"/>
  <c r="Y31" i="8"/>
  <c r="X31" i="8"/>
  <c r="V31" i="8"/>
  <c r="U31" i="8"/>
  <c r="T31" i="8"/>
  <c r="AD30" i="8"/>
  <c r="AC30" i="8"/>
  <c r="AA30" i="8"/>
  <c r="Z30" i="8"/>
  <c r="Y30" i="8"/>
  <c r="V30" i="8"/>
  <c r="U30" i="8"/>
  <c r="Y15" i="8"/>
  <c r="W15" i="8"/>
  <c r="U15" i="8"/>
  <c r="S15" i="8"/>
  <c r="AC29" i="8"/>
  <c r="AB29" i="8"/>
  <c r="Y29" i="8"/>
  <c r="X29" i="8"/>
  <c r="W29" i="8"/>
  <c r="U29" i="8"/>
  <c r="T29" i="8"/>
  <c r="AD28" i="8"/>
  <c r="AC28" i="8"/>
  <c r="Z28" i="8"/>
  <c r="Y28" i="8"/>
  <c r="V28" i="8"/>
  <c r="U28" i="8"/>
  <c r="S28" i="8"/>
  <c r="P28" i="8"/>
  <c r="AD27" i="8"/>
  <c r="AC27" i="8"/>
  <c r="AB27" i="8"/>
  <c r="AA27" i="8"/>
  <c r="Z27" i="8"/>
  <c r="Y27" i="8"/>
  <c r="X27" i="8"/>
  <c r="W27" i="8"/>
  <c r="V27" i="8"/>
  <c r="U27" i="8"/>
  <c r="T27" i="8"/>
  <c r="S27" i="8"/>
  <c r="P27" i="8"/>
  <c r="AC26" i="8"/>
  <c r="Z26" i="8"/>
  <c r="Y26" i="8"/>
  <c r="U26" i="8"/>
  <c r="AB14" i="8"/>
  <c r="Z14" i="8"/>
  <c r="X14" i="8"/>
  <c r="T14" i="8"/>
  <c r="AD25" i="8"/>
  <c r="AC25" i="8"/>
  <c r="AB25" i="8"/>
  <c r="Z25" i="8"/>
  <c r="Y25" i="8"/>
  <c r="X25" i="8"/>
  <c r="V25" i="8"/>
  <c r="U25" i="8"/>
  <c r="T25" i="8"/>
  <c r="AD13" i="8"/>
  <c r="V13" i="8"/>
  <c r="AD24" i="8"/>
  <c r="AC24" i="8"/>
  <c r="Z24" i="8"/>
  <c r="Y24" i="8"/>
  <c r="V24" i="8"/>
  <c r="U24" i="8"/>
  <c r="S24" i="8"/>
  <c r="AD23" i="8"/>
  <c r="AC23" i="8"/>
  <c r="AB23" i="8"/>
  <c r="AA23" i="8"/>
  <c r="Z23" i="8"/>
  <c r="Y23" i="8"/>
  <c r="X23" i="8"/>
  <c r="W23" i="8"/>
  <c r="V23" i="8"/>
  <c r="U23" i="8"/>
  <c r="T23" i="8"/>
  <c r="S23" i="8"/>
  <c r="P23" i="8"/>
  <c r="AD22" i="8"/>
  <c r="AC22" i="8"/>
  <c r="Z22" i="8"/>
  <c r="Y22" i="8"/>
  <c r="V22" i="8"/>
  <c r="U22" i="8"/>
  <c r="AB13" i="8"/>
  <c r="X13" i="8"/>
  <c r="T13" i="8"/>
  <c r="AC21" i="8"/>
  <c r="AB21" i="8"/>
  <c r="AA21" i="8"/>
  <c r="Y21" i="8"/>
  <c r="X21" i="8"/>
  <c r="U21" i="8"/>
  <c r="T21" i="8"/>
  <c r="AD20" i="8"/>
  <c r="AC20" i="8"/>
  <c r="Z20" i="8"/>
  <c r="Y20" i="8"/>
  <c r="W20" i="8"/>
  <c r="V20" i="8"/>
  <c r="U20" i="8"/>
  <c r="AD19" i="8"/>
  <c r="AC19" i="8"/>
  <c r="AB19" i="8"/>
  <c r="Z19" i="8"/>
  <c r="Y19" i="8"/>
  <c r="X19" i="8"/>
  <c r="V19" i="8"/>
  <c r="U19" i="8"/>
  <c r="T19" i="8"/>
  <c r="Z12" i="8"/>
  <c r="V12" i="8"/>
  <c r="AC18" i="8"/>
  <c r="Z18" i="8"/>
  <c r="Y18" i="8"/>
  <c r="W18" i="8"/>
  <c r="U18" i="8"/>
  <c r="AC12" i="8"/>
  <c r="U12" i="8"/>
  <c r="AD17" i="8"/>
  <c r="AC17" i="8"/>
  <c r="AB17" i="8"/>
  <c r="Z17" i="8"/>
  <c r="Y17" i="8"/>
  <c r="X17" i="8"/>
  <c r="V17" i="8"/>
  <c r="U17" i="8"/>
  <c r="T17" i="8"/>
  <c r="AD16" i="8"/>
  <c r="AC16" i="8"/>
  <c r="AB16" i="8"/>
  <c r="Z16" i="8"/>
  <c r="Y16" i="8"/>
  <c r="X16" i="8"/>
  <c r="V16" i="8"/>
  <c r="U16" i="8"/>
  <c r="T16" i="8"/>
  <c r="AC11" i="8"/>
  <c r="Y11" i="8"/>
  <c r="AD15" i="8"/>
  <c r="AC15" i="8"/>
  <c r="V15" i="8"/>
  <c r="AD11" i="8"/>
  <c r="V11" i="8"/>
  <c r="AD14" i="8"/>
  <c r="AC14" i="8"/>
  <c r="Y14" i="8"/>
  <c r="V14" i="8"/>
  <c r="U14" i="8"/>
  <c r="AC13" i="8"/>
  <c r="Z13" i="8"/>
  <c r="Y13" i="8"/>
  <c r="U13" i="8"/>
  <c r="AD12" i="8"/>
  <c r="AB12" i="8"/>
  <c r="Y12" i="8"/>
  <c r="X12" i="8"/>
  <c r="T12" i="8"/>
  <c r="AA11" i="8"/>
  <c r="Z11" i="8"/>
  <c r="W11" i="8"/>
  <c r="U11" i="8"/>
  <c r="S11" i="8"/>
  <c r="L106" i="8"/>
  <c r="X10" i="8"/>
  <c r="T10" i="8"/>
  <c r="K6" i="8"/>
  <c r="K5" i="8"/>
  <c r="G5" i="8"/>
  <c r="C3" i="8"/>
  <c r="I106" i="8" l="1"/>
  <c r="M106" i="8"/>
  <c r="S25" i="8"/>
  <c r="S29" i="8"/>
  <c r="E106" i="8"/>
  <c r="V10" i="8"/>
  <c r="Z10" i="8"/>
  <c r="AD10" i="8"/>
  <c r="AD37" i="8" s="1"/>
  <c r="S16" i="8"/>
  <c r="S17" i="8"/>
  <c r="S18" i="8"/>
  <c r="S21" i="8"/>
  <c r="S39" i="8" s="1"/>
  <c r="C106" i="8"/>
  <c r="G106" i="8"/>
  <c r="K106" i="8"/>
  <c r="S31" i="8"/>
  <c r="S33" i="8"/>
  <c r="O13" i="8"/>
  <c r="O15" i="8"/>
  <c r="O29" i="8"/>
  <c r="O18" i="8"/>
  <c r="O21" i="8"/>
  <c r="P25" i="8"/>
  <c r="P29" i="8"/>
  <c r="AA15" i="8"/>
  <c r="O11" i="8"/>
  <c r="O14" i="8"/>
  <c r="P16" i="8"/>
  <c r="T15" i="8"/>
  <c r="X15" i="8"/>
  <c r="AB15" i="8"/>
  <c r="U10" i="8"/>
  <c r="U34" i="8" s="1"/>
  <c r="Y10" i="8"/>
  <c r="AC10" i="8"/>
  <c r="AC34" i="8" s="1"/>
  <c r="O12" i="8"/>
  <c r="P14" i="8"/>
  <c r="P15" i="8"/>
  <c r="O16" i="8"/>
  <c r="O17" i="8"/>
  <c r="S13" i="8"/>
  <c r="W13" i="8"/>
  <c r="Z15" i="8"/>
  <c r="P44" i="8"/>
  <c r="V18" i="8"/>
  <c r="V38" i="8" s="1"/>
  <c r="AD18" i="8"/>
  <c r="P48" i="8"/>
  <c r="X36" i="8"/>
  <c r="P52" i="8"/>
  <c r="P56" i="8"/>
  <c r="P62" i="8"/>
  <c r="P70" i="8"/>
  <c r="P76" i="8"/>
  <c r="V26" i="8"/>
  <c r="AD26" i="8"/>
  <c r="P80" i="8"/>
  <c r="P84" i="8"/>
  <c r="P88" i="8"/>
  <c r="P94" i="8"/>
  <c r="P102" i="8"/>
  <c r="V33" i="8"/>
  <c r="Z33" i="8"/>
  <c r="AD33" i="8"/>
  <c r="AB10" i="8"/>
  <c r="AE11" i="8"/>
  <c r="T11" i="8"/>
  <c r="X11" i="8"/>
  <c r="X37" i="8" s="1"/>
  <c r="AB11" i="8"/>
  <c r="P18" i="8"/>
  <c r="S12" i="8"/>
  <c r="W12" i="8"/>
  <c r="AA12" i="8"/>
  <c r="P20" i="8"/>
  <c r="P21" i="8"/>
  <c r="O22" i="8"/>
  <c r="O25" i="8"/>
  <c r="P31" i="8"/>
  <c r="P32" i="8"/>
  <c r="T18" i="8"/>
  <c r="T35" i="8" s="1"/>
  <c r="X18" i="8"/>
  <c r="X38" i="8" s="1"/>
  <c r="AB18" i="8"/>
  <c r="O46" i="8"/>
  <c r="P46" i="8"/>
  <c r="P54" i="8"/>
  <c r="V21" i="8"/>
  <c r="V36" i="8" s="1"/>
  <c r="Z21" i="8"/>
  <c r="AD21" i="8"/>
  <c r="P60" i="8"/>
  <c r="P64" i="8"/>
  <c r="P68" i="8"/>
  <c r="P72" i="8"/>
  <c r="P78" i="8"/>
  <c r="P86" i="8"/>
  <c r="V29" i="8"/>
  <c r="Z29" i="8"/>
  <c r="AD29" i="8"/>
  <c r="P92" i="8"/>
  <c r="P96" i="8"/>
  <c r="P98" i="8"/>
  <c r="P100" i="8"/>
  <c r="P104" i="8"/>
  <c r="V37" i="8"/>
  <c r="V34" i="8"/>
  <c r="Z34" i="8"/>
  <c r="X35" i="8"/>
  <c r="X40" i="8"/>
  <c r="T37" i="8"/>
  <c r="AC41" i="8"/>
  <c r="AC40" i="8"/>
  <c r="AC37" i="8"/>
  <c r="U38" i="8"/>
  <c r="U35" i="8"/>
  <c r="P17" i="8"/>
  <c r="U39" i="8"/>
  <c r="U36" i="8"/>
  <c r="O24" i="8"/>
  <c r="O27" i="8"/>
  <c r="P82" i="8"/>
  <c r="T28" i="8"/>
  <c r="H106" i="8"/>
  <c r="D106" i="8"/>
  <c r="P10" i="8"/>
  <c r="P11" i="8"/>
  <c r="P12" i="8"/>
  <c r="P13" i="8"/>
  <c r="Z38" i="8"/>
  <c r="Z35" i="8"/>
  <c r="P19" i="8"/>
  <c r="Z39" i="8"/>
  <c r="Z36" i="8"/>
  <c r="AD39" i="8"/>
  <c r="AD36" i="8"/>
  <c r="P24" i="8"/>
  <c r="S14" i="8"/>
  <c r="W14" i="8"/>
  <c r="W35" i="8" s="1"/>
  <c r="AA14" i="8"/>
  <c r="O26" i="8"/>
  <c r="X39" i="8"/>
  <c r="X41" i="8"/>
  <c r="P45" i="8"/>
  <c r="AF18" i="8" s="1"/>
  <c r="O68" i="8"/>
  <c r="P74" i="8"/>
  <c r="T26" i="8"/>
  <c r="P77" i="8"/>
  <c r="O100" i="8"/>
  <c r="O10" i="8"/>
  <c r="AD38" i="8"/>
  <c r="AD35" i="8"/>
  <c r="O19" i="8"/>
  <c r="AC39" i="8"/>
  <c r="AC36" i="8"/>
  <c r="P22" i="8"/>
  <c r="AF13" i="8" s="1"/>
  <c r="P30" i="8"/>
  <c r="P50" i="8"/>
  <c r="T20" i="8"/>
  <c r="S10" i="8"/>
  <c r="W10" i="8"/>
  <c r="AA10" i="8"/>
  <c r="O20" i="8"/>
  <c r="O23" i="8"/>
  <c r="P26" i="8"/>
  <c r="O28" i="8"/>
  <c r="O31" i="8"/>
  <c r="AF16" i="8"/>
  <c r="T34" i="8"/>
  <c r="AF17" i="8"/>
  <c r="P66" i="8"/>
  <c r="AF24" i="8" s="1"/>
  <c r="T24" i="8"/>
  <c r="Y41" i="8"/>
  <c r="Y40" i="8"/>
  <c r="Y37" i="8"/>
  <c r="Y34" i="8"/>
  <c r="Y38" i="8"/>
  <c r="Y35" i="8"/>
  <c r="Y39" i="8"/>
  <c r="Y36" i="8"/>
  <c r="F106" i="8"/>
  <c r="J106" i="8"/>
  <c r="N106" i="8"/>
  <c r="AB37" i="8"/>
  <c r="AB34" i="8"/>
  <c r="AC38" i="8"/>
  <c r="AC35" i="8"/>
  <c r="AB39" i="8"/>
  <c r="AA13" i="8"/>
  <c r="O30" i="8"/>
  <c r="X34" i="8"/>
  <c r="O52" i="8"/>
  <c r="P58" i="8"/>
  <c r="T22" i="8"/>
  <c r="P61" i="8"/>
  <c r="O84" i="8"/>
  <c r="P90" i="8"/>
  <c r="T30" i="8"/>
  <c r="P93" i="8"/>
  <c r="W39" i="8"/>
  <c r="W36" i="8"/>
  <c r="AA39" i="8"/>
  <c r="AA36" i="8"/>
  <c r="P33" i="8"/>
  <c r="AB36" i="8"/>
  <c r="P47" i="8"/>
  <c r="P55" i="8"/>
  <c r="P63" i="8"/>
  <c r="P71" i="8"/>
  <c r="P79" i="8"/>
  <c r="P87" i="8"/>
  <c r="P95" i="8"/>
  <c r="P103" i="8"/>
  <c r="P49" i="8"/>
  <c r="O50" i="8"/>
  <c r="P57" i="8"/>
  <c r="O58" i="8"/>
  <c r="P65" i="8"/>
  <c r="O66" i="8"/>
  <c r="P73" i="8"/>
  <c r="O74" i="8"/>
  <c r="P81" i="8"/>
  <c r="O82" i="8"/>
  <c r="P89" i="8"/>
  <c r="O90" i="8"/>
  <c r="P97" i="8"/>
  <c r="O98" i="8"/>
  <c r="V32" i="8"/>
  <c r="Z32" i="8"/>
  <c r="AD32" i="8"/>
  <c r="P105" i="8"/>
  <c r="O32" i="8"/>
  <c r="O33" i="8"/>
  <c r="O34" i="8"/>
  <c r="O35" i="8"/>
  <c r="O36" i="8"/>
  <c r="O37" i="8"/>
  <c r="O38" i="8"/>
  <c r="O39" i="8"/>
  <c r="O40" i="8"/>
  <c r="O41" i="8"/>
  <c r="O42" i="8"/>
  <c r="O43" i="8"/>
  <c r="O45" i="8"/>
  <c r="O47" i="8"/>
  <c r="O49" i="8"/>
  <c r="O51" i="8"/>
  <c r="O53" i="8"/>
  <c r="O55" i="8"/>
  <c r="O57" i="8"/>
  <c r="O59" i="8"/>
  <c r="O61" i="8"/>
  <c r="O63" i="8"/>
  <c r="O65" i="8"/>
  <c r="O67" i="8"/>
  <c r="O69" i="8"/>
  <c r="O71" i="8"/>
  <c r="O73" i="8"/>
  <c r="O75" i="8"/>
  <c r="O77" i="8"/>
  <c r="O79" i="8"/>
  <c r="O81" i="8"/>
  <c r="O83" i="8"/>
  <c r="O85" i="8"/>
  <c r="O87" i="8"/>
  <c r="O89" i="8"/>
  <c r="O91" i="8"/>
  <c r="O93" i="8"/>
  <c r="O95" i="8"/>
  <c r="O97" i="8"/>
  <c r="O99" i="8"/>
  <c r="O101" i="8"/>
  <c r="O103" i="8"/>
  <c r="O105" i="8"/>
  <c r="AF11" i="8" l="1"/>
  <c r="AD34" i="8"/>
  <c r="AF32" i="8"/>
  <c r="AB41" i="8"/>
  <c r="AB38" i="8"/>
  <c r="Z40" i="8"/>
  <c r="S36" i="8"/>
  <c r="AE12" i="8"/>
  <c r="U37" i="8"/>
  <c r="T38" i="8"/>
  <c r="U40" i="8"/>
  <c r="Z41" i="8"/>
  <c r="Z42" i="8" s="1"/>
  <c r="AB40" i="8"/>
  <c r="AF20" i="8"/>
  <c r="V39" i="8"/>
  <c r="V35" i="8"/>
  <c r="U41" i="8"/>
  <c r="U42" i="8" s="1"/>
  <c r="Z37" i="8"/>
  <c r="AD40" i="8"/>
  <c r="AB35" i="8"/>
  <c r="AD41" i="8"/>
  <c r="AD42" i="8" s="1"/>
  <c r="V40" i="8"/>
  <c r="V41" i="8"/>
  <c r="AF14" i="8"/>
  <c r="S38" i="8"/>
  <c r="AF12" i="8"/>
  <c r="AF28" i="8"/>
  <c r="AF31" i="8"/>
  <c r="Y42" i="8"/>
  <c r="AE18" i="8"/>
  <c r="AF27" i="8"/>
  <c r="AF23" i="8"/>
  <c r="AF19" i="8"/>
  <c r="AF30" i="8"/>
  <c r="W38" i="8"/>
  <c r="AE33" i="8"/>
  <c r="AE31" i="8"/>
  <c r="AE29" i="8"/>
  <c r="AE27" i="8"/>
  <c r="AE25" i="8"/>
  <c r="AE23" i="8"/>
  <c r="AE21" i="8"/>
  <c r="AE19" i="8"/>
  <c r="AE30" i="8"/>
  <c r="AE26" i="8"/>
  <c r="AE22" i="8"/>
  <c r="AF33" i="8"/>
  <c r="AF29" i="8"/>
  <c r="AF25" i="8"/>
  <c r="AF21" i="8"/>
  <c r="AE13" i="8"/>
  <c r="T39" i="8"/>
  <c r="T36" i="8"/>
  <c r="AE15" i="8"/>
  <c r="AA41" i="8"/>
  <c r="AA40" i="8"/>
  <c r="AA37" i="8"/>
  <c r="AA34" i="8"/>
  <c r="O106" i="8"/>
  <c r="F108" i="8" s="1"/>
  <c r="AE10" i="8"/>
  <c r="AF26" i="8"/>
  <c r="AE14" i="8"/>
  <c r="AC42" i="8"/>
  <c r="S35" i="8"/>
  <c r="T40" i="8"/>
  <c r="P106" i="8"/>
  <c r="N107" i="8" s="1"/>
  <c r="AF10" i="8"/>
  <c r="AE32" i="8"/>
  <c r="AE28" i="8"/>
  <c r="AE24" i="8"/>
  <c r="AE20" i="8"/>
  <c r="AF22" i="8"/>
  <c r="AA38" i="8"/>
  <c r="AA35" i="8"/>
  <c r="W41" i="8"/>
  <c r="W40" i="8"/>
  <c r="W37" i="8"/>
  <c r="W34" i="8"/>
  <c r="AF15" i="8"/>
  <c r="X42" i="8"/>
  <c r="T41" i="8"/>
  <c r="T42" i="8" s="1"/>
  <c r="AE17" i="8"/>
  <c r="AE16" i="8"/>
  <c r="S41" i="8"/>
  <c r="S40" i="8"/>
  <c r="S37" i="8"/>
  <c r="S34" i="8"/>
  <c r="AF38" i="8"/>
  <c r="AF35" i="8" l="1"/>
  <c r="AB42" i="8"/>
  <c r="D108" i="8"/>
  <c r="AF39" i="8"/>
  <c r="J108" i="8"/>
  <c r="AF36" i="8"/>
  <c r="AE39" i="8"/>
  <c r="V42" i="8"/>
  <c r="AA42" i="8"/>
  <c r="J107" i="8"/>
  <c r="H107" i="8"/>
  <c r="H108" i="8"/>
  <c r="N108" i="8"/>
  <c r="AE38" i="8"/>
  <c r="AF41" i="8"/>
  <c r="AF40" i="8"/>
  <c r="AF37" i="8"/>
  <c r="AF34" i="8"/>
  <c r="AE35" i="8"/>
  <c r="S42" i="8"/>
  <c r="G107" i="8"/>
  <c r="C107" i="8"/>
  <c r="M107" i="8"/>
  <c r="K107" i="8"/>
  <c r="L107" i="8"/>
  <c r="I107" i="8"/>
  <c r="E107" i="8"/>
  <c r="F107" i="8"/>
  <c r="W42" i="8"/>
  <c r="D107" i="8"/>
  <c r="AE41" i="8"/>
  <c r="AE40" i="8"/>
  <c r="AE37" i="8"/>
  <c r="AE34" i="8"/>
  <c r="AE36" i="8"/>
  <c r="G108" i="8"/>
  <c r="C108" i="8"/>
  <c r="L108" i="8"/>
  <c r="I108" i="8"/>
  <c r="E108" i="8"/>
  <c r="K108" i="8"/>
  <c r="AE42" i="8" l="1"/>
  <c r="AF42" i="8"/>
  <c r="AC33" i="7"/>
  <c r="Y33" i="7"/>
  <c r="U33" i="7"/>
  <c r="AC32" i="7"/>
  <c r="Y32" i="7"/>
  <c r="U32" i="7"/>
  <c r="AC31" i="7"/>
  <c r="U31" i="7"/>
  <c r="AC30" i="7"/>
  <c r="Y30" i="7"/>
  <c r="AC29" i="7"/>
  <c r="Y29" i="7"/>
  <c r="AC28" i="7"/>
  <c r="Y28" i="7"/>
  <c r="U28" i="7"/>
  <c r="AC27" i="7"/>
  <c r="Y27" i="7"/>
  <c r="AC26" i="7"/>
  <c r="Y26" i="7"/>
  <c r="Y25" i="7"/>
  <c r="U25" i="7"/>
  <c r="AC24" i="7"/>
  <c r="Y24" i="7"/>
  <c r="AC23" i="7"/>
  <c r="U23" i="7"/>
  <c r="AA21" i="7"/>
  <c r="W21" i="7"/>
  <c r="AC20" i="7"/>
  <c r="Y20" i="7"/>
  <c r="U20" i="7"/>
  <c r="AC17" i="7"/>
  <c r="Y17" i="7"/>
  <c r="U17" i="7"/>
  <c r="AC16" i="7"/>
  <c r="AB16" i="7"/>
  <c r="Y16" i="7"/>
  <c r="X16" i="7"/>
  <c r="U16" i="7"/>
  <c r="T16" i="7"/>
  <c r="AB33" i="7"/>
  <c r="AA33" i="7"/>
  <c r="X33" i="7"/>
  <c r="W33" i="7"/>
  <c r="T33" i="7"/>
  <c r="S33" i="7"/>
  <c r="AB32" i="7"/>
  <c r="AA32" i="7"/>
  <c r="X32" i="7"/>
  <c r="W32" i="7"/>
  <c r="T32" i="7"/>
  <c r="S32" i="7"/>
  <c r="AB31" i="7"/>
  <c r="AA31" i="7"/>
  <c r="Y31" i="7"/>
  <c r="X31" i="7"/>
  <c r="W31" i="7"/>
  <c r="T31" i="7"/>
  <c r="S31" i="7"/>
  <c r="AB30" i="7"/>
  <c r="AA30" i="7"/>
  <c r="X30" i="7"/>
  <c r="W30" i="7"/>
  <c r="U30" i="7"/>
  <c r="T30" i="7"/>
  <c r="S30" i="7"/>
  <c r="Y15" i="7"/>
  <c r="U15" i="7"/>
  <c r="AB29" i="7"/>
  <c r="AA29" i="7"/>
  <c r="X29" i="7"/>
  <c r="W29" i="7"/>
  <c r="T29" i="7"/>
  <c r="S29" i="7"/>
  <c r="AB28" i="7"/>
  <c r="AA28" i="7"/>
  <c r="X28" i="7"/>
  <c r="W28" i="7"/>
  <c r="T28" i="7"/>
  <c r="S28" i="7"/>
  <c r="X27" i="7"/>
  <c r="U27" i="7"/>
  <c r="AB26" i="7"/>
  <c r="X26" i="7"/>
  <c r="T26" i="7"/>
  <c r="AC25" i="7"/>
  <c r="X25" i="7"/>
  <c r="AB24" i="7"/>
  <c r="X24" i="7"/>
  <c r="W24" i="7"/>
  <c r="V24" i="7"/>
  <c r="T24" i="7"/>
  <c r="S24" i="7"/>
  <c r="AB23" i="7"/>
  <c r="Y23" i="7"/>
  <c r="X23" i="7"/>
  <c r="T23" i="7"/>
  <c r="X22" i="7"/>
  <c r="AD21" i="7"/>
  <c r="AB21" i="7"/>
  <c r="Z21" i="7"/>
  <c r="X21" i="7"/>
  <c r="V21" i="7"/>
  <c r="T21" i="7"/>
  <c r="AD20" i="7"/>
  <c r="AB20" i="7"/>
  <c r="Z20" i="7"/>
  <c r="X20" i="7"/>
  <c r="V20" i="7"/>
  <c r="T20" i="7"/>
  <c r="AB19" i="7"/>
  <c r="X19" i="7"/>
  <c r="T19" i="7"/>
  <c r="AB18" i="7"/>
  <c r="X18" i="7"/>
  <c r="T18" i="7"/>
  <c r="AC12" i="7"/>
  <c r="AB12" i="7"/>
  <c r="Y12" i="7"/>
  <c r="X12" i="7"/>
  <c r="U12" i="7"/>
  <c r="T12" i="7"/>
  <c r="AB17" i="7"/>
  <c r="X17" i="7"/>
  <c r="T17" i="7"/>
  <c r="AC15" i="7"/>
  <c r="Y11" i="7"/>
  <c r="U11" i="7"/>
  <c r="AC14" i="7"/>
  <c r="Y14" i="7"/>
  <c r="U14" i="7"/>
  <c r="T11" i="7"/>
  <c r="AC13" i="7"/>
  <c r="Y13" i="7"/>
  <c r="U13" i="7"/>
  <c r="AC11" i="7"/>
  <c r="AC10" i="7"/>
  <c r="AB10" i="7"/>
  <c r="Y10" i="7"/>
  <c r="U10" i="7"/>
  <c r="T10" i="7"/>
  <c r="K6" i="7"/>
  <c r="K5" i="7"/>
  <c r="G5" i="7"/>
  <c r="C3" i="7"/>
  <c r="J106" i="7" l="1"/>
  <c r="N106" i="7"/>
  <c r="V12" i="7"/>
  <c r="Z12" i="7"/>
  <c r="AD12" i="7"/>
  <c r="O19" i="7"/>
  <c r="T13" i="7"/>
  <c r="X13" i="7"/>
  <c r="X41" i="7" s="1"/>
  <c r="AB13" i="7"/>
  <c r="O23" i="7"/>
  <c r="W14" i="7"/>
  <c r="AA14" i="7"/>
  <c r="U34" i="7"/>
  <c r="O37" i="7"/>
  <c r="O43" i="7"/>
  <c r="P45" i="7"/>
  <c r="P46" i="7"/>
  <c r="P52" i="7"/>
  <c r="P53" i="7"/>
  <c r="P54" i="7"/>
  <c r="P56" i="7"/>
  <c r="O58" i="7"/>
  <c r="O68" i="7"/>
  <c r="O72" i="7"/>
  <c r="O88" i="7"/>
  <c r="O92" i="7"/>
  <c r="O96" i="7"/>
  <c r="O104" i="7"/>
  <c r="H106" i="7"/>
  <c r="S11" i="7"/>
  <c r="W11" i="7"/>
  <c r="AA11" i="7"/>
  <c r="AB36" i="7"/>
  <c r="V13" i="7"/>
  <c r="Z13" i="7"/>
  <c r="AD13" i="7"/>
  <c r="T15" i="7"/>
  <c r="X15" i="7"/>
  <c r="AB15" i="7"/>
  <c r="P68" i="7"/>
  <c r="X11" i="7"/>
  <c r="AB11" i="7"/>
  <c r="T14" i="7"/>
  <c r="X14" i="7"/>
  <c r="AB14" i="7"/>
  <c r="AB38" i="7" s="1"/>
  <c r="V22" i="7"/>
  <c r="Z22" i="7"/>
  <c r="AD22" i="7"/>
  <c r="V11" i="7"/>
  <c r="Z11" i="7"/>
  <c r="AD11" i="7"/>
  <c r="W16" i="7"/>
  <c r="AA16" i="7"/>
  <c r="O80" i="7"/>
  <c r="P24" i="7"/>
  <c r="T22" i="7"/>
  <c r="AB22" i="7"/>
  <c r="P76" i="7"/>
  <c r="AB40" i="7"/>
  <c r="W23" i="7"/>
  <c r="AA23" i="7"/>
  <c r="P66" i="7"/>
  <c r="AA24" i="7"/>
  <c r="P70" i="7"/>
  <c r="P72" i="7"/>
  <c r="V25" i="7"/>
  <c r="Z25" i="7"/>
  <c r="AD25" i="7"/>
  <c r="V26" i="7"/>
  <c r="Z26" i="7"/>
  <c r="AD26" i="7"/>
  <c r="T27" i="7"/>
  <c r="AB27" i="7"/>
  <c r="W27" i="7"/>
  <c r="AA27" i="7"/>
  <c r="P82" i="7"/>
  <c r="P86" i="7"/>
  <c r="P88" i="7"/>
  <c r="V29" i="7"/>
  <c r="Z29" i="7"/>
  <c r="AD29" i="7"/>
  <c r="P94" i="7"/>
  <c r="P96" i="7"/>
  <c r="V31" i="7"/>
  <c r="Z31" i="7"/>
  <c r="AD31" i="7"/>
  <c r="P102" i="7"/>
  <c r="P104" i="7"/>
  <c r="F106" i="7"/>
  <c r="W17" i="7"/>
  <c r="AA17" i="7"/>
  <c r="W18" i="7"/>
  <c r="AA18" i="7"/>
  <c r="U18" i="7"/>
  <c r="U38" i="7" s="1"/>
  <c r="Y18" i="7"/>
  <c r="Y41" i="7" s="1"/>
  <c r="AC18" i="7"/>
  <c r="AC35" i="7" s="1"/>
  <c r="S19" i="7"/>
  <c r="W19" i="7"/>
  <c r="AA19" i="7"/>
  <c r="AA39" i="7" s="1"/>
  <c r="U19" i="7"/>
  <c r="Y19" i="7"/>
  <c r="AC19" i="7"/>
  <c r="W20" i="7"/>
  <c r="W39" i="7" s="1"/>
  <c r="AA20" i="7"/>
  <c r="U21" i="7"/>
  <c r="Y21" i="7"/>
  <c r="AC21" i="7"/>
  <c r="P58" i="7"/>
  <c r="X10" i="7"/>
  <c r="P11" i="7"/>
  <c r="O12" i="7"/>
  <c r="P13" i="7"/>
  <c r="O15" i="7"/>
  <c r="P16" i="7"/>
  <c r="O17" i="7"/>
  <c r="S12" i="7"/>
  <c r="W12" i="7"/>
  <c r="AA12" i="7"/>
  <c r="P20" i="7"/>
  <c r="P21" i="7"/>
  <c r="S13" i="7"/>
  <c r="W13" i="7"/>
  <c r="AA13" i="7"/>
  <c r="AA35" i="7" s="1"/>
  <c r="V14" i="7"/>
  <c r="Z14" i="7"/>
  <c r="AD14" i="7"/>
  <c r="O27" i="7"/>
  <c r="V15" i="7"/>
  <c r="Z15" i="7"/>
  <c r="AD15" i="7"/>
  <c r="W15" i="7"/>
  <c r="W35" i="7" s="1"/>
  <c r="AA15" i="7"/>
  <c r="P34" i="7"/>
  <c r="V16" i="7"/>
  <c r="Z16" i="7"/>
  <c r="AD16" i="7"/>
  <c r="V17" i="7"/>
  <c r="Z17" i="7"/>
  <c r="AD17" i="7"/>
  <c r="V18" i="7"/>
  <c r="Z18" i="7"/>
  <c r="AD18" i="7"/>
  <c r="V19" i="7"/>
  <c r="V39" i="7" s="1"/>
  <c r="Z19" i="7"/>
  <c r="Z36" i="7" s="1"/>
  <c r="AD19" i="7"/>
  <c r="W22" i="7"/>
  <c r="AA22" i="7"/>
  <c r="U22" i="7"/>
  <c r="Y22" i="7"/>
  <c r="AC22" i="7"/>
  <c r="P61" i="7"/>
  <c r="P62" i="7"/>
  <c r="O64" i="7"/>
  <c r="P64" i="7"/>
  <c r="V23" i="7"/>
  <c r="Z23" i="7"/>
  <c r="AD23" i="7"/>
  <c r="Z24" i="7"/>
  <c r="AD24" i="7"/>
  <c r="T25" i="7"/>
  <c r="AB25" i="7"/>
  <c r="W25" i="7"/>
  <c r="AA25" i="7"/>
  <c r="P74" i="7"/>
  <c r="W26" i="7"/>
  <c r="AA26" i="7"/>
  <c r="P78" i="7"/>
  <c r="P80" i="7"/>
  <c r="V27" i="7"/>
  <c r="Z27" i="7"/>
  <c r="AD27" i="7"/>
  <c r="P84" i="7"/>
  <c r="V28" i="7"/>
  <c r="Z28" i="7"/>
  <c r="AD28" i="7"/>
  <c r="P90" i="7"/>
  <c r="P92" i="7"/>
  <c r="V30" i="7"/>
  <c r="Z30" i="7"/>
  <c r="AD30" i="7"/>
  <c r="P98" i="7"/>
  <c r="O100" i="7"/>
  <c r="P100" i="7"/>
  <c r="Z39" i="7"/>
  <c r="AD39" i="7"/>
  <c r="AD36" i="7"/>
  <c r="V38" i="7"/>
  <c r="U39" i="7"/>
  <c r="U35" i="7"/>
  <c r="G106" i="7"/>
  <c r="O22" i="7"/>
  <c r="O24" i="7"/>
  <c r="P41" i="7"/>
  <c r="O41" i="7"/>
  <c r="P59" i="7"/>
  <c r="O59" i="7"/>
  <c r="P65" i="7"/>
  <c r="O65" i="7"/>
  <c r="P73" i="7"/>
  <c r="S25" i="7"/>
  <c r="O73" i="7"/>
  <c r="P81" i="7"/>
  <c r="S27" i="7"/>
  <c r="O81" i="7"/>
  <c r="X37" i="7"/>
  <c r="X34" i="7"/>
  <c r="T39" i="7"/>
  <c r="T36" i="7"/>
  <c r="P29" i="7"/>
  <c r="O29" i="7"/>
  <c r="C106" i="7"/>
  <c r="O10" i="7"/>
  <c r="Y37" i="7"/>
  <c r="Y34" i="7"/>
  <c r="O11" i="7"/>
  <c r="O13" i="7"/>
  <c r="AC38" i="7"/>
  <c r="O16" i="7"/>
  <c r="O18" i="7"/>
  <c r="O20" i="7"/>
  <c r="O21" i="7"/>
  <c r="U24" i="7"/>
  <c r="P26" i="7"/>
  <c r="O26" i="7"/>
  <c r="P37" i="7"/>
  <c r="AB37" i="7"/>
  <c r="AB39" i="7"/>
  <c r="P43" i="7"/>
  <c r="P48" i="7"/>
  <c r="O54" i="7"/>
  <c r="D106" i="7"/>
  <c r="L106" i="7"/>
  <c r="P10" i="7"/>
  <c r="V10" i="7"/>
  <c r="Z10" i="7"/>
  <c r="AD10" i="7"/>
  <c r="P12" i="7"/>
  <c r="P14" i="7"/>
  <c r="P15" i="7"/>
  <c r="P17" i="7"/>
  <c r="P18" i="7"/>
  <c r="P19" i="7"/>
  <c r="P22" i="7"/>
  <c r="P23" i="7"/>
  <c r="P31" i="7"/>
  <c r="O31" i="7"/>
  <c r="P33" i="7"/>
  <c r="O33" i="7"/>
  <c r="U37" i="7"/>
  <c r="P44" i="7"/>
  <c r="O45" i="7"/>
  <c r="O50" i="7"/>
  <c r="P50" i="7"/>
  <c r="O56" i="7"/>
  <c r="P60" i="7"/>
  <c r="O61" i="7"/>
  <c r="O76" i="7"/>
  <c r="O84" i="7"/>
  <c r="T37" i="7"/>
  <c r="T34" i="7"/>
  <c r="X39" i="7"/>
  <c r="X36" i="7"/>
  <c r="O48" i="7"/>
  <c r="O53" i="7"/>
  <c r="K106" i="7"/>
  <c r="AC41" i="7"/>
  <c r="AC37" i="7"/>
  <c r="AC34" i="7"/>
  <c r="O14" i="7"/>
  <c r="P25" i="7"/>
  <c r="O25" i="7"/>
  <c r="P27" i="7"/>
  <c r="P28" i="7"/>
  <c r="O28" i="7"/>
  <c r="P32" i="7"/>
  <c r="O32" i="7"/>
  <c r="P35" i="7"/>
  <c r="O35" i="7"/>
  <c r="P39" i="7"/>
  <c r="O39" i="7"/>
  <c r="AB41" i="7"/>
  <c r="E106" i="7"/>
  <c r="I106" i="7"/>
  <c r="M106" i="7"/>
  <c r="S10" i="7"/>
  <c r="W10" i="7"/>
  <c r="AA10" i="7"/>
  <c r="S14" i="7"/>
  <c r="S15" i="7"/>
  <c r="S16" i="7"/>
  <c r="S17" i="7"/>
  <c r="S18" i="7"/>
  <c r="S20" i="7"/>
  <c r="S21" i="7"/>
  <c r="S22" i="7"/>
  <c r="S23" i="7"/>
  <c r="U26" i="7"/>
  <c r="U29" i="7"/>
  <c r="P30" i="7"/>
  <c r="O30" i="7"/>
  <c r="O34" i="7"/>
  <c r="AB34" i="7"/>
  <c r="P36" i="7"/>
  <c r="O36" i="7"/>
  <c r="P38" i="7"/>
  <c r="O38" i="7"/>
  <c r="P40" i="7"/>
  <c r="O40" i="7"/>
  <c r="P42" i="7"/>
  <c r="O42" i="7"/>
  <c r="O46" i="7"/>
  <c r="P51" i="7"/>
  <c r="O51" i="7"/>
  <c r="O62" i="7"/>
  <c r="P69" i="7"/>
  <c r="O69" i="7"/>
  <c r="P77" i="7"/>
  <c r="S26" i="7"/>
  <c r="O77" i="7"/>
  <c r="P85" i="7"/>
  <c r="O85" i="7"/>
  <c r="P89" i="7"/>
  <c r="O89" i="7"/>
  <c r="P93" i="7"/>
  <c r="O93" i="7"/>
  <c r="P97" i="7"/>
  <c r="O97" i="7"/>
  <c r="P101" i="7"/>
  <c r="O101" i="7"/>
  <c r="P105" i="7"/>
  <c r="O105" i="7"/>
  <c r="O44" i="7"/>
  <c r="P49" i="7"/>
  <c r="O49" i="7"/>
  <c r="O52" i="7"/>
  <c r="P57" i="7"/>
  <c r="O57" i="7"/>
  <c r="O60" i="7"/>
  <c r="O66" i="7"/>
  <c r="O70" i="7"/>
  <c r="O74" i="7"/>
  <c r="O78" i="7"/>
  <c r="O82" i="7"/>
  <c r="O86" i="7"/>
  <c r="O90" i="7"/>
  <c r="O94" i="7"/>
  <c r="O98" i="7"/>
  <c r="V32" i="7"/>
  <c r="Z32" i="7"/>
  <c r="AD32" i="7"/>
  <c r="O102" i="7"/>
  <c r="V33" i="7"/>
  <c r="Z33" i="7"/>
  <c r="AD33" i="7"/>
  <c r="P47" i="7"/>
  <c r="O47" i="7"/>
  <c r="P55" i="7"/>
  <c r="O55" i="7"/>
  <c r="P63" i="7"/>
  <c r="O63" i="7"/>
  <c r="P67" i="7"/>
  <c r="O67" i="7"/>
  <c r="P71" i="7"/>
  <c r="O71" i="7"/>
  <c r="P75" i="7"/>
  <c r="O75" i="7"/>
  <c r="P79" i="7"/>
  <c r="O79" i="7"/>
  <c r="P83" i="7"/>
  <c r="O83" i="7"/>
  <c r="P87" i="7"/>
  <c r="O87" i="7"/>
  <c r="P91" i="7"/>
  <c r="O91" i="7"/>
  <c r="P95" i="7"/>
  <c r="O95" i="7"/>
  <c r="P99" i="7"/>
  <c r="O99" i="7"/>
  <c r="P103" i="7"/>
  <c r="O103" i="7"/>
  <c r="AB42" i="7" l="1"/>
  <c r="Y36" i="7"/>
  <c r="AC39" i="7"/>
  <c r="AB35" i="7"/>
  <c r="Z38" i="7"/>
  <c r="T38" i="7"/>
  <c r="AE15" i="7"/>
  <c r="AD38" i="7"/>
  <c r="AF19" i="7"/>
  <c r="X35" i="7"/>
  <c r="T40" i="7"/>
  <c r="Y38" i="7"/>
  <c r="T35" i="7"/>
  <c r="X40" i="7"/>
  <c r="V36" i="7"/>
  <c r="Y39" i="7"/>
  <c r="AF16" i="7"/>
  <c r="AE11" i="7"/>
  <c r="Y35" i="7"/>
  <c r="Z35" i="7"/>
  <c r="X38" i="7"/>
  <c r="U40" i="7"/>
  <c r="T41" i="7"/>
  <c r="T42" i="7" s="1"/>
  <c r="P106" i="7"/>
  <c r="I107" i="7" s="1"/>
  <c r="AD35" i="7"/>
  <c r="W38" i="7"/>
  <c r="AC36" i="7"/>
  <c r="W36" i="7"/>
  <c r="AA38" i="7"/>
  <c r="V35" i="7"/>
  <c r="AA36" i="7"/>
  <c r="U36" i="7"/>
  <c r="AE18" i="7"/>
  <c r="S38" i="7"/>
  <c r="U41" i="7"/>
  <c r="U42" i="7" s="1"/>
  <c r="AF33" i="7"/>
  <c r="AF32" i="7"/>
  <c r="AF31" i="7"/>
  <c r="AF30" i="7"/>
  <c r="AF29" i="7"/>
  <c r="AF28" i="7"/>
  <c r="AF27" i="7"/>
  <c r="AF26" i="7"/>
  <c r="AF25" i="7"/>
  <c r="AF24" i="7"/>
  <c r="AF23" i="7"/>
  <c r="AF21" i="7"/>
  <c r="AE33" i="7"/>
  <c r="AE32" i="7"/>
  <c r="AE30" i="7"/>
  <c r="AE26" i="7"/>
  <c r="AE24" i="7"/>
  <c r="AF18" i="7"/>
  <c r="S36" i="7"/>
  <c r="AC40" i="7"/>
  <c r="AC42" i="7" s="1"/>
  <c r="AF13" i="7"/>
  <c r="AF12" i="7"/>
  <c r="Y40" i="7"/>
  <c r="AE22" i="7"/>
  <c r="AE28" i="7"/>
  <c r="Z41" i="7"/>
  <c r="Z40" i="7"/>
  <c r="Z37" i="7"/>
  <c r="Z34" i="7"/>
  <c r="AF14" i="7"/>
  <c r="AE12" i="7"/>
  <c r="O106" i="7"/>
  <c r="K108" i="7" s="1"/>
  <c r="AE10" i="7"/>
  <c r="S39" i="7"/>
  <c r="AE31" i="7"/>
  <c r="AE27" i="7"/>
  <c r="AE19" i="7"/>
  <c r="AF15" i="7"/>
  <c r="AA41" i="7"/>
  <c r="AA40" i="7"/>
  <c r="AA34" i="7"/>
  <c r="AA37" i="7"/>
  <c r="AF11" i="7"/>
  <c r="V41" i="7"/>
  <c r="V40" i="7"/>
  <c r="V37" i="7"/>
  <c r="V34" i="7"/>
  <c r="AE21" i="7"/>
  <c r="X42" i="7"/>
  <c r="AF22" i="7"/>
  <c r="AE13" i="7"/>
  <c r="AE23" i="7"/>
  <c r="AE17" i="7"/>
  <c r="W41" i="7"/>
  <c r="W37" i="7"/>
  <c r="W40" i="7"/>
  <c r="W34" i="7"/>
  <c r="AF20" i="7"/>
  <c r="AF39" i="7" s="1"/>
  <c r="AF10" i="7"/>
  <c r="G108" i="7"/>
  <c r="S35" i="7"/>
  <c r="AE29" i="7"/>
  <c r="AE25" i="7"/>
  <c r="AF17" i="7"/>
  <c r="AE16" i="7"/>
  <c r="S41" i="7"/>
  <c r="S40" i="7"/>
  <c r="S37" i="7"/>
  <c r="S34" i="7"/>
  <c r="AE20" i="7"/>
  <c r="AD41" i="7"/>
  <c r="AD40" i="7"/>
  <c r="AD37" i="7"/>
  <c r="AD34" i="7"/>
  <c r="L108" i="7"/>
  <c r="AE14" i="7"/>
  <c r="Y42" i="7"/>
  <c r="E108" i="7" l="1"/>
  <c r="G107" i="7"/>
  <c r="I108" i="7"/>
  <c r="L107" i="7"/>
  <c r="C108" i="7"/>
  <c r="AF38" i="7"/>
  <c r="E107" i="7"/>
  <c r="AF36" i="7"/>
  <c r="W42" i="7"/>
  <c r="AF35" i="7"/>
  <c r="AE38" i="7"/>
  <c r="AE35" i="7"/>
  <c r="AE39" i="7"/>
  <c r="AE36" i="7"/>
  <c r="S42" i="7"/>
  <c r="AF41" i="7"/>
  <c r="AF37" i="7"/>
  <c r="AF40" i="7"/>
  <c r="AF34" i="7"/>
  <c r="V42" i="7"/>
  <c r="F107" i="7"/>
  <c r="J107" i="7"/>
  <c r="N107" i="7"/>
  <c r="H107" i="7"/>
  <c r="AA42" i="7"/>
  <c r="AE41" i="7"/>
  <c r="AE40" i="7"/>
  <c r="AE37" i="7"/>
  <c r="AE34" i="7"/>
  <c r="D107" i="7"/>
  <c r="M107" i="7"/>
  <c r="AD42" i="7"/>
  <c r="C107" i="7"/>
  <c r="K107" i="7"/>
  <c r="N108" i="7"/>
  <c r="H108" i="7"/>
  <c r="J108" i="7"/>
  <c r="F108" i="7"/>
  <c r="D108" i="7"/>
  <c r="Z42" i="7"/>
  <c r="AE42" i="7" l="1"/>
  <c r="AF42" i="7"/>
  <c r="AB33" i="6" l="1"/>
  <c r="X33" i="6"/>
  <c r="W33" i="6"/>
  <c r="AA32" i="6"/>
  <c r="W32" i="6"/>
  <c r="U32" i="6"/>
  <c r="AB30" i="6"/>
  <c r="AA30" i="6"/>
  <c r="X30" i="6"/>
  <c r="W30" i="6"/>
  <c r="S30" i="6"/>
  <c r="AD29" i="6"/>
  <c r="AB29" i="6"/>
  <c r="AA29" i="6"/>
  <c r="Z29" i="6"/>
  <c r="X29" i="6"/>
  <c r="W29" i="6"/>
  <c r="V29" i="6"/>
  <c r="S29" i="6"/>
  <c r="AC28" i="6"/>
  <c r="AA28" i="6"/>
  <c r="Y28" i="6"/>
  <c r="W28" i="6"/>
  <c r="U28" i="6"/>
  <c r="AB26" i="6"/>
  <c r="AA26" i="6"/>
  <c r="X26" i="6"/>
  <c r="W26" i="6"/>
  <c r="S26" i="6"/>
  <c r="AD25" i="6"/>
  <c r="AB25" i="6"/>
  <c r="AA25" i="6"/>
  <c r="Z25" i="6"/>
  <c r="X25" i="6"/>
  <c r="W25" i="6"/>
  <c r="V25" i="6"/>
  <c r="S25" i="6"/>
  <c r="AC24" i="6"/>
  <c r="AA24" i="6"/>
  <c r="Y24" i="6"/>
  <c r="W24" i="6"/>
  <c r="U24" i="6"/>
  <c r="AB22" i="6"/>
  <c r="AA22" i="6"/>
  <c r="X22" i="6"/>
  <c r="W22" i="6"/>
  <c r="S22" i="6"/>
  <c r="AD21" i="6"/>
  <c r="AB21" i="6"/>
  <c r="AA21" i="6"/>
  <c r="Z21" i="6"/>
  <c r="X21" i="6"/>
  <c r="W21" i="6"/>
  <c r="V21" i="6"/>
  <c r="S21" i="6"/>
  <c r="AC20" i="6"/>
  <c r="AA20" i="6"/>
  <c r="Y20" i="6"/>
  <c r="W20" i="6"/>
  <c r="U20" i="6"/>
  <c r="AB18" i="6"/>
  <c r="X18" i="6"/>
  <c r="W18" i="6"/>
  <c r="AC17" i="6"/>
  <c r="AB17" i="6"/>
  <c r="AA17" i="6"/>
  <c r="Y17" i="6"/>
  <c r="W17" i="6"/>
  <c r="U17" i="6"/>
  <c r="T17" i="6"/>
  <c r="AC16" i="6"/>
  <c r="AA16" i="6"/>
  <c r="Y16" i="6"/>
  <c r="X16" i="6"/>
  <c r="W16" i="6"/>
  <c r="U16" i="6"/>
  <c r="Y33" i="6"/>
  <c r="T33" i="6"/>
  <c r="AC32" i="6"/>
  <c r="Y32" i="6"/>
  <c r="S32" i="6"/>
  <c r="AD31" i="6"/>
  <c r="AC31" i="6"/>
  <c r="AB31" i="6"/>
  <c r="AA31" i="6"/>
  <c r="Z31" i="6"/>
  <c r="Y31" i="6"/>
  <c r="X31" i="6"/>
  <c r="W31" i="6"/>
  <c r="V31" i="6"/>
  <c r="U31" i="6"/>
  <c r="T31" i="6"/>
  <c r="S31" i="6"/>
  <c r="AB15" i="6"/>
  <c r="T15" i="6"/>
  <c r="AD15" i="6"/>
  <c r="AC29" i="6"/>
  <c r="Y29" i="6"/>
  <c r="U29" i="6"/>
  <c r="S28" i="6"/>
  <c r="AD27" i="6"/>
  <c r="AC27" i="6"/>
  <c r="AB27" i="6"/>
  <c r="AA27" i="6"/>
  <c r="Z27" i="6"/>
  <c r="Y27" i="6"/>
  <c r="X27" i="6"/>
  <c r="W27" i="6"/>
  <c r="V27" i="6"/>
  <c r="U27" i="6"/>
  <c r="T27" i="6"/>
  <c r="S27" i="6"/>
  <c r="X14" i="6"/>
  <c r="T14" i="6"/>
  <c r="AD14" i="6"/>
  <c r="Z14" i="6"/>
  <c r="V14" i="6"/>
  <c r="AC25" i="6"/>
  <c r="Y25" i="6"/>
  <c r="U25" i="6"/>
  <c r="AB13" i="6"/>
  <c r="Y13" i="6"/>
  <c r="S24" i="6"/>
  <c r="AD23" i="6"/>
  <c r="AC23" i="6"/>
  <c r="AB23" i="6"/>
  <c r="AA23" i="6"/>
  <c r="Z23" i="6"/>
  <c r="Y23" i="6"/>
  <c r="X23" i="6"/>
  <c r="W23" i="6"/>
  <c r="V23" i="6"/>
  <c r="U23" i="6"/>
  <c r="T23" i="6"/>
  <c r="S23" i="6"/>
  <c r="X13" i="6"/>
  <c r="AD13" i="6"/>
  <c r="V13" i="6"/>
  <c r="AC21" i="6"/>
  <c r="Y21" i="6"/>
  <c r="U21" i="6"/>
  <c r="X12" i="6"/>
  <c r="S20" i="6"/>
  <c r="AD19" i="6"/>
  <c r="AC19" i="6"/>
  <c r="AB19" i="6"/>
  <c r="AA19" i="6"/>
  <c r="Z19" i="6"/>
  <c r="Y19" i="6"/>
  <c r="X19" i="6"/>
  <c r="W19" i="6"/>
  <c r="V19" i="6"/>
  <c r="U19" i="6"/>
  <c r="T19" i="6"/>
  <c r="S19" i="6"/>
  <c r="Y18" i="6"/>
  <c r="T18" i="6"/>
  <c r="AC12" i="6"/>
  <c r="AD17" i="6"/>
  <c r="Z17" i="6"/>
  <c r="X17" i="6"/>
  <c r="V17" i="6"/>
  <c r="AD16" i="6"/>
  <c r="AB16" i="6"/>
  <c r="Z16" i="6"/>
  <c r="V16" i="6"/>
  <c r="T16" i="6"/>
  <c r="Y15" i="6"/>
  <c r="V15" i="6"/>
  <c r="AC14" i="6"/>
  <c r="AB14" i="6"/>
  <c r="U14" i="6"/>
  <c r="Y11" i="6"/>
  <c r="U11" i="6"/>
  <c r="Z13" i="6"/>
  <c r="T13" i="6"/>
  <c r="Z12" i="6"/>
  <c r="U12" i="6"/>
  <c r="Z10" i="6"/>
  <c r="V10" i="6"/>
  <c r="K6" i="6"/>
  <c r="K5" i="6"/>
  <c r="G5" i="6"/>
  <c r="C3" i="6"/>
  <c r="AC11" i="6" l="1"/>
  <c r="T12" i="6"/>
  <c r="AB12" i="6"/>
  <c r="W13" i="6"/>
  <c r="AA13" i="6"/>
  <c r="W14" i="6"/>
  <c r="AA14" i="6"/>
  <c r="W15" i="6"/>
  <c r="AA15" i="6"/>
  <c r="P54" i="6"/>
  <c r="P70" i="6"/>
  <c r="P72" i="6"/>
  <c r="P86" i="6"/>
  <c r="P88" i="6"/>
  <c r="P102" i="6"/>
  <c r="T35" i="6"/>
  <c r="S10" i="6"/>
  <c r="W10" i="6"/>
  <c r="AA10" i="6"/>
  <c r="V11" i="6"/>
  <c r="V37" i="6" s="1"/>
  <c r="Z11" i="6"/>
  <c r="AD11" i="6"/>
  <c r="P13" i="6"/>
  <c r="T11" i="6"/>
  <c r="X11" i="6"/>
  <c r="AB11" i="6"/>
  <c r="P19" i="6"/>
  <c r="P20" i="6"/>
  <c r="P23" i="6"/>
  <c r="P24" i="6"/>
  <c r="P27" i="6"/>
  <c r="P28" i="6"/>
  <c r="P31" i="6"/>
  <c r="P34" i="6"/>
  <c r="P35" i="6"/>
  <c r="P36" i="6"/>
  <c r="P37" i="6"/>
  <c r="P38" i="6"/>
  <c r="S18" i="6"/>
  <c r="AA18" i="6"/>
  <c r="AA38" i="6" s="1"/>
  <c r="P47" i="6"/>
  <c r="P51" i="6"/>
  <c r="O52" i="6"/>
  <c r="P63" i="6"/>
  <c r="P67" i="6"/>
  <c r="O68" i="6"/>
  <c r="P79" i="6"/>
  <c r="O80" i="6"/>
  <c r="P83" i="6"/>
  <c r="O84" i="6"/>
  <c r="P95" i="6"/>
  <c r="O96" i="6"/>
  <c r="P99" i="6"/>
  <c r="O100" i="6"/>
  <c r="S33" i="6"/>
  <c r="AA33" i="6"/>
  <c r="X15" i="6"/>
  <c r="P56" i="6"/>
  <c r="X32" i="6"/>
  <c r="Y12" i="6"/>
  <c r="Y37" i="6" s="1"/>
  <c r="U18" i="6"/>
  <c r="AC18" i="6"/>
  <c r="U22" i="6"/>
  <c r="Y22" i="6"/>
  <c r="AC22" i="6"/>
  <c r="U26" i="6"/>
  <c r="Y26" i="6"/>
  <c r="AC26" i="6"/>
  <c r="U30" i="6"/>
  <c r="Y30" i="6"/>
  <c r="AC30" i="6"/>
  <c r="U33" i="6"/>
  <c r="AC33" i="6"/>
  <c r="E106" i="6"/>
  <c r="I106" i="6"/>
  <c r="M106" i="6"/>
  <c r="P15" i="6"/>
  <c r="V12" i="6"/>
  <c r="AD12" i="6"/>
  <c r="P21" i="6"/>
  <c r="U13" i="6"/>
  <c r="AC13" i="6"/>
  <c r="P25" i="6"/>
  <c r="Y14" i="6"/>
  <c r="Y35" i="6" s="1"/>
  <c r="P29" i="6"/>
  <c r="U15" i="6"/>
  <c r="AC15" i="6"/>
  <c r="AC38" i="6" s="1"/>
  <c r="Z15" i="6"/>
  <c r="V20" i="6"/>
  <c r="Z20" i="6"/>
  <c r="AD20" i="6"/>
  <c r="AD36" i="6" s="1"/>
  <c r="V24" i="6"/>
  <c r="Z24" i="6"/>
  <c r="AD24" i="6"/>
  <c r="V28" i="6"/>
  <c r="Z28" i="6"/>
  <c r="AD28" i="6"/>
  <c r="U10" i="6"/>
  <c r="Y10" i="6"/>
  <c r="AC10" i="6"/>
  <c r="AC40" i="6" s="1"/>
  <c r="T38" i="6"/>
  <c r="P52" i="6"/>
  <c r="P68" i="6"/>
  <c r="P84" i="6"/>
  <c r="P100" i="6"/>
  <c r="V33" i="6"/>
  <c r="Z33" i="6"/>
  <c r="AD33" i="6"/>
  <c r="D106" i="6"/>
  <c r="H106" i="6"/>
  <c r="L106" i="6"/>
  <c r="P16" i="6"/>
  <c r="S16" i="6"/>
  <c r="P17" i="6"/>
  <c r="S17" i="6"/>
  <c r="T21" i="6"/>
  <c r="T25" i="6"/>
  <c r="T29" i="6"/>
  <c r="P33" i="6"/>
  <c r="P39" i="6"/>
  <c r="P40" i="6"/>
  <c r="P41" i="6"/>
  <c r="P42" i="6"/>
  <c r="P43" i="6"/>
  <c r="O44" i="6"/>
  <c r="P44" i="6"/>
  <c r="V18" i="6"/>
  <c r="Z18" i="6"/>
  <c r="Z35" i="6" s="1"/>
  <c r="AD18" i="6"/>
  <c r="P46" i="6"/>
  <c r="P48" i="6"/>
  <c r="X20" i="6"/>
  <c r="X39" i="6" s="1"/>
  <c r="AB20" i="6"/>
  <c r="AB39" i="6" s="1"/>
  <c r="P55" i="6"/>
  <c r="P59" i="6"/>
  <c r="O60" i="6"/>
  <c r="P60" i="6"/>
  <c r="V22" i="6"/>
  <c r="Z22" i="6"/>
  <c r="AD22" i="6"/>
  <c r="P62" i="6"/>
  <c r="P64" i="6"/>
  <c r="X24" i="6"/>
  <c r="AB24" i="6"/>
  <c r="P71" i="6"/>
  <c r="P75" i="6"/>
  <c r="O76" i="6"/>
  <c r="P76" i="6"/>
  <c r="V26" i="6"/>
  <c r="Z26" i="6"/>
  <c r="AD26" i="6"/>
  <c r="P78" i="6"/>
  <c r="P80" i="6"/>
  <c r="X28" i="6"/>
  <c r="AB28" i="6"/>
  <c r="P87" i="6"/>
  <c r="O88" i="6"/>
  <c r="P91" i="6"/>
  <c r="O92" i="6"/>
  <c r="P92" i="6"/>
  <c r="V30" i="6"/>
  <c r="Z30" i="6"/>
  <c r="AD30" i="6"/>
  <c r="P94" i="6"/>
  <c r="P96" i="6"/>
  <c r="AB32" i="6"/>
  <c r="P103" i="6"/>
  <c r="O104" i="6"/>
  <c r="P104" i="6"/>
  <c r="Z37" i="6"/>
  <c r="Z34" i="6"/>
  <c r="O20" i="6"/>
  <c r="O28" i="6"/>
  <c r="S15" i="6"/>
  <c r="P30" i="6"/>
  <c r="O30" i="6"/>
  <c r="P32" i="6"/>
  <c r="O32" i="6"/>
  <c r="P58" i="6"/>
  <c r="T22" i="6"/>
  <c r="P11" i="6"/>
  <c r="O11" i="6"/>
  <c r="P12" i="6"/>
  <c r="O12" i="6"/>
  <c r="O15" i="6"/>
  <c r="S12" i="6"/>
  <c r="P18" i="6"/>
  <c r="W12" i="6"/>
  <c r="AA12" i="6"/>
  <c r="O18" i="6"/>
  <c r="P66" i="6"/>
  <c r="T24" i="6"/>
  <c r="P98" i="6"/>
  <c r="T32" i="6"/>
  <c r="P10" i="6"/>
  <c r="X38" i="6"/>
  <c r="X35" i="6"/>
  <c r="O17" i="6"/>
  <c r="O24" i="6"/>
  <c r="P90" i="6"/>
  <c r="T30" i="6"/>
  <c r="F106" i="6"/>
  <c r="J106" i="6"/>
  <c r="N106" i="6"/>
  <c r="AD10" i="6"/>
  <c r="T10" i="6"/>
  <c r="X10" i="6"/>
  <c r="AB10" i="6"/>
  <c r="U38" i="6"/>
  <c r="U35" i="6"/>
  <c r="U39" i="6"/>
  <c r="U36" i="6"/>
  <c r="Y39" i="6"/>
  <c r="Y36" i="6"/>
  <c r="AC39" i="6"/>
  <c r="AC36" i="6"/>
  <c r="P74" i="6"/>
  <c r="T26" i="6"/>
  <c r="V40" i="6"/>
  <c r="O13" i="6"/>
  <c r="S13" i="6"/>
  <c r="P22" i="6"/>
  <c r="O22" i="6"/>
  <c r="S14" i="6"/>
  <c r="P26" i="6"/>
  <c r="O26" i="6"/>
  <c r="C106" i="6"/>
  <c r="G106" i="6"/>
  <c r="K106" i="6"/>
  <c r="O10" i="6"/>
  <c r="U40" i="6"/>
  <c r="U37" i="6"/>
  <c r="U34" i="6"/>
  <c r="AB38" i="6"/>
  <c r="AB35" i="6"/>
  <c r="S11" i="6"/>
  <c r="P14" i="6"/>
  <c r="W11" i="6"/>
  <c r="W41" i="6" s="1"/>
  <c r="AA11" i="6"/>
  <c r="O14" i="6"/>
  <c r="O16" i="6"/>
  <c r="O19" i="6"/>
  <c r="O21" i="6"/>
  <c r="O23" i="6"/>
  <c r="O25" i="6"/>
  <c r="O27" i="6"/>
  <c r="O29" i="6"/>
  <c r="O31" i="6"/>
  <c r="P50" i="6"/>
  <c r="T20" i="6"/>
  <c r="P82" i="6"/>
  <c r="T28" i="6"/>
  <c r="V38" i="6"/>
  <c r="V35" i="6"/>
  <c r="AD38" i="6"/>
  <c r="AD35" i="6"/>
  <c r="V39" i="6"/>
  <c r="V36" i="6"/>
  <c r="Z39" i="6"/>
  <c r="Z36" i="6"/>
  <c r="AD39" i="6"/>
  <c r="P45" i="6"/>
  <c r="O46" i="6"/>
  <c r="P53" i="6"/>
  <c r="O54" i="6"/>
  <c r="P61" i="6"/>
  <c r="O62" i="6"/>
  <c r="P69" i="6"/>
  <c r="O70" i="6"/>
  <c r="P77" i="6"/>
  <c r="O78" i="6"/>
  <c r="P85" i="6"/>
  <c r="O86" i="6"/>
  <c r="P93" i="6"/>
  <c r="O94" i="6"/>
  <c r="P101" i="6"/>
  <c r="O102" i="6"/>
  <c r="S39" i="6"/>
  <c r="S36" i="6"/>
  <c r="W39" i="6"/>
  <c r="W36" i="6"/>
  <c r="AA39" i="6"/>
  <c r="AA36" i="6"/>
  <c r="AB36" i="6"/>
  <c r="O48" i="6"/>
  <c r="O56" i="6"/>
  <c r="O64" i="6"/>
  <c r="O72" i="6"/>
  <c r="P49" i="6"/>
  <c r="O50" i="6"/>
  <c r="P57" i="6"/>
  <c r="AF21" i="6" s="1"/>
  <c r="O58" i="6"/>
  <c r="P65" i="6"/>
  <c r="O66" i="6"/>
  <c r="P73" i="6"/>
  <c r="O74" i="6"/>
  <c r="P81" i="6"/>
  <c r="O82" i="6"/>
  <c r="P89" i="6"/>
  <c r="O90" i="6"/>
  <c r="P97" i="6"/>
  <c r="O98" i="6"/>
  <c r="V32" i="6"/>
  <c r="Z32" i="6"/>
  <c r="AD32" i="6"/>
  <c r="P105" i="6"/>
  <c r="AF33" i="6" s="1"/>
  <c r="O33" i="6"/>
  <c r="O34" i="6"/>
  <c r="O35" i="6"/>
  <c r="O36" i="6"/>
  <c r="O37" i="6"/>
  <c r="O38" i="6"/>
  <c r="O39" i="6"/>
  <c r="O40" i="6"/>
  <c r="O41" i="6"/>
  <c r="O42" i="6"/>
  <c r="O43" i="6"/>
  <c r="O45" i="6"/>
  <c r="O47" i="6"/>
  <c r="O49" i="6"/>
  <c r="O51" i="6"/>
  <c r="O53" i="6"/>
  <c r="O55" i="6"/>
  <c r="O57" i="6"/>
  <c r="O59" i="6"/>
  <c r="O61" i="6"/>
  <c r="O63" i="6"/>
  <c r="O65" i="6"/>
  <c r="O67" i="6"/>
  <c r="O69" i="6"/>
  <c r="O71" i="6"/>
  <c r="O73" i="6"/>
  <c r="O75" i="6"/>
  <c r="O77" i="6"/>
  <c r="O79" i="6"/>
  <c r="O81" i="6"/>
  <c r="O83" i="6"/>
  <c r="O85" i="6"/>
  <c r="O87" i="6"/>
  <c r="O89" i="6"/>
  <c r="O91" i="6"/>
  <c r="O93" i="6"/>
  <c r="O95" i="6"/>
  <c r="O97" i="6"/>
  <c r="O99" i="6"/>
  <c r="O101" i="6"/>
  <c r="O103" i="6"/>
  <c r="O105" i="6"/>
  <c r="W35" i="6" l="1"/>
  <c r="AC41" i="6"/>
  <c r="U41" i="6"/>
  <c r="AA35" i="6"/>
  <c r="AF14" i="6"/>
  <c r="Z38" i="6"/>
  <c r="V41" i="6"/>
  <c r="V42" i="6" s="1"/>
  <c r="AF29" i="6"/>
  <c r="AF25" i="6"/>
  <c r="AC34" i="6"/>
  <c r="Y40" i="6"/>
  <c r="AF31" i="6"/>
  <c r="AF27" i="6"/>
  <c r="AF23" i="6"/>
  <c r="X36" i="6"/>
  <c r="S41" i="6"/>
  <c r="AC37" i="6"/>
  <c r="Y41" i="6"/>
  <c r="Y42" i="6" s="1"/>
  <c r="V34" i="6"/>
  <c r="W38" i="6"/>
  <c r="AF12" i="6"/>
  <c r="Y38" i="6"/>
  <c r="AC35" i="6"/>
  <c r="Z40" i="6"/>
  <c r="AF16" i="6"/>
  <c r="AF18" i="6"/>
  <c r="AF13" i="6"/>
  <c r="AF28" i="6"/>
  <c r="AF19" i="6"/>
  <c r="AC42" i="6"/>
  <c r="AF17" i="6"/>
  <c r="U42" i="6"/>
  <c r="AF15" i="6"/>
  <c r="W34" i="6"/>
  <c r="AE18" i="6"/>
  <c r="Z41" i="6"/>
  <c r="AE30" i="6"/>
  <c r="AE26" i="6"/>
  <c r="AE22" i="6"/>
  <c r="AA41" i="6"/>
  <c r="AF11" i="6"/>
  <c r="Y34" i="6"/>
  <c r="AE14" i="6"/>
  <c r="AE12" i="6"/>
  <c r="S34" i="6"/>
  <c r="AA34" i="6"/>
  <c r="AE31" i="6"/>
  <c r="AE19" i="6"/>
  <c r="O106" i="6"/>
  <c r="F108" i="6" s="1"/>
  <c r="AE10" i="6"/>
  <c r="AF35" i="6"/>
  <c r="AE32" i="6"/>
  <c r="AE28" i="6"/>
  <c r="AE24" i="6"/>
  <c r="AE20" i="6"/>
  <c r="AE11" i="6"/>
  <c r="S38" i="6"/>
  <c r="S35" i="6"/>
  <c r="AF26" i="6"/>
  <c r="T41" i="6"/>
  <c r="T37" i="6"/>
  <c r="T40" i="6"/>
  <c r="T34" i="6"/>
  <c r="S37" i="6"/>
  <c r="AA37" i="6"/>
  <c r="W37" i="6"/>
  <c r="AE23" i="6"/>
  <c r="X41" i="6"/>
  <c r="X40" i="6"/>
  <c r="X37" i="6"/>
  <c r="X34" i="6"/>
  <c r="AE33" i="6"/>
  <c r="AE29" i="6"/>
  <c r="AE25" i="6"/>
  <c r="AE21" i="6"/>
  <c r="T36" i="6"/>
  <c r="T39" i="6"/>
  <c r="G108" i="6"/>
  <c r="AD41" i="6"/>
  <c r="AD40" i="6"/>
  <c r="AD37" i="6"/>
  <c r="AD34" i="6"/>
  <c r="AF24" i="6"/>
  <c r="S40" i="6"/>
  <c r="AA40" i="6"/>
  <c r="W40" i="6"/>
  <c r="W42" i="6" s="1"/>
  <c r="AE27" i="6"/>
  <c r="AE17" i="6"/>
  <c r="AE16" i="6"/>
  <c r="AF20" i="6"/>
  <c r="AE13" i="6"/>
  <c r="AB41" i="6"/>
  <c r="AB40" i="6"/>
  <c r="AB37" i="6"/>
  <c r="AB34" i="6"/>
  <c r="N108" i="6"/>
  <c r="AF30" i="6"/>
  <c r="P106" i="6"/>
  <c r="K107" i="6" s="1"/>
  <c r="AF10" i="6"/>
  <c r="AF32" i="6"/>
  <c r="AF22" i="6"/>
  <c r="AE15" i="6"/>
  <c r="S42" i="6" l="1"/>
  <c r="J108" i="6"/>
  <c r="Z42" i="6"/>
  <c r="AF38" i="6"/>
  <c r="C108" i="6"/>
  <c r="AF36" i="6"/>
  <c r="X42" i="6"/>
  <c r="AA42" i="6"/>
  <c r="AD42" i="6"/>
  <c r="AF39" i="6"/>
  <c r="AE38" i="6"/>
  <c r="AE35" i="6"/>
  <c r="C107" i="6"/>
  <c r="J107" i="6"/>
  <c r="AE41" i="6"/>
  <c r="AE40" i="6"/>
  <c r="AE37" i="6"/>
  <c r="AE34" i="6"/>
  <c r="N107" i="6"/>
  <c r="F107" i="6"/>
  <c r="T42" i="6"/>
  <c r="H108" i="6"/>
  <c r="I108" i="6"/>
  <c r="E108" i="6"/>
  <c r="L108" i="6"/>
  <c r="D108" i="6"/>
  <c r="E107" i="6"/>
  <c r="H107" i="6"/>
  <c r="D107" i="6"/>
  <c r="I107" i="6"/>
  <c r="L107" i="6"/>
  <c r="M107" i="6"/>
  <c r="AF41" i="6"/>
  <c r="AF40" i="6"/>
  <c r="AF37" i="6"/>
  <c r="AF34" i="6"/>
  <c r="AB42" i="6"/>
  <c r="G107" i="6"/>
  <c r="K108" i="6"/>
  <c r="AE39" i="6"/>
  <c r="AE36" i="6"/>
  <c r="AF42" i="6" l="1"/>
  <c r="AE42" i="6"/>
  <c r="O104" i="5" l="1"/>
  <c r="P103" i="5"/>
  <c r="AC33" i="5"/>
  <c r="AB33" i="5"/>
  <c r="AA33" i="5"/>
  <c r="Y33" i="5"/>
  <c r="X33" i="5"/>
  <c r="W33" i="5"/>
  <c r="U33" i="5"/>
  <c r="T33" i="5"/>
  <c r="S33" i="5"/>
  <c r="X32" i="5"/>
  <c r="W32" i="5"/>
  <c r="S32" i="5"/>
  <c r="AD31" i="5"/>
  <c r="AB31" i="5"/>
  <c r="Z31" i="5"/>
  <c r="X31" i="5"/>
  <c r="W31" i="5"/>
  <c r="V31" i="5"/>
  <c r="AA30" i="5"/>
  <c r="Y30" i="5"/>
  <c r="W30" i="5"/>
  <c r="S30" i="5"/>
  <c r="O88" i="5"/>
  <c r="P87" i="5"/>
  <c r="AC29" i="5"/>
  <c r="AB29" i="5"/>
  <c r="AA29" i="5"/>
  <c r="Y29" i="5"/>
  <c r="W29" i="5"/>
  <c r="U29" i="5"/>
  <c r="T29" i="5"/>
  <c r="S29" i="5"/>
  <c r="AB28" i="5"/>
  <c r="Z28" i="5"/>
  <c r="X28" i="5"/>
  <c r="S28" i="5"/>
  <c r="AB27" i="5"/>
  <c r="AA27" i="5"/>
  <c r="X27" i="5"/>
  <c r="W27" i="5"/>
  <c r="T27" i="5"/>
  <c r="S27" i="5"/>
  <c r="O76" i="5"/>
  <c r="P75" i="5"/>
  <c r="AA26" i="5"/>
  <c r="W26" i="5"/>
  <c r="U26" i="5"/>
  <c r="S26" i="5"/>
  <c r="P71" i="5"/>
  <c r="AB25" i="5"/>
  <c r="AA25" i="5"/>
  <c r="X25" i="5"/>
  <c r="W25" i="5"/>
  <c r="T25" i="5"/>
  <c r="S25" i="5"/>
  <c r="AB24" i="5"/>
  <c r="AA24" i="5"/>
  <c r="Z24" i="5"/>
  <c r="X24" i="5"/>
  <c r="AD23" i="5"/>
  <c r="AB23" i="5"/>
  <c r="AA23" i="5"/>
  <c r="Z23" i="5"/>
  <c r="X23" i="5"/>
  <c r="V23" i="5"/>
  <c r="S23" i="5"/>
  <c r="AA22" i="5"/>
  <c r="Y22" i="5"/>
  <c r="W22" i="5"/>
  <c r="S22" i="5"/>
  <c r="P55" i="5"/>
  <c r="AC21" i="5"/>
  <c r="AA21" i="5"/>
  <c r="Y21" i="5"/>
  <c r="X21" i="5"/>
  <c r="W21" i="5"/>
  <c r="U21" i="5"/>
  <c r="S21" i="5"/>
  <c r="AB20" i="5"/>
  <c r="AA20" i="5"/>
  <c r="Z20" i="5"/>
  <c r="X20" i="5"/>
  <c r="S20" i="5"/>
  <c r="AA19" i="5"/>
  <c r="W19" i="5"/>
  <c r="S19" i="5"/>
  <c r="S39" i="5" s="1"/>
  <c r="P43" i="5"/>
  <c r="AA18" i="5"/>
  <c r="Y18" i="5"/>
  <c r="W18" i="5"/>
  <c r="P42" i="5"/>
  <c r="P41" i="5"/>
  <c r="P40" i="5"/>
  <c r="W17" i="5"/>
  <c r="P38" i="5"/>
  <c r="P37" i="5"/>
  <c r="P35" i="5"/>
  <c r="AA16" i="5"/>
  <c r="P34" i="5"/>
  <c r="AD15" i="5"/>
  <c r="AA32" i="5"/>
  <c r="V15" i="5"/>
  <c r="AC31" i="5"/>
  <c r="AA31" i="5"/>
  <c r="Y31" i="5"/>
  <c r="U31" i="5"/>
  <c r="S31" i="5"/>
  <c r="AC30" i="5"/>
  <c r="Z30" i="5"/>
  <c r="U30" i="5"/>
  <c r="AB15" i="5"/>
  <c r="X15" i="5"/>
  <c r="T15" i="5"/>
  <c r="AD29" i="5"/>
  <c r="Z29" i="5"/>
  <c r="X29" i="5"/>
  <c r="V29" i="5"/>
  <c r="AD28" i="5"/>
  <c r="AA28" i="5"/>
  <c r="Y28" i="5"/>
  <c r="V28" i="5"/>
  <c r="AD27" i="5"/>
  <c r="AC27" i="5"/>
  <c r="Z27" i="5"/>
  <c r="Y27" i="5"/>
  <c r="V27" i="5"/>
  <c r="U27" i="5"/>
  <c r="AC26" i="5"/>
  <c r="Y26" i="5"/>
  <c r="V26" i="5"/>
  <c r="AD14" i="5"/>
  <c r="W14" i="5"/>
  <c r="V14" i="5"/>
  <c r="S14" i="5"/>
  <c r="AD25" i="5"/>
  <c r="AC25" i="5"/>
  <c r="Z25" i="5"/>
  <c r="Y25" i="5"/>
  <c r="V25" i="5"/>
  <c r="U25" i="5"/>
  <c r="AD24" i="5"/>
  <c r="Y24" i="5"/>
  <c r="V24" i="5"/>
  <c r="S24" i="5"/>
  <c r="W13" i="5"/>
  <c r="AC23" i="5"/>
  <c r="Y23" i="5"/>
  <c r="W23" i="5"/>
  <c r="U23" i="5"/>
  <c r="AC22" i="5"/>
  <c r="Z22" i="5"/>
  <c r="U22" i="5"/>
  <c r="AC13" i="5"/>
  <c r="U13" i="5"/>
  <c r="AD21" i="5"/>
  <c r="AB21" i="5"/>
  <c r="Z21" i="5"/>
  <c r="V21" i="5"/>
  <c r="T21" i="5"/>
  <c r="S12" i="5"/>
  <c r="AD20" i="5"/>
  <c r="Y20" i="5"/>
  <c r="V20" i="5"/>
  <c r="AD19" i="5"/>
  <c r="AC19" i="5"/>
  <c r="AB19" i="5"/>
  <c r="Z19" i="5"/>
  <c r="Y19" i="5"/>
  <c r="X19" i="5"/>
  <c r="V19" i="5"/>
  <c r="U19" i="5"/>
  <c r="T19" i="5"/>
  <c r="P19" i="5"/>
  <c r="AC18" i="5"/>
  <c r="X18" i="5"/>
  <c r="U18" i="5"/>
  <c r="AC12" i="5"/>
  <c r="Y12" i="5"/>
  <c r="V12" i="5"/>
  <c r="U12" i="5"/>
  <c r="AC17" i="5"/>
  <c r="AA17" i="5"/>
  <c r="Y17" i="5"/>
  <c r="U17" i="5"/>
  <c r="S17" i="5"/>
  <c r="AC16" i="5"/>
  <c r="Y16" i="5"/>
  <c r="W16" i="5"/>
  <c r="U16" i="5"/>
  <c r="Z15" i="5"/>
  <c r="P15" i="5"/>
  <c r="AA14" i="5"/>
  <c r="Y14" i="5"/>
  <c r="Y11" i="5"/>
  <c r="U11" i="5"/>
  <c r="Z13" i="5"/>
  <c r="AD12" i="5"/>
  <c r="AA12" i="5"/>
  <c r="AC11" i="5"/>
  <c r="AC10" i="5"/>
  <c r="Y10" i="5"/>
  <c r="U10" i="5"/>
  <c r="K6" i="5"/>
  <c r="K5" i="5"/>
  <c r="G5" i="5"/>
  <c r="C3" i="5"/>
  <c r="Z10" i="5" l="1"/>
  <c r="AD10" i="5"/>
  <c r="V13" i="5"/>
  <c r="AD13" i="5"/>
  <c r="AB32" i="5"/>
  <c r="O11" i="5"/>
  <c r="W11" i="5"/>
  <c r="AA11" i="5"/>
  <c r="S16" i="5"/>
  <c r="S18" i="5"/>
  <c r="P62" i="5"/>
  <c r="P78" i="5"/>
  <c r="P94" i="5"/>
  <c r="P96" i="5"/>
  <c r="T13" i="5"/>
  <c r="X13" i="5"/>
  <c r="AB13" i="5"/>
  <c r="U14" i="5"/>
  <c r="AC14" i="5"/>
  <c r="Y13" i="5"/>
  <c r="Z14" i="5"/>
  <c r="S15" i="5"/>
  <c r="W15" i="5"/>
  <c r="AA15" i="5"/>
  <c r="AA35" i="5" s="1"/>
  <c r="O44" i="5"/>
  <c r="W20" i="5"/>
  <c r="P59" i="5"/>
  <c r="O60" i="5"/>
  <c r="W24" i="5"/>
  <c r="W28" i="5"/>
  <c r="P91" i="5"/>
  <c r="O92" i="5"/>
  <c r="P21" i="5"/>
  <c r="T16" i="5"/>
  <c r="X16" i="5"/>
  <c r="AB16" i="5"/>
  <c r="T17" i="5"/>
  <c r="X17" i="5"/>
  <c r="AB17" i="5"/>
  <c r="T18" i="5"/>
  <c r="AB18" i="5"/>
  <c r="P46" i="5"/>
  <c r="P64" i="5"/>
  <c r="P80" i="5"/>
  <c r="V11" i="5"/>
  <c r="Z11" i="5"/>
  <c r="AD11" i="5"/>
  <c r="W12" i="5"/>
  <c r="Z12" i="5"/>
  <c r="S13" i="5"/>
  <c r="S38" i="5" s="1"/>
  <c r="AA13" i="5"/>
  <c r="P27" i="5"/>
  <c r="U20" i="5"/>
  <c r="U39" i="5" s="1"/>
  <c r="AC20" i="5"/>
  <c r="U24" i="5"/>
  <c r="AC24" i="5"/>
  <c r="U28" i="5"/>
  <c r="AC28" i="5"/>
  <c r="U32" i="5"/>
  <c r="Y32" i="5"/>
  <c r="AC32" i="5"/>
  <c r="P13" i="5"/>
  <c r="P29" i="5"/>
  <c r="V16" i="5"/>
  <c r="V35" i="5" s="1"/>
  <c r="Z16" i="5"/>
  <c r="AD16" i="5"/>
  <c r="V17" i="5"/>
  <c r="Z17" i="5"/>
  <c r="AD17" i="5"/>
  <c r="V18" i="5"/>
  <c r="Z18" i="5"/>
  <c r="AD18" i="5"/>
  <c r="V22" i="5"/>
  <c r="AD22" i="5"/>
  <c r="Z26" i="5"/>
  <c r="AD26" i="5"/>
  <c r="V30" i="5"/>
  <c r="AD30" i="5"/>
  <c r="W38" i="5"/>
  <c r="Y15" i="5"/>
  <c r="P76" i="5"/>
  <c r="U15" i="5"/>
  <c r="AC15" i="5"/>
  <c r="AC35" i="5" s="1"/>
  <c r="P44" i="5"/>
  <c r="P48" i="5"/>
  <c r="P60" i="5"/>
  <c r="P92" i="5"/>
  <c r="P11" i="5"/>
  <c r="P12" i="5"/>
  <c r="T11" i="5"/>
  <c r="X11" i="5"/>
  <c r="AB11" i="5"/>
  <c r="O16" i="5"/>
  <c r="P16" i="5"/>
  <c r="P17" i="5"/>
  <c r="P18" i="5"/>
  <c r="AF12" i="5" s="1"/>
  <c r="W39" i="5"/>
  <c r="AA39" i="5"/>
  <c r="O20" i="5"/>
  <c r="P20" i="5"/>
  <c r="P23" i="5"/>
  <c r="T23" i="5"/>
  <c r="P24" i="5"/>
  <c r="O25" i="5"/>
  <c r="P25" i="5"/>
  <c r="P26" i="5"/>
  <c r="O28" i="5"/>
  <c r="P28" i="5"/>
  <c r="P31" i="5"/>
  <c r="T31" i="5"/>
  <c r="P36" i="5"/>
  <c r="AF16" i="5" s="1"/>
  <c r="S36" i="5"/>
  <c r="P39" i="5"/>
  <c r="P47" i="5"/>
  <c r="P49" i="5"/>
  <c r="P51" i="5"/>
  <c r="O52" i="5"/>
  <c r="P52" i="5"/>
  <c r="P54" i="5"/>
  <c r="P56" i="5"/>
  <c r="X22" i="5"/>
  <c r="AB22" i="5"/>
  <c r="P63" i="5"/>
  <c r="P67" i="5"/>
  <c r="O68" i="5"/>
  <c r="P68" i="5"/>
  <c r="P70" i="5"/>
  <c r="P72" i="5"/>
  <c r="X26" i="5"/>
  <c r="AB26" i="5"/>
  <c r="P79" i="5"/>
  <c r="O80" i="5"/>
  <c r="P83" i="5"/>
  <c r="O84" i="5"/>
  <c r="P84" i="5"/>
  <c r="P86" i="5"/>
  <c r="P88" i="5"/>
  <c r="X30" i="5"/>
  <c r="AB30" i="5"/>
  <c r="P95" i="5"/>
  <c r="O96" i="5"/>
  <c r="P99" i="5"/>
  <c r="O100" i="5"/>
  <c r="P100" i="5"/>
  <c r="V32" i="5"/>
  <c r="Z32" i="5"/>
  <c r="V33" i="5"/>
  <c r="Z33" i="5"/>
  <c r="AD33" i="5"/>
  <c r="P104" i="5"/>
  <c r="AF14" i="5"/>
  <c r="D106" i="5"/>
  <c r="T10" i="5"/>
  <c r="P10" i="5"/>
  <c r="V38" i="5"/>
  <c r="P66" i="5"/>
  <c r="T24" i="5"/>
  <c r="T32" i="5"/>
  <c r="P98" i="5"/>
  <c r="U40" i="5"/>
  <c r="U37" i="5"/>
  <c r="U34" i="5"/>
  <c r="AC40" i="5"/>
  <c r="AC37" i="5"/>
  <c r="AC34" i="5"/>
  <c r="O13" i="5"/>
  <c r="O15" i="5"/>
  <c r="O17" i="5"/>
  <c r="O23" i="5"/>
  <c r="O26" i="5"/>
  <c r="O31" i="5"/>
  <c r="P74" i="5"/>
  <c r="T26" i="5"/>
  <c r="AB10" i="5"/>
  <c r="L106" i="5"/>
  <c r="F106" i="5"/>
  <c r="V10" i="5"/>
  <c r="AD37" i="5"/>
  <c r="AD34" i="5"/>
  <c r="O18" i="5"/>
  <c r="O21" i="5"/>
  <c r="O24" i="5"/>
  <c r="T14" i="5"/>
  <c r="X14" i="5"/>
  <c r="AB14" i="5"/>
  <c r="O29" i="5"/>
  <c r="P32" i="5"/>
  <c r="P50" i="5"/>
  <c r="T20" i="5"/>
  <c r="T39" i="5" s="1"/>
  <c r="P82" i="5"/>
  <c r="T28" i="5"/>
  <c r="X10" i="5"/>
  <c r="H106" i="5"/>
  <c r="Z37" i="5"/>
  <c r="C106" i="5"/>
  <c r="S10" i="5"/>
  <c r="G106" i="5"/>
  <c r="W10" i="5"/>
  <c r="K106" i="5"/>
  <c r="AA10" i="5"/>
  <c r="O10" i="5"/>
  <c r="Y37" i="5"/>
  <c r="Y34" i="5"/>
  <c r="O12" i="5"/>
  <c r="O14" i="5"/>
  <c r="P14" i="5"/>
  <c r="T12" i="5"/>
  <c r="X12" i="5"/>
  <c r="AB12" i="5"/>
  <c r="O19" i="5"/>
  <c r="V39" i="5"/>
  <c r="V36" i="5"/>
  <c r="Z39" i="5"/>
  <c r="Z36" i="5"/>
  <c r="AD39" i="5"/>
  <c r="AD36" i="5"/>
  <c r="O22" i="5"/>
  <c r="P22" i="5"/>
  <c r="O27" i="5"/>
  <c r="O30" i="5"/>
  <c r="P30" i="5"/>
  <c r="AF17" i="5"/>
  <c r="P58" i="5"/>
  <c r="T22" i="5"/>
  <c r="P90" i="5"/>
  <c r="T30" i="5"/>
  <c r="E106" i="5"/>
  <c r="I106" i="5"/>
  <c r="M106" i="5"/>
  <c r="S11" i="5"/>
  <c r="P33" i="5"/>
  <c r="W35" i="5"/>
  <c r="W36" i="5"/>
  <c r="P45" i="5"/>
  <c r="AF18" i="5" s="1"/>
  <c r="O46" i="5"/>
  <c r="P53" i="5"/>
  <c r="O54" i="5"/>
  <c r="P61" i="5"/>
  <c r="O62" i="5"/>
  <c r="P69" i="5"/>
  <c r="O70" i="5"/>
  <c r="P77" i="5"/>
  <c r="O78" i="5"/>
  <c r="P85" i="5"/>
  <c r="O86" i="5"/>
  <c r="P93" i="5"/>
  <c r="O94" i="5"/>
  <c r="P101" i="5"/>
  <c r="O102" i="5"/>
  <c r="P102" i="5"/>
  <c r="J106" i="5"/>
  <c r="N106" i="5"/>
  <c r="X39" i="5"/>
  <c r="X36" i="5"/>
  <c r="AB39" i="5"/>
  <c r="AB36" i="5"/>
  <c r="O32" i="5"/>
  <c r="AA36" i="5"/>
  <c r="O48" i="5"/>
  <c r="O56" i="5"/>
  <c r="O64" i="5"/>
  <c r="O72" i="5"/>
  <c r="U38" i="5"/>
  <c r="U35" i="5"/>
  <c r="AC38" i="5"/>
  <c r="U36" i="5"/>
  <c r="Y39" i="5"/>
  <c r="Y36" i="5"/>
  <c r="AC39" i="5"/>
  <c r="AC36" i="5"/>
  <c r="O50" i="5"/>
  <c r="P57" i="5"/>
  <c r="O58" i="5"/>
  <c r="P65" i="5"/>
  <c r="O66" i="5"/>
  <c r="P73" i="5"/>
  <c r="O74" i="5"/>
  <c r="P81" i="5"/>
  <c r="O82" i="5"/>
  <c r="P89" i="5"/>
  <c r="O90" i="5"/>
  <c r="P97" i="5"/>
  <c r="O98" i="5"/>
  <c r="AD32" i="5"/>
  <c r="P105" i="5"/>
  <c r="O43" i="5"/>
  <c r="O45" i="5"/>
  <c r="O47" i="5"/>
  <c r="O49" i="5"/>
  <c r="O51" i="5"/>
  <c r="O53" i="5"/>
  <c r="O55" i="5"/>
  <c r="O57" i="5"/>
  <c r="O59" i="5"/>
  <c r="O61" i="5"/>
  <c r="O63" i="5"/>
  <c r="O65" i="5"/>
  <c r="O67" i="5"/>
  <c r="O69" i="5"/>
  <c r="O71" i="5"/>
  <c r="O73" i="5"/>
  <c r="O75" i="5"/>
  <c r="O77" i="5"/>
  <c r="O79" i="5"/>
  <c r="O81" i="5"/>
  <c r="O83" i="5"/>
  <c r="O85" i="5"/>
  <c r="O87" i="5"/>
  <c r="O89" i="5"/>
  <c r="O91" i="5"/>
  <c r="O93" i="5"/>
  <c r="O95" i="5"/>
  <c r="O97" i="5"/>
  <c r="O99" i="5"/>
  <c r="O101" i="5"/>
  <c r="O103" i="5"/>
  <c r="O105" i="5"/>
  <c r="O33" i="5"/>
  <c r="O34" i="5"/>
  <c r="O35" i="5"/>
  <c r="O36" i="5"/>
  <c r="O37" i="5"/>
  <c r="O38" i="5"/>
  <c r="O39" i="5"/>
  <c r="O40" i="5"/>
  <c r="O41" i="5"/>
  <c r="O42" i="5"/>
  <c r="AE18" i="5" s="1"/>
  <c r="Y40" i="5" l="1"/>
  <c r="AD38" i="5"/>
  <c r="AF29" i="5"/>
  <c r="Y35" i="5"/>
  <c r="AE13" i="5"/>
  <c r="Y41" i="5"/>
  <c r="AF31" i="5"/>
  <c r="X35" i="5"/>
  <c r="AD40" i="5"/>
  <c r="Z38" i="5"/>
  <c r="S35" i="5"/>
  <c r="Z34" i="5"/>
  <c r="AF27" i="5"/>
  <c r="Z35" i="5"/>
  <c r="Z40" i="5"/>
  <c r="T38" i="5"/>
  <c r="AD35" i="5"/>
  <c r="AC41" i="5"/>
  <c r="U41" i="5"/>
  <c r="Y38" i="5"/>
  <c r="Z41" i="5"/>
  <c r="AA38" i="5"/>
  <c r="AF23" i="5"/>
  <c r="AD41" i="5"/>
  <c r="AF25" i="5"/>
  <c r="AF21" i="5"/>
  <c r="AF13" i="5"/>
  <c r="AF11" i="5"/>
  <c r="AB38" i="5"/>
  <c r="AF19" i="5"/>
  <c r="X38" i="5"/>
  <c r="AE31" i="5"/>
  <c r="T41" i="5"/>
  <c r="T40" i="5"/>
  <c r="T37" i="5"/>
  <c r="T34" i="5"/>
  <c r="AE17" i="5"/>
  <c r="AE16" i="5"/>
  <c r="AE32" i="5"/>
  <c r="AE28" i="5"/>
  <c r="AE24" i="5"/>
  <c r="AE20" i="5"/>
  <c r="T36" i="5"/>
  <c r="AF33" i="5"/>
  <c r="AF22" i="5"/>
  <c r="Y42" i="5"/>
  <c r="W41" i="5"/>
  <c r="W40" i="5"/>
  <c r="W37" i="5"/>
  <c r="W34" i="5"/>
  <c r="T35" i="5"/>
  <c r="AF20" i="5"/>
  <c r="AB35" i="5"/>
  <c r="AE14" i="5"/>
  <c r="AC42" i="5"/>
  <c r="U42" i="5"/>
  <c r="AE27" i="5"/>
  <c r="AE19" i="5"/>
  <c r="X41" i="5"/>
  <c r="X40" i="5"/>
  <c r="X37" i="5"/>
  <c r="X34" i="5"/>
  <c r="AB41" i="5"/>
  <c r="AB40" i="5"/>
  <c r="AB37" i="5"/>
  <c r="AB34" i="5"/>
  <c r="AE33" i="5"/>
  <c r="AE29" i="5"/>
  <c r="AE25" i="5"/>
  <c r="AE21" i="5"/>
  <c r="AF30" i="5"/>
  <c r="AF15" i="5"/>
  <c r="AF38" i="5" s="1"/>
  <c r="AE11" i="5"/>
  <c r="O106" i="5"/>
  <c r="J108" i="5" s="1"/>
  <c r="AE10" i="5"/>
  <c r="Z42" i="5"/>
  <c r="AF28" i="5"/>
  <c r="V41" i="5"/>
  <c r="V42" i="5" s="1"/>
  <c r="V40" i="5"/>
  <c r="V37" i="5"/>
  <c r="V34" i="5"/>
  <c r="AF26" i="5"/>
  <c r="AF32" i="5"/>
  <c r="AF24" i="5"/>
  <c r="AE23" i="5"/>
  <c r="AE30" i="5"/>
  <c r="AE26" i="5"/>
  <c r="AE22" i="5"/>
  <c r="AE15" i="5"/>
  <c r="AE38" i="5" s="1"/>
  <c r="AA41" i="5"/>
  <c r="AA40" i="5"/>
  <c r="AA37" i="5"/>
  <c r="AA34" i="5"/>
  <c r="S34" i="5"/>
  <c r="S41" i="5"/>
  <c r="S37" i="5"/>
  <c r="S40" i="5"/>
  <c r="AE12" i="5"/>
  <c r="P106" i="5"/>
  <c r="K107" i="5" s="1"/>
  <c r="AF10" i="5"/>
  <c r="AB42" i="5" l="1"/>
  <c r="T42" i="5"/>
  <c r="X42" i="5"/>
  <c r="W42" i="5"/>
  <c r="S42" i="5"/>
  <c r="L107" i="5"/>
  <c r="H107" i="5"/>
  <c r="AA42" i="5"/>
  <c r="I107" i="5"/>
  <c r="J107" i="5"/>
  <c r="N107" i="5"/>
  <c r="AE35" i="5"/>
  <c r="F108" i="5"/>
  <c r="AF35" i="5"/>
  <c r="K108" i="5"/>
  <c r="F107" i="5"/>
  <c r="N108" i="5"/>
  <c r="G107" i="5"/>
  <c r="AE39" i="5"/>
  <c r="AE36" i="5"/>
  <c r="AF39" i="5"/>
  <c r="AF36" i="5"/>
  <c r="E107" i="5"/>
  <c r="AF41" i="5"/>
  <c r="AF40" i="5"/>
  <c r="AF37" i="5"/>
  <c r="AF34" i="5"/>
  <c r="H108" i="5"/>
  <c r="C108" i="5"/>
  <c r="D108" i="5"/>
  <c r="G108" i="5"/>
  <c r="M107" i="5"/>
  <c r="E108" i="5"/>
  <c r="L108" i="5"/>
  <c r="I108" i="5"/>
  <c r="AE41" i="5"/>
  <c r="AE40" i="5"/>
  <c r="AE37" i="5"/>
  <c r="AE34" i="5"/>
  <c r="C107" i="5"/>
  <c r="D107" i="5"/>
  <c r="AE42" i="5" l="1"/>
  <c r="AF42" i="5"/>
  <c r="O104" i="4" l="1"/>
  <c r="O100" i="4"/>
  <c r="P99" i="4"/>
  <c r="AB32" i="4"/>
  <c r="P95" i="4"/>
  <c r="O92" i="4"/>
  <c r="P91" i="4"/>
  <c r="AB30" i="4"/>
  <c r="X30" i="4"/>
  <c r="O88" i="4"/>
  <c r="P87" i="4"/>
  <c r="O84" i="4"/>
  <c r="P83" i="4"/>
  <c r="AB28" i="4"/>
  <c r="X28" i="4"/>
  <c r="P79" i="4"/>
  <c r="O76" i="4"/>
  <c r="P75" i="4"/>
  <c r="AB26" i="4"/>
  <c r="X26" i="4"/>
  <c r="P72" i="4"/>
  <c r="O68" i="4"/>
  <c r="P67" i="4"/>
  <c r="AB24" i="4"/>
  <c r="X24" i="4"/>
  <c r="P65" i="4"/>
  <c r="P63" i="4"/>
  <c r="AB22" i="4"/>
  <c r="X22" i="4"/>
  <c r="P56" i="4"/>
  <c r="P54" i="4"/>
  <c r="AC33" i="4"/>
  <c r="AB33" i="4"/>
  <c r="AA33" i="4"/>
  <c r="Y33" i="4"/>
  <c r="X33" i="4"/>
  <c r="W33" i="4"/>
  <c r="U33" i="4"/>
  <c r="T33" i="4"/>
  <c r="S33" i="4"/>
  <c r="AC32" i="4"/>
  <c r="AA32" i="4"/>
  <c r="Y32" i="4"/>
  <c r="X32" i="4"/>
  <c r="W32" i="4"/>
  <c r="U32" i="4"/>
  <c r="S32" i="4"/>
  <c r="AD31" i="4"/>
  <c r="AC31" i="4"/>
  <c r="AB31" i="4"/>
  <c r="AA31" i="4"/>
  <c r="Z31" i="4"/>
  <c r="Y31" i="4"/>
  <c r="X31" i="4"/>
  <c r="W31" i="4"/>
  <c r="V31" i="4"/>
  <c r="U31" i="4"/>
  <c r="T31" i="4"/>
  <c r="S31" i="4"/>
  <c r="AC30" i="4"/>
  <c r="AA30" i="4"/>
  <c r="Y30" i="4"/>
  <c r="W30" i="4"/>
  <c r="U30" i="4"/>
  <c r="S30" i="4"/>
  <c r="AD29" i="4"/>
  <c r="AC29" i="4"/>
  <c r="AB29" i="4"/>
  <c r="AA29" i="4"/>
  <c r="Z29" i="4"/>
  <c r="Y29" i="4"/>
  <c r="X29" i="4"/>
  <c r="W29" i="4"/>
  <c r="V29" i="4"/>
  <c r="U29" i="4"/>
  <c r="T29" i="4"/>
  <c r="S29" i="4"/>
  <c r="AC28" i="4"/>
  <c r="AA28" i="4"/>
  <c r="Y28" i="4"/>
  <c r="W28" i="4"/>
  <c r="U28" i="4"/>
  <c r="S28" i="4"/>
  <c r="AD27" i="4"/>
  <c r="AC27" i="4"/>
  <c r="AB27" i="4"/>
  <c r="AA27" i="4"/>
  <c r="Z27" i="4"/>
  <c r="Y27" i="4"/>
  <c r="X27" i="4"/>
  <c r="W27" i="4"/>
  <c r="V27" i="4"/>
  <c r="U27" i="4"/>
  <c r="T27" i="4"/>
  <c r="S27" i="4"/>
  <c r="AC26" i="4"/>
  <c r="AA26" i="4"/>
  <c r="Y26" i="4"/>
  <c r="W26" i="4"/>
  <c r="U26" i="4"/>
  <c r="S26" i="4"/>
  <c r="AA14" i="4"/>
  <c r="W14" i="4"/>
  <c r="AD25" i="4"/>
  <c r="AC25" i="4"/>
  <c r="AB25" i="4"/>
  <c r="AA25" i="4"/>
  <c r="Z25" i="4"/>
  <c r="Y25" i="4"/>
  <c r="X25" i="4"/>
  <c r="W25" i="4"/>
  <c r="V25" i="4"/>
  <c r="U25" i="4"/>
  <c r="T25" i="4"/>
  <c r="S25" i="4"/>
  <c r="AC24" i="4"/>
  <c r="AA24" i="4"/>
  <c r="Y24" i="4"/>
  <c r="W24" i="4"/>
  <c r="U24" i="4"/>
  <c r="S24" i="4"/>
  <c r="AD23" i="4"/>
  <c r="AC23" i="4"/>
  <c r="AB23" i="4"/>
  <c r="AA23" i="4"/>
  <c r="Z23" i="4"/>
  <c r="Y23" i="4"/>
  <c r="X23" i="4"/>
  <c r="W23" i="4"/>
  <c r="V23" i="4"/>
  <c r="U23" i="4"/>
  <c r="T23" i="4"/>
  <c r="S23" i="4"/>
  <c r="AC22" i="4"/>
  <c r="AA22" i="4"/>
  <c r="Y22" i="4"/>
  <c r="W22" i="4"/>
  <c r="U22" i="4"/>
  <c r="S22" i="4"/>
  <c r="AA13" i="4"/>
  <c r="W13" i="4"/>
  <c r="AD21" i="4"/>
  <c r="AC21" i="4"/>
  <c r="AB21" i="4"/>
  <c r="AA21" i="4"/>
  <c r="Z21" i="4"/>
  <c r="Y21" i="4"/>
  <c r="X21" i="4"/>
  <c r="W21" i="4"/>
  <c r="V21" i="4"/>
  <c r="U21" i="4"/>
  <c r="T21" i="4"/>
  <c r="S21" i="4"/>
  <c r="AC20" i="4"/>
  <c r="AA20" i="4"/>
  <c r="Y20" i="4"/>
  <c r="W20" i="4"/>
  <c r="U20" i="4"/>
  <c r="S20" i="4"/>
  <c r="AD19" i="4"/>
  <c r="AC19" i="4"/>
  <c r="AB19" i="4"/>
  <c r="AA19" i="4"/>
  <c r="Z19" i="4"/>
  <c r="Y19" i="4"/>
  <c r="X19" i="4"/>
  <c r="W19" i="4"/>
  <c r="V19" i="4"/>
  <c r="U19" i="4"/>
  <c r="T19" i="4"/>
  <c r="S19" i="4"/>
  <c r="AC18" i="4"/>
  <c r="AB18" i="4"/>
  <c r="AA18" i="4"/>
  <c r="Y18" i="4"/>
  <c r="X18" i="4"/>
  <c r="W18" i="4"/>
  <c r="U18" i="4"/>
  <c r="T18" i="4"/>
  <c r="S18" i="4"/>
  <c r="AC12" i="4"/>
  <c r="U12" i="4"/>
  <c r="AD17" i="4"/>
  <c r="AC17" i="4"/>
  <c r="AB17" i="4"/>
  <c r="AA17" i="4"/>
  <c r="Z17" i="4"/>
  <c r="Y17" i="4"/>
  <c r="X17" i="4"/>
  <c r="W17" i="4"/>
  <c r="V17" i="4"/>
  <c r="U17" i="4"/>
  <c r="T17" i="4"/>
  <c r="S17" i="4"/>
  <c r="AD16" i="4"/>
  <c r="AC16" i="4"/>
  <c r="AB16" i="4"/>
  <c r="AA16" i="4"/>
  <c r="Z16" i="4"/>
  <c r="Y16" i="4"/>
  <c r="X16" i="4"/>
  <c r="W16" i="4"/>
  <c r="V16" i="4"/>
  <c r="U16" i="4"/>
  <c r="T16" i="4"/>
  <c r="S16" i="4"/>
  <c r="P16" i="4"/>
  <c r="AD15" i="4"/>
  <c r="AC15" i="4"/>
  <c r="AB15" i="4"/>
  <c r="Z15" i="4"/>
  <c r="Y15" i="4"/>
  <c r="X15" i="4"/>
  <c r="V15" i="4"/>
  <c r="U15" i="4"/>
  <c r="T15" i="4"/>
  <c r="AD14" i="4"/>
  <c r="AC14" i="4"/>
  <c r="AB14" i="4"/>
  <c r="Z14" i="4"/>
  <c r="Y14" i="4"/>
  <c r="X14" i="4"/>
  <c r="V14" i="4"/>
  <c r="U14" i="4"/>
  <c r="T14" i="4"/>
  <c r="AC11" i="4"/>
  <c r="Y11" i="4"/>
  <c r="U11" i="4"/>
  <c r="AD13" i="4"/>
  <c r="AC13" i="4"/>
  <c r="AB13" i="4"/>
  <c r="Z13" i="4"/>
  <c r="Y13" i="4"/>
  <c r="X13" i="4"/>
  <c r="V13" i="4"/>
  <c r="U13" i="4"/>
  <c r="T13" i="4"/>
  <c r="AD12" i="4"/>
  <c r="AB12" i="4"/>
  <c r="Z12" i="4"/>
  <c r="Y12" i="4"/>
  <c r="X12" i="4"/>
  <c r="V12" i="4"/>
  <c r="T12" i="4"/>
  <c r="AB11" i="4"/>
  <c r="X11" i="4"/>
  <c r="T11" i="4"/>
  <c r="L106" i="4"/>
  <c r="Z10" i="4"/>
  <c r="H106" i="4"/>
  <c r="V10" i="4"/>
  <c r="D106" i="4"/>
  <c r="K6" i="4"/>
  <c r="K5" i="4"/>
  <c r="G5" i="4"/>
  <c r="C3" i="4"/>
  <c r="P47" i="4" l="1"/>
  <c r="P80" i="4"/>
  <c r="P17" i="4"/>
  <c r="P49" i="4"/>
  <c r="P51" i="4"/>
  <c r="O52" i="4"/>
  <c r="P71" i="4"/>
  <c r="P12" i="4"/>
  <c r="P94" i="4"/>
  <c r="P96" i="4"/>
  <c r="P102" i="4"/>
  <c r="P11" i="4"/>
  <c r="P33" i="4"/>
  <c r="V20" i="4"/>
  <c r="Z20" i="4"/>
  <c r="AD20" i="4"/>
  <c r="AD36" i="4" s="1"/>
  <c r="P52" i="4"/>
  <c r="P68" i="4"/>
  <c r="V24" i="4"/>
  <c r="Z24" i="4"/>
  <c r="AD24" i="4"/>
  <c r="P70" i="4"/>
  <c r="P84" i="4"/>
  <c r="V28" i="4"/>
  <c r="Z28" i="4"/>
  <c r="AD28" i="4"/>
  <c r="P86" i="4"/>
  <c r="P88" i="4"/>
  <c r="O96" i="4"/>
  <c r="P100" i="4"/>
  <c r="V33" i="4"/>
  <c r="Z33" i="4"/>
  <c r="AD33" i="4"/>
  <c r="S10" i="4"/>
  <c r="E106" i="4"/>
  <c r="W10" i="4"/>
  <c r="I106" i="4"/>
  <c r="M106" i="4"/>
  <c r="U10" i="4"/>
  <c r="Y10" i="4"/>
  <c r="Y41" i="4" s="1"/>
  <c r="AC10" i="4"/>
  <c r="P13" i="4"/>
  <c r="T35" i="4"/>
  <c r="V11" i="4"/>
  <c r="V34" i="4" s="1"/>
  <c r="Z11" i="4"/>
  <c r="AD11" i="4"/>
  <c r="P15" i="4"/>
  <c r="P19" i="4"/>
  <c r="P20" i="4"/>
  <c r="P21" i="4"/>
  <c r="P23" i="4"/>
  <c r="P24" i="4"/>
  <c r="P25" i="4"/>
  <c r="P27" i="4"/>
  <c r="P28" i="4"/>
  <c r="P29" i="4"/>
  <c r="O30" i="4"/>
  <c r="W15" i="4"/>
  <c r="AA15" i="4"/>
  <c r="AA38" i="4" s="1"/>
  <c r="P31" i="4"/>
  <c r="P34" i="4"/>
  <c r="P35" i="4"/>
  <c r="P36" i="4"/>
  <c r="P37" i="4"/>
  <c r="P38" i="4"/>
  <c r="P39" i="4"/>
  <c r="P40" i="4"/>
  <c r="P41" i="4"/>
  <c r="P42" i="4"/>
  <c r="P43" i="4"/>
  <c r="O44" i="4"/>
  <c r="P44" i="4"/>
  <c r="V18" i="4"/>
  <c r="Z18" i="4"/>
  <c r="AD18" i="4"/>
  <c r="P46" i="4"/>
  <c r="P48" i="4"/>
  <c r="X20" i="4"/>
  <c r="X39" i="4" s="1"/>
  <c r="AB20" i="4"/>
  <c r="AB39" i="4" s="1"/>
  <c r="P55" i="4"/>
  <c r="P57" i="4"/>
  <c r="P59" i="4"/>
  <c r="O60" i="4"/>
  <c r="P60" i="4"/>
  <c r="V22" i="4"/>
  <c r="Z22" i="4"/>
  <c r="AD22" i="4"/>
  <c r="P62" i="4"/>
  <c r="P64" i="4"/>
  <c r="P76" i="4"/>
  <c r="V26" i="4"/>
  <c r="Z26" i="4"/>
  <c r="AD26" i="4"/>
  <c r="P78" i="4"/>
  <c r="P92" i="4"/>
  <c r="V30" i="4"/>
  <c r="Z30" i="4"/>
  <c r="AD30" i="4"/>
  <c r="P103" i="4"/>
  <c r="P104" i="4"/>
  <c r="Y38" i="4"/>
  <c r="Y35" i="4"/>
  <c r="O20" i="4"/>
  <c r="AA35" i="4"/>
  <c r="O24" i="4"/>
  <c r="S14" i="4"/>
  <c r="P26" i="4"/>
  <c r="O28" i="4"/>
  <c r="P32" i="4"/>
  <c r="O32" i="4"/>
  <c r="T38" i="4"/>
  <c r="P90" i="4"/>
  <c r="T30" i="4"/>
  <c r="AB10" i="4"/>
  <c r="U38" i="4"/>
  <c r="U35" i="4"/>
  <c r="O15" i="4"/>
  <c r="S12" i="4"/>
  <c r="P18" i="4"/>
  <c r="W12" i="4"/>
  <c r="AA12" i="4"/>
  <c r="O18" i="4"/>
  <c r="P66" i="4"/>
  <c r="T24" i="4"/>
  <c r="P98" i="4"/>
  <c r="T32" i="4"/>
  <c r="Z40" i="4"/>
  <c r="Z37" i="4"/>
  <c r="Z34" i="4"/>
  <c r="O17" i="4"/>
  <c r="S13" i="4"/>
  <c r="P22" i="4"/>
  <c r="O22" i="4"/>
  <c r="O26" i="4"/>
  <c r="P58" i="4"/>
  <c r="T22" i="4"/>
  <c r="F106" i="4"/>
  <c r="J106" i="4"/>
  <c r="N106" i="4"/>
  <c r="AD10" i="4"/>
  <c r="T10" i="4"/>
  <c r="X10" i="4"/>
  <c r="AC41" i="4"/>
  <c r="AC40" i="4"/>
  <c r="AC37" i="4"/>
  <c r="AC34" i="4"/>
  <c r="AB38" i="4"/>
  <c r="AB35" i="4"/>
  <c r="S11" i="4"/>
  <c r="P14" i="4"/>
  <c r="AF11" i="4" s="1"/>
  <c r="W11" i="4"/>
  <c r="AA11" i="4"/>
  <c r="O14" i="4"/>
  <c r="U39" i="4"/>
  <c r="U36" i="4"/>
  <c r="Y39" i="4"/>
  <c r="Y36" i="4"/>
  <c r="AC39" i="4"/>
  <c r="AC36" i="4"/>
  <c r="P74" i="4"/>
  <c r="T26" i="4"/>
  <c r="P10" i="4"/>
  <c r="O11" i="4"/>
  <c r="O12" i="4"/>
  <c r="W38" i="4"/>
  <c r="W35" i="4"/>
  <c r="S15" i="4"/>
  <c r="P30" i="4"/>
  <c r="C106" i="4"/>
  <c r="G106" i="4"/>
  <c r="K106" i="4"/>
  <c r="AA10" i="4"/>
  <c r="O10" i="4"/>
  <c r="U41" i="4"/>
  <c r="U40" i="4"/>
  <c r="U37" i="4"/>
  <c r="U34" i="4"/>
  <c r="O13" i="4"/>
  <c r="X38" i="4"/>
  <c r="X35" i="4"/>
  <c r="AC38" i="4"/>
  <c r="AC35" i="4"/>
  <c r="O16" i="4"/>
  <c r="O19" i="4"/>
  <c r="O21" i="4"/>
  <c r="O23" i="4"/>
  <c r="O25" i="4"/>
  <c r="O27" i="4"/>
  <c r="O29" i="4"/>
  <c r="O31" i="4"/>
  <c r="P50" i="4"/>
  <c r="T20" i="4"/>
  <c r="P82" i="4"/>
  <c r="T28" i="4"/>
  <c r="V38" i="4"/>
  <c r="V35" i="4"/>
  <c r="Z38" i="4"/>
  <c r="Z35" i="4"/>
  <c r="AD38" i="4"/>
  <c r="AD35" i="4"/>
  <c r="V39" i="4"/>
  <c r="V36" i="4"/>
  <c r="Z39" i="4"/>
  <c r="Z36" i="4"/>
  <c r="X36" i="4"/>
  <c r="P45" i="4"/>
  <c r="O46" i="4"/>
  <c r="P53" i="4"/>
  <c r="O54" i="4"/>
  <c r="P61" i="4"/>
  <c r="O62" i="4"/>
  <c r="P69" i="4"/>
  <c r="O70" i="4"/>
  <c r="P77" i="4"/>
  <c r="O78" i="4"/>
  <c r="P85" i="4"/>
  <c r="O86" i="4"/>
  <c r="P93" i="4"/>
  <c r="O94" i="4"/>
  <c r="P101" i="4"/>
  <c r="O102" i="4"/>
  <c r="S39" i="4"/>
  <c r="S36" i="4"/>
  <c r="W39" i="4"/>
  <c r="W36" i="4"/>
  <c r="AA39" i="4"/>
  <c r="AA36" i="4"/>
  <c r="AB36" i="4"/>
  <c r="O48" i="4"/>
  <c r="O56" i="4"/>
  <c r="O64" i="4"/>
  <c r="O72" i="4"/>
  <c r="O80" i="4"/>
  <c r="O50" i="4"/>
  <c r="O58" i="4"/>
  <c r="O66" i="4"/>
  <c r="P73" i="4"/>
  <c r="AF25" i="4" s="1"/>
  <c r="O74" i="4"/>
  <c r="P81" i="4"/>
  <c r="AF27" i="4" s="1"/>
  <c r="O82" i="4"/>
  <c r="P89" i="4"/>
  <c r="O90" i="4"/>
  <c r="P97" i="4"/>
  <c r="AF31" i="4" s="1"/>
  <c r="O98" i="4"/>
  <c r="V32" i="4"/>
  <c r="Z32" i="4"/>
  <c r="AD32" i="4"/>
  <c r="P105" i="4"/>
  <c r="O33" i="4"/>
  <c r="O34" i="4"/>
  <c r="O35" i="4"/>
  <c r="O36" i="4"/>
  <c r="O37" i="4"/>
  <c r="O38" i="4"/>
  <c r="O39" i="4"/>
  <c r="O40" i="4"/>
  <c r="O41" i="4"/>
  <c r="O42" i="4"/>
  <c r="O43" i="4"/>
  <c r="O45" i="4"/>
  <c r="O47" i="4"/>
  <c r="O49" i="4"/>
  <c r="O51" i="4"/>
  <c r="O53" i="4"/>
  <c r="O55" i="4"/>
  <c r="O57" i="4"/>
  <c r="O59" i="4"/>
  <c r="O61" i="4"/>
  <c r="O63" i="4"/>
  <c r="O65" i="4"/>
  <c r="O67" i="4"/>
  <c r="O69" i="4"/>
  <c r="O71" i="4"/>
  <c r="O73" i="4"/>
  <c r="O75" i="4"/>
  <c r="O77" i="4"/>
  <c r="O79" i="4"/>
  <c r="O81" i="4"/>
  <c r="O83" i="4"/>
  <c r="O85" i="4"/>
  <c r="O87" i="4"/>
  <c r="O89" i="4"/>
  <c r="O91" i="4"/>
  <c r="O93" i="4"/>
  <c r="O95" i="4"/>
  <c r="O97" i="4"/>
  <c r="O99" i="4"/>
  <c r="O101" i="4"/>
  <c r="O103" i="4"/>
  <c r="O105" i="4"/>
  <c r="AD39" i="4" l="1"/>
  <c r="Y34" i="4"/>
  <c r="V37" i="4"/>
  <c r="Z41" i="4"/>
  <c r="Z42" i="4" s="1"/>
  <c r="AF18" i="4"/>
  <c r="Y37" i="4"/>
  <c r="AF15" i="4"/>
  <c r="AF13" i="4"/>
  <c r="V40" i="4"/>
  <c r="AF12" i="4"/>
  <c r="AF14" i="4"/>
  <c r="V41" i="4"/>
  <c r="V42" i="4" s="1"/>
  <c r="AF29" i="4"/>
  <c r="Y40" i="4"/>
  <c r="W40" i="4"/>
  <c r="AC42" i="4"/>
  <c r="AF33" i="4"/>
  <c r="AF21" i="4"/>
  <c r="AE11" i="4"/>
  <c r="S40" i="4"/>
  <c r="W41" i="4"/>
  <c r="AF17" i="4"/>
  <c r="AF16" i="4"/>
  <c r="AE15" i="4"/>
  <c r="AF26" i="4"/>
  <c r="AF23" i="4"/>
  <c r="AF19" i="4"/>
  <c r="AE28" i="4"/>
  <c r="AE14" i="4"/>
  <c r="S41" i="4"/>
  <c r="AE22" i="4"/>
  <c r="AE31" i="4"/>
  <c r="AE27" i="4"/>
  <c r="AE23" i="4"/>
  <c r="AE19" i="4"/>
  <c r="AF28" i="4"/>
  <c r="AA41" i="4"/>
  <c r="AA40" i="4"/>
  <c r="AA37" i="4"/>
  <c r="AA34" i="4"/>
  <c r="AD41" i="4"/>
  <c r="AD40" i="4"/>
  <c r="AD37" i="4"/>
  <c r="AD34" i="4"/>
  <c r="AE13" i="4"/>
  <c r="AF24" i="4"/>
  <c r="AF30" i="4"/>
  <c r="W34" i="4"/>
  <c r="S34" i="4"/>
  <c r="AE24" i="4"/>
  <c r="O106" i="4"/>
  <c r="N108" i="4" s="1"/>
  <c r="AE10" i="4"/>
  <c r="T41" i="4"/>
  <c r="T37" i="4"/>
  <c r="T40" i="4"/>
  <c r="T34" i="4"/>
  <c r="AE18" i="4"/>
  <c r="AE17" i="4"/>
  <c r="AE16" i="4"/>
  <c r="AE30" i="4"/>
  <c r="AE26" i="4"/>
  <c r="AE20" i="4"/>
  <c r="AF22" i="4"/>
  <c r="AF32" i="4"/>
  <c r="AE12" i="4"/>
  <c r="AB41" i="4"/>
  <c r="AB40" i="4"/>
  <c r="AB37" i="4"/>
  <c r="AB34" i="4"/>
  <c r="W37" i="4"/>
  <c r="S37" i="4"/>
  <c r="AE32" i="4"/>
  <c r="AF20" i="4"/>
  <c r="AE33" i="4"/>
  <c r="AE29" i="4"/>
  <c r="AE25" i="4"/>
  <c r="AE21" i="4"/>
  <c r="T36" i="4"/>
  <c r="T39" i="4"/>
  <c r="Y42" i="4"/>
  <c r="U42" i="4"/>
  <c r="P106" i="4"/>
  <c r="AF10" i="4"/>
  <c r="X41" i="4"/>
  <c r="X40" i="4"/>
  <c r="X37" i="4"/>
  <c r="X34" i="4"/>
  <c r="S38" i="4"/>
  <c r="S35" i="4"/>
  <c r="AF38" i="4" l="1"/>
  <c r="S42" i="4"/>
  <c r="AF35" i="4"/>
  <c r="W42" i="4"/>
  <c r="F108" i="4"/>
  <c r="G108" i="4"/>
  <c r="K108" i="4"/>
  <c r="J108" i="4"/>
  <c r="T42" i="4"/>
  <c r="AD42" i="4"/>
  <c r="AB42" i="4"/>
  <c r="L107" i="4"/>
  <c r="M107" i="4"/>
  <c r="E107" i="4"/>
  <c r="I107" i="4"/>
  <c r="D107" i="4"/>
  <c r="H107" i="4"/>
  <c r="K107" i="4"/>
  <c r="AE41" i="4"/>
  <c r="AE40" i="4"/>
  <c r="AE37" i="4"/>
  <c r="AE34" i="4"/>
  <c r="C107" i="4"/>
  <c r="J107" i="4"/>
  <c r="G107" i="4"/>
  <c r="AF39" i="4"/>
  <c r="AF36" i="4"/>
  <c r="E108" i="4"/>
  <c r="H108" i="4"/>
  <c r="I108" i="4"/>
  <c r="D108" i="4"/>
  <c r="L108" i="4"/>
  <c r="AE39" i="4"/>
  <c r="AE36" i="4"/>
  <c r="C108" i="4"/>
  <c r="F107" i="4"/>
  <c r="X42" i="4"/>
  <c r="N107" i="4"/>
  <c r="AF41" i="4"/>
  <c r="AF40" i="4"/>
  <c r="AF37" i="4"/>
  <c r="AF34" i="4"/>
  <c r="AE38" i="4"/>
  <c r="AE35" i="4"/>
  <c r="AA42" i="4"/>
  <c r="AF42" i="4" l="1"/>
  <c r="AE42" i="4"/>
  <c r="O104" i="3" l="1"/>
  <c r="P103" i="3"/>
  <c r="O100" i="3"/>
  <c r="P99" i="3"/>
  <c r="AB32" i="3"/>
  <c r="X32" i="3"/>
  <c r="O96" i="3"/>
  <c r="P95" i="3"/>
  <c r="O92" i="3"/>
  <c r="P91" i="3"/>
  <c r="P87" i="3"/>
  <c r="O84" i="3"/>
  <c r="P83" i="3"/>
  <c r="O80" i="3"/>
  <c r="P79" i="3"/>
  <c r="O76" i="3"/>
  <c r="P75" i="3"/>
  <c r="O72" i="3"/>
  <c r="P71" i="3"/>
  <c r="O68" i="3"/>
  <c r="P67" i="3"/>
  <c r="P63" i="3"/>
  <c r="O60" i="3"/>
  <c r="P59" i="3"/>
  <c r="P55" i="3"/>
  <c r="O52" i="3"/>
  <c r="P51" i="3"/>
  <c r="O44" i="3"/>
  <c r="AC33" i="3"/>
  <c r="AB33" i="3"/>
  <c r="AA33" i="3"/>
  <c r="Y33" i="3"/>
  <c r="X33" i="3"/>
  <c r="W33" i="3"/>
  <c r="U33" i="3"/>
  <c r="T33" i="3"/>
  <c r="S33" i="3"/>
  <c r="AC32" i="3"/>
  <c r="AA32" i="3"/>
  <c r="Y32" i="3"/>
  <c r="W32" i="3"/>
  <c r="U32" i="3"/>
  <c r="S32" i="3"/>
  <c r="AD31" i="3"/>
  <c r="AC31" i="3"/>
  <c r="AB31" i="3"/>
  <c r="AA31" i="3"/>
  <c r="Z31" i="3"/>
  <c r="Y31" i="3"/>
  <c r="X31" i="3"/>
  <c r="W31" i="3"/>
  <c r="V31" i="3"/>
  <c r="U31" i="3"/>
  <c r="T31" i="3"/>
  <c r="S31" i="3"/>
  <c r="AC30" i="3"/>
  <c r="AB30" i="3"/>
  <c r="AA30" i="3"/>
  <c r="Y30" i="3"/>
  <c r="X30" i="3"/>
  <c r="W30" i="3"/>
  <c r="U30" i="3"/>
  <c r="T30" i="3"/>
  <c r="S30" i="3"/>
  <c r="AD29" i="3"/>
  <c r="AC29" i="3"/>
  <c r="AB29" i="3"/>
  <c r="AA29" i="3"/>
  <c r="Z29" i="3"/>
  <c r="Y29" i="3"/>
  <c r="X29" i="3"/>
  <c r="W29" i="3"/>
  <c r="V29" i="3"/>
  <c r="U29" i="3"/>
  <c r="T29" i="3"/>
  <c r="S29" i="3"/>
  <c r="AC28" i="3"/>
  <c r="AB28" i="3"/>
  <c r="AA28" i="3"/>
  <c r="Y28" i="3"/>
  <c r="X28" i="3"/>
  <c r="W28" i="3"/>
  <c r="U28" i="3"/>
  <c r="T28" i="3"/>
  <c r="S28" i="3"/>
  <c r="AD27" i="3"/>
  <c r="AC27" i="3"/>
  <c r="AB27" i="3"/>
  <c r="AA27" i="3"/>
  <c r="Z27" i="3"/>
  <c r="Y27" i="3"/>
  <c r="X27" i="3"/>
  <c r="W27" i="3"/>
  <c r="V27" i="3"/>
  <c r="U27" i="3"/>
  <c r="T27" i="3"/>
  <c r="S27" i="3"/>
  <c r="AC26" i="3"/>
  <c r="AB26" i="3"/>
  <c r="AA26" i="3"/>
  <c r="Y26" i="3"/>
  <c r="X26" i="3"/>
  <c r="W26" i="3"/>
  <c r="U26" i="3"/>
  <c r="T26" i="3"/>
  <c r="S26" i="3"/>
  <c r="AD14" i="3"/>
  <c r="Z14" i="3"/>
  <c r="V14" i="3"/>
  <c r="AD25" i="3"/>
  <c r="AC25" i="3"/>
  <c r="AB25" i="3"/>
  <c r="AA25" i="3"/>
  <c r="Z25" i="3"/>
  <c r="Y25" i="3"/>
  <c r="X25" i="3"/>
  <c r="W25" i="3"/>
  <c r="V25" i="3"/>
  <c r="U25" i="3"/>
  <c r="T25" i="3"/>
  <c r="S25" i="3"/>
  <c r="AC24" i="3"/>
  <c r="AB24" i="3"/>
  <c r="AA24" i="3"/>
  <c r="Y24" i="3"/>
  <c r="X24" i="3"/>
  <c r="W24" i="3"/>
  <c r="U24" i="3"/>
  <c r="T24" i="3"/>
  <c r="S24" i="3"/>
  <c r="AD23" i="3"/>
  <c r="AC23" i="3"/>
  <c r="AB23" i="3"/>
  <c r="AA23" i="3"/>
  <c r="Z23" i="3"/>
  <c r="Y23" i="3"/>
  <c r="X23" i="3"/>
  <c r="W23" i="3"/>
  <c r="V23" i="3"/>
  <c r="U23" i="3"/>
  <c r="T23" i="3"/>
  <c r="S23" i="3"/>
  <c r="AC22" i="3"/>
  <c r="AB22" i="3"/>
  <c r="AA22" i="3"/>
  <c r="Y22" i="3"/>
  <c r="X22" i="3"/>
  <c r="W22" i="3"/>
  <c r="U22" i="3"/>
  <c r="T22" i="3"/>
  <c r="S22" i="3"/>
  <c r="AD13" i="3"/>
  <c r="Z13" i="3"/>
  <c r="V13" i="3"/>
  <c r="AD21" i="3"/>
  <c r="AC21" i="3"/>
  <c r="AB21" i="3"/>
  <c r="AA21" i="3"/>
  <c r="Z21" i="3"/>
  <c r="Y21" i="3"/>
  <c r="X21" i="3"/>
  <c r="W21" i="3"/>
  <c r="V21" i="3"/>
  <c r="U21" i="3"/>
  <c r="T21" i="3"/>
  <c r="S21" i="3"/>
  <c r="P21" i="3"/>
  <c r="AC20" i="3"/>
  <c r="AB20" i="3"/>
  <c r="AA20" i="3"/>
  <c r="Y20" i="3"/>
  <c r="X20" i="3"/>
  <c r="W20" i="3"/>
  <c r="U20" i="3"/>
  <c r="T20" i="3"/>
  <c r="S20" i="3"/>
  <c r="AD19" i="3"/>
  <c r="AC19" i="3"/>
  <c r="AB19" i="3"/>
  <c r="AB39" i="3" s="1"/>
  <c r="AA19" i="3"/>
  <c r="Z19" i="3"/>
  <c r="Y19" i="3"/>
  <c r="X19" i="3"/>
  <c r="W19" i="3"/>
  <c r="V19" i="3"/>
  <c r="U19" i="3"/>
  <c r="T19" i="3"/>
  <c r="T39" i="3" s="1"/>
  <c r="S19" i="3"/>
  <c r="AC18" i="3"/>
  <c r="AB18" i="3"/>
  <c r="AA18" i="3"/>
  <c r="Y18" i="3"/>
  <c r="X18" i="3"/>
  <c r="W18" i="3"/>
  <c r="U18" i="3"/>
  <c r="T18" i="3"/>
  <c r="S18" i="3"/>
  <c r="AD12" i="3"/>
  <c r="Z12" i="3"/>
  <c r="V12" i="3"/>
  <c r="AD17" i="3"/>
  <c r="AC17" i="3"/>
  <c r="AB17" i="3"/>
  <c r="AA17" i="3"/>
  <c r="Z17" i="3"/>
  <c r="Y17" i="3"/>
  <c r="X17" i="3"/>
  <c r="W17" i="3"/>
  <c r="V17" i="3"/>
  <c r="U17" i="3"/>
  <c r="T17" i="3"/>
  <c r="S17" i="3"/>
  <c r="AD16" i="3"/>
  <c r="AC16" i="3"/>
  <c r="AB16" i="3"/>
  <c r="AA16" i="3"/>
  <c r="Z16" i="3"/>
  <c r="Y16" i="3"/>
  <c r="X16" i="3"/>
  <c r="W16" i="3"/>
  <c r="V16" i="3"/>
  <c r="U16" i="3"/>
  <c r="T16" i="3"/>
  <c r="S16" i="3"/>
  <c r="AC15" i="3"/>
  <c r="AB15" i="3"/>
  <c r="Y15" i="3"/>
  <c r="X15" i="3"/>
  <c r="V15" i="3"/>
  <c r="U15" i="3"/>
  <c r="T15" i="3"/>
  <c r="AC14" i="3"/>
  <c r="AB14" i="3"/>
  <c r="AA14" i="3"/>
  <c r="Y14" i="3"/>
  <c r="X14" i="3"/>
  <c r="W14" i="3"/>
  <c r="U14" i="3"/>
  <c r="T14" i="3"/>
  <c r="S14" i="3"/>
  <c r="AD11" i="3"/>
  <c r="AB11" i="3"/>
  <c r="Z11" i="3"/>
  <c r="X11" i="3"/>
  <c r="V11" i="3"/>
  <c r="U11" i="3"/>
  <c r="AC13" i="3"/>
  <c r="AB13" i="3"/>
  <c r="AB35" i="3" s="1"/>
  <c r="AA13" i="3"/>
  <c r="Y13" i="3"/>
  <c r="X13" i="3"/>
  <c r="W13" i="3"/>
  <c r="U13" i="3"/>
  <c r="T13" i="3"/>
  <c r="S13" i="3"/>
  <c r="AC12" i="3"/>
  <c r="AB12" i="3"/>
  <c r="AA12" i="3"/>
  <c r="Y12" i="3"/>
  <c r="X12" i="3"/>
  <c r="W12" i="3"/>
  <c r="U12" i="3"/>
  <c r="T12" i="3"/>
  <c r="S12" i="3"/>
  <c r="AC11" i="3"/>
  <c r="AA11" i="3"/>
  <c r="Y11" i="3"/>
  <c r="W11" i="3"/>
  <c r="T11" i="3"/>
  <c r="S11" i="3"/>
  <c r="AA10" i="3"/>
  <c r="Z10" i="3"/>
  <c r="X10" i="3"/>
  <c r="W10" i="3"/>
  <c r="T10" i="3"/>
  <c r="P10" i="3"/>
  <c r="K6" i="3"/>
  <c r="K5" i="3"/>
  <c r="G5" i="3"/>
  <c r="T40" i="3" l="1"/>
  <c r="AC38" i="3"/>
  <c r="T35" i="3"/>
  <c r="Y38" i="3"/>
  <c r="U39" i="3"/>
  <c r="Y39" i="3"/>
  <c r="AC39" i="3"/>
  <c r="U38" i="3"/>
  <c r="O20" i="3"/>
  <c r="P15" i="3"/>
  <c r="O24" i="3"/>
  <c r="P29" i="3"/>
  <c r="P46" i="3"/>
  <c r="P86" i="3"/>
  <c r="P13" i="3"/>
  <c r="O16" i="3"/>
  <c r="P18" i="3"/>
  <c r="P26" i="3"/>
  <c r="O28" i="3"/>
  <c r="Z15" i="3"/>
  <c r="Z35" i="3" s="1"/>
  <c r="AD15" i="3"/>
  <c r="P11" i="3"/>
  <c r="P16" i="3"/>
  <c r="T38" i="3"/>
  <c r="W15" i="3"/>
  <c r="AA15" i="3"/>
  <c r="P44" i="3"/>
  <c r="V18" i="3"/>
  <c r="V38" i="3" s="1"/>
  <c r="Z18" i="3"/>
  <c r="AD18" i="3"/>
  <c r="P52" i="3"/>
  <c r="V20" i="3"/>
  <c r="V36" i="3" s="1"/>
  <c r="Z20" i="3"/>
  <c r="AD20" i="3"/>
  <c r="P54" i="3"/>
  <c r="P60" i="3"/>
  <c r="V22" i="3"/>
  <c r="Z22" i="3"/>
  <c r="AD22" i="3"/>
  <c r="P62" i="3"/>
  <c r="P68" i="3"/>
  <c r="V24" i="3"/>
  <c r="Z24" i="3"/>
  <c r="AD24" i="3"/>
  <c r="P70" i="3"/>
  <c r="P76" i="3"/>
  <c r="V26" i="3"/>
  <c r="Z26" i="3"/>
  <c r="AD26" i="3"/>
  <c r="P78" i="3"/>
  <c r="P84" i="3"/>
  <c r="V28" i="3"/>
  <c r="Z28" i="3"/>
  <c r="AD28" i="3"/>
  <c r="P92" i="3"/>
  <c r="V30" i="3"/>
  <c r="Z30" i="3"/>
  <c r="AD30" i="3"/>
  <c r="P94" i="3"/>
  <c r="P100" i="3"/>
  <c r="P102" i="3"/>
  <c r="V33" i="3"/>
  <c r="Z33" i="3"/>
  <c r="P12" i="3"/>
  <c r="AF10" i="3" s="1"/>
  <c r="AB10" i="3"/>
  <c r="AB40" i="3" s="1"/>
  <c r="P14" i="3"/>
  <c r="O17" i="3"/>
  <c r="O21" i="3"/>
  <c r="P23" i="3"/>
  <c r="P24" i="3"/>
  <c r="O25" i="3"/>
  <c r="O29" i="3"/>
  <c r="P31" i="3"/>
  <c r="T36" i="3"/>
  <c r="P47" i="3"/>
  <c r="O48" i="3"/>
  <c r="P48" i="3"/>
  <c r="P50" i="3"/>
  <c r="O56" i="3"/>
  <c r="P56" i="3"/>
  <c r="P58" i="3"/>
  <c r="O64" i="3"/>
  <c r="P64" i="3"/>
  <c r="P66" i="3"/>
  <c r="P72" i="3"/>
  <c r="P74" i="3"/>
  <c r="P80" i="3"/>
  <c r="P82" i="3"/>
  <c r="O88" i="3"/>
  <c r="P88" i="3"/>
  <c r="P90" i="3"/>
  <c r="P96" i="3"/>
  <c r="P104" i="3"/>
  <c r="X41" i="3"/>
  <c r="X40" i="3"/>
  <c r="X37" i="3"/>
  <c r="X34" i="3"/>
  <c r="AD38" i="3"/>
  <c r="AD35" i="3"/>
  <c r="AB41" i="3"/>
  <c r="AB37" i="3"/>
  <c r="AB34" i="3"/>
  <c r="E106" i="3"/>
  <c r="U10" i="3"/>
  <c r="F106" i="3"/>
  <c r="J106" i="3"/>
  <c r="N106" i="3"/>
  <c r="V10" i="3"/>
  <c r="AA41" i="3"/>
  <c r="AA40" i="3"/>
  <c r="AA37" i="3"/>
  <c r="AA34" i="3"/>
  <c r="O13" i="3"/>
  <c r="O15" i="3"/>
  <c r="O19" i="3"/>
  <c r="O22" i="3"/>
  <c r="O27" i="3"/>
  <c r="O30" i="3"/>
  <c r="AB36" i="3"/>
  <c r="AB38" i="3"/>
  <c r="P98" i="3"/>
  <c r="T32" i="3"/>
  <c r="T41" i="3" s="1"/>
  <c r="T42" i="3" s="1"/>
  <c r="I106" i="3"/>
  <c r="Y10" i="3"/>
  <c r="Z37" i="3"/>
  <c r="Z34" i="3"/>
  <c r="O11" i="3"/>
  <c r="P19" i="3"/>
  <c r="X39" i="3"/>
  <c r="X36" i="3"/>
  <c r="P22" i="3"/>
  <c r="P27" i="3"/>
  <c r="P30" i="3"/>
  <c r="P33" i="3"/>
  <c r="S15" i="3"/>
  <c r="S35" i="3" s="1"/>
  <c r="O33" i="3"/>
  <c r="T37" i="3"/>
  <c r="H106" i="3"/>
  <c r="M106" i="3"/>
  <c r="AC10" i="3"/>
  <c r="T34" i="3"/>
  <c r="C106" i="3"/>
  <c r="O10" i="3"/>
  <c r="W41" i="3"/>
  <c r="W40" i="3"/>
  <c r="W37" i="3"/>
  <c r="W34" i="3"/>
  <c r="D106" i="3"/>
  <c r="L106" i="3"/>
  <c r="S10" i="3"/>
  <c r="AD10" i="3"/>
  <c r="O12" i="3"/>
  <c r="X38" i="3"/>
  <c r="X35" i="3"/>
  <c r="O14" i="3"/>
  <c r="P17" i="3"/>
  <c r="O18" i="3"/>
  <c r="P20" i="3"/>
  <c r="O23" i="3"/>
  <c r="P25" i="3"/>
  <c r="O26" i="3"/>
  <c r="P28" i="3"/>
  <c r="O31" i="3"/>
  <c r="G106" i="3"/>
  <c r="K106" i="3"/>
  <c r="P32" i="3"/>
  <c r="O32" i="3"/>
  <c r="U35" i="3"/>
  <c r="AC35" i="3"/>
  <c r="U36" i="3"/>
  <c r="AC36" i="3"/>
  <c r="P45" i="3"/>
  <c r="O45" i="3"/>
  <c r="O46" i="3"/>
  <c r="P53" i="3"/>
  <c r="O54" i="3"/>
  <c r="P61" i="3"/>
  <c r="O62" i="3"/>
  <c r="P69" i="3"/>
  <c r="O70" i="3"/>
  <c r="P77" i="3"/>
  <c r="AF26" i="3" s="1"/>
  <c r="O78" i="3"/>
  <c r="P85" i="3"/>
  <c r="O86" i="3"/>
  <c r="P93" i="3"/>
  <c r="O94" i="3"/>
  <c r="P101" i="3"/>
  <c r="O102" i="3"/>
  <c r="AD33" i="3"/>
  <c r="Z39" i="3"/>
  <c r="Z36" i="3"/>
  <c r="AD39" i="3"/>
  <c r="AD36" i="3"/>
  <c r="S38" i="3"/>
  <c r="W38" i="3"/>
  <c r="W35" i="3"/>
  <c r="AA38" i="3"/>
  <c r="AA35" i="3"/>
  <c r="S39" i="3"/>
  <c r="S36" i="3"/>
  <c r="W39" i="3"/>
  <c r="W36" i="3"/>
  <c r="AA39" i="3"/>
  <c r="AA36" i="3"/>
  <c r="P34" i="3"/>
  <c r="O34" i="3"/>
  <c r="P35" i="3"/>
  <c r="O35" i="3"/>
  <c r="Y35" i="3"/>
  <c r="P36" i="3"/>
  <c r="O36" i="3"/>
  <c r="Y36" i="3"/>
  <c r="P37" i="3"/>
  <c r="O37" i="3"/>
  <c r="P38" i="3"/>
  <c r="O38" i="3"/>
  <c r="P39" i="3"/>
  <c r="O39" i="3"/>
  <c r="P40" i="3"/>
  <c r="O40" i="3"/>
  <c r="P41" i="3"/>
  <c r="O41" i="3"/>
  <c r="P42" i="3"/>
  <c r="O42" i="3"/>
  <c r="P43" i="3"/>
  <c r="O43" i="3"/>
  <c r="P49" i="3"/>
  <c r="AF19" i="3" s="1"/>
  <c r="O50" i="3"/>
  <c r="P57" i="3"/>
  <c r="O58" i="3"/>
  <c r="P65" i="3"/>
  <c r="O66" i="3"/>
  <c r="P73" i="3"/>
  <c r="AF25" i="3" s="1"/>
  <c r="O74" i="3"/>
  <c r="P81" i="3"/>
  <c r="AF27" i="3" s="1"/>
  <c r="O82" i="3"/>
  <c r="P89" i="3"/>
  <c r="AF29" i="3" s="1"/>
  <c r="O90" i="3"/>
  <c r="P97" i="3"/>
  <c r="O98" i="3"/>
  <c r="V32" i="3"/>
  <c r="Z32" i="3"/>
  <c r="AD32" i="3"/>
  <c r="P105" i="3"/>
  <c r="AF33" i="3" s="1"/>
  <c r="O47" i="3"/>
  <c r="O49" i="3"/>
  <c r="O51" i="3"/>
  <c r="O53" i="3"/>
  <c r="O55" i="3"/>
  <c r="O57" i="3"/>
  <c r="O59" i="3"/>
  <c r="O61" i="3"/>
  <c r="O63" i="3"/>
  <c r="O65" i="3"/>
  <c r="O67" i="3"/>
  <c r="O69" i="3"/>
  <c r="O71" i="3"/>
  <c r="O73" i="3"/>
  <c r="O75" i="3"/>
  <c r="O77" i="3"/>
  <c r="O79" i="3"/>
  <c r="O81" i="3"/>
  <c r="O83" i="3"/>
  <c r="O85" i="3"/>
  <c r="O87" i="3"/>
  <c r="O89" i="3"/>
  <c r="O91" i="3"/>
  <c r="O93" i="3"/>
  <c r="O95" i="3"/>
  <c r="O97" i="3"/>
  <c r="O99" i="3"/>
  <c r="O101" i="3"/>
  <c r="O103" i="3"/>
  <c r="O105" i="3"/>
  <c r="V39" i="3" l="1"/>
  <c r="AF31" i="3"/>
  <c r="AF23" i="3"/>
  <c r="Z41" i="3"/>
  <c r="AF30" i="3"/>
  <c r="AF22" i="3"/>
  <c r="AE14" i="3"/>
  <c r="AE12" i="3"/>
  <c r="AF21" i="3"/>
  <c r="AF11" i="3"/>
  <c r="Z40" i="3"/>
  <c r="Z38" i="3"/>
  <c r="AF28" i="3"/>
  <c r="AF24" i="3"/>
  <c r="AF20" i="3"/>
  <c r="AF36" i="3" s="1"/>
  <c r="V35" i="3"/>
  <c r="AF18" i="3"/>
  <c r="AE31" i="3"/>
  <c r="AE27" i="3"/>
  <c r="AE23" i="3"/>
  <c r="AE19" i="3"/>
  <c r="AF17" i="3"/>
  <c r="S41" i="3"/>
  <c r="S40" i="3"/>
  <c r="S37" i="3"/>
  <c r="S34" i="3"/>
  <c r="AF12" i="3"/>
  <c r="AE30" i="3"/>
  <c r="AE26" i="3"/>
  <c r="AE22" i="3"/>
  <c r="AE16" i="3"/>
  <c r="AF13" i="3"/>
  <c r="AF32" i="3"/>
  <c r="AA42" i="3"/>
  <c r="P106" i="3"/>
  <c r="H107" i="3" s="1"/>
  <c r="AF16" i="3"/>
  <c r="AE33" i="3"/>
  <c r="AE29" i="3"/>
  <c r="AE25" i="3"/>
  <c r="AE21" i="3"/>
  <c r="W42" i="3"/>
  <c r="AC41" i="3"/>
  <c r="AC40" i="3"/>
  <c r="AC37" i="3"/>
  <c r="AC34" i="3"/>
  <c r="Y41" i="3"/>
  <c r="Y40" i="3"/>
  <c r="Y37" i="3"/>
  <c r="Y34" i="3"/>
  <c r="AE13" i="3"/>
  <c r="V41" i="3"/>
  <c r="V40" i="3"/>
  <c r="V37" i="3"/>
  <c r="V34" i="3"/>
  <c r="U41" i="3"/>
  <c r="U40" i="3"/>
  <c r="U37" i="3"/>
  <c r="U34" i="3"/>
  <c r="AF14" i="3"/>
  <c r="AE15" i="3"/>
  <c r="AE32" i="3"/>
  <c r="AE28" i="3"/>
  <c r="AE24" i="3"/>
  <c r="AE20" i="3"/>
  <c r="AE18" i="3"/>
  <c r="AE17" i="3"/>
  <c r="AE11" i="3"/>
  <c r="AD41" i="3"/>
  <c r="AD40" i="3"/>
  <c r="AD37" i="3"/>
  <c r="AD34" i="3"/>
  <c r="O106" i="3"/>
  <c r="K108" i="3" s="1"/>
  <c r="AE10" i="3"/>
  <c r="AF15" i="3"/>
  <c r="I107" i="3"/>
  <c r="E107" i="3"/>
  <c r="AB42" i="3"/>
  <c r="X42" i="3"/>
  <c r="AF39" i="3" l="1"/>
  <c r="AF37" i="3"/>
  <c r="Z42" i="3"/>
  <c r="AF34" i="3"/>
  <c r="M107" i="3"/>
  <c r="C107" i="3"/>
  <c r="N107" i="3"/>
  <c r="N108" i="3"/>
  <c r="S42" i="3"/>
  <c r="Y42" i="3"/>
  <c r="AC42" i="3"/>
  <c r="AE36" i="3"/>
  <c r="E108" i="3"/>
  <c r="I108" i="3"/>
  <c r="D107" i="3"/>
  <c r="AE39" i="3"/>
  <c r="U42" i="3"/>
  <c r="V42" i="3"/>
  <c r="G107" i="3"/>
  <c r="F107" i="3"/>
  <c r="L107" i="3"/>
  <c r="C108" i="3"/>
  <c r="G108" i="3"/>
  <c r="AF40" i="3"/>
  <c r="J107" i="3"/>
  <c r="H108" i="3"/>
  <c r="AE41" i="3"/>
  <c r="AE40" i="3"/>
  <c r="AE37" i="3"/>
  <c r="AE34" i="3"/>
  <c r="AD42" i="3"/>
  <c r="L108" i="3"/>
  <c r="J108" i="3"/>
  <c r="D108" i="3"/>
  <c r="K107" i="3"/>
  <c r="AE38" i="3"/>
  <c r="AE35" i="3"/>
  <c r="F108" i="3"/>
  <c r="AF38" i="3"/>
  <c r="AF35" i="3"/>
  <c r="AF41" i="3"/>
  <c r="AF42" i="3" l="1"/>
  <c r="AE42" i="3"/>
  <c r="N105" i="1"/>
  <c r="M105" i="1"/>
  <c r="L105" i="1"/>
  <c r="K105" i="1"/>
  <c r="J105" i="1"/>
  <c r="I105" i="1"/>
  <c r="H105" i="1"/>
  <c r="G105" i="1"/>
  <c r="F105" i="1"/>
  <c r="E105" i="1"/>
  <c r="D105" i="1"/>
  <c r="C105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M103" i="1"/>
  <c r="L103" i="1"/>
  <c r="K103" i="1"/>
  <c r="I103" i="1"/>
  <c r="H103" i="1"/>
  <c r="G103" i="1"/>
  <c r="E103" i="1"/>
  <c r="D103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N100" i="1"/>
  <c r="M100" i="1"/>
  <c r="L100" i="1"/>
  <c r="K100" i="1"/>
  <c r="J100" i="1"/>
  <c r="I100" i="1"/>
  <c r="H100" i="1"/>
  <c r="G100" i="1"/>
  <c r="F100" i="1"/>
  <c r="E100" i="1"/>
  <c r="D100" i="1"/>
  <c r="N99" i="1"/>
  <c r="M99" i="1"/>
  <c r="L99" i="1"/>
  <c r="K99" i="1"/>
  <c r="J99" i="1"/>
  <c r="I99" i="1"/>
  <c r="H99" i="1"/>
  <c r="G99" i="1"/>
  <c r="F99" i="1"/>
  <c r="E99" i="1"/>
  <c r="D99" i="1"/>
  <c r="N98" i="1"/>
  <c r="M98" i="1"/>
  <c r="K98" i="1"/>
  <c r="J98" i="1"/>
  <c r="I98" i="1"/>
  <c r="H98" i="1"/>
  <c r="G98" i="1"/>
  <c r="F98" i="1"/>
  <c r="E98" i="1"/>
  <c r="D98" i="1"/>
  <c r="C98" i="1"/>
  <c r="N97" i="1"/>
  <c r="M97" i="1"/>
  <c r="L97" i="1"/>
  <c r="K97" i="1"/>
  <c r="J97" i="1"/>
  <c r="I97" i="1"/>
  <c r="H97" i="1"/>
  <c r="G97" i="1"/>
  <c r="F97" i="1"/>
  <c r="E97" i="1"/>
  <c r="N96" i="1"/>
  <c r="M96" i="1"/>
  <c r="L96" i="1"/>
  <c r="K96" i="1"/>
  <c r="J96" i="1"/>
  <c r="I96" i="1"/>
  <c r="H96" i="1"/>
  <c r="G96" i="1"/>
  <c r="F96" i="1"/>
  <c r="E96" i="1"/>
  <c r="D96" i="1"/>
  <c r="C96" i="1"/>
  <c r="N95" i="1"/>
  <c r="M95" i="1"/>
  <c r="L95" i="1"/>
  <c r="K95" i="1"/>
  <c r="J95" i="1"/>
  <c r="I95" i="1"/>
  <c r="H95" i="1"/>
  <c r="G95" i="1"/>
  <c r="F95" i="1"/>
  <c r="E95" i="1"/>
  <c r="N94" i="1"/>
  <c r="M94" i="1"/>
  <c r="L94" i="1"/>
  <c r="K94" i="1"/>
  <c r="J94" i="1"/>
  <c r="I94" i="1"/>
  <c r="H94" i="1"/>
  <c r="G94" i="1"/>
  <c r="F94" i="1"/>
  <c r="E94" i="1"/>
  <c r="D94" i="1"/>
  <c r="C94" i="1"/>
  <c r="M93" i="1"/>
  <c r="L93" i="1"/>
  <c r="K93" i="1"/>
  <c r="I93" i="1"/>
  <c r="H93" i="1"/>
  <c r="G93" i="1"/>
  <c r="E93" i="1"/>
  <c r="D93" i="1"/>
  <c r="C93" i="1"/>
  <c r="N92" i="1"/>
  <c r="M92" i="1"/>
  <c r="L92" i="1"/>
  <c r="K92" i="1"/>
  <c r="J92" i="1"/>
  <c r="I92" i="1"/>
  <c r="H92" i="1"/>
  <c r="G92" i="1"/>
  <c r="F92" i="1"/>
  <c r="E92" i="1"/>
  <c r="D92" i="1"/>
  <c r="N91" i="1"/>
  <c r="M91" i="1"/>
  <c r="L91" i="1"/>
  <c r="K91" i="1"/>
  <c r="J91" i="1"/>
  <c r="I91" i="1"/>
  <c r="H91" i="1"/>
  <c r="G91" i="1"/>
  <c r="F91" i="1"/>
  <c r="E91" i="1"/>
  <c r="D91" i="1"/>
  <c r="N90" i="1"/>
  <c r="M90" i="1"/>
  <c r="K90" i="1"/>
  <c r="J90" i="1"/>
  <c r="I90" i="1"/>
  <c r="G90" i="1"/>
  <c r="F90" i="1"/>
  <c r="E90" i="1"/>
  <c r="D90" i="1"/>
  <c r="C90" i="1"/>
  <c r="N89" i="1"/>
  <c r="M89" i="1"/>
  <c r="L89" i="1"/>
  <c r="K89" i="1"/>
  <c r="J89" i="1"/>
  <c r="I89" i="1"/>
  <c r="H89" i="1"/>
  <c r="G89" i="1"/>
  <c r="F89" i="1"/>
  <c r="E89" i="1"/>
  <c r="N88" i="1"/>
  <c r="M88" i="1"/>
  <c r="L88" i="1"/>
  <c r="K88" i="1"/>
  <c r="J88" i="1"/>
  <c r="I88" i="1"/>
  <c r="H88" i="1"/>
  <c r="G88" i="1"/>
  <c r="F88" i="1"/>
  <c r="E88" i="1"/>
  <c r="D88" i="1"/>
  <c r="C88" i="1"/>
  <c r="N87" i="1"/>
  <c r="M87" i="1"/>
  <c r="L87" i="1"/>
  <c r="K87" i="1"/>
  <c r="J87" i="1"/>
  <c r="I87" i="1"/>
  <c r="H87" i="1"/>
  <c r="G87" i="1"/>
  <c r="F87" i="1"/>
  <c r="E87" i="1"/>
  <c r="N86" i="1"/>
  <c r="M86" i="1"/>
  <c r="L86" i="1"/>
  <c r="K86" i="1"/>
  <c r="J86" i="1"/>
  <c r="I86" i="1"/>
  <c r="H86" i="1"/>
  <c r="G86" i="1"/>
  <c r="F86" i="1"/>
  <c r="E86" i="1"/>
  <c r="D86" i="1"/>
  <c r="C86" i="1"/>
  <c r="M85" i="1"/>
  <c r="L85" i="1"/>
  <c r="K85" i="1"/>
  <c r="I85" i="1"/>
  <c r="H85" i="1"/>
  <c r="G85" i="1"/>
  <c r="E85" i="1"/>
  <c r="D85" i="1"/>
  <c r="C85" i="1"/>
  <c r="N84" i="1"/>
  <c r="M84" i="1"/>
  <c r="L84" i="1"/>
  <c r="K84" i="1"/>
  <c r="J84" i="1"/>
  <c r="I84" i="1"/>
  <c r="H84" i="1"/>
  <c r="G84" i="1"/>
  <c r="F84" i="1"/>
  <c r="E84" i="1"/>
  <c r="D84" i="1"/>
  <c r="N83" i="1"/>
  <c r="M83" i="1"/>
  <c r="L83" i="1"/>
  <c r="K83" i="1"/>
  <c r="J83" i="1"/>
  <c r="I83" i="1"/>
  <c r="H83" i="1"/>
  <c r="G83" i="1"/>
  <c r="F83" i="1"/>
  <c r="E83" i="1"/>
  <c r="D83" i="1"/>
  <c r="N82" i="1"/>
  <c r="M82" i="1"/>
  <c r="K82" i="1"/>
  <c r="J82" i="1"/>
  <c r="I82" i="1"/>
  <c r="G82" i="1"/>
  <c r="F82" i="1"/>
  <c r="E82" i="1"/>
  <c r="D82" i="1"/>
  <c r="C82" i="1"/>
  <c r="N81" i="1"/>
  <c r="M81" i="1"/>
  <c r="L81" i="1"/>
  <c r="K81" i="1"/>
  <c r="J81" i="1"/>
  <c r="I81" i="1"/>
  <c r="H81" i="1"/>
  <c r="G81" i="1"/>
  <c r="F81" i="1"/>
  <c r="E81" i="1"/>
  <c r="N80" i="1"/>
  <c r="M80" i="1"/>
  <c r="L80" i="1"/>
  <c r="K80" i="1"/>
  <c r="J80" i="1"/>
  <c r="I80" i="1"/>
  <c r="H80" i="1"/>
  <c r="G80" i="1"/>
  <c r="F80" i="1"/>
  <c r="E80" i="1"/>
  <c r="D80" i="1"/>
  <c r="C80" i="1"/>
  <c r="N79" i="1"/>
  <c r="M79" i="1"/>
  <c r="L79" i="1"/>
  <c r="K79" i="1"/>
  <c r="J79" i="1"/>
  <c r="I79" i="1"/>
  <c r="H79" i="1"/>
  <c r="G79" i="1"/>
  <c r="F79" i="1"/>
  <c r="E79" i="1"/>
  <c r="N78" i="1"/>
  <c r="M78" i="1"/>
  <c r="L78" i="1"/>
  <c r="K78" i="1"/>
  <c r="J78" i="1"/>
  <c r="I78" i="1"/>
  <c r="H78" i="1"/>
  <c r="G78" i="1"/>
  <c r="F78" i="1"/>
  <c r="E78" i="1"/>
  <c r="D78" i="1"/>
  <c r="C78" i="1"/>
  <c r="M77" i="1"/>
  <c r="L77" i="1"/>
  <c r="K77" i="1"/>
  <c r="I77" i="1"/>
  <c r="H77" i="1"/>
  <c r="G77" i="1"/>
  <c r="E77" i="1"/>
  <c r="D77" i="1"/>
  <c r="C77" i="1"/>
  <c r="N76" i="1"/>
  <c r="M76" i="1"/>
  <c r="L76" i="1"/>
  <c r="K76" i="1"/>
  <c r="J76" i="1"/>
  <c r="I76" i="1"/>
  <c r="H76" i="1"/>
  <c r="G76" i="1"/>
  <c r="F76" i="1"/>
  <c r="E76" i="1"/>
  <c r="D76" i="1"/>
  <c r="N75" i="1"/>
  <c r="M75" i="1"/>
  <c r="L75" i="1"/>
  <c r="K75" i="1"/>
  <c r="J75" i="1"/>
  <c r="I75" i="1"/>
  <c r="H75" i="1"/>
  <c r="G75" i="1"/>
  <c r="F75" i="1"/>
  <c r="E75" i="1"/>
  <c r="D75" i="1"/>
  <c r="N74" i="1"/>
  <c r="M74" i="1"/>
  <c r="K74" i="1"/>
  <c r="J74" i="1"/>
  <c r="I74" i="1"/>
  <c r="G74" i="1"/>
  <c r="F74" i="1"/>
  <c r="E74" i="1"/>
  <c r="D74" i="1"/>
  <c r="C74" i="1"/>
  <c r="N73" i="1"/>
  <c r="M73" i="1"/>
  <c r="L73" i="1"/>
  <c r="K73" i="1"/>
  <c r="J73" i="1"/>
  <c r="I73" i="1"/>
  <c r="H73" i="1"/>
  <c r="G73" i="1"/>
  <c r="F73" i="1"/>
  <c r="E73" i="1"/>
  <c r="N72" i="1"/>
  <c r="M72" i="1"/>
  <c r="L72" i="1"/>
  <c r="K72" i="1"/>
  <c r="J72" i="1"/>
  <c r="I72" i="1"/>
  <c r="H72" i="1"/>
  <c r="G72" i="1"/>
  <c r="F72" i="1"/>
  <c r="E72" i="1"/>
  <c r="D72" i="1"/>
  <c r="C72" i="1"/>
  <c r="N71" i="1"/>
  <c r="M71" i="1"/>
  <c r="L71" i="1"/>
  <c r="K71" i="1"/>
  <c r="J71" i="1"/>
  <c r="I71" i="1"/>
  <c r="H71" i="1"/>
  <c r="G71" i="1"/>
  <c r="F71" i="1"/>
  <c r="E71" i="1"/>
  <c r="N70" i="1"/>
  <c r="M70" i="1"/>
  <c r="L70" i="1"/>
  <c r="K70" i="1"/>
  <c r="J70" i="1"/>
  <c r="I70" i="1"/>
  <c r="H70" i="1"/>
  <c r="G70" i="1"/>
  <c r="F70" i="1"/>
  <c r="E70" i="1"/>
  <c r="D70" i="1"/>
  <c r="C70" i="1"/>
  <c r="M69" i="1"/>
  <c r="L69" i="1"/>
  <c r="K69" i="1"/>
  <c r="I69" i="1"/>
  <c r="H69" i="1"/>
  <c r="G69" i="1"/>
  <c r="E69" i="1"/>
  <c r="D69" i="1"/>
  <c r="C69" i="1"/>
  <c r="N68" i="1"/>
  <c r="M68" i="1"/>
  <c r="L68" i="1"/>
  <c r="K68" i="1"/>
  <c r="J68" i="1"/>
  <c r="I68" i="1"/>
  <c r="H68" i="1"/>
  <c r="G68" i="1"/>
  <c r="F68" i="1"/>
  <c r="E68" i="1"/>
  <c r="D68" i="1"/>
  <c r="N67" i="1"/>
  <c r="M67" i="1"/>
  <c r="L67" i="1"/>
  <c r="K67" i="1"/>
  <c r="J67" i="1"/>
  <c r="I67" i="1"/>
  <c r="H67" i="1"/>
  <c r="G67" i="1"/>
  <c r="F67" i="1"/>
  <c r="E67" i="1"/>
  <c r="D67" i="1"/>
  <c r="N66" i="1"/>
  <c r="M66" i="1"/>
  <c r="K66" i="1"/>
  <c r="J66" i="1"/>
  <c r="I66" i="1"/>
  <c r="G66" i="1"/>
  <c r="F66" i="1"/>
  <c r="E66" i="1"/>
  <c r="D66" i="1"/>
  <c r="C66" i="1"/>
  <c r="N65" i="1"/>
  <c r="M65" i="1"/>
  <c r="L65" i="1"/>
  <c r="K65" i="1"/>
  <c r="J65" i="1"/>
  <c r="I65" i="1"/>
  <c r="H65" i="1"/>
  <c r="G65" i="1"/>
  <c r="F65" i="1"/>
  <c r="E65" i="1"/>
  <c r="N64" i="1"/>
  <c r="M64" i="1"/>
  <c r="L64" i="1"/>
  <c r="K64" i="1"/>
  <c r="J64" i="1"/>
  <c r="I64" i="1"/>
  <c r="H64" i="1"/>
  <c r="G64" i="1"/>
  <c r="F64" i="1"/>
  <c r="E64" i="1"/>
  <c r="D64" i="1"/>
  <c r="C64" i="1"/>
  <c r="N63" i="1"/>
  <c r="M63" i="1"/>
  <c r="L63" i="1"/>
  <c r="K63" i="1"/>
  <c r="J63" i="1"/>
  <c r="I63" i="1"/>
  <c r="H63" i="1"/>
  <c r="G63" i="1"/>
  <c r="F63" i="1"/>
  <c r="E63" i="1"/>
  <c r="N62" i="1"/>
  <c r="M62" i="1"/>
  <c r="L62" i="1"/>
  <c r="K62" i="1"/>
  <c r="J62" i="1"/>
  <c r="I62" i="1"/>
  <c r="H62" i="1"/>
  <c r="G62" i="1"/>
  <c r="F62" i="1"/>
  <c r="E62" i="1"/>
  <c r="D62" i="1"/>
  <c r="C62" i="1"/>
  <c r="M61" i="1"/>
  <c r="L61" i="1"/>
  <c r="K61" i="1"/>
  <c r="I61" i="1"/>
  <c r="H61" i="1"/>
  <c r="G61" i="1"/>
  <c r="E61" i="1"/>
  <c r="D61" i="1"/>
  <c r="C61" i="1"/>
  <c r="N60" i="1"/>
  <c r="M60" i="1"/>
  <c r="L60" i="1"/>
  <c r="K60" i="1"/>
  <c r="J60" i="1"/>
  <c r="I60" i="1"/>
  <c r="H60" i="1"/>
  <c r="G60" i="1"/>
  <c r="F60" i="1"/>
  <c r="E60" i="1"/>
  <c r="D60" i="1"/>
  <c r="N59" i="1"/>
  <c r="M59" i="1"/>
  <c r="L59" i="1"/>
  <c r="K59" i="1"/>
  <c r="J59" i="1"/>
  <c r="I59" i="1"/>
  <c r="H59" i="1"/>
  <c r="G59" i="1"/>
  <c r="F59" i="1"/>
  <c r="E59" i="1"/>
  <c r="D59" i="1"/>
  <c r="N58" i="1"/>
  <c r="M58" i="1"/>
  <c r="K58" i="1"/>
  <c r="J58" i="1"/>
  <c r="I58" i="1"/>
  <c r="G58" i="1"/>
  <c r="F58" i="1"/>
  <c r="E58" i="1"/>
  <c r="D58" i="1"/>
  <c r="C58" i="1"/>
  <c r="N57" i="1"/>
  <c r="M57" i="1"/>
  <c r="L57" i="1"/>
  <c r="K57" i="1"/>
  <c r="J57" i="1"/>
  <c r="I57" i="1"/>
  <c r="H57" i="1"/>
  <c r="G57" i="1"/>
  <c r="F57" i="1"/>
  <c r="E57" i="1"/>
  <c r="N56" i="1"/>
  <c r="M56" i="1"/>
  <c r="L56" i="1"/>
  <c r="K56" i="1"/>
  <c r="J56" i="1"/>
  <c r="I56" i="1"/>
  <c r="H56" i="1"/>
  <c r="G56" i="1"/>
  <c r="F56" i="1"/>
  <c r="E56" i="1"/>
  <c r="C56" i="1"/>
  <c r="N55" i="1"/>
  <c r="M55" i="1"/>
  <c r="L55" i="1"/>
  <c r="K55" i="1"/>
  <c r="J55" i="1"/>
  <c r="I55" i="1"/>
  <c r="H55" i="1"/>
  <c r="G55" i="1"/>
  <c r="F55" i="1"/>
  <c r="E55" i="1"/>
  <c r="D55" i="1"/>
  <c r="N54" i="1"/>
  <c r="M54" i="1"/>
  <c r="L54" i="1"/>
  <c r="K54" i="1"/>
  <c r="J54" i="1"/>
  <c r="I54" i="1"/>
  <c r="H54" i="1"/>
  <c r="G54" i="1"/>
  <c r="F54" i="1"/>
  <c r="E54" i="1"/>
  <c r="C54" i="1"/>
  <c r="M53" i="1"/>
  <c r="L53" i="1"/>
  <c r="K53" i="1"/>
  <c r="I53" i="1"/>
  <c r="H53" i="1"/>
  <c r="G53" i="1"/>
  <c r="E53" i="1"/>
  <c r="D53" i="1"/>
  <c r="C53" i="1"/>
  <c r="N52" i="1"/>
  <c r="M52" i="1"/>
  <c r="L52" i="1"/>
  <c r="K52" i="1"/>
  <c r="J52" i="1"/>
  <c r="I52" i="1"/>
  <c r="H52" i="1"/>
  <c r="G52" i="1"/>
  <c r="F52" i="1"/>
  <c r="E52" i="1"/>
  <c r="D52" i="1"/>
  <c r="N51" i="1"/>
  <c r="M51" i="1"/>
  <c r="L51" i="1"/>
  <c r="K51" i="1"/>
  <c r="J51" i="1"/>
  <c r="I51" i="1"/>
  <c r="H51" i="1"/>
  <c r="G51" i="1"/>
  <c r="F51" i="1"/>
  <c r="E51" i="1"/>
  <c r="D51" i="1"/>
  <c r="N50" i="1"/>
  <c r="M50" i="1"/>
  <c r="K50" i="1"/>
  <c r="J50" i="1"/>
  <c r="I50" i="1"/>
  <c r="G50" i="1"/>
  <c r="F50" i="1"/>
  <c r="E50" i="1"/>
  <c r="D50" i="1"/>
  <c r="C50" i="1"/>
  <c r="N49" i="1"/>
  <c r="M49" i="1"/>
  <c r="L49" i="1"/>
  <c r="K49" i="1"/>
  <c r="J49" i="1"/>
  <c r="I49" i="1"/>
  <c r="H49" i="1"/>
  <c r="G49" i="1"/>
  <c r="F49" i="1"/>
  <c r="E49" i="1"/>
  <c r="D49" i="1"/>
  <c r="N48" i="1"/>
  <c r="M48" i="1"/>
  <c r="L48" i="1"/>
  <c r="K48" i="1"/>
  <c r="J48" i="1"/>
  <c r="I48" i="1"/>
  <c r="H48" i="1"/>
  <c r="G48" i="1"/>
  <c r="F48" i="1"/>
  <c r="E48" i="1"/>
  <c r="C48" i="1"/>
  <c r="N47" i="1"/>
  <c r="M47" i="1"/>
  <c r="L47" i="1"/>
  <c r="K47" i="1"/>
  <c r="J47" i="1"/>
  <c r="I47" i="1"/>
  <c r="H47" i="1"/>
  <c r="G47" i="1"/>
  <c r="F47" i="1"/>
  <c r="E47" i="1"/>
  <c r="D47" i="1"/>
  <c r="N46" i="1"/>
  <c r="M46" i="1"/>
  <c r="L46" i="1"/>
  <c r="K46" i="1"/>
  <c r="J46" i="1"/>
  <c r="I46" i="1"/>
  <c r="H46" i="1"/>
  <c r="G46" i="1"/>
  <c r="F46" i="1"/>
  <c r="E46" i="1"/>
  <c r="C46" i="1"/>
  <c r="M45" i="1"/>
  <c r="L45" i="1"/>
  <c r="K45" i="1"/>
  <c r="I45" i="1"/>
  <c r="H45" i="1"/>
  <c r="G45" i="1"/>
  <c r="E45" i="1"/>
  <c r="D45" i="1"/>
  <c r="C45" i="1"/>
  <c r="N44" i="1"/>
  <c r="M44" i="1"/>
  <c r="L44" i="1"/>
  <c r="K44" i="1"/>
  <c r="J44" i="1"/>
  <c r="I44" i="1"/>
  <c r="H44" i="1"/>
  <c r="G44" i="1"/>
  <c r="F44" i="1"/>
  <c r="E44" i="1"/>
  <c r="D44" i="1"/>
  <c r="N43" i="1"/>
  <c r="M43" i="1"/>
  <c r="L43" i="1"/>
  <c r="K43" i="1"/>
  <c r="J43" i="1"/>
  <c r="I43" i="1"/>
  <c r="H43" i="1"/>
  <c r="G43" i="1"/>
  <c r="F43" i="1"/>
  <c r="E43" i="1"/>
  <c r="D43" i="1"/>
  <c r="N42" i="1"/>
  <c r="M42" i="1"/>
  <c r="L42" i="1"/>
  <c r="K42" i="1"/>
  <c r="J42" i="1"/>
  <c r="I42" i="1"/>
  <c r="H42" i="1"/>
  <c r="G42" i="1"/>
  <c r="F42" i="1"/>
  <c r="E42" i="1"/>
  <c r="D42" i="1"/>
  <c r="N41" i="1"/>
  <c r="M41" i="1"/>
  <c r="L41" i="1"/>
  <c r="K41" i="1"/>
  <c r="J41" i="1"/>
  <c r="I41" i="1"/>
  <c r="H41" i="1"/>
  <c r="G41" i="1"/>
  <c r="F41" i="1"/>
  <c r="E41" i="1"/>
  <c r="D41" i="1"/>
  <c r="N40" i="1"/>
  <c r="M40" i="1"/>
  <c r="L40" i="1"/>
  <c r="K40" i="1"/>
  <c r="J40" i="1"/>
  <c r="I40" i="1"/>
  <c r="H40" i="1"/>
  <c r="G40" i="1"/>
  <c r="F40" i="1"/>
  <c r="E40" i="1"/>
  <c r="D40" i="1"/>
  <c r="N39" i="1"/>
  <c r="M39" i="1"/>
  <c r="L39" i="1"/>
  <c r="K39" i="1"/>
  <c r="J39" i="1"/>
  <c r="I39" i="1"/>
  <c r="H39" i="1"/>
  <c r="G39" i="1"/>
  <c r="F39" i="1"/>
  <c r="E39" i="1"/>
  <c r="D39" i="1"/>
  <c r="N38" i="1"/>
  <c r="M38" i="1"/>
  <c r="L38" i="1"/>
  <c r="K38" i="1"/>
  <c r="J38" i="1"/>
  <c r="I38" i="1"/>
  <c r="H38" i="1"/>
  <c r="G38" i="1"/>
  <c r="F38" i="1"/>
  <c r="E38" i="1"/>
  <c r="D38" i="1"/>
  <c r="N37" i="1"/>
  <c r="M37" i="1"/>
  <c r="L37" i="1"/>
  <c r="K37" i="1"/>
  <c r="J37" i="1"/>
  <c r="I37" i="1"/>
  <c r="H37" i="1"/>
  <c r="G37" i="1"/>
  <c r="F37" i="1"/>
  <c r="E37" i="1"/>
  <c r="D37" i="1"/>
  <c r="N36" i="1"/>
  <c r="M36" i="1"/>
  <c r="L36" i="1"/>
  <c r="K36" i="1"/>
  <c r="J36" i="1"/>
  <c r="I36" i="1"/>
  <c r="H36" i="1"/>
  <c r="G36" i="1"/>
  <c r="F36" i="1"/>
  <c r="E36" i="1"/>
  <c r="D36" i="1"/>
  <c r="N35" i="1"/>
  <c r="M35" i="1"/>
  <c r="L35" i="1"/>
  <c r="K35" i="1"/>
  <c r="J35" i="1"/>
  <c r="I35" i="1"/>
  <c r="H35" i="1"/>
  <c r="G35" i="1"/>
  <c r="F35" i="1"/>
  <c r="E35" i="1"/>
  <c r="D35" i="1"/>
  <c r="N34" i="1"/>
  <c r="M34" i="1"/>
  <c r="L34" i="1"/>
  <c r="K34" i="1"/>
  <c r="J34" i="1"/>
  <c r="I34" i="1"/>
  <c r="H34" i="1"/>
  <c r="G34" i="1"/>
  <c r="F34" i="1"/>
  <c r="E34" i="1"/>
  <c r="D34" i="1"/>
  <c r="AC33" i="2"/>
  <c r="AB33" i="2"/>
  <c r="AA33" i="2"/>
  <c r="Y33" i="2"/>
  <c r="X33" i="2"/>
  <c r="W33" i="2"/>
  <c r="U33" i="2"/>
  <c r="T33" i="2"/>
  <c r="S33" i="2"/>
  <c r="N33" i="1"/>
  <c r="M33" i="1"/>
  <c r="L33" i="1"/>
  <c r="K33" i="1"/>
  <c r="J33" i="1"/>
  <c r="I33" i="1"/>
  <c r="H33" i="1"/>
  <c r="G33" i="1"/>
  <c r="F33" i="1"/>
  <c r="E33" i="1"/>
  <c r="D33" i="1"/>
  <c r="C33" i="1"/>
  <c r="AC32" i="2"/>
  <c r="AA32" i="2"/>
  <c r="Y32" i="2"/>
  <c r="X32" i="2"/>
  <c r="W32" i="2"/>
  <c r="U32" i="2"/>
  <c r="S32" i="2"/>
  <c r="N32" i="1"/>
  <c r="M32" i="1"/>
  <c r="L32" i="1"/>
  <c r="K32" i="1"/>
  <c r="J32" i="1"/>
  <c r="I32" i="1"/>
  <c r="H32" i="1"/>
  <c r="G32" i="1"/>
  <c r="F32" i="1"/>
  <c r="E32" i="1"/>
  <c r="D32" i="1"/>
  <c r="C32" i="1"/>
  <c r="AD31" i="2"/>
  <c r="AC31" i="2"/>
  <c r="AB31" i="2"/>
  <c r="AA31" i="2"/>
  <c r="Z31" i="2"/>
  <c r="Y31" i="2"/>
  <c r="X31" i="2"/>
  <c r="W31" i="2"/>
  <c r="V31" i="2"/>
  <c r="U31" i="2"/>
  <c r="T31" i="2"/>
  <c r="S31" i="2"/>
  <c r="N31" i="1"/>
  <c r="M31" i="1"/>
  <c r="L31" i="1"/>
  <c r="K31" i="1"/>
  <c r="J31" i="1"/>
  <c r="I31" i="1"/>
  <c r="H31" i="1"/>
  <c r="G31" i="1"/>
  <c r="F31" i="1"/>
  <c r="E31" i="1"/>
  <c r="D31" i="1"/>
  <c r="AC30" i="2"/>
  <c r="AA30" i="2"/>
  <c r="Y30" i="2"/>
  <c r="W30" i="2"/>
  <c r="U30" i="2"/>
  <c r="S30" i="2"/>
  <c r="N30" i="1"/>
  <c r="M30" i="1"/>
  <c r="L30" i="1"/>
  <c r="K30" i="1"/>
  <c r="J30" i="1"/>
  <c r="I30" i="1"/>
  <c r="H30" i="1"/>
  <c r="G30" i="1"/>
  <c r="F30" i="1"/>
  <c r="E30" i="1"/>
  <c r="D30" i="1"/>
  <c r="C30" i="1"/>
  <c r="AD29" i="2"/>
  <c r="AC29" i="2"/>
  <c r="AB29" i="2"/>
  <c r="AA29" i="2"/>
  <c r="Z29" i="2"/>
  <c r="Y29" i="2"/>
  <c r="X29" i="2"/>
  <c r="W29" i="2"/>
  <c r="V29" i="2"/>
  <c r="U29" i="2"/>
  <c r="T29" i="2"/>
  <c r="S29" i="2"/>
  <c r="N29" i="1"/>
  <c r="M29" i="1"/>
  <c r="L29" i="1"/>
  <c r="K29" i="1"/>
  <c r="J29" i="1"/>
  <c r="I29" i="1"/>
  <c r="H29" i="1"/>
  <c r="G29" i="1"/>
  <c r="F29" i="1"/>
  <c r="E29" i="1"/>
  <c r="D29" i="1"/>
  <c r="AC28" i="2"/>
  <c r="AA28" i="2"/>
  <c r="Y28" i="2"/>
  <c r="W28" i="2"/>
  <c r="U28" i="2"/>
  <c r="S28" i="2"/>
  <c r="N28" i="1"/>
  <c r="M28" i="1"/>
  <c r="L28" i="1"/>
  <c r="K28" i="1"/>
  <c r="J28" i="1"/>
  <c r="I28" i="1"/>
  <c r="H28" i="1"/>
  <c r="G28" i="1"/>
  <c r="F28" i="1"/>
  <c r="E28" i="1"/>
  <c r="D28" i="1"/>
  <c r="AD27" i="2"/>
  <c r="AC27" i="2"/>
  <c r="AB27" i="2"/>
  <c r="AA27" i="2"/>
  <c r="Z27" i="2"/>
  <c r="Y27" i="2"/>
  <c r="X27" i="2"/>
  <c r="W27" i="2"/>
  <c r="V27" i="2"/>
  <c r="U27" i="2"/>
  <c r="T27" i="2"/>
  <c r="S27" i="2"/>
  <c r="N27" i="1"/>
  <c r="M27" i="1"/>
  <c r="L27" i="1"/>
  <c r="K27" i="1"/>
  <c r="J27" i="1"/>
  <c r="I27" i="1"/>
  <c r="H27" i="1"/>
  <c r="G27" i="1"/>
  <c r="F27" i="1"/>
  <c r="E27" i="1"/>
  <c r="D27" i="1"/>
  <c r="AC26" i="2"/>
  <c r="AA26" i="2"/>
  <c r="Y26" i="2"/>
  <c r="W26" i="2"/>
  <c r="U26" i="2"/>
  <c r="S26" i="2"/>
  <c r="N26" i="1"/>
  <c r="M26" i="1"/>
  <c r="L26" i="1"/>
  <c r="K26" i="1"/>
  <c r="J26" i="1"/>
  <c r="I26" i="1"/>
  <c r="H26" i="1"/>
  <c r="G26" i="1"/>
  <c r="F26" i="1"/>
  <c r="E26" i="1"/>
  <c r="D26" i="1"/>
  <c r="C26" i="1"/>
  <c r="AD25" i="2"/>
  <c r="AC25" i="2"/>
  <c r="AB25" i="2"/>
  <c r="AA25" i="2"/>
  <c r="Z25" i="2"/>
  <c r="Y25" i="2"/>
  <c r="X25" i="2"/>
  <c r="W25" i="2"/>
  <c r="V25" i="2"/>
  <c r="U25" i="2"/>
  <c r="T25" i="2"/>
  <c r="S25" i="2"/>
  <c r="N25" i="1"/>
  <c r="M25" i="1"/>
  <c r="L25" i="1"/>
  <c r="K25" i="1"/>
  <c r="J25" i="1"/>
  <c r="I25" i="1"/>
  <c r="H25" i="1"/>
  <c r="G25" i="1"/>
  <c r="F25" i="1"/>
  <c r="E25" i="1"/>
  <c r="D25" i="1"/>
  <c r="AC24" i="2"/>
  <c r="AA24" i="2"/>
  <c r="Y24" i="2"/>
  <c r="W24" i="2"/>
  <c r="U24" i="2"/>
  <c r="S24" i="2"/>
  <c r="N24" i="1"/>
  <c r="M24" i="1"/>
  <c r="L24" i="1"/>
  <c r="K24" i="1"/>
  <c r="J24" i="1"/>
  <c r="I24" i="1"/>
  <c r="H24" i="1"/>
  <c r="G24" i="1"/>
  <c r="F24" i="1"/>
  <c r="E24" i="1"/>
  <c r="D24" i="1"/>
  <c r="AD23" i="2"/>
  <c r="AC23" i="2"/>
  <c r="AB23" i="2"/>
  <c r="AA23" i="2"/>
  <c r="Z23" i="2"/>
  <c r="Y23" i="2"/>
  <c r="X23" i="2"/>
  <c r="W23" i="2"/>
  <c r="V23" i="2"/>
  <c r="U23" i="2"/>
  <c r="T23" i="2"/>
  <c r="S23" i="2"/>
  <c r="N23" i="1"/>
  <c r="M23" i="1"/>
  <c r="L23" i="1"/>
  <c r="K23" i="1"/>
  <c r="J23" i="1"/>
  <c r="I23" i="1"/>
  <c r="H23" i="1"/>
  <c r="G23" i="1"/>
  <c r="F23" i="1"/>
  <c r="E23" i="1"/>
  <c r="D23" i="1"/>
  <c r="AC22" i="2"/>
  <c r="AA22" i="2"/>
  <c r="Y22" i="2"/>
  <c r="W22" i="2"/>
  <c r="U22" i="2"/>
  <c r="S22" i="2"/>
  <c r="N22" i="1"/>
  <c r="M22" i="1"/>
  <c r="L22" i="1"/>
  <c r="K22" i="1"/>
  <c r="J22" i="1"/>
  <c r="I22" i="1"/>
  <c r="H22" i="1"/>
  <c r="G22" i="1"/>
  <c r="F22" i="1"/>
  <c r="E22" i="1"/>
  <c r="D22" i="1"/>
  <c r="C22" i="1"/>
  <c r="AD21" i="2"/>
  <c r="AC21" i="2"/>
  <c r="AB21" i="2"/>
  <c r="AA21" i="2"/>
  <c r="Z21" i="2"/>
  <c r="Y21" i="2"/>
  <c r="X21" i="2"/>
  <c r="W21" i="2"/>
  <c r="V21" i="2"/>
  <c r="U21" i="2"/>
  <c r="T21" i="2"/>
  <c r="S21" i="2"/>
  <c r="N21" i="1"/>
  <c r="M21" i="1"/>
  <c r="L21" i="1"/>
  <c r="K21" i="1"/>
  <c r="J21" i="1"/>
  <c r="I21" i="1"/>
  <c r="H21" i="1"/>
  <c r="G21" i="1"/>
  <c r="F21" i="1"/>
  <c r="E21" i="1"/>
  <c r="D21" i="1"/>
  <c r="AC20" i="2"/>
  <c r="AA20" i="2"/>
  <c r="Y20" i="2"/>
  <c r="W20" i="2"/>
  <c r="U20" i="2"/>
  <c r="S20" i="2"/>
  <c r="N20" i="1"/>
  <c r="M20" i="1"/>
  <c r="L20" i="1"/>
  <c r="K20" i="1"/>
  <c r="J20" i="1"/>
  <c r="I20" i="1"/>
  <c r="H20" i="1"/>
  <c r="G20" i="1"/>
  <c r="F20" i="1"/>
  <c r="E20" i="1"/>
  <c r="D20" i="1"/>
  <c r="AD19" i="2"/>
  <c r="AC19" i="2"/>
  <c r="AB19" i="2"/>
  <c r="AA19" i="2"/>
  <c r="Z19" i="2"/>
  <c r="Y19" i="2"/>
  <c r="X19" i="2"/>
  <c r="W19" i="2"/>
  <c r="V19" i="2"/>
  <c r="U19" i="2"/>
  <c r="T19" i="2"/>
  <c r="S19" i="2"/>
  <c r="N19" i="1"/>
  <c r="M19" i="1"/>
  <c r="L19" i="1"/>
  <c r="K19" i="1"/>
  <c r="J19" i="1"/>
  <c r="I19" i="1"/>
  <c r="H19" i="1"/>
  <c r="G19" i="1"/>
  <c r="F19" i="1"/>
  <c r="E19" i="1"/>
  <c r="D19" i="1"/>
  <c r="AC18" i="2"/>
  <c r="AB18" i="2"/>
  <c r="AA18" i="2"/>
  <c r="Y18" i="2"/>
  <c r="X18" i="2"/>
  <c r="W18" i="2"/>
  <c r="U18" i="2"/>
  <c r="T18" i="2"/>
  <c r="S18" i="2"/>
  <c r="N18" i="1"/>
  <c r="M18" i="1"/>
  <c r="L18" i="1"/>
  <c r="J18" i="1"/>
  <c r="I18" i="1"/>
  <c r="H18" i="1"/>
  <c r="F18" i="1"/>
  <c r="E18" i="1"/>
  <c r="D18" i="1"/>
  <c r="AD17" i="2"/>
  <c r="AC17" i="2"/>
  <c r="AB17" i="2"/>
  <c r="AA17" i="2"/>
  <c r="Z17" i="2"/>
  <c r="Y17" i="2"/>
  <c r="X17" i="2"/>
  <c r="W17" i="2"/>
  <c r="V17" i="2"/>
  <c r="U17" i="2"/>
  <c r="T17" i="2"/>
  <c r="S17" i="2"/>
  <c r="N17" i="1"/>
  <c r="M17" i="1"/>
  <c r="L17" i="1"/>
  <c r="K17" i="1"/>
  <c r="J17" i="1"/>
  <c r="I17" i="1"/>
  <c r="H17" i="1"/>
  <c r="G17" i="1"/>
  <c r="F17" i="1"/>
  <c r="E17" i="1"/>
  <c r="D17" i="1"/>
  <c r="C17" i="1"/>
  <c r="AD16" i="2"/>
  <c r="AC16" i="2"/>
  <c r="AB16" i="2"/>
  <c r="AA16" i="2"/>
  <c r="Z16" i="2"/>
  <c r="Y16" i="2"/>
  <c r="X16" i="2"/>
  <c r="W16" i="2"/>
  <c r="V16" i="2"/>
  <c r="U16" i="2"/>
  <c r="T16" i="2"/>
  <c r="S16" i="2"/>
  <c r="N16" i="1"/>
  <c r="M16" i="1"/>
  <c r="L16" i="1"/>
  <c r="J16" i="1"/>
  <c r="I16" i="1"/>
  <c r="H16" i="1"/>
  <c r="F16" i="1"/>
  <c r="E16" i="1"/>
  <c r="D16" i="1"/>
  <c r="AD15" i="2"/>
  <c r="AC15" i="2"/>
  <c r="AB15" i="2"/>
  <c r="Z15" i="2"/>
  <c r="Y15" i="2"/>
  <c r="X15" i="2"/>
  <c r="V15" i="2"/>
  <c r="U15" i="2"/>
  <c r="T15" i="2"/>
  <c r="N15" i="1"/>
  <c r="M15" i="1"/>
  <c r="L15" i="1"/>
  <c r="K15" i="1"/>
  <c r="J15" i="1"/>
  <c r="I15" i="1"/>
  <c r="H15" i="1"/>
  <c r="G15" i="1"/>
  <c r="F15" i="1"/>
  <c r="E15" i="1"/>
  <c r="D15" i="1"/>
  <c r="C15" i="1"/>
  <c r="AD14" i="2"/>
  <c r="AC14" i="2"/>
  <c r="AB14" i="2"/>
  <c r="Z14" i="2"/>
  <c r="Y14" i="2"/>
  <c r="X14" i="2"/>
  <c r="V14" i="2"/>
  <c r="U14" i="2"/>
  <c r="T14" i="2"/>
  <c r="N14" i="1"/>
  <c r="M14" i="1"/>
  <c r="L14" i="1"/>
  <c r="K14" i="1"/>
  <c r="J14" i="1"/>
  <c r="I14" i="1"/>
  <c r="H14" i="1"/>
  <c r="G14" i="1"/>
  <c r="F14" i="1"/>
  <c r="E14" i="1"/>
  <c r="D14" i="1"/>
  <c r="C14" i="1"/>
  <c r="AD13" i="2"/>
  <c r="AC13" i="2"/>
  <c r="AB13" i="2"/>
  <c r="Z13" i="2"/>
  <c r="Y13" i="2"/>
  <c r="X13" i="2"/>
  <c r="V13" i="2"/>
  <c r="U13" i="2"/>
  <c r="T13" i="2"/>
  <c r="N13" i="1"/>
  <c r="M13" i="1"/>
  <c r="L13" i="1"/>
  <c r="K13" i="1"/>
  <c r="J13" i="1"/>
  <c r="I13" i="1"/>
  <c r="H13" i="1"/>
  <c r="G13" i="1"/>
  <c r="F13" i="1"/>
  <c r="E13" i="1"/>
  <c r="D13" i="1"/>
  <c r="C13" i="1"/>
  <c r="AD12" i="2"/>
  <c r="AC12" i="2"/>
  <c r="AB12" i="2"/>
  <c r="Z12" i="2"/>
  <c r="Y12" i="2"/>
  <c r="X12" i="2"/>
  <c r="V12" i="2"/>
  <c r="U12" i="2"/>
  <c r="T12" i="2"/>
  <c r="N12" i="1"/>
  <c r="M12" i="1"/>
  <c r="L12" i="1"/>
  <c r="K12" i="1"/>
  <c r="J12" i="1"/>
  <c r="I12" i="1"/>
  <c r="H12" i="1"/>
  <c r="G12" i="1"/>
  <c r="F12" i="1"/>
  <c r="E12" i="1"/>
  <c r="AD11" i="2"/>
  <c r="AC11" i="2"/>
  <c r="AB11" i="2"/>
  <c r="Z11" i="2"/>
  <c r="Y11" i="2"/>
  <c r="X11" i="2"/>
  <c r="V11" i="2"/>
  <c r="U11" i="2"/>
  <c r="T11" i="2"/>
  <c r="N11" i="1"/>
  <c r="M11" i="1"/>
  <c r="L11" i="1"/>
  <c r="K11" i="1"/>
  <c r="J11" i="1"/>
  <c r="I11" i="1"/>
  <c r="H11" i="1"/>
  <c r="G11" i="1"/>
  <c r="F11" i="1"/>
  <c r="E11" i="1"/>
  <c r="N10" i="1"/>
  <c r="K10" i="1"/>
  <c r="J10" i="1"/>
  <c r="G10" i="1"/>
  <c r="F10" i="1"/>
  <c r="C10" i="1"/>
  <c r="K6" i="2"/>
  <c r="K5" i="2"/>
  <c r="G5" i="2"/>
  <c r="C3" i="2"/>
  <c r="T35" i="2" l="1"/>
  <c r="E106" i="2"/>
  <c r="E10" i="1"/>
  <c r="I106" i="2"/>
  <c r="I10" i="1"/>
  <c r="M106" i="2"/>
  <c r="M10" i="1"/>
  <c r="S10" i="2"/>
  <c r="W10" i="2"/>
  <c r="AA10" i="2"/>
  <c r="O11" i="2"/>
  <c r="O11" i="1" s="1"/>
  <c r="C11" i="1"/>
  <c r="P12" i="2"/>
  <c r="P12" i="1" s="1"/>
  <c r="D12" i="1"/>
  <c r="P19" i="2"/>
  <c r="P19" i="1" s="1"/>
  <c r="C19" i="1"/>
  <c r="P47" i="2"/>
  <c r="P47" i="1" s="1"/>
  <c r="C47" i="1"/>
  <c r="P49" i="2"/>
  <c r="P49" i="1" s="1"/>
  <c r="C49" i="1"/>
  <c r="P51" i="2"/>
  <c r="P51" i="1" s="1"/>
  <c r="C51" i="1"/>
  <c r="O52" i="2"/>
  <c r="O52" i="1" s="1"/>
  <c r="C52" i="1"/>
  <c r="P52" i="2"/>
  <c r="P52" i="1" s="1"/>
  <c r="V20" i="2"/>
  <c r="F53" i="1"/>
  <c r="Z20" i="2"/>
  <c r="Z39" i="2" s="1"/>
  <c r="J53" i="1"/>
  <c r="AD20" i="2"/>
  <c r="N53" i="1"/>
  <c r="P54" i="2"/>
  <c r="D54" i="1"/>
  <c r="P56" i="2"/>
  <c r="P56" i="1" s="1"/>
  <c r="D56" i="1"/>
  <c r="D57" i="1"/>
  <c r="X22" i="2"/>
  <c r="H58" i="1"/>
  <c r="AB22" i="2"/>
  <c r="L58" i="1"/>
  <c r="V22" i="2"/>
  <c r="F61" i="1"/>
  <c r="Z22" i="2"/>
  <c r="J61" i="1"/>
  <c r="AD22" i="2"/>
  <c r="N61" i="1"/>
  <c r="D63" i="1"/>
  <c r="D65" i="1"/>
  <c r="X24" i="2"/>
  <c r="H66" i="1"/>
  <c r="AB24" i="2"/>
  <c r="L66" i="1"/>
  <c r="V24" i="2"/>
  <c r="F69" i="1"/>
  <c r="Z24" i="2"/>
  <c r="J69" i="1"/>
  <c r="AD24" i="2"/>
  <c r="N69" i="1"/>
  <c r="D71" i="1"/>
  <c r="D73" i="1"/>
  <c r="X26" i="2"/>
  <c r="H74" i="1"/>
  <c r="AB26" i="2"/>
  <c r="L74" i="1"/>
  <c r="V26" i="2"/>
  <c r="F77" i="1"/>
  <c r="Z26" i="2"/>
  <c r="J77" i="1"/>
  <c r="AD26" i="2"/>
  <c r="N77" i="1"/>
  <c r="D79" i="1"/>
  <c r="D81" i="1"/>
  <c r="X28" i="2"/>
  <c r="H82" i="1"/>
  <c r="AB28" i="2"/>
  <c r="L82" i="1"/>
  <c r="V28" i="2"/>
  <c r="F85" i="1"/>
  <c r="Z28" i="2"/>
  <c r="J85" i="1"/>
  <c r="AD28" i="2"/>
  <c r="N85" i="1"/>
  <c r="D87" i="1"/>
  <c r="D89" i="1"/>
  <c r="X30" i="2"/>
  <c r="H90" i="1"/>
  <c r="AB30" i="2"/>
  <c r="L90" i="1"/>
  <c r="V30" i="2"/>
  <c r="F93" i="1"/>
  <c r="Z30" i="2"/>
  <c r="J93" i="1"/>
  <c r="AD30" i="2"/>
  <c r="N93" i="1"/>
  <c r="D95" i="1"/>
  <c r="D97" i="1"/>
  <c r="AB32" i="2"/>
  <c r="L98" i="1"/>
  <c r="V33" i="2"/>
  <c r="F103" i="1"/>
  <c r="Z33" i="2"/>
  <c r="J103" i="1"/>
  <c r="AD33" i="2"/>
  <c r="N103" i="1"/>
  <c r="D106" i="2"/>
  <c r="D10" i="1"/>
  <c r="H106" i="2"/>
  <c r="H10" i="1"/>
  <c r="L106" i="2"/>
  <c r="L10" i="1"/>
  <c r="V10" i="2"/>
  <c r="Z10" i="2"/>
  <c r="Z37" i="2" s="1"/>
  <c r="AD10" i="2"/>
  <c r="P11" i="2"/>
  <c r="P11" i="1" s="1"/>
  <c r="D11" i="1"/>
  <c r="O12" i="2"/>
  <c r="O12" i="1" s="1"/>
  <c r="C12" i="1"/>
  <c r="P16" i="2"/>
  <c r="P16" i="1" s="1"/>
  <c r="C16" i="1"/>
  <c r="W11" i="2"/>
  <c r="G16" i="1"/>
  <c r="AA11" i="2"/>
  <c r="K16" i="1"/>
  <c r="P18" i="2"/>
  <c r="C18" i="1"/>
  <c r="W12" i="2"/>
  <c r="G18" i="1"/>
  <c r="AA12" i="2"/>
  <c r="AA37" i="2" s="1"/>
  <c r="K18" i="1"/>
  <c r="P20" i="2"/>
  <c r="P20" i="1" s="1"/>
  <c r="C20" i="1"/>
  <c r="P21" i="2"/>
  <c r="P21" i="1" s="1"/>
  <c r="C21" i="1"/>
  <c r="P23" i="2"/>
  <c r="P23" i="1" s="1"/>
  <c r="C23" i="1"/>
  <c r="P24" i="2"/>
  <c r="P24" i="1" s="1"/>
  <c r="C24" i="1"/>
  <c r="P25" i="2"/>
  <c r="P25" i="1" s="1"/>
  <c r="C25" i="1"/>
  <c r="P27" i="2"/>
  <c r="P27" i="1" s="1"/>
  <c r="C27" i="1"/>
  <c r="P28" i="2"/>
  <c r="P28" i="1" s="1"/>
  <c r="C28" i="1"/>
  <c r="P29" i="2"/>
  <c r="P29" i="1" s="1"/>
  <c r="C29" i="1"/>
  <c r="P31" i="2"/>
  <c r="P31" i="1" s="1"/>
  <c r="C31" i="1"/>
  <c r="P34" i="2"/>
  <c r="P34" i="1" s="1"/>
  <c r="C34" i="1"/>
  <c r="P35" i="2"/>
  <c r="P35" i="1" s="1"/>
  <c r="C35" i="1"/>
  <c r="P36" i="2"/>
  <c r="P36" i="1" s="1"/>
  <c r="C36" i="1"/>
  <c r="P37" i="2"/>
  <c r="C37" i="1"/>
  <c r="P38" i="2"/>
  <c r="C38" i="1"/>
  <c r="P39" i="2"/>
  <c r="P39" i="1" s="1"/>
  <c r="C39" i="1"/>
  <c r="P40" i="2"/>
  <c r="P40" i="1" s="1"/>
  <c r="C40" i="1"/>
  <c r="P41" i="2"/>
  <c r="P41" i="1" s="1"/>
  <c r="C41" i="1"/>
  <c r="P42" i="2"/>
  <c r="P42" i="1" s="1"/>
  <c r="C42" i="1"/>
  <c r="P43" i="2"/>
  <c r="P43" i="1" s="1"/>
  <c r="C43" i="1"/>
  <c r="O44" i="2"/>
  <c r="O44" i="1" s="1"/>
  <c r="C44" i="1"/>
  <c r="P44" i="2"/>
  <c r="P44" i="1" s="1"/>
  <c r="V18" i="2"/>
  <c r="F45" i="1"/>
  <c r="Z18" i="2"/>
  <c r="J45" i="1"/>
  <c r="AD18" i="2"/>
  <c r="N45" i="1"/>
  <c r="P46" i="2"/>
  <c r="D46" i="1"/>
  <c r="P48" i="2"/>
  <c r="P48" i="1" s="1"/>
  <c r="D48" i="1"/>
  <c r="X20" i="2"/>
  <c r="X39" i="2" s="1"/>
  <c r="H50" i="1"/>
  <c r="AB20" i="2"/>
  <c r="L50" i="1"/>
  <c r="P55" i="2"/>
  <c r="P55" i="1" s="1"/>
  <c r="C55" i="1"/>
  <c r="O57" i="2"/>
  <c r="O57" i="1" s="1"/>
  <c r="C57" i="1"/>
  <c r="O59" i="2"/>
  <c r="O59" i="1" s="1"/>
  <c r="C59" i="1"/>
  <c r="O60" i="2"/>
  <c r="C60" i="1"/>
  <c r="O63" i="2"/>
  <c r="O63" i="1" s="1"/>
  <c r="C63" i="1"/>
  <c r="O65" i="2"/>
  <c r="O65" i="1" s="1"/>
  <c r="C65" i="1"/>
  <c r="O67" i="2"/>
  <c r="O67" i="1" s="1"/>
  <c r="C67" i="1"/>
  <c r="O68" i="2"/>
  <c r="C68" i="1"/>
  <c r="O71" i="2"/>
  <c r="O71" i="1" s="1"/>
  <c r="C71" i="1"/>
  <c r="O73" i="2"/>
  <c r="O73" i="1" s="1"/>
  <c r="C73" i="1"/>
  <c r="O75" i="2"/>
  <c r="O75" i="1" s="1"/>
  <c r="C75" i="1"/>
  <c r="O76" i="2"/>
  <c r="C76" i="1"/>
  <c r="O79" i="2"/>
  <c r="O79" i="1" s="1"/>
  <c r="C79" i="1"/>
  <c r="O81" i="2"/>
  <c r="O81" i="1" s="1"/>
  <c r="C81" i="1"/>
  <c r="O83" i="2"/>
  <c r="O83" i="1" s="1"/>
  <c r="C83" i="1"/>
  <c r="O84" i="2"/>
  <c r="C84" i="1"/>
  <c r="O87" i="2"/>
  <c r="O87" i="1" s="1"/>
  <c r="C87" i="1"/>
  <c r="O89" i="2"/>
  <c r="O89" i="1" s="1"/>
  <c r="C89" i="1"/>
  <c r="O91" i="2"/>
  <c r="O91" i="1" s="1"/>
  <c r="C91" i="1"/>
  <c r="O92" i="2"/>
  <c r="C92" i="1"/>
  <c r="O95" i="2"/>
  <c r="O95" i="1" s="1"/>
  <c r="C95" i="1"/>
  <c r="O97" i="2"/>
  <c r="O97" i="1" s="1"/>
  <c r="C97" i="1"/>
  <c r="O99" i="2"/>
  <c r="O99" i="1" s="1"/>
  <c r="C99" i="1"/>
  <c r="O100" i="2"/>
  <c r="C100" i="1"/>
  <c r="O103" i="2"/>
  <c r="O103" i="1" s="1"/>
  <c r="C103" i="1"/>
  <c r="AD34" i="2"/>
  <c r="O23" i="2"/>
  <c r="O23" i="1" s="1"/>
  <c r="O27" i="2"/>
  <c r="O27" i="1" s="1"/>
  <c r="T28" i="2"/>
  <c r="S12" i="2"/>
  <c r="U38" i="2"/>
  <c r="U35" i="2"/>
  <c r="AB39" i="2"/>
  <c r="AB36" i="2"/>
  <c r="S13" i="2"/>
  <c r="P22" i="2"/>
  <c r="AA13" i="2"/>
  <c r="O22" i="2"/>
  <c r="O24" i="2"/>
  <c r="O24" i="1" s="1"/>
  <c r="S14" i="2"/>
  <c r="P26" i="2"/>
  <c r="W14" i="2"/>
  <c r="AA14" i="2"/>
  <c r="O26" i="2"/>
  <c r="O26" i="1" s="1"/>
  <c r="O28" i="2"/>
  <c r="O28" i="1" s="1"/>
  <c r="S15" i="2"/>
  <c r="P30" i="2"/>
  <c r="P30" i="1" s="1"/>
  <c r="W15" i="2"/>
  <c r="AA15" i="2"/>
  <c r="O30" i="2"/>
  <c r="O30" i="1" s="1"/>
  <c r="P32" i="2"/>
  <c r="P32" i="1" s="1"/>
  <c r="O32" i="2"/>
  <c r="O32" i="1" s="1"/>
  <c r="T38" i="2"/>
  <c r="T22" i="2"/>
  <c r="T30" i="2"/>
  <c r="P10" i="2"/>
  <c r="P10" i="1" s="1"/>
  <c r="O18" i="2"/>
  <c r="O18" i="1" s="1"/>
  <c r="O21" i="2"/>
  <c r="O21" i="1" s="1"/>
  <c r="O25" i="2"/>
  <c r="O25" i="1" s="1"/>
  <c r="O29" i="2"/>
  <c r="O29" i="1" s="1"/>
  <c r="P50" i="2"/>
  <c r="P50" i="1" s="1"/>
  <c r="T20" i="2"/>
  <c r="T39" i="2" s="1"/>
  <c r="S11" i="2"/>
  <c r="P15" i="2"/>
  <c r="P15" i="1" s="1"/>
  <c r="O15" i="2"/>
  <c r="O15" i="1" s="1"/>
  <c r="O20" i="2"/>
  <c r="O20" i="1" s="1"/>
  <c r="W13" i="2"/>
  <c r="F106" i="2"/>
  <c r="J106" i="2"/>
  <c r="N106" i="2"/>
  <c r="T10" i="2"/>
  <c r="X10" i="2"/>
  <c r="AB10" i="2"/>
  <c r="AB38" i="2"/>
  <c r="AB35" i="2"/>
  <c r="P14" i="2"/>
  <c r="O14" i="2"/>
  <c r="P17" i="2"/>
  <c r="P17" i="1" s="1"/>
  <c r="O17" i="2"/>
  <c r="O17" i="1" s="1"/>
  <c r="U39" i="2"/>
  <c r="U36" i="2"/>
  <c r="Y39" i="2"/>
  <c r="Y36" i="2"/>
  <c r="AC39" i="2"/>
  <c r="AC36" i="2"/>
  <c r="T24" i="2"/>
  <c r="T32" i="2"/>
  <c r="V40" i="2"/>
  <c r="V37" i="2"/>
  <c r="V34" i="2"/>
  <c r="Y38" i="2"/>
  <c r="Y35" i="2"/>
  <c r="O16" i="2"/>
  <c r="O16" i="1" s="1"/>
  <c r="O31" i="2"/>
  <c r="O31" i="1" s="1"/>
  <c r="W34" i="2"/>
  <c r="C106" i="2"/>
  <c r="G106" i="2"/>
  <c r="K106" i="2"/>
  <c r="O10" i="2"/>
  <c r="O10" i="1" s="1"/>
  <c r="U10" i="2"/>
  <c r="Y10" i="2"/>
  <c r="AC10" i="2"/>
  <c r="P13" i="2"/>
  <c r="P13" i="1" s="1"/>
  <c r="O13" i="2"/>
  <c r="O13" i="1" s="1"/>
  <c r="X38" i="2"/>
  <c r="X35" i="2"/>
  <c r="AC38" i="2"/>
  <c r="AC35" i="2"/>
  <c r="O19" i="2"/>
  <c r="O19" i="1" s="1"/>
  <c r="T26" i="2"/>
  <c r="V38" i="2"/>
  <c r="V35" i="2"/>
  <c r="Z38" i="2"/>
  <c r="AD38" i="2"/>
  <c r="AD35" i="2"/>
  <c r="V39" i="2"/>
  <c r="V36" i="2"/>
  <c r="Z36" i="2"/>
  <c r="AD39" i="2"/>
  <c r="AD36" i="2"/>
  <c r="P45" i="2"/>
  <c r="P45" i="1" s="1"/>
  <c r="O46" i="2"/>
  <c r="O46" i="1" s="1"/>
  <c r="P53" i="2"/>
  <c r="P53" i="1" s="1"/>
  <c r="O54" i="2"/>
  <c r="O54" i="1" s="1"/>
  <c r="O61" i="2"/>
  <c r="O61" i="1" s="1"/>
  <c r="O62" i="2"/>
  <c r="O69" i="2"/>
  <c r="O69" i="1" s="1"/>
  <c r="O70" i="2"/>
  <c r="O70" i="1" s="1"/>
  <c r="P75" i="2"/>
  <c r="P75" i="1" s="1"/>
  <c r="O77" i="2"/>
  <c r="O77" i="1" s="1"/>
  <c r="O78" i="2"/>
  <c r="O85" i="2"/>
  <c r="O86" i="2"/>
  <c r="O93" i="2"/>
  <c r="O93" i="1" s="1"/>
  <c r="O94" i="2"/>
  <c r="O101" i="2"/>
  <c r="O101" i="1" s="1"/>
  <c r="O102" i="2"/>
  <c r="O102" i="1" s="1"/>
  <c r="S39" i="2"/>
  <c r="S36" i="2"/>
  <c r="W39" i="2"/>
  <c r="W36" i="2"/>
  <c r="AA39" i="2"/>
  <c r="AA36" i="2"/>
  <c r="P33" i="2"/>
  <c r="P33" i="1" s="1"/>
  <c r="O48" i="2"/>
  <c r="O48" i="1" s="1"/>
  <c r="O56" i="2"/>
  <c r="O56" i="1" s="1"/>
  <c r="P61" i="2"/>
  <c r="P61" i="1" s="1"/>
  <c r="O64" i="2"/>
  <c r="O64" i="1" s="1"/>
  <c r="O72" i="2"/>
  <c r="P77" i="2"/>
  <c r="P77" i="1" s="1"/>
  <c r="O80" i="2"/>
  <c r="O88" i="2"/>
  <c r="O96" i="2"/>
  <c r="O96" i="1" s="1"/>
  <c r="O104" i="2"/>
  <c r="O50" i="2"/>
  <c r="O50" i="1" s="1"/>
  <c r="O58" i="2"/>
  <c r="P58" i="2" s="1"/>
  <c r="O66" i="2"/>
  <c r="O74" i="2"/>
  <c r="O82" i="2"/>
  <c r="O90" i="2"/>
  <c r="P90" i="2" s="1"/>
  <c r="O98" i="2"/>
  <c r="V32" i="2"/>
  <c r="Z32" i="2"/>
  <c r="AD32" i="2"/>
  <c r="AD41" i="2" s="1"/>
  <c r="O105" i="2"/>
  <c r="O33" i="2"/>
  <c r="O33" i="1" s="1"/>
  <c r="O34" i="2"/>
  <c r="O34" i="1" s="1"/>
  <c r="O35" i="2"/>
  <c r="O35" i="1" s="1"/>
  <c r="O36" i="2"/>
  <c r="O36" i="1" s="1"/>
  <c r="O37" i="2"/>
  <c r="O37" i="1" s="1"/>
  <c r="O38" i="2"/>
  <c r="O38" i="1" s="1"/>
  <c r="O39" i="2"/>
  <c r="O39" i="1" s="1"/>
  <c r="O40" i="2"/>
  <c r="O40" i="1" s="1"/>
  <c r="O41" i="2"/>
  <c r="O41" i="1" s="1"/>
  <c r="O42" i="2"/>
  <c r="O42" i="1" s="1"/>
  <c r="O43" i="2"/>
  <c r="O43" i="1" s="1"/>
  <c r="O45" i="2"/>
  <c r="O45" i="1" s="1"/>
  <c r="O47" i="2"/>
  <c r="O47" i="1" s="1"/>
  <c r="O49" i="2"/>
  <c r="O49" i="1" s="1"/>
  <c r="O51" i="2"/>
  <c r="O51" i="1" s="1"/>
  <c r="O53" i="2"/>
  <c r="O53" i="1" s="1"/>
  <c r="O55" i="2"/>
  <c r="O55" i="1" s="1"/>
  <c r="AA34" i="2" l="1"/>
  <c r="Z34" i="2"/>
  <c r="Z40" i="2"/>
  <c r="P101" i="2"/>
  <c r="P101" i="1" s="1"/>
  <c r="AD40" i="2"/>
  <c r="W40" i="2"/>
  <c r="AA40" i="2"/>
  <c r="P93" i="2"/>
  <c r="P93" i="1" s="1"/>
  <c r="AA41" i="2"/>
  <c r="P83" i="2"/>
  <c r="P83" i="1" s="1"/>
  <c r="W37" i="2"/>
  <c r="AD37" i="2"/>
  <c r="Z41" i="2"/>
  <c r="Z42" i="2" s="1"/>
  <c r="V41" i="2"/>
  <c r="V42" i="2" s="1"/>
  <c r="P91" i="2"/>
  <c r="P91" i="1" s="1"/>
  <c r="P59" i="2"/>
  <c r="P59" i="1" s="1"/>
  <c r="X36" i="2"/>
  <c r="S40" i="2"/>
  <c r="P103" i="2"/>
  <c r="P103" i="1" s="1"/>
  <c r="P99" i="2"/>
  <c r="P99" i="1" s="1"/>
  <c r="P67" i="2"/>
  <c r="P67" i="1" s="1"/>
  <c r="Z35" i="2"/>
  <c r="AE32" i="2"/>
  <c r="O98" i="1"/>
  <c r="P82" i="2"/>
  <c r="O82" i="1"/>
  <c r="AE24" i="2"/>
  <c r="O66" i="1"/>
  <c r="P85" i="2"/>
  <c r="P85" i="1" s="1"/>
  <c r="O85" i="1"/>
  <c r="P58" i="1"/>
  <c r="W41" i="2"/>
  <c r="W42" i="2" s="1"/>
  <c r="AE13" i="2"/>
  <c r="O22" i="1"/>
  <c r="AF13" i="2"/>
  <c r="P22" i="1"/>
  <c r="S41" i="2"/>
  <c r="S42" i="2" s="1"/>
  <c r="AF17" i="2"/>
  <c r="P38" i="1"/>
  <c r="AF16" i="2"/>
  <c r="P37" i="1"/>
  <c r="AF12" i="2"/>
  <c r="P18" i="1"/>
  <c r="P80" i="2"/>
  <c r="P80" i="1" s="1"/>
  <c r="O80" i="1"/>
  <c r="P72" i="2"/>
  <c r="P72" i="1" s="1"/>
  <c r="O72" i="1"/>
  <c r="AE31" i="2"/>
  <c r="O94" i="1"/>
  <c r="P78" i="2"/>
  <c r="P78" i="1" s="1"/>
  <c r="O78" i="1"/>
  <c r="AE23" i="2"/>
  <c r="O62" i="1"/>
  <c r="AE11" i="2"/>
  <c r="O14" i="1"/>
  <c r="P90" i="1"/>
  <c r="P105" i="2"/>
  <c r="P105" i="1" s="1"/>
  <c r="O105" i="1"/>
  <c r="AD42" i="2"/>
  <c r="AE30" i="2"/>
  <c r="O90" i="1"/>
  <c r="AE26" i="2"/>
  <c r="O74" i="1"/>
  <c r="AE22" i="2"/>
  <c r="O58" i="1"/>
  <c r="P104" i="2"/>
  <c r="P104" i="1" s="1"/>
  <c r="O104" i="1"/>
  <c r="P88" i="2"/>
  <c r="P88" i="1" s="1"/>
  <c r="O88" i="1"/>
  <c r="P69" i="2"/>
  <c r="P69" i="1" s="1"/>
  <c r="P86" i="2"/>
  <c r="O86" i="1"/>
  <c r="P96" i="2"/>
  <c r="P96" i="1" s="1"/>
  <c r="P64" i="2"/>
  <c r="P64" i="1" s="1"/>
  <c r="AF11" i="2"/>
  <c r="P14" i="1"/>
  <c r="AF14" i="2"/>
  <c r="P26" i="1"/>
  <c r="AF18" i="2"/>
  <c r="P100" i="2"/>
  <c r="P100" i="1" s="1"/>
  <c r="O100" i="1"/>
  <c r="P92" i="2"/>
  <c r="P92" i="1" s="1"/>
  <c r="O92" i="1"/>
  <c r="P84" i="2"/>
  <c r="P84" i="1" s="1"/>
  <c r="O84" i="1"/>
  <c r="P76" i="2"/>
  <c r="P76" i="1" s="1"/>
  <c r="O76" i="1"/>
  <c r="P68" i="2"/>
  <c r="P68" i="1" s="1"/>
  <c r="O68" i="1"/>
  <c r="P60" i="2"/>
  <c r="P60" i="1" s="1"/>
  <c r="O60" i="1"/>
  <c r="P46" i="1"/>
  <c r="AF19" i="2"/>
  <c r="P97" i="2"/>
  <c r="P97" i="1" s="1"/>
  <c r="P95" i="2"/>
  <c r="P95" i="1" s="1"/>
  <c r="P89" i="2"/>
  <c r="P89" i="1" s="1"/>
  <c r="P87" i="2"/>
  <c r="P87" i="1" s="1"/>
  <c r="P81" i="2"/>
  <c r="P81" i="1" s="1"/>
  <c r="P79" i="2"/>
  <c r="P79" i="1" s="1"/>
  <c r="P73" i="2"/>
  <c r="P73" i="1" s="1"/>
  <c r="P71" i="2"/>
  <c r="P71" i="1" s="1"/>
  <c r="P65" i="2"/>
  <c r="P65" i="1" s="1"/>
  <c r="P63" i="2"/>
  <c r="P63" i="1" s="1"/>
  <c r="P57" i="2"/>
  <c r="P57" i="1" s="1"/>
  <c r="P54" i="1"/>
  <c r="O106" i="2"/>
  <c r="F108" i="2" s="1"/>
  <c r="AE10" i="2"/>
  <c r="X41" i="2"/>
  <c r="X40" i="2"/>
  <c r="X37" i="2"/>
  <c r="X34" i="2"/>
  <c r="AE15" i="2"/>
  <c r="AE33" i="2"/>
  <c r="AE25" i="2"/>
  <c r="AE19" i="2"/>
  <c r="P102" i="2"/>
  <c r="P70" i="2"/>
  <c r="AC41" i="2"/>
  <c r="AC40" i="2"/>
  <c r="AC37" i="2"/>
  <c r="AC34" i="2"/>
  <c r="K108" i="2"/>
  <c r="P94" i="2"/>
  <c r="P62" i="2"/>
  <c r="T40" i="2"/>
  <c r="T37" i="2"/>
  <c r="T41" i="2"/>
  <c r="T34" i="2"/>
  <c r="W38" i="2"/>
  <c r="W35" i="2"/>
  <c r="AA42" i="2"/>
  <c r="AF20" i="2"/>
  <c r="AA38" i="2"/>
  <c r="AA35" i="2"/>
  <c r="S34" i="2"/>
  <c r="T36" i="2"/>
  <c r="AF10" i="2"/>
  <c r="AE18" i="2"/>
  <c r="AE17" i="2"/>
  <c r="AE16" i="2"/>
  <c r="AE27" i="2"/>
  <c r="Y41" i="2"/>
  <c r="Y40" i="2"/>
  <c r="Y37" i="2"/>
  <c r="Y34" i="2"/>
  <c r="N108" i="2"/>
  <c r="AE14" i="2"/>
  <c r="S37" i="2"/>
  <c r="AE28" i="2"/>
  <c r="AE20" i="2"/>
  <c r="AE29" i="2"/>
  <c r="AE21" i="2"/>
  <c r="P74" i="2"/>
  <c r="U41" i="2"/>
  <c r="U40" i="2"/>
  <c r="U37" i="2"/>
  <c r="U34" i="2"/>
  <c r="C108" i="2"/>
  <c r="P98" i="2"/>
  <c r="P66" i="2"/>
  <c r="AB41" i="2"/>
  <c r="AB40" i="2"/>
  <c r="AB37" i="2"/>
  <c r="AB34" i="2"/>
  <c r="AE12" i="2"/>
  <c r="AF15" i="2"/>
  <c r="S38" i="2"/>
  <c r="S35" i="2"/>
  <c r="AF27" i="2" l="1"/>
  <c r="X42" i="2"/>
  <c r="AF38" i="2"/>
  <c r="AC42" i="2"/>
  <c r="AF24" i="2"/>
  <c r="P66" i="1"/>
  <c r="AF33" i="2"/>
  <c r="P102" i="1"/>
  <c r="AF23" i="2"/>
  <c r="P62" i="1"/>
  <c r="J108" i="2"/>
  <c r="AF32" i="2"/>
  <c r="P98" i="1"/>
  <c r="AF26" i="2"/>
  <c r="P74" i="1"/>
  <c r="AE38" i="2"/>
  <c r="G108" i="2"/>
  <c r="Y42" i="2"/>
  <c r="AF31" i="2"/>
  <c r="P94" i="1"/>
  <c r="AF25" i="2"/>
  <c r="P70" i="1"/>
  <c r="AF21" i="2"/>
  <c r="AF29" i="2"/>
  <c r="P86" i="1"/>
  <c r="AF30" i="2"/>
  <c r="AF22" i="2"/>
  <c r="AF28" i="2"/>
  <c r="AF41" i="2" s="1"/>
  <c r="AF42" i="2" s="1"/>
  <c r="P82" i="1"/>
  <c r="AF40" i="2"/>
  <c r="AF37" i="2"/>
  <c r="AF34" i="2"/>
  <c r="AF39" i="2"/>
  <c r="AF36" i="2"/>
  <c r="AE41" i="2"/>
  <c r="AE40" i="2"/>
  <c r="AE37" i="2"/>
  <c r="AE34" i="2"/>
  <c r="AF35" i="2"/>
  <c r="P106" i="2"/>
  <c r="T42" i="2"/>
  <c r="AE35" i="2"/>
  <c r="H108" i="2"/>
  <c r="I108" i="2"/>
  <c r="E108" i="2"/>
  <c r="D108" i="2"/>
  <c r="L108" i="2"/>
  <c r="AB42" i="2"/>
  <c r="U42" i="2"/>
  <c r="AE39" i="2"/>
  <c r="AE36" i="2"/>
  <c r="AE42" i="2" l="1"/>
  <c r="L107" i="2"/>
  <c r="H107" i="2"/>
  <c r="M107" i="2"/>
  <c r="I107" i="2"/>
  <c r="E107" i="2"/>
  <c r="D107" i="2"/>
  <c r="K107" i="2"/>
  <c r="G107" i="2"/>
  <c r="F107" i="2"/>
  <c r="C107" i="2"/>
  <c r="J107" i="2"/>
  <c r="N107" i="2"/>
  <c r="Z33" i="1" l="1"/>
  <c r="V33" i="1"/>
  <c r="AB33" i="1"/>
  <c r="X33" i="1"/>
  <c r="T33" i="1"/>
  <c r="AD32" i="1"/>
  <c r="Z32" i="1"/>
  <c r="V32" i="1"/>
  <c r="AF32" i="1"/>
  <c r="AB32" i="1"/>
  <c r="X32" i="1"/>
  <c r="T32" i="1"/>
  <c r="AD31" i="1"/>
  <c r="Z31" i="1"/>
  <c r="V31" i="1"/>
  <c r="AF31" i="1"/>
  <c r="AB31" i="1"/>
  <c r="X31" i="1"/>
  <c r="T31" i="1"/>
  <c r="AD30" i="1"/>
  <c r="Z30" i="1"/>
  <c r="V30" i="1"/>
  <c r="AF30" i="1"/>
  <c r="AB30" i="1"/>
  <c r="X30" i="1"/>
  <c r="T30" i="1"/>
  <c r="AD29" i="1"/>
  <c r="Z29" i="1"/>
  <c r="V29" i="1"/>
  <c r="AF29" i="1"/>
  <c r="AB29" i="1"/>
  <c r="X29" i="1"/>
  <c r="T29" i="1"/>
  <c r="AD28" i="1"/>
  <c r="Z28" i="1"/>
  <c r="V28" i="1"/>
  <c r="AF28" i="1"/>
  <c r="AB28" i="1"/>
  <c r="X28" i="1"/>
  <c r="T28" i="1"/>
  <c r="AD27" i="1"/>
  <c r="Z27" i="1"/>
  <c r="V27" i="1"/>
  <c r="AF27" i="1"/>
  <c r="AB27" i="1"/>
  <c r="X27" i="1"/>
  <c r="T27" i="1"/>
  <c r="AD26" i="1"/>
  <c r="Z26" i="1"/>
  <c r="V26" i="1"/>
  <c r="AF26" i="1"/>
  <c r="AB26" i="1"/>
  <c r="X26" i="1"/>
  <c r="T26" i="1"/>
  <c r="AD25" i="1"/>
  <c r="Z25" i="1"/>
  <c r="V25" i="1"/>
  <c r="AF25" i="1"/>
  <c r="AB25" i="1"/>
  <c r="X25" i="1"/>
  <c r="T25" i="1"/>
  <c r="AD24" i="1"/>
  <c r="Z24" i="1"/>
  <c r="V24" i="1"/>
  <c r="AF24" i="1"/>
  <c r="AB24" i="1"/>
  <c r="X24" i="1"/>
  <c r="T24" i="1"/>
  <c r="AD23" i="1"/>
  <c r="Z23" i="1"/>
  <c r="V23" i="1"/>
  <c r="AF23" i="1"/>
  <c r="AB23" i="1"/>
  <c r="X23" i="1"/>
  <c r="T23" i="1"/>
  <c r="AD22" i="1"/>
  <c r="Z22" i="1"/>
  <c r="V22" i="1"/>
  <c r="AF22" i="1"/>
  <c r="AB22" i="1"/>
  <c r="X22" i="1"/>
  <c r="T22" i="1"/>
  <c r="AD21" i="1"/>
  <c r="Z21" i="1"/>
  <c r="V21" i="1"/>
  <c r="AF21" i="1"/>
  <c r="AB21" i="1"/>
  <c r="X21" i="1"/>
  <c r="T21" i="1"/>
  <c r="AD20" i="1"/>
  <c r="Z20" i="1"/>
  <c r="V20" i="1"/>
  <c r="AF20" i="1"/>
  <c r="AB20" i="1"/>
  <c r="X20" i="1"/>
  <c r="T20" i="1"/>
  <c r="AD19" i="1"/>
  <c r="Z19" i="1"/>
  <c r="V19" i="1"/>
  <c r="AF19" i="1"/>
  <c r="AB19" i="1"/>
  <c r="X19" i="1"/>
  <c r="T19" i="1"/>
  <c r="AB18" i="1"/>
  <c r="Z17" i="1"/>
  <c r="V17" i="1"/>
  <c r="AF17" i="1"/>
  <c r="AB17" i="1"/>
  <c r="T17" i="1"/>
  <c r="AD16" i="1"/>
  <c r="Z16" i="1"/>
  <c r="V16" i="1"/>
  <c r="AF16" i="1"/>
  <c r="AB16" i="1"/>
  <c r="X16" i="1"/>
  <c r="AE33" i="1"/>
  <c r="AC33" i="1"/>
  <c r="AA33" i="1"/>
  <c r="Y33" i="1"/>
  <c r="W33" i="1"/>
  <c r="U33" i="1"/>
  <c r="S33" i="1"/>
  <c r="AE32" i="1"/>
  <c r="AC32" i="1"/>
  <c r="AA32" i="1"/>
  <c r="Y32" i="1"/>
  <c r="W32" i="1"/>
  <c r="U32" i="1"/>
  <c r="S32" i="1"/>
  <c r="AE31" i="1"/>
  <c r="AC31" i="1"/>
  <c r="AA31" i="1"/>
  <c r="Y31" i="1"/>
  <c r="W31" i="1"/>
  <c r="U31" i="1"/>
  <c r="S31" i="1"/>
  <c r="AE30" i="1"/>
  <c r="AC30" i="1"/>
  <c r="AA30" i="1"/>
  <c r="Y30" i="1"/>
  <c r="W30" i="1"/>
  <c r="U30" i="1"/>
  <c r="S30" i="1"/>
  <c r="AB15" i="1"/>
  <c r="X15" i="1"/>
  <c r="T15" i="1"/>
  <c r="AE29" i="1"/>
  <c r="AC29" i="1"/>
  <c r="AA29" i="1"/>
  <c r="Y29" i="1"/>
  <c r="W29" i="1"/>
  <c r="U29" i="1"/>
  <c r="S29" i="1"/>
  <c r="AE28" i="1"/>
  <c r="AC28" i="1"/>
  <c r="AA28" i="1"/>
  <c r="Y28" i="1"/>
  <c r="W28" i="1"/>
  <c r="U28" i="1"/>
  <c r="S28" i="1"/>
  <c r="AE27" i="1"/>
  <c r="AC27" i="1"/>
  <c r="AA27" i="1"/>
  <c r="Y27" i="1"/>
  <c r="W27" i="1"/>
  <c r="U27" i="1"/>
  <c r="S27" i="1"/>
  <c r="AE26" i="1"/>
  <c r="AC26" i="1"/>
  <c r="AA26" i="1"/>
  <c r="Y26" i="1"/>
  <c r="W26" i="1"/>
  <c r="U26" i="1"/>
  <c r="S26" i="1"/>
  <c r="AF14" i="1"/>
  <c r="X14" i="1"/>
  <c r="T14" i="1"/>
  <c r="AE25" i="1"/>
  <c r="AC25" i="1"/>
  <c r="AA25" i="1"/>
  <c r="Y25" i="1"/>
  <c r="W25" i="1"/>
  <c r="U25" i="1"/>
  <c r="S25" i="1"/>
  <c r="AE24" i="1"/>
  <c r="AC24" i="1"/>
  <c r="AA24" i="1"/>
  <c r="Y24" i="1"/>
  <c r="W24" i="1"/>
  <c r="U24" i="1"/>
  <c r="S24" i="1"/>
  <c r="AE23" i="1"/>
  <c r="AC23" i="1"/>
  <c r="AA23" i="1"/>
  <c r="Y23" i="1"/>
  <c r="W23" i="1"/>
  <c r="U23" i="1"/>
  <c r="S23" i="1"/>
  <c r="AE22" i="1"/>
  <c r="AC22" i="1"/>
  <c r="AA22" i="1"/>
  <c r="Y22" i="1"/>
  <c r="W22" i="1"/>
  <c r="U22" i="1"/>
  <c r="S22" i="1"/>
  <c r="AF13" i="1"/>
  <c r="AB13" i="1"/>
  <c r="T13" i="1"/>
  <c r="AE21" i="1"/>
  <c r="AC21" i="1"/>
  <c r="AA21" i="1"/>
  <c r="Y21" i="1"/>
  <c r="W21" i="1"/>
  <c r="U21" i="1"/>
  <c r="S21" i="1"/>
  <c r="AE20" i="1"/>
  <c r="AC20" i="1"/>
  <c r="AA20" i="1"/>
  <c r="Y20" i="1"/>
  <c r="W20" i="1"/>
  <c r="U20" i="1"/>
  <c r="S20" i="1"/>
  <c r="AE19" i="1"/>
  <c r="AC19" i="1"/>
  <c r="AA19" i="1"/>
  <c r="Y19" i="1"/>
  <c r="W19" i="1"/>
  <c r="U19" i="1"/>
  <c r="S19" i="1"/>
  <c r="AE18" i="1"/>
  <c r="AC18" i="1"/>
  <c r="AA18" i="1"/>
  <c r="Y18" i="1"/>
  <c r="W18" i="1"/>
  <c r="U18" i="1"/>
  <c r="S18" i="1"/>
  <c r="AF12" i="1"/>
  <c r="AB12" i="1"/>
  <c r="X12" i="1"/>
  <c r="AE17" i="1"/>
  <c r="AC17" i="1"/>
  <c r="AA17" i="1"/>
  <c r="Y17" i="1"/>
  <c r="X17" i="1"/>
  <c r="W17" i="1"/>
  <c r="U17" i="1"/>
  <c r="S17" i="1"/>
  <c r="AC11" i="1"/>
  <c r="Y11" i="1"/>
  <c r="AE16" i="1"/>
  <c r="AC16" i="1"/>
  <c r="AA16" i="1"/>
  <c r="Y16" i="1"/>
  <c r="W16" i="1"/>
  <c r="U16" i="1"/>
  <c r="T16" i="1"/>
  <c r="S16" i="1"/>
  <c r="AD11" i="1"/>
  <c r="V11" i="1"/>
  <c r="AF15" i="1"/>
  <c r="AE15" i="1"/>
  <c r="AC15" i="1"/>
  <c r="AA15" i="1"/>
  <c r="Y15" i="1"/>
  <c r="W15" i="1"/>
  <c r="U15" i="1"/>
  <c r="S15" i="1"/>
  <c r="AE14" i="1"/>
  <c r="AC14" i="1"/>
  <c r="AB14" i="1"/>
  <c r="AA14" i="1"/>
  <c r="Y14" i="1"/>
  <c r="W14" i="1"/>
  <c r="U14" i="1"/>
  <c r="S14" i="1"/>
  <c r="AB11" i="1"/>
  <c r="X11" i="1"/>
  <c r="T11" i="1"/>
  <c r="AE13" i="1"/>
  <c r="AC13" i="1"/>
  <c r="AA13" i="1"/>
  <c r="Y13" i="1"/>
  <c r="X13" i="1"/>
  <c r="W13" i="1"/>
  <c r="U13" i="1"/>
  <c r="S13" i="1"/>
  <c r="Y10" i="1"/>
  <c r="AE12" i="1"/>
  <c r="AC12" i="1"/>
  <c r="AA12" i="1"/>
  <c r="Y12" i="1"/>
  <c r="W12" i="1"/>
  <c r="U12" i="1"/>
  <c r="T12" i="1"/>
  <c r="S12" i="1"/>
  <c r="AF11" i="1"/>
  <c r="Z11" i="1"/>
  <c r="U11" i="1"/>
  <c r="AC10" i="1"/>
  <c r="AF10" i="1"/>
  <c r="O106" i="1"/>
  <c r="AB10" i="1"/>
  <c r="K106" i="1"/>
  <c r="X10" i="1"/>
  <c r="G106" i="1"/>
  <c r="C106" i="1"/>
  <c r="K6" i="1"/>
  <c r="K5" i="1"/>
  <c r="G5" i="1"/>
  <c r="C3" i="1"/>
  <c r="S39" i="1" l="1"/>
  <c r="AB38" i="1"/>
  <c r="U39" i="1"/>
  <c r="AC39" i="1"/>
  <c r="Y39" i="1"/>
  <c r="AF18" i="1"/>
  <c r="AF38" i="1" s="1"/>
  <c r="V10" i="1"/>
  <c r="Z10" i="1"/>
  <c r="AD10" i="1"/>
  <c r="S11" i="1"/>
  <c r="W11" i="1"/>
  <c r="AA11" i="1"/>
  <c r="AE11" i="1"/>
  <c r="AA39" i="1"/>
  <c r="T18" i="1"/>
  <c r="T38" i="1" s="1"/>
  <c r="AD33" i="1"/>
  <c r="D106" i="1"/>
  <c r="D108" i="1" s="1"/>
  <c r="W39" i="1"/>
  <c r="AE39" i="1"/>
  <c r="X18" i="1"/>
  <c r="X35" i="1" s="1"/>
  <c r="AF33" i="1"/>
  <c r="E106" i="1"/>
  <c r="E108" i="1" s="1"/>
  <c r="I106" i="1"/>
  <c r="I108" i="1" s="1"/>
  <c r="M106" i="1"/>
  <c r="U10" i="1"/>
  <c r="V12" i="1"/>
  <c r="Z12" i="1"/>
  <c r="AD12" i="1"/>
  <c r="V13" i="1"/>
  <c r="Z13" i="1"/>
  <c r="AD13" i="1"/>
  <c r="V14" i="1"/>
  <c r="Z14" i="1"/>
  <c r="AD14" i="1"/>
  <c r="V15" i="1"/>
  <c r="Z15" i="1"/>
  <c r="AD15" i="1"/>
  <c r="X36" i="1"/>
  <c r="X39" i="1"/>
  <c r="AB36" i="1"/>
  <c r="AB39" i="1"/>
  <c r="X37" i="1"/>
  <c r="X34" i="1"/>
  <c r="AB40" i="1"/>
  <c r="AB34" i="1"/>
  <c r="AB41" i="1"/>
  <c r="AB37" i="1"/>
  <c r="AF37" i="1"/>
  <c r="AF34" i="1"/>
  <c r="T39" i="1"/>
  <c r="T36" i="1"/>
  <c r="AF39" i="1"/>
  <c r="C108" i="1"/>
  <c r="G108" i="1"/>
  <c r="AF36" i="1"/>
  <c r="V39" i="1"/>
  <c r="V36" i="1"/>
  <c r="H106" i="1"/>
  <c r="AB35" i="1"/>
  <c r="L106" i="1"/>
  <c r="K108" i="1"/>
  <c r="Y41" i="1"/>
  <c r="Y40" i="1"/>
  <c r="Y37" i="1"/>
  <c r="Y34" i="1"/>
  <c r="Y38" i="1"/>
  <c r="Y35" i="1"/>
  <c r="Z39" i="1"/>
  <c r="Z36" i="1"/>
  <c r="W10" i="1"/>
  <c r="S38" i="1"/>
  <c r="S35" i="1"/>
  <c r="W38" i="1"/>
  <c r="W35" i="1"/>
  <c r="AA38" i="1"/>
  <c r="AA35" i="1"/>
  <c r="AE38" i="1"/>
  <c r="AE35" i="1"/>
  <c r="AD17" i="1"/>
  <c r="V18" i="1"/>
  <c r="Z18" i="1"/>
  <c r="AD18" i="1"/>
  <c r="P106" i="1"/>
  <c r="G107" i="1" s="1"/>
  <c r="U41" i="1"/>
  <c r="U40" i="1"/>
  <c r="U37" i="1"/>
  <c r="U34" i="1"/>
  <c r="AC41" i="1"/>
  <c r="AC40" i="1"/>
  <c r="AC37" i="1"/>
  <c r="AC34" i="1"/>
  <c r="U38" i="1"/>
  <c r="U35" i="1"/>
  <c r="AC38" i="1"/>
  <c r="AC35" i="1"/>
  <c r="AD39" i="1"/>
  <c r="AD36" i="1"/>
  <c r="S10" i="1"/>
  <c r="AA10" i="1"/>
  <c r="AE10" i="1"/>
  <c r="F106" i="1"/>
  <c r="J106" i="1"/>
  <c r="N106" i="1"/>
  <c r="T10" i="1"/>
  <c r="U36" i="1"/>
  <c r="Y36" i="1"/>
  <c r="AC36" i="1"/>
  <c r="S36" i="1"/>
  <c r="W36" i="1"/>
  <c r="AA36" i="1"/>
  <c r="AE36" i="1"/>
  <c r="T35" i="1" l="1"/>
  <c r="X40" i="1"/>
  <c r="V37" i="1"/>
  <c r="V34" i="1"/>
  <c r="Z41" i="1"/>
  <c r="V41" i="1"/>
  <c r="AD37" i="1"/>
  <c r="AF41" i="1"/>
  <c r="V38" i="1"/>
  <c r="Z37" i="1"/>
  <c r="AF35" i="1"/>
  <c r="AF40" i="1"/>
  <c r="AC42" i="1"/>
  <c r="U42" i="1"/>
  <c r="E107" i="1"/>
  <c r="AD34" i="1"/>
  <c r="X38" i="1"/>
  <c r="AD38" i="1"/>
  <c r="Z34" i="1"/>
  <c r="X41" i="1"/>
  <c r="X42" i="1" s="1"/>
  <c r="AD41" i="1"/>
  <c r="Z40" i="1"/>
  <c r="AB42" i="1"/>
  <c r="S41" i="1"/>
  <c r="S40" i="1"/>
  <c r="S37" i="1"/>
  <c r="S34" i="1"/>
  <c r="F107" i="1"/>
  <c r="F108" i="1"/>
  <c r="I107" i="1"/>
  <c r="M107" i="1"/>
  <c r="Y42" i="1"/>
  <c r="C107" i="1"/>
  <c r="Z35" i="1"/>
  <c r="L108" i="1"/>
  <c r="L107" i="1"/>
  <c r="T41" i="1"/>
  <c r="T37" i="1"/>
  <c r="T40" i="1"/>
  <c r="T34" i="1"/>
  <c r="AE41" i="1"/>
  <c r="AE40" i="1"/>
  <c r="AE37" i="1"/>
  <c r="AE34" i="1"/>
  <c r="K107" i="1"/>
  <c r="Z38" i="1"/>
  <c r="D107" i="1"/>
  <c r="V40" i="1"/>
  <c r="V42" i="1" s="1"/>
  <c r="AD40" i="1"/>
  <c r="J108" i="1"/>
  <c r="J107" i="1"/>
  <c r="W41" i="1"/>
  <c r="W40" i="1"/>
  <c r="W37" i="1"/>
  <c r="W34" i="1"/>
  <c r="N108" i="1"/>
  <c r="N107" i="1"/>
  <c r="AA41" i="1"/>
  <c r="AA40" i="1"/>
  <c r="AA37" i="1"/>
  <c r="AA34" i="1"/>
  <c r="H108" i="1"/>
  <c r="H107" i="1"/>
  <c r="AD35" i="1"/>
  <c r="V35" i="1"/>
  <c r="Z42" i="1" l="1"/>
  <c r="AF42" i="1"/>
  <c r="AD42" i="1"/>
  <c r="AE42" i="1"/>
  <c r="T42" i="1"/>
  <c r="W42" i="1"/>
  <c r="AA42" i="1"/>
  <c r="S42" i="1"/>
</calcChain>
</file>

<file path=xl/sharedStrings.xml><?xml version="1.0" encoding="utf-8"?>
<sst xmlns="http://schemas.openxmlformats.org/spreadsheetml/2006/main" count="3855" uniqueCount="168">
  <si>
    <t>Consultancy services for Preparation of Expressway Development Master Plan (EDMP) for Uganda</t>
  </si>
  <si>
    <t>MANUAL CLASSIFIED COUNT (MCC)</t>
  </si>
  <si>
    <t>ROAD NAME:</t>
  </si>
  <si>
    <t>Date</t>
  </si>
  <si>
    <t>AVERAGE WEEK</t>
  </si>
  <si>
    <t xml:space="preserve">  Location</t>
  </si>
  <si>
    <t>Surveyor</t>
  </si>
  <si>
    <t>Dir. From</t>
  </si>
  <si>
    <t>BOTH DIRECTIONS</t>
  </si>
  <si>
    <t xml:space="preserve">  Dir. To</t>
  </si>
  <si>
    <t>Supervisor</t>
  </si>
  <si>
    <t>Time / Veh Type</t>
  </si>
  <si>
    <t>SUMMARY TRAFFIC VOLUMES</t>
  </si>
  <si>
    <t>1. Car</t>
  </si>
  <si>
    <t>2. Station Wagon</t>
  </si>
  <si>
    <t>3. Pickups</t>
  </si>
  <si>
    <t>4. Minibus, matatu</t>
  </si>
  <si>
    <t xml:space="preserve">5. Medium bus </t>
  </si>
  <si>
    <t>6. Large Bus</t>
  </si>
  <si>
    <t xml:space="preserve">7. Light Truck </t>
  </si>
  <si>
    <t xml:space="preserve">8. Medium Truck </t>
  </si>
  <si>
    <t xml:space="preserve">9. Heavy truck </t>
  </si>
  <si>
    <t xml:space="preserve">10. Truck Trailer </t>
  </si>
  <si>
    <t>11. Motor cycles</t>
  </si>
  <si>
    <t>12. Tractors</t>
  </si>
  <si>
    <t>Total Excl M/Cycles</t>
  </si>
  <si>
    <t>Total All</t>
  </si>
  <si>
    <t>Time</t>
  </si>
  <si>
    <t>11. Motorcycles</t>
  </si>
  <si>
    <t>12. Tractors, Graders</t>
  </si>
  <si>
    <t>Total Excl M/ Cycles</t>
  </si>
  <si>
    <t>07.00 - 07.15</t>
  </si>
  <si>
    <t>0700-0800</t>
  </si>
  <si>
    <t>07.15 - 07.30</t>
  </si>
  <si>
    <t>0800-0900</t>
  </si>
  <si>
    <t>07.30 - 07.45</t>
  </si>
  <si>
    <t>0900-1000</t>
  </si>
  <si>
    <t>07.45 - 08.00</t>
  </si>
  <si>
    <t>1000-1100</t>
  </si>
  <si>
    <t>08.00 - 08.15</t>
  </si>
  <si>
    <t>1100-1200</t>
  </si>
  <si>
    <t>08.15 - 08.30</t>
  </si>
  <si>
    <t>1200-1300</t>
  </si>
  <si>
    <t>08.30 - 08.45</t>
  </si>
  <si>
    <t>1300-1400</t>
  </si>
  <si>
    <t>08.45 - 9.00</t>
  </si>
  <si>
    <t>1400-1500</t>
  </si>
  <si>
    <t>09.00 - 09.15</t>
  </si>
  <si>
    <t>1500-1600</t>
  </si>
  <si>
    <t>09.15 - 09.30</t>
  </si>
  <si>
    <t>1600-1700</t>
  </si>
  <si>
    <t>09.30 - 09.45</t>
  </si>
  <si>
    <t>1700-1800</t>
  </si>
  <si>
    <t>09.45 - 10.00</t>
  </si>
  <si>
    <t>1800-1900</t>
  </si>
  <si>
    <t>10.00 - 10.15</t>
  </si>
  <si>
    <t>1900-2000</t>
  </si>
  <si>
    <t>10.15 - 10.30</t>
  </si>
  <si>
    <t>2000-2100</t>
  </si>
  <si>
    <t>10.30 - 10.45</t>
  </si>
  <si>
    <t>2100-2200</t>
  </si>
  <si>
    <t>10.45 - 11.00</t>
  </si>
  <si>
    <t>2200-2300</t>
  </si>
  <si>
    <t>11.00 - 11.15</t>
  </si>
  <si>
    <t>2300-0000</t>
  </si>
  <si>
    <t>11.15 - 11.30</t>
  </si>
  <si>
    <t>0000-0100</t>
  </si>
  <si>
    <t>11.30 - 11.45</t>
  </si>
  <si>
    <t>0100-0200</t>
  </si>
  <si>
    <t>11.45 - 12.00</t>
  </si>
  <si>
    <t>0200-0300</t>
  </si>
  <si>
    <t>12.00 - 12.15</t>
  </si>
  <si>
    <t>0300-0400</t>
  </si>
  <si>
    <t>12.15 - 12.30</t>
  </si>
  <si>
    <t>0400-0500</t>
  </si>
  <si>
    <t>12.30 - 12.45</t>
  </si>
  <si>
    <t>0500-0600</t>
  </si>
  <si>
    <t>12.45 - 13.00</t>
  </si>
  <si>
    <t>0600-0700</t>
  </si>
  <si>
    <t>13.00 - 13.15</t>
  </si>
  <si>
    <t>AM Peak Hr</t>
  </si>
  <si>
    <t>13.15 - 13.30</t>
  </si>
  <si>
    <t>IP Peak Hr</t>
  </si>
  <si>
    <t>13.30 - 13.45</t>
  </si>
  <si>
    <t>PM Peak Hr</t>
  </si>
  <si>
    <t>13.45 - 14.00</t>
  </si>
  <si>
    <t>AM Period</t>
  </si>
  <si>
    <t>14.00 - 14.15</t>
  </si>
  <si>
    <t>IP Period</t>
  </si>
  <si>
    <t>14.15 - 14.30</t>
  </si>
  <si>
    <t>PM Period</t>
  </si>
  <si>
    <t>14.30 - 14.45</t>
  </si>
  <si>
    <t>12 Hours</t>
  </si>
  <si>
    <t>14.45 - 15.00</t>
  </si>
  <si>
    <t>24 Hours</t>
  </si>
  <si>
    <t>15.00 - 15.15</t>
  </si>
  <si>
    <t>NEF</t>
  </si>
  <si>
    <t>15.15 - 15.30</t>
  </si>
  <si>
    <t>15.30 - 15.45</t>
  </si>
  <si>
    <t>15.45 - 16.00</t>
  </si>
  <si>
    <t>16.00 - 16.15</t>
  </si>
  <si>
    <t>16.15 -16.30</t>
  </si>
  <si>
    <t>16.30 -16.45</t>
  </si>
  <si>
    <t>16.45 -17.00</t>
  </si>
  <si>
    <t>17.00 -17.15</t>
  </si>
  <si>
    <t>17.15 -17.30</t>
  </si>
  <si>
    <t>17.30 -17.45</t>
  </si>
  <si>
    <t>17.45 -18.00</t>
  </si>
  <si>
    <t>18.00 - 18.15</t>
  </si>
  <si>
    <t>18.15 - 18.30</t>
  </si>
  <si>
    <t>18.30 - 18.45</t>
  </si>
  <si>
    <t>18.45 - 19.00</t>
  </si>
  <si>
    <t>19.00 - 19.15</t>
  </si>
  <si>
    <t>19.15 - 19.30</t>
  </si>
  <si>
    <t>19.30 - 19.45</t>
  </si>
  <si>
    <t>19.45 - 20.00</t>
  </si>
  <si>
    <t>20.00 - 20.15</t>
  </si>
  <si>
    <t>20.15 - 20.30</t>
  </si>
  <si>
    <t>20.30 - 20.45</t>
  </si>
  <si>
    <t>20.45 - 21.00</t>
  </si>
  <si>
    <t>21.00 - 21.15</t>
  </si>
  <si>
    <t>21.15 - 21.30</t>
  </si>
  <si>
    <t>21.30 - 21.45</t>
  </si>
  <si>
    <t>21.45 - 22.00</t>
  </si>
  <si>
    <t>22.00 - 22.15</t>
  </si>
  <si>
    <t>22.15 - 22.30</t>
  </si>
  <si>
    <t>22.30 - 22.45</t>
  </si>
  <si>
    <t>22.45 - 23.00</t>
  </si>
  <si>
    <t>23.00 - 23.15</t>
  </si>
  <si>
    <t>23.15 - 23.30</t>
  </si>
  <si>
    <t>23.30 - 23.45</t>
  </si>
  <si>
    <t>23.45 - 00.00</t>
  </si>
  <si>
    <t>00.00 - 00.15</t>
  </si>
  <si>
    <t>00.15 - 00.30</t>
  </si>
  <si>
    <t>00.30 - 00.45</t>
  </si>
  <si>
    <t>00.45 - 01.00</t>
  </si>
  <si>
    <t>01.00 - 01.15</t>
  </si>
  <si>
    <t>01.15 - 01.30</t>
  </si>
  <si>
    <t>01.30 - 01.45</t>
  </si>
  <si>
    <t>01.45 - 02.00</t>
  </si>
  <si>
    <t>02.00 - 02.15</t>
  </si>
  <si>
    <t>02.15 - 02.30</t>
  </si>
  <si>
    <t>02.30 - 02.45</t>
  </si>
  <si>
    <t>02.45 - 03.00</t>
  </si>
  <si>
    <t>03.00 - 03.15</t>
  </si>
  <si>
    <t>03.15 - 03.30</t>
  </si>
  <si>
    <t>03.30 - 03.45</t>
  </si>
  <si>
    <t>03.45 - 04.00</t>
  </si>
  <si>
    <t>04.00 - 04.15</t>
  </si>
  <si>
    <t>04.15 - 04.30</t>
  </si>
  <si>
    <t>04.30 - 04.45</t>
  </si>
  <si>
    <t>04.45 - 05.00</t>
  </si>
  <si>
    <t>05.00 - 05.15</t>
  </si>
  <si>
    <t>05.15 - 05.30</t>
  </si>
  <si>
    <t>05.30 - 05.45</t>
  </si>
  <si>
    <t>05.45 - 06.00</t>
  </si>
  <si>
    <t>06.00 - 06.15</t>
  </si>
  <si>
    <t>06.15 - 06.30</t>
  </si>
  <si>
    <t>06.30 - 06.45</t>
  </si>
  <si>
    <t>06.45 - 07.00</t>
  </si>
  <si>
    <t>Totals</t>
  </si>
  <si>
    <t>%ges + MCs</t>
  </si>
  <si>
    <t>%ges w/o MCs</t>
  </si>
  <si>
    <t>MCC - C5 - STN115 - KARUMA-PAKWACHROAD</t>
  </si>
  <si>
    <t>MCC - C5 - STN124-ABIM-KOTIDO ROAD</t>
  </si>
  <si>
    <t>MCC - C1 - STN122 -ABIM-ORWAMUGE ROAD</t>
  </si>
  <si>
    <t>MCC - C5 - STN126- KITGUM-GULU HIGHWAY</t>
  </si>
  <si>
    <t>MCC - C5 - STN125-KABONG-KOTIDO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</si>
</sst>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(* #,##0_);_(* \(#,##0\);_(* &quot;-&quot;_);_(@_)"/>
    <numFmt numFmtId="164" formatCode="_-* #,##0_-;\-* #,##0_-;_-* &quot;-&quot;_-;_-@_-"/>
    <numFmt numFmtId="165" formatCode="0.000"/>
    <numFmt numFmtId="166" formatCode="0.0%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1"/>
      <color theme="1"/>
      <name val="Arial"/>
      <family val="2"/>
    </font>
    <font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Arial"/>
      <family val="2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61">
    <xf numFmtId="0" fontId="0" fillId="0" borderId="0" xfId="0"/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7" fillId="0" borderId="0" xfId="0" applyFont="1"/>
    <xf numFmtId="0" fontId="2" fillId="0" borderId="4" xfId="0" applyFont="1" applyBorder="1" applyAlignment="1">
      <alignment horizontal="center" vertical="center" wrapText="1"/>
    </xf>
    <xf numFmtId="0" fontId="0" fillId="0" borderId="5" xfId="0" applyBorder="1"/>
    <xf numFmtId="0" fontId="2" fillId="0" borderId="7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/>
    </xf>
    <xf numFmtId="1" fontId="0" fillId="2" borderId="5" xfId="0" applyNumberFormat="1" applyFill="1" applyBorder="1" applyAlignment="1">
      <alignment horizontal="center"/>
    </xf>
    <xf numFmtId="9" fontId="0" fillId="0" borderId="0" xfId="2" applyFont="1"/>
    <xf numFmtId="0" fontId="0" fillId="0" borderId="4" xfId="0" applyBorder="1"/>
    <xf numFmtId="1" fontId="0" fillId="0" borderId="4" xfId="0" applyNumberFormat="1" applyBorder="1" applyAlignment="1">
      <alignment horizontal="center"/>
    </xf>
    <xf numFmtId="0" fontId="13" fillId="0" borderId="4" xfId="0" applyFont="1" applyBorder="1" applyAlignment="1">
      <alignment horizontal="center" vertical="center"/>
    </xf>
    <xf numFmtId="0" fontId="14" fillId="0" borderId="1" xfId="0" applyFont="1" applyBorder="1"/>
    <xf numFmtId="1" fontId="14" fillId="0" borderId="1" xfId="0" applyNumberFormat="1" applyFont="1" applyBorder="1" applyAlignment="1">
      <alignment horizontal="center"/>
    </xf>
    <xf numFmtId="1" fontId="14" fillId="2" borderId="5" xfId="0" applyNumberFormat="1" applyFont="1" applyFill="1" applyBorder="1" applyAlignment="1">
      <alignment horizontal="center"/>
    </xf>
    <xf numFmtId="0" fontId="2" fillId="0" borderId="8" xfId="0" applyFont="1" applyBorder="1" applyAlignment="1">
      <alignment wrapText="1"/>
    </xf>
    <xf numFmtId="164" fontId="2" fillId="0" borderId="8" xfId="1" applyFont="1" applyBorder="1" applyAlignment="1">
      <alignment horizontal="center"/>
    </xf>
    <xf numFmtId="164" fontId="2" fillId="0" borderId="5" xfId="1" applyFont="1" applyBorder="1" applyAlignment="1">
      <alignment horizontal="center"/>
    </xf>
    <xf numFmtId="164" fontId="2" fillId="2" borderId="5" xfId="1" applyFont="1" applyFill="1" applyBorder="1" applyAlignment="1">
      <alignment horizontal="center"/>
    </xf>
    <xf numFmtId="0" fontId="2" fillId="0" borderId="5" xfId="0" applyFont="1" applyBorder="1" applyAlignment="1">
      <alignment horizontal="left" wrapText="1"/>
    </xf>
    <xf numFmtId="0" fontId="2" fillId="0" borderId="5" xfId="0" applyFont="1" applyBorder="1" applyAlignment="1">
      <alignment wrapText="1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2" borderId="5" xfId="0" applyNumberFormat="1" applyFont="1" applyFill="1" applyBorder="1" applyAlignment="1">
      <alignment horizontal="center"/>
    </xf>
    <xf numFmtId="0" fontId="13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left" vertical="center"/>
    </xf>
    <xf numFmtId="1" fontId="2" fillId="0" borderId="5" xfId="0" applyNumberFormat="1" applyFont="1" applyBorder="1" applyAlignment="1">
      <alignment horizontal="center"/>
    </xf>
    <xf numFmtId="166" fontId="2" fillId="0" borderId="4" xfId="2" applyNumberFormat="1" applyFont="1" applyBorder="1" applyAlignment="1">
      <alignment horizontal="center"/>
    </xf>
    <xf numFmtId="0" fontId="6" fillId="0" borderId="9" xfId="0" applyFont="1" applyBorder="1" applyAlignment="1">
      <alignment horizontal="center" vertical="center"/>
    </xf>
    <xf numFmtId="10" fontId="2" fillId="0" borderId="1" xfId="2" applyNumberFormat="1" applyFont="1" applyBorder="1"/>
    <xf numFmtId="0" fontId="6" fillId="0" borderId="0" xfId="0" applyFont="1" applyAlignment="1">
      <alignment horizontal="center" vertical="center"/>
    </xf>
    <xf numFmtId="10" fontId="2" fillId="0" borderId="0" xfId="2" applyNumberFormat="1" applyFont="1" applyBorder="1"/>
    <xf numFmtId="166" fontId="0" fillId="0" borderId="0" xfId="0" applyNumberFormat="1"/>
    <xf numFmtId="41" fontId="2" fillId="0" borderId="8" xfId="3" applyFont="1" applyBorder="1" applyAlignment="1">
      <alignment horizontal="center"/>
    </xf>
    <xf numFmtId="41" fontId="2" fillId="0" borderId="5" xfId="3" applyFont="1" applyBorder="1" applyAlignment="1">
      <alignment horizontal="center"/>
    </xf>
    <xf numFmtId="41" fontId="2" fillId="2" borderId="5" xfId="3" applyFont="1" applyFill="1" applyBorder="1" applyAlignment="1">
      <alignment horizontal="center"/>
    </xf>
    <xf numFmtId="1" fontId="2" fillId="0" borderId="8" xfId="0" applyNumberFormat="1" applyFont="1" applyBorder="1" applyAlignment="1">
      <alignment horizontal="center"/>
    </xf>
    <xf numFmtId="1" fontId="2" fillId="2" borderId="5" xfId="0" applyNumberFormat="1" applyFont="1" applyFill="1" applyBorder="1" applyAlignment="1">
      <alignment horizontal="center"/>
    </xf>
    <xf numFmtId="165" fontId="0" fillId="0" borderId="0" xfId="0" applyNumberFormat="1"/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</cellXfs>
  <cellStyles count="5">
    <cellStyle name="Comma [0]" xfId="1" builtinId="6"/>
    <cellStyle name="Comma [0] 2" xfId="3"/>
    <cellStyle name="Comma [0] 2 2" xf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4.xml"/><Relationship Id="rId39" Type="http://schemas.openxmlformats.org/officeDocument/2006/relationships/externalLink" Target="externalLinks/externalLink17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2.xml"/><Relationship Id="rId42" Type="http://schemas.openxmlformats.org/officeDocument/2006/relationships/externalLink" Target="externalLinks/externalLink20.xml"/><Relationship Id="rId47" Type="http://schemas.openxmlformats.org/officeDocument/2006/relationships/externalLink" Target="externalLinks/externalLink25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33" Type="http://schemas.openxmlformats.org/officeDocument/2006/relationships/externalLink" Target="externalLinks/externalLink11.xml"/><Relationship Id="rId38" Type="http://schemas.openxmlformats.org/officeDocument/2006/relationships/externalLink" Target="externalLinks/externalLink16.xml"/><Relationship Id="rId46" Type="http://schemas.openxmlformats.org/officeDocument/2006/relationships/externalLink" Target="externalLinks/externalLink2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7.xml"/><Relationship Id="rId41" Type="http://schemas.openxmlformats.org/officeDocument/2006/relationships/externalLink" Target="externalLinks/externalLink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32" Type="http://schemas.openxmlformats.org/officeDocument/2006/relationships/externalLink" Target="externalLinks/externalLink10.xml"/><Relationship Id="rId37" Type="http://schemas.openxmlformats.org/officeDocument/2006/relationships/externalLink" Target="externalLinks/externalLink15.xml"/><Relationship Id="rId40" Type="http://schemas.openxmlformats.org/officeDocument/2006/relationships/externalLink" Target="externalLinks/externalLink18.xml"/><Relationship Id="rId45" Type="http://schemas.openxmlformats.org/officeDocument/2006/relationships/externalLink" Target="externalLinks/externalLink23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externalLink" Target="externalLinks/externalLink6.xml"/><Relationship Id="rId36" Type="http://schemas.openxmlformats.org/officeDocument/2006/relationships/externalLink" Target="externalLinks/externalLink14.xml"/><Relationship Id="rId49" Type="http://schemas.openxmlformats.org/officeDocument/2006/relationships/externalLink" Target="externalLinks/externalLink27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9.xml"/><Relationship Id="rId44" Type="http://schemas.openxmlformats.org/officeDocument/2006/relationships/externalLink" Target="externalLinks/externalLink22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5.xml"/><Relationship Id="rId30" Type="http://schemas.openxmlformats.org/officeDocument/2006/relationships/externalLink" Target="externalLinks/externalLink8.xml"/><Relationship Id="rId35" Type="http://schemas.openxmlformats.org/officeDocument/2006/relationships/externalLink" Target="externalLinks/externalLink13.xml"/><Relationship Id="rId43" Type="http://schemas.openxmlformats.org/officeDocument/2006/relationships/externalLink" Target="externalLinks/externalLink21.xml"/><Relationship Id="rId48" Type="http://schemas.openxmlformats.org/officeDocument/2006/relationships/externalLink" Target="externalLinks/externalLink26.xml"/><Relationship Id="rId8" Type="http://schemas.openxmlformats.org/officeDocument/2006/relationships/worksheet" Target="worksheets/sheet8.xml"/><Relationship Id="rId51" Type="http://schemas.openxmlformats.org/officeDocument/2006/relationships/styles" Target="styles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90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94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95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9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10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104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105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109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110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46B-4E1E-B323-290F52B01B0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46B-4E1E-B323-290F52B01B0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46B-4E1E-B323-290F52B01B0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46B-4E1E-B323-290F52B01B0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46B-4E1E-B323-290F52B01B0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46B-4E1E-B323-290F52B01B0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46B-4E1E-B323-290F52B01B0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46B-4E1E-B323-290F52B01B0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46B-4E1E-B323-290F52B01B0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46B-4E1E-B323-290F52B01B0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46B-4E1E-B323-290F52B01B0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46B-4E1E-B323-290F52B01B08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46B-4E1E-B323-290F52B01B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ALL!$C$9:$N$9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ALL!$C$107:$N$107</c:f>
              <c:numCache>
                <c:formatCode>0.0%</c:formatCode>
                <c:ptCount val="12"/>
                <c:pt idx="0">
                  <c:v>9.1864031127016715E-2</c:v>
                </c:pt>
                <c:pt idx="1">
                  <c:v>3.7707905966132743E-2</c:v>
                </c:pt>
                <c:pt idx="2">
                  <c:v>7.454821254194903E-2</c:v>
                </c:pt>
                <c:pt idx="3">
                  <c:v>3.9059318547087662E-2</c:v>
                </c:pt>
                <c:pt idx="4">
                  <c:v>4.4828959135329487E-3</c:v>
                </c:pt>
                <c:pt idx="5">
                  <c:v>1.2286181769272903E-2</c:v>
                </c:pt>
                <c:pt idx="6">
                  <c:v>4.517106150005655E-2</c:v>
                </c:pt>
                <c:pt idx="7">
                  <c:v>1.6861116123362174E-2</c:v>
                </c:pt>
                <c:pt idx="8">
                  <c:v>1.3016119239798474E-2</c:v>
                </c:pt>
                <c:pt idx="9">
                  <c:v>4.3301455558743193E-2</c:v>
                </c:pt>
                <c:pt idx="10">
                  <c:v>0.61805242920007764</c:v>
                </c:pt>
                <c:pt idx="11">
                  <c:v>9.7907311323597508E-4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46B-4E1E-B323-290F52B01B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1E2-4386-A51F-BC062FC638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1E2-4386-A51F-BC062FC638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1E2-4386-A51F-BC062FC638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1E2-4386-A51F-BC062FC6384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1E2-4386-A51F-BC062FC6384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1E2-4386-A51F-BC062FC6384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1E2-4386-A51F-BC062FC6384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1E2-4386-A51F-BC062FC6384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1E2-4386-A51F-BC062FC6384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1E2-4386-A51F-BC062FC6384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1E2-4386-A51F-BC062FC6384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1E2-4386-A51F-BC062FC6384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1E2-4386-A51F-BC062FC638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ALL!$C$9:$N$9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ALL!$C$108:$N$108</c:f>
              <c:numCache>
                <c:formatCode>0.00%</c:formatCode>
                <c:ptCount val="12"/>
                <c:pt idx="0">
                  <c:v>0.24220804628517612</c:v>
                </c:pt>
                <c:pt idx="1">
                  <c:v>9.9420394701970949E-2</c:v>
                </c:pt>
                <c:pt idx="2">
                  <c:v>0.19655328306758044</c:v>
                </c:pt>
                <c:pt idx="3">
                  <c:v>0.10298351943036135</c:v>
                </c:pt>
                <c:pt idx="4">
                  <c:v>1.1819571246719318E-2</c:v>
                </c:pt>
                <c:pt idx="5">
                  <c:v>3.2393658825243601E-2</c:v>
                </c:pt>
                <c:pt idx="6">
                  <c:v>0.11909769711094906</c:v>
                </c:pt>
                <c:pt idx="7">
                  <c:v>4.44558979648998E-2</c:v>
                </c:pt>
                <c:pt idx="8">
                  <c:v>3.4318206730199918E-2</c:v>
                </c:pt>
                <c:pt idx="9">
                  <c:v>0.11416830748137194</c:v>
                </c:pt>
                <c:pt idx="11">
                  <c:v>2.581417155527906E-3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1E2-4386-A51F-BC062FC638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ALL!$S$9:$AF$9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ALL!$S$41:$AF$41</c:f>
              <c:numCache>
                <c:formatCode>_-* #,##0_-;\-* #,##0_-;_-* "-"_-;_-@_-</c:formatCode>
                <c:ptCount val="14"/>
                <c:pt idx="0">
                  <c:v>206.91208683473388</c:v>
                </c:pt>
                <c:pt idx="1">
                  <c:v>84.932278911564637</c:v>
                </c:pt>
                <c:pt idx="2">
                  <c:v>167.91040016006406</c:v>
                </c:pt>
                <c:pt idx="3">
                  <c:v>87.976164465786354</c:v>
                </c:pt>
                <c:pt idx="4">
                  <c:v>10.097154861944778</c:v>
                </c:pt>
                <c:pt idx="5">
                  <c:v>27.673067226890751</c:v>
                </c:pt>
                <c:pt idx="6">
                  <c:v>101.74209083633457</c:v>
                </c:pt>
                <c:pt idx="7">
                  <c:v>37.977527010804316</c:v>
                </c:pt>
                <c:pt idx="8">
                  <c:v>29.317158863545423</c:v>
                </c:pt>
                <c:pt idx="9">
                  <c:v>97.531040416166462</c:v>
                </c:pt>
                <c:pt idx="10">
                  <c:v>1392.0847619047618</c:v>
                </c:pt>
                <c:pt idx="11">
                  <c:v>2.2052380952380948</c:v>
                </c:pt>
                <c:pt idx="12">
                  <c:v>854.2742076830732</c:v>
                </c:pt>
                <c:pt idx="13">
                  <c:v>2252.3732553021209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27-4F13-B546-DE64847CCDF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42383984"/>
        <c:axId val="142386336"/>
      </c:barChart>
      <c:catAx>
        <c:axId val="142383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2386336"/>
        <c:crosses val="autoZero"/>
        <c:auto val="1"/>
        <c:lblAlgn val="ctr"/>
        <c:lblOffset val="100"/>
        <c:noMultiLvlLbl val="0"/>
      </c:catAx>
      <c:valAx>
        <c:axId val="142386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238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ALL!$S$9:$AF$9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ALL!$S$42:$AF$42</c:f>
              <c:numCache>
                <c:formatCode>0.000</c:formatCode>
                <c:ptCount val="14"/>
                <c:pt idx="0">
                  <c:v>1.4619907248567134</c:v>
                </c:pt>
                <c:pt idx="1">
                  <c:v>1.5164922537762706</c:v>
                </c:pt>
                <c:pt idx="2">
                  <c:v>1.5233699219149104</c:v>
                </c:pt>
                <c:pt idx="3">
                  <c:v>1.3571499450741547</c:v>
                </c:pt>
                <c:pt idx="4">
                  <c:v>1.4726014366051856</c:v>
                </c:pt>
                <c:pt idx="5">
                  <c:v>1.5088152957293466</c:v>
                </c:pt>
                <c:pt idx="6">
                  <c:v>1.4786016847628363</c:v>
                </c:pt>
                <c:pt idx="7">
                  <c:v>1.5462753065823527</c:v>
                </c:pt>
                <c:pt idx="8">
                  <c:v>1.3794081336668906</c:v>
                </c:pt>
                <c:pt idx="9">
                  <c:v>1.672753378860653</c:v>
                </c:pt>
                <c:pt idx="10">
                  <c:v>1.3238494629547821</c:v>
                </c:pt>
                <c:pt idx="11">
                  <c:v>1.4179424372320881</c:v>
                </c:pt>
                <c:pt idx="12">
                  <c:v>1.4928003592402115</c:v>
                </c:pt>
                <c:pt idx="13">
                  <c:v>1.386527862536054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64-4AFD-9474-AFFFF7A383F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42385160"/>
        <c:axId val="142384768"/>
      </c:barChart>
      <c:catAx>
        <c:axId val="142385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2384768"/>
        <c:crosses val="autoZero"/>
        <c:auto val="1"/>
        <c:lblAlgn val="ctr"/>
        <c:lblOffset val="100"/>
        <c:noMultiLvlLbl val="0"/>
      </c:catAx>
      <c:valAx>
        <c:axId val="142384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2385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ALL!$AE$9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ALL!$R$10:$R$33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ALL!$AE$10:$AE$33</c:f>
              <c:numCache>
                <c:formatCode>0</c:formatCode>
                <c:ptCount val="24"/>
                <c:pt idx="0">
                  <c:v>37.191662665066019</c:v>
                </c:pt>
                <c:pt idx="1">
                  <c:v>41.015080032012804</c:v>
                </c:pt>
                <c:pt idx="2">
                  <c:v>45.192797118847537</c:v>
                </c:pt>
                <c:pt idx="3">
                  <c:v>47.27004201680672</c:v>
                </c:pt>
                <c:pt idx="4">
                  <c:v>46.868097238895565</c:v>
                </c:pt>
                <c:pt idx="5">
                  <c:v>46.871970788315323</c:v>
                </c:pt>
                <c:pt idx="6">
                  <c:v>48.026230492196873</c:v>
                </c:pt>
                <c:pt idx="7">
                  <c:v>48.399915966386558</c:v>
                </c:pt>
                <c:pt idx="8">
                  <c:v>49.336770708283311</c:v>
                </c:pt>
                <c:pt idx="9">
                  <c:v>53.122482993197274</c:v>
                </c:pt>
                <c:pt idx="10">
                  <c:v>55.391218487394958</c:v>
                </c:pt>
                <c:pt idx="11">
                  <c:v>53.576594637855152</c:v>
                </c:pt>
                <c:pt idx="12">
                  <c:v>43.066736694677871</c:v>
                </c:pt>
                <c:pt idx="13">
                  <c:v>35.915056022408962</c:v>
                </c:pt>
                <c:pt idx="14">
                  <c:v>27.962114845938373</c:v>
                </c:pt>
                <c:pt idx="15">
                  <c:v>24.263165266106441</c:v>
                </c:pt>
                <c:pt idx="16">
                  <c:v>20.03984593837535</c:v>
                </c:pt>
                <c:pt idx="17">
                  <c:v>16.160714285714288</c:v>
                </c:pt>
                <c:pt idx="18">
                  <c:v>16.50672268907563</c:v>
                </c:pt>
                <c:pt idx="19">
                  <c:v>12.535854341736693</c:v>
                </c:pt>
                <c:pt idx="20">
                  <c:v>15.423389355742298</c:v>
                </c:pt>
                <c:pt idx="21">
                  <c:v>16.346498599439776</c:v>
                </c:pt>
                <c:pt idx="22">
                  <c:v>21.817717086834733</c:v>
                </c:pt>
                <c:pt idx="23">
                  <c:v>31.973529411764705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2CB-4617-8E8D-2E68BE781205}"/>
            </c:ext>
          </c:extLst>
        </c:ser>
        <c:ser>
          <c:idx val="1"/>
          <c:order val="1"/>
          <c:tx>
            <c:strRef>
              <c:f>ALL!$AF$9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ALL!$R$10:$R$33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ALL!$AF$10:$AF$33</c:f>
              <c:numCache>
                <c:formatCode>0</c:formatCode>
                <c:ptCount val="24"/>
                <c:pt idx="0">
                  <c:v>116.65047218887554</c:v>
                </c:pt>
                <c:pt idx="1">
                  <c:v>132.8053181272509</c:v>
                </c:pt>
                <c:pt idx="2">
                  <c:v>137.43946378551419</c:v>
                </c:pt>
                <c:pt idx="3">
                  <c:v>138.84194677871147</c:v>
                </c:pt>
                <c:pt idx="4">
                  <c:v>134.36952581032412</c:v>
                </c:pt>
                <c:pt idx="5">
                  <c:v>133.60792316926774</c:v>
                </c:pt>
                <c:pt idx="6">
                  <c:v>130.59146858743495</c:v>
                </c:pt>
                <c:pt idx="7">
                  <c:v>126.30563025210083</c:v>
                </c:pt>
                <c:pt idx="8">
                  <c:v>132.05462785114045</c:v>
                </c:pt>
                <c:pt idx="9">
                  <c:v>140.8362925170068</c:v>
                </c:pt>
                <c:pt idx="10">
                  <c:v>153.19288515406163</c:v>
                </c:pt>
                <c:pt idx="11">
                  <c:v>147.77468987595037</c:v>
                </c:pt>
                <c:pt idx="12">
                  <c:v>136.24173669467785</c:v>
                </c:pt>
                <c:pt idx="13">
                  <c:v>106.85672268907562</c:v>
                </c:pt>
                <c:pt idx="14">
                  <c:v>79.453781512605048</c:v>
                </c:pt>
                <c:pt idx="15">
                  <c:v>57.038165266106446</c:v>
                </c:pt>
                <c:pt idx="16">
                  <c:v>39.064845938375349</c:v>
                </c:pt>
                <c:pt idx="17">
                  <c:v>30.385714285714286</c:v>
                </c:pt>
                <c:pt idx="18">
                  <c:v>25.590056022408962</c:v>
                </c:pt>
                <c:pt idx="19">
                  <c:v>16.702521008403359</c:v>
                </c:pt>
                <c:pt idx="20">
                  <c:v>20.498389355742297</c:v>
                </c:pt>
                <c:pt idx="21">
                  <c:v>22.763165266106441</c:v>
                </c:pt>
                <c:pt idx="22">
                  <c:v>33.409383753501402</c:v>
                </c:pt>
                <c:pt idx="23">
                  <c:v>59.898529411764699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2CB-4617-8E8D-2E68BE781205}"/>
            </c:ext>
          </c:extLst>
        </c:ser>
        <c:ser>
          <c:idx val="5"/>
          <c:order val="2"/>
          <c:tx>
            <c:strRef>
              <c:f>ALL!$AC$9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ALL!$R$10:$R$33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ALL!$AC$10:$AC$33</c:f>
              <c:numCache>
                <c:formatCode>0</c:formatCode>
                <c:ptCount val="24"/>
                <c:pt idx="0">
                  <c:v>79.458809523809521</c:v>
                </c:pt>
                <c:pt idx="1">
                  <c:v>91.790238095238109</c:v>
                </c:pt>
                <c:pt idx="2">
                  <c:v>92.246666666666655</c:v>
                </c:pt>
                <c:pt idx="3">
                  <c:v>91.571904761904761</c:v>
                </c:pt>
                <c:pt idx="4">
                  <c:v>87.501428571428562</c:v>
                </c:pt>
                <c:pt idx="5">
                  <c:v>86.735952380952398</c:v>
                </c:pt>
                <c:pt idx="6">
                  <c:v>82.565238095238087</c:v>
                </c:pt>
                <c:pt idx="7">
                  <c:v>77.905714285714282</c:v>
                </c:pt>
                <c:pt idx="8">
                  <c:v>82.717857142857142</c:v>
                </c:pt>
                <c:pt idx="9">
                  <c:v>87.713809523809516</c:v>
                </c:pt>
                <c:pt idx="10">
                  <c:v>97.801666666666662</c:v>
                </c:pt>
                <c:pt idx="11">
                  <c:v>93.533809523809524</c:v>
                </c:pt>
                <c:pt idx="12">
                  <c:v>92.075000000000003</c:v>
                </c:pt>
                <c:pt idx="13">
                  <c:v>70.066666666666663</c:v>
                </c:pt>
                <c:pt idx="14">
                  <c:v>50.866666666666667</c:v>
                </c:pt>
                <c:pt idx="15">
                  <c:v>32.1</c:v>
                </c:pt>
                <c:pt idx="16">
                  <c:v>18.625</c:v>
                </c:pt>
                <c:pt idx="17">
                  <c:v>14.074999999999999</c:v>
                </c:pt>
                <c:pt idx="18">
                  <c:v>9.0333333333333332</c:v>
                </c:pt>
                <c:pt idx="19">
                  <c:v>4.0916666666666668</c:v>
                </c:pt>
                <c:pt idx="20">
                  <c:v>4.9000000000000004</c:v>
                </c:pt>
                <c:pt idx="21">
                  <c:v>6.2416666666666671</c:v>
                </c:pt>
                <c:pt idx="22">
                  <c:v>11.216666666666665</c:v>
                </c:pt>
                <c:pt idx="23">
                  <c:v>27.25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CB-4617-8E8D-2E68BE781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620400"/>
        <c:axId val="188618832"/>
      </c:lineChart>
      <c:catAx>
        <c:axId val="1886204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8618832"/>
        <c:crosses val="autoZero"/>
        <c:auto val="1"/>
        <c:lblAlgn val="ctr"/>
        <c:lblOffset val="100"/>
        <c:noMultiLvlLbl val="0"/>
      </c:catAx>
      <c:valAx>
        <c:axId val="188618832"/>
        <c:scaling>
          <c:orientation val="minMax"/>
          <c:min val="0"/>
        </c:scaling>
        <c:delete val="0"/>
        <c:axPos val="l"/>
        <c:majorGridlines>
          <c:spPr>
            <a:ln w="222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8620400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6C0-41F1-90F6-7DF80EA54C1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6C0-41F1-90F6-7DF80EA54C1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6C0-41F1-90F6-7DF80EA54C1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6C0-41F1-90F6-7DF80EA54C1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6C0-41F1-90F6-7DF80EA54C1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6C0-41F1-90F6-7DF80EA54C1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6C0-41F1-90F6-7DF80EA54C1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6C0-41F1-90F6-7DF80EA54C1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6C0-41F1-90F6-7DF80EA54C1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6C0-41F1-90F6-7DF80EA54C1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6C0-41F1-90F6-7DF80EA54C1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6C0-41F1-90F6-7DF80EA54C1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6C0-41F1-90F6-7DF80EA54C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'114'!$C$9:$N$9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'114'!$C$107:$N$107</c:f>
              <c:numCache>
                <c:formatCode>0.0%</c:formatCode>
                <c:ptCount val="12"/>
                <c:pt idx="0">
                  <c:v>8.7226550586408616E-2</c:v>
                </c:pt>
                <c:pt idx="1">
                  <c:v>1.3696731083816235E-2</c:v>
                </c:pt>
                <c:pt idx="2">
                  <c:v>2.3650428369423573E-2</c:v>
                </c:pt>
                <c:pt idx="3">
                  <c:v>2.231957190783819E-2</c:v>
                </c:pt>
                <c:pt idx="4">
                  <c:v>4.0480217373222065E-3</c:v>
                </c:pt>
                <c:pt idx="5">
                  <c:v>2.2208667202706076E-2</c:v>
                </c:pt>
                <c:pt idx="6">
                  <c:v>4.25319544181662E-2</c:v>
                </c:pt>
                <c:pt idx="7">
                  <c:v>1.1450910804890899E-2</c:v>
                </c:pt>
                <c:pt idx="8">
                  <c:v>8.927828763135276E-3</c:v>
                </c:pt>
                <c:pt idx="9">
                  <c:v>2.7227105109934292E-2</c:v>
                </c:pt>
                <c:pt idx="10">
                  <c:v>0.6886350403415864</c:v>
                </c:pt>
                <c:pt idx="11">
                  <c:v>1.3863088141514404E-3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6C0-41F1-90F6-7DF80EA54C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726-4DF4-8033-A824F9FB482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726-4DF4-8033-A824F9FB482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726-4DF4-8033-A824F9FB482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726-4DF4-8033-A824F9FB482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726-4DF4-8033-A824F9FB482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726-4DF4-8033-A824F9FB482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726-4DF4-8033-A824F9FB482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726-4DF4-8033-A824F9FB482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726-4DF4-8033-A824F9FB482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726-4DF4-8033-A824F9FB482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726-4DF4-8033-A824F9FB482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726-4DF4-8033-A824F9FB482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726-4DF4-8033-A824F9FB48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'114'!$C$9:$N$9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'114'!$C$108:$N$108</c:f>
              <c:numCache>
                <c:formatCode>0.00%</c:formatCode>
                <c:ptCount val="12"/>
                <c:pt idx="0">
                  <c:v>0.32956212025979453</c:v>
                </c:pt>
                <c:pt idx="1">
                  <c:v>5.1749423842447094E-2</c:v>
                </c:pt>
                <c:pt idx="2">
                  <c:v>8.9356798659124215E-2</c:v>
                </c:pt>
                <c:pt idx="3">
                  <c:v>8.4328514561072668E-2</c:v>
                </c:pt>
                <c:pt idx="4">
                  <c:v>1.529436413157343E-2</c:v>
                </c:pt>
                <c:pt idx="5">
                  <c:v>8.3909490886235047E-2</c:v>
                </c:pt>
                <c:pt idx="6">
                  <c:v>0.16069557930023046</c:v>
                </c:pt>
                <c:pt idx="7">
                  <c:v>4.3264194426985113E-2</c:v>
                </c:pt>
                <c:pt idx="8">
                  <c:v>3.3731405824429066E-2</c:v>
                </c:pt>
                <c:pt idx="9">
                  <c:v>0.10287031217263773</c:v>
                </c:pt>
                <c:pt idx="11">
                  <c:v>5.2377959354703522E-3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726-4DF4-8033-A824F9FB48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'114'!$AE$9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'114'!$R$10:$R$33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'114'!$AE$10:$AE$33</c:f>
              <c:numCache>
                <c:formatCode>0</c:formatCode>
                <c:ptCount val="24"/>
                <c:pt idx="0">
                  <c:v>26.142857142857142</c:v>
                </c:pt>
                <c:pt idx="1">
                  <c:v>31.714285714285715</c:v>
                </c:pt>
                <c:pt idx="2">
                  <c:v>40.142857142857139</c:v>
                </c:pt>
                <c:pt idx="3">
                  <c:v>40.142857142857139</c:v>
                </c:pt>
                <c:pt idx="4">
                  <c:v>43.857142857142861</c:v>
                </c:pt>
                <c:pt idx="5">
                  <c:v>48.857142857142854</c:v>
                </c:pt>
                <c:pt idx="6">
                  <c:v>44.857142857142854</c:v>
                </c:pt>
                <c:pt idx="7">
                  <c:v>41.571428571428569</c:v>
                </c:pt>
                <c:pt idx="8">
                  <c:v>44.428571428571431</c:v>
                </c:pt>
                <c:pt idx="9">
                  <c:v>54.428571428571431</c:v>
                </c:pt>
                <c:pt idx="10">
                  <c:v>50.857142857142861</c:v>
                </c:pt>
                <c:pt idx="11">
                  <c:v>51.857142857142847</c:v>
                </c:pt>
                <c:pt idx="12">
                  <c:v>35</c:v>
                </c:pt>
                <c:pt idx="13">
                  <c:v>29</c:v>
                </c:pt>
                <c:pt idx="14">
                  <c:v>16.5</c:v>
                </c:pt>
                <c:pt idx="15">
                  <c:v>19</c:v>
                </c:pt>
                <c:pt idx="16">
                  <c:v>12</c:v>
                </c:pt>
                <c:pt idx="17">
                  <c:v>7</c:v>
                </c:pt>
                <c:pt idx="18">
                  <c:v>5.5</c:v>
                </c:pt>
                <c:pt idx="19">
                  <c:v>3.5</c:v>
                </c:pt>
                <c:pt idx="20">
                  <c:v>4</c:v>
                </c:pt>
                <c:pt idx="21">
                  <c:v>3.5</c:v>
                </c:pt>
                <c:pt idx="22">
                  <c:v>9</c:v>
                </c:pt>
                <c:pt idx="23">
                  <c:v>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701-4C09-B7A4-DBBB55EB7528}"/>
            </c:ext>
          </c:extLst>
        </c:ser>
        <c:ser>
          <c:idx val="1"/>
          <c:order val="1"/>
          <c:tx>
            <c:strRef>
              <c:f>'114'!$AF$9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'114'!$R$10:$R$33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'114'!$AF$10:$AF$33</c:f>
              <c:numCache>
                <c:formatCode>0</c:formatCode>
                <c:ptCount val="24"/>
                <c:pt idx="0">
                  <c:v>119.28571428571429</c:v>
                </c:pt>
                <c:pt idx="1">
                  <c:v>139.28571428571428</c:v>
                </c:pt>
                <c:pt idx="2">
                  <c:v>154.42857142857142</c:v>
                </c:pt>
                <c:pt idx="3">
                  <c:v>145.28571428571428</c:v>
                </c:pt>
                <c:pt idx="4">
                  <c:v>152.85714285714286</c:v>
                </c:pt>
                <c:pt idx="5">
                  <c:v>159.28571428571428</c:v>
                </c:pt>
                <c:pt idx="6">
                  <c:v>150.42857142857144</c:v>
                </c:pt>
                <c:pt idx="7">
                  <c:v>139.71428571428572</c:v>
                </c:pt>
                <c:pt idx="8">
                  <c:v>151.71428571428572</c:v>
                </c:pt>
                <c:pt idx="9">
                  <c:v>171.85714285714286</c:v>
                </c:pt>
                <c:pt idx="10">
                  <c:v>173.14285714285717</c:v>
                </c:pt>
                <c:pt idx="11">
                  <c:v>209.42857142857142</c:v>
                </c:pt>
                <c:pt idx="12">
                  <c:v>232.5</c:v>
                </c:pt>
                <c:pt idx="13">
                  <c:v>151.5</c:v>
                </c:pt>
                <c:pt idx="14">
                  <c:v>77</c:v>
                </c:pt>
                <c:pt idx="15">
                  <c:v>75.5</c:v>
                </c:pt>
                <c:pt idx="16">
                  <c:v>32.5</c:v>
                </c:pt>
                <c:pt idx="17">
                  <c:v>17</c:v>
                </c:pt>
                <c:pt idx="18">
                  <c:v>10.5</c:v>
                </c:pt>
                <c:pt idx="19">
                  <c:v>6.5</c:v>
                </c:pt>
                <c:pt idx="20">
                  <c:v>10</c:v>
                </c:pt>
                <c:pt idx="21">
                  <c:v>12.5</c:v>
                </c:pt>
                <c:pt idx="22">
                  <c:v>24.5</c:v>
                </c:pt>
                <c:pt idx="23">
                  <c:v>59.5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701-4C09-B7A4-DBBB55EB7528}"/>
            </c:ext>
          </c:extLst>
        </c:ser>
        <c:ser>
          <c:idx val="5"/>
          <c:order val="2"/>
          <c:tx>
            <c:strRef>
              <c:f>'114'!$AC$9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'114'!$R$10:$R$33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'114'!$AC$10:$AC$33</c:f>
              <c:numCache>
                <c:formatCode>0</c:formatCode>
                <c:ptCount val="24"/>
                <c:pt idx="0">
                  <c:v>93.142857142857139</c:v>
                </c:pt>
                <c:pt idx="1">
                  <c:v>107.57142857142857</c:v>
                </c:pt>
                <c:pt idx="2">
                  <c:v>114.28571428571429</c:v>
                </c:pt>
                <c:pt idx="3">
                  <c:v>105.14285714285714</c:v>
                </c:pt>
                <c:pt idx="4">
                  <c:v>109</c:v>
                </c:pt>
                <c:pt idx="5">
                  <c:v>110.42857142857143</c:v>
                </c:pt>
                <c:pt idx="6">
                  <c:v>105.57142857142857</c:v>
                </c:pt>
                <c:pt idx="7">
                  <c:v>98.142857142857139</c:v>
                </c:pt>
                <c:pt idx="8">
                  <c:v>107.28571428571428</c:v>
                </c:pt>
                <c:pt idx="9">
                  <c:v>117.42857142857143</c:v>
                </c:pt>
                <c:pt idx="10">
                  <c:v>122.28571428571428</c:v>
                </c:pt>
                <c:pt idx="11">
                  <c:v>144.28571428571428</c:v>
                </c:pt>
                <c:pt idx="12">
                  <c:v>175.5</c:v>
                </c:pt>
                <c:pt idx="13">
                  <c:v>105</c:v>
                </c:pt>
                <c:pt idx="14">
                  <c:v>48</c:v>
                </c:pt>
                <c:pt idx="15">
                  <c:v>43</c:v>
                </c:pt>
                <c:pt idx="16">
                  <c:v>12.5</c:v>
                </c:pt>
                <c:pt idx="17">
                  <c:v>7</c:v>
                </c:pt>
                <c:pt idx="18">
                  <c:v>4</c:v>
                </c:pt>
                <c:pt idx="19">
                  <c:v>1.5</c:v>
                </c:pt>
                <c:pt idx="20">
                  <c:v>2.5</c:v>
                </c:pt>
                <c:pt idx="21">
                  <c:v>5.5</c:v>
                </c:pt>
                <c:pt idx="22">
                  <c:v>8</c:v>
                </c:pt>
                <c:pt idx="23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01-4C09-B7A4-DBBB55EB7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616872"/>
        <c:axId val="188617656"/>
      </c:lineChart>
      <c:catAx>
        <c:axId val="18861687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8617656"/>
        <c:crosses val="autoZero"/>
        <c:auto val="1"/>
        <c:lblAlgn val="ctr"/>
        <c:lblOffset val="100"/>
        <c:noMultiLvlLbl val="0"/>
      </c:catAx>
      <c:valAx>
        <c:axId val="188617656"/>
        <c:scaling>
          <c:orientation val="minMax"/>
          <c:min val="0"/>
        </c:scaling>
        <c:delete val="0"/>
        <c:axPos val="l"/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8616872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'114'!$S$9:$AF$9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'114'!$S$41:$AF$41</c:f>
              <c:numCache>
                <c:formatCode>_(* #,##0_);_(* \(#,##0\);_(* "-"_);_(@_)</c:formatCode>
                <c:ptCount val="14"/>
                <c:pt idx="0">
                  <c:v>224.71428571428572</c:v>
                </c:pt>
                <c:pt idx="1">
                  <c:v>35.285714285714278</c:v>
                </c:pt>
                <c:pt idx="2">
                  <c:v>60.928571428571416</c:v>
                </c:pt>
                <c:pt idx="3">
                  <c:v>57.499999999999993</c:v>
                </c:pt>
                <c:pt idx="4">
                  <c:v>10.428571428571429</c:v>
                </c:pt>
                <c:pt idx="5">
                  <c:v>57.214285714285708</c:v>
                </c:pt>
                <c:pt idx="6">
                  <c:v>109.57142857142857</c:v>
                </c:pt>
                <c:pt idx="7">
                  <c:v>29.499999999999996</c:v>
                </c:pt>
                <c:pt idx="8">
                  <c:v>23</c:v>
                </c:pt>
                <c:pt idx="9">
                  <c:v>70.142857142857139</c:v>
                </c:pt>
                <c:pt idx="10">
                  <c:v>1774.0714285714282</c:v>
                </c:pt>
                <c:pt idx="11">
                  <c:v>3.5714285714285712</c:v>
                </c:pt>
                <c:pt idx="12">
                  <c:v>681.85714285714289</c:v>
                </c:pt>
                <c:pt idx="13">
                  <c:v>2576.2142857142853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24-48F8-B0AD-70373A4E5B2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88614912"/>
        <c:axId val="188615304"/>
      </c:barChart>
      <c:catAx>
        <c:axId val="18861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8615304"/>
        <c:crosses val="autoZero"/>
        <c:auto val="1"/>
        <c:lblAlgn val="ctr"/>
        <c:lblOffset val="100"/>
        <c:noMultiLvlLbl val="0"/>
      </c:catAx>
      <c:valAx>
        <c:axId val="188615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8614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'114'!$S$9:$AF$9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'114'!$S$42:$AF$42</c:f>
              <c:numCache>
                <c:formatCode>0.000</c:formatCode>
                <c:ptCount val="14"/>
                <c:pt idx="0">
                  <c:v>1.3163179916317991</c:v>
                </c:pt>
                <c:pt idx="1">
                  <c:v>1.0929203539823009</c:v>
                </c:pt>
                <c:pt idx="2">
                  <c:v>1.079746835443038</c:v>
                </c:pt>
                <c:pt idx="3">
                  <c:v>1.25</c:v>
                </c:pt>
                <c:pt idx="4">
                  <c:v>1.2372881355932204</c:v>
                </c:pt>
                <c:pt idx="5">
                  <c:v>1.9254807692307692</c:v>
                </c:pt>
                <c:pt idx="6">
                  <c:v>1.3269896193771626</c:v>
                </c:pt>
                <c:pt idx="7">
                  <c:v>1.6388888888888891</c:v>
                </c:pt>
                <c:pt idx="8">
                  <c:v>1.0952380952380953</c:v>
                </c:pt>
                <c:pt idx="9">
                  <c:v>1.3452054794520549</c:v>
                </c:pt>
                <c:pt idx="10">
                  <c:v>1.3293192035966603</c:v>
                </c:pt>
                <c:pt idx="11">
                  <c:v>2.2727272727272729</c:v>
                </c:pt>
                <c:pt idx="12">
                  <c:v>1.3141519823788546</c:v>
                </c:pt>
                <c:pt idx="13">
                  <c:v>1.3800795898063825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4C-40FD-BF87-974F4F4AB4A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91458216"/>
        <c:axId val="191462920"/>
      </c:barChart>
      <c:catAx>
        <c:axId val="191458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1462920"/>
        <c:crosses val="autoZero"/>
        <c:auto val="1"/>
        <c:lblAlgn val="ctr"/>
        <c:lblOffset val="100"/>
        <c:noMultiLvlLbl val="0"/>
      </c:catAx>
      <c:valAx>
        <c:axId val="191462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1458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C26-4637-8D9F-1CC8C1CACCE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C26-4637-8D9F-1CC8C1CACCE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C26-4637-8D9F-1CC8C1CACCE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C26-4637-8D9F-1CC8C1CACCE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C26-4637-8D9F-1CC8C1CACCE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C26-4637-8D9F-1CC8C1CACCE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C26-4637-8D9F-1CC8C1CACCE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C26-4637-8D9F-1CC8C1CACCE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C26-4637-8D9F-1CC8C1CACCE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C26-4637-8D9F-1CC8C1CACCE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C26-4637-8D9F-1CC8C1CACCE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C26-4637-8D9F-1CC8C1CACCEB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C26-4637-8D9F-1CC8C1CACCE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'115'!$C$9:$N$9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'115'!$C$107:$N$107</c:f>
              <c:numCache>
                <c:formatCode>0.0%</c:formatCode>
                <c:ptCount val="12"/>
                <c:pt idx="0">
                  <c:v>7.1531360780597367E-2</c:v>
                </c:pt>
                <c:pt idx="1">
                  <c:v>2.3832087325822184E-2</c:v>
                </c:pt>
                <c:pt idx="2">
                  <c:v>0.16184058123617984</c:v>
                </c:pt>
                <c:pt idx="3">
                  <c:v>6.9179740970832876E-2</c:v>
                </c:pt>
                <c:pt idx="4">
                  <c:v>2.2357937594328029E-2</c:v>
                </c:pt>
                <c:pt idx="5">
                  <c:v>3.2168053069390329E-2</c:v>
                </c:pt>
                <c:pt idx="6">
                  <c:v>3.7783861570320446E-2</c:v>
                </c:pt>
                <c:pt idx="7">
                  <c:v>3.0886946755115649E-2</c:v>
                </c:pt>
                <c:pt idx="8">
                  <c:v>1.8953353690639146E-2</c:v>
                </c:pt>
                <c:pt idx="9">
                  <c:v>0.10171633147309676</c:v>
                </c:pt>
                <c:pt idx="10">
                  <c:v>0.41811449229581271</c:v>
                </c:pt>
                <c:pt idx="11">
                  <c:v>1.1635253237864587E-2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C26-4637-8D9F-1CC8C1CACC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0EE-46B9-8989-7B5E9D8E5E8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0EE-46B9-8989-7B5E9D8E5E8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0EE-46B9-8989-7B5E9D8E5E8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0EE-46B9-8989-7B5E9D8E5E8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0EE-46B9-8989-7B5E9D8E5E8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0EE-46B9-8989-7B5E9D8E5E8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0EE-46B9-8989-7B5E9D8E5E8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0EE-46B9-8989-7B5E9D8E5E8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0EE-46B9-8989-7B5E9D8E5E8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0EE-46B9-8989-7B5E9D8E5E8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0EE-46B9-8989-7B5E9D8E5E8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0EE-46B9-8989-7B5E9D8E5E86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0EE-46B9-8989-7B5E9D8E5E8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'115'!$C$9:$N$9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'115'!$C$108:$N$108</c:f>
              <c:numCache>
                <c:formatCode>0.00%</c:formatCode>
                <c:ptCount val="12"/>
                <c:pt idx="0">
                  <c:v>0.12293030129384443</c:v>
                </c:pt>
                <c:pt idx="1">
                  <c:v>4.0956660735289675E-2</c:v>
                </c:pt>
                <c:pt idx="2">
                  <c:v>0.2781313146545224</c:v>
                </c:pt>
                <c:pt idx="3">
                  <c:v>0.11888892239949329</c:v>
                </c:pt>
                <c:pt idx="4">
                  <c:v>3.8423259040323302E-2</c:v>
                </c:pt>
                <c:pt idx="5">
                  <c:v>5.5282444129444754E-2</c:v>
                </c:pt>
                <c:pt idx="6">
                  <c:v>6.4933498205507131E-2</c:v>
                </c:pt>
                <c:pt idx="7">
                  <c:v>5.3080797418343033E-2</c:v>
                </c:pt>
                <c:pt idx="8">
                  <c:v>3.2572307506710495E-2</c:v>
                </c:pt>
                <c:pt idx="9">
                  <c:v>0.17480471695267968</c:v>
                </c:pt>
                <c:pt idx="11">
                  <c:v>1.999577766384172E-2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0EE-46B9-8989-7B5E9D8E5E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'115'!$AE$9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'115'!$R$10:$R$33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'115'!$AE$10:$AE$33</c:f>
              <c:numCache>
                <c:formatCode>0</c:formatCode>
                <c:ptCount val="24"/>
                <c:pt idx="0">
                  <c:v>29.642857142857146</c:v>
                </c:pt>
                <c:pt idx="1">
                  <c:v>34.952380952380949</c:v>
                </c:pt>
                <c:pt idx="2">
                  <c:v>33.928571428571431</c:v>
                </c:pt>
                <c:pt idx="3">
                  <c:v>43.738095238095241</c:v>
                </c:pt>
                <c:pt idx="4">
                  <c:v>47.333333333333336</c:v>
                </c:pt>
                <c:pt idx="5">
                  <c:v>33.452380952380956</c:v>
                </c:pt>
                <c:pt idx="6">
                  <c:v>38.523809523809526</c:v>
                </c:pt>
                <c:pt idx="7">
                  <c:v>51.571428571428569</c:v>
                </c:pt>
                <c:pt idx="8">
                  <c:v>51.666666666666671</c:v>
                </c:pt>
                <c:pt idx="9">
                  <c:v>52.452380952380949</c:v>
                </c:pt>
                <c:pt idx="10">
                  <c:v>53.714285714285715</c:v>
                </c:pt>
                <c:pt idx="11">
                  <c:v>37.976190476190474</c:v>
                </c:pt>
                <c:pt idx="12">
                  <c:v>16</c:v>
                </c:pt>
                <c:pt idx="13">
                  <c:v>19</c:v>
                </c:pt>
                <c:pt idx="14">
                  <c:v>17</c:v>
                </c:pt>
                <c:pt idx="15">
                  <c:v>24</c:v>
                </c:pt>
                <c:pt idx="16">
                  <c:v>27.5</c:v>
                </c:pt>
                <c:pt idx="17">
                  <c:v>11.5</c:v>
                </c:pt>
                <c:pt idx="18">
                  <c:v>17</c:v>
                </c:pt>
                <c:pt idx="19">
                  <c:v>30</c:v>
                </c:pt>
                <c:pt idx="20">
                  <c:v>24.5</c:v>
                </c:pt>
                <c:pt idx="21">
                  <c:v>27.5</c:v>
                </c:pt>
                <c:pt idx="22">
                  <c:v>39</c:v>
                </c:pt>
                <c:pt idx="23">
                  <c:v>27.5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FE2-4A41-B2F9-199656318130}"/>
            </c:ext>
          </c:extLst>
        </c:ser>
        <c:ser>
          <c:idx val="1"/>
          <c:order val="1"/>
          <c:tx>
            <c:strRef>
              <c:f>'115'!$AF$9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'115'!$R$10:$R$33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'115'!$AF$10:$AF$33</c:f>
              <c:numCache>
                <c:formatCode>0</c:formatCode>
                <c:ptCount val="24"/>
                <c:pt idx="0">
                  <c:v>49.61904761904762</c:v>
                </c:pt>
                <c:pt idx="1">
                  <c:v>58.5</c:v>
                </c:pt>
                <c:pt idx="2">
                  <c:v>69.333333333333343</c:v>
                </c:pt>
                <c:pt idx="3">
                  <c:v>68.476190476190482</c:v>
                </c:pt>
                <c:pt idx="4">
                  <c:v>75.333333333333329</c:v>
                </c:pt>
                <c:pt idx="5">
                  <c:v>57.571428571428577</c:v>
                </c:pt>
                <c:pt idx="6">
                  <c:v>63.714285714285708</c:v>
                </c:pt>
                <c:pt idx="7">
                  <c:v>78.928571428571416</c:v>
                </c:pt>
                <c:pt idx="8">
                  <c:v>82.166666666666671</c:v>
                </c:pt>
                <c:pt idx="9">
                  <c:v>81.642857142857139</c:v>
                </c:pt>
                <c:pt idx="10">
                  <c:v>85.333333333333329</c:v>
                </c:pt>
                <c:pt idx="11">
                  <c:v>63.595238095238095</c:v>
                </c:pt>
                <c:pt idx="12">
                  <c:v>31</c:v>
                </c:pt>
                <c:pt idx="13">
                  <c:v>36</c:v>
                </c:pt>
                <c:pt idx="14">
                  <c:v>43</c:v>
                </c:pt>
                <c:pt idx="15">
                  <c:v>44</c:v>
                </c:pt>
                <c:pt idx="16">
                  <c:v>48</c:v>
                </c:pt>
                <c:pt idx="17">
                  <c:v>28</c:v>
                </c:pt>
                <c:pt idx="18">
                  <c:v>34</c:v>
                </c:pt>
                <c:pt idx="19">
                  <c:v>48</c:v>
                </c:pt>
                <c:pt idx="20">
                  <c:v>42.5</c:v>
                </c:pt>
                <c:pt idx="21">
                  <c:v>48.5</c:v>
                </c:pt>
                <c:pt idx="22">
                  <c:v>65.5</c:v>
                </c:pt>
                <c:pt idx="23">
                  <c:v>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FE2-4A41-B2F9-199656318130}"/>
            </c:ext>
          </c:extLst>
        </c:ser>
        <c:ser>
          <c:idx val="5"/>
          <c:order val="2"/>
          <c:tx>
            <c:strRef>
              <c:f>'115'!$AC$9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'115'!$R$10:$R$33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'115'!$AC$10:$AC$33</c:f>
              <c:numCache>
                <c:formatCode>0</c:formatCode>
                <c:ptCount val="24"/>
                <c:pt idx="0">
                  <c:v>19.976190476190474</c:v>
                </c:pt>
                <c:pt idx="1">
                  <c:v>23.547619047619044</c:v>
                </c:pt>
                <c:pt idx="2">
                  <c:v>35.404761904761905</c:v>
                </c:pt>
                <c:pt idx="3">
                  <c:v>24.738095238095237</c:v>
                </c:pt>
                <c:pt idx="4">
                  <c:v>28</c:v>
                </c:pt>
                <c:pt idx="5">
                  <c:v>24.11904761904762</c:v>
                </c:pt>
                <c:pt idx="6">
                  <c:v>25.19047619047619</c:v>
                </c:pt>
                <c:pt idx="7">
                  <c:v>27.357142857142861</c:v>
                </c:pt>
                <c:pt idx="8">
                  <c:v>30.5</c:v>
                </c:pt>
                <c:pt idx="9">
                  <c:v>29.19047619047619</c:v>
                </c:pt>
                <c:pt idx="10">
                  <c:v>31.61904761904762</c:v>
                </c:pt>
                <c:pt idx="11">
                  <c:v>25.61904761904762</c:v>
                </c:pt>
                <c:pt idx="12">
                  <c:v>15</c:v>
                </c:pt>
                <c:pt idx="13">
                  <c:v>17</c:v>
                </c:pt>
                <c:pt idx="14">
                  <c:v>26</c:v>
                </c:pt>
                <c:pt idx="15">
                  <c:v>20</c:v>
                </c:pt>
                <c:pt idx="16">
                  <c:v>20.5</c:v>
                </c:pt>
                <c:pt idx="17">
                  <c:v>16.5</c:v>
                </c:pt>
                <c:pt idx="18">
                  <c:v>17</c:v>
                </c:pt>
                <c:pt idx="19">
                  <c:v>18</c:v>
                </c:pt>
                <c:pt idx="20">
                  <c:v>18</c:v>
                </c:pt>
                <c:pt idx="21">
                  <c:v>21</c:v>
                </c:pt>
                <c:pt idx="22">
                  <c:v>26.5</c:v>
                </c:pt>
                <c:pt idx="23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E2-4A41-B2F9-1996563181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459392"/>
        <c:axId val="191458608"/>
      </c:lineChart>
      <c:catAx>
        <c:axId val="19145939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1458608"/>
        <c:crosses val="autoZero"/>
        <c:auto val="1"/>
        <c:lblAlgn val="ctr"/>
        <c:lblOffset val="100"/>
        <c:noMultiLvlLbl val="0"/>
      </c:catAx>
      <c:valAx>
        <c:axId val="191458608"/>
        <c:scaling>
          <c:orientation val="minMax"/>
          <c:min val="0"/>
        </c:scaling>
        <c:delete val="0"/>
        <c:axPos val="l"/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1459392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'115'!$S$9:$AF$9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'115'!$S$41:$AF$41</c:f>
              <c:numCache>
                <c:formatCode>_(* #,##0_);_(* \(#,##0\);_(* "-"_);_(@_)</c:formatCode>
                <c:ptCount val="14"/>
                <c:pt idx="0">
                  <c:v>97.047619047619037</c:v>
                </c:pt>
                <c:pt idx="1">
                  <c:v>32.333333333333329</c:v>
                </c:pt>
                <c:pt idx="2">
                  <c:v>219.57142857142856</c:v>
                </c:pt>
                <c:pt idx="3">
                  <c:v>93.857142857142861</c:v>
                </c:pt>
                <c:pt idx="4">
                  <c:v>30.333333333333336</c:v>
                </c:pt>
                <c:pt idx="5">
                  <c:v>43.642857142857139</c:v>
                </c:pt>
                <c:pt idx="6">
                  <c:v>51.261904761904759</c:v>
                </c:pt>
                <c:pt idx="7">
                  <c:v>41.904761904761898</c:v>
                </c:pt>
                <c:pt idx="8">
                  <c:v>25.714285714285715</c:v>
                </c:pt>
                <c:pt idx="9">
                  <c:v>138</c:v>
                </c:pt>
                <c:pt idx="10">
                  <c:v>567.2619047619047</c:v>
                </c:pt>
                <c:pt idx="11">
                  <c:v>15.785714285714286</c:v>
                </c:pt>
                <c:pt idx="12">
                  <c:v>789.45238095238096</c:v>
                </c:pt>
                <c:pt idx="13">
                  <c:v>1356.7142857142858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D0-41A6-A977-858A051DD68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91462528"/>
        <c:axId val="191462136"/>
      </c:barChart>
      <c:catAx>
        <c:axId val="19146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1462136"/>
        <c:crosses val="autoZero"/>
        <c:auto val="1"/>
        <c:lblAlgn val="ctr"/>
        <c:lblOffset val="100"/>
        <c:noMultiLvlLbl val="0"/>
      </c:catAx>
      <c:valAx>
        <c:axId val="191462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1462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'115'!$S$9:$AF$9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'115'!$S$42:$AF$42</c:f>
              <c:numCache>
                <c:formatCode>0.000</c:formatCode>
                <c:ptCount val="14"/>
                <c:pt idx="0">
                  <c:v>1.6297481007596961</c:v>
                </c:pt>
                <c:pt idx="1">
                  <c:v>1.328767123287671</c:v>
                </c:pt>
                <c:pt idx="2">
                  <c:v>1.7279370432827432</c:v>
                </c:pt>
                <c:pt idx="3">
                  <c:v>1.5812274368231047</c:v>
                </c:pt>
                <c:pt idx="4">
                  <c:v>1.2465753424657533</c:v>
                </c:pt>
                <c:pt idx="5">
                  <c:v>1.4975490196078429</c:v>
                </c:pt>
                <c:pt idx="6">
                  <c:v>1.3944300518134716</c:v>
                </c:pt>
                <c:pt idx="7">
                  <c:v>1.4251012145748987</c:v>
                </c:pt>
                <c:pt idx="8">
                  <c:v>1.1842105263157894</c:v>
                </c:pt>
                <c:pt idx="9">
                  <c:v>1.6829268292682926</c:v>
                </c:pt>
                <c:pt idx="10">
                  <c:v>1.7440158114340094</c:v>
                </c:pt>
                <c:pt idx="11">
                  <c:v>1.0327102803738317</c:v>
                </c:pt>
                <c:pt idx="12">
                  <c:v>1.5511321107784428</c:v>
                </c:pt>
                <c:pt idx="13">
                  <c:v>1.6263378713930989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E2-4001-ADD6-2F7CD218F48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91464096"/>
        <c:axId val="191460176"/>
      </c:barChart>
      <c:catAx>
        <c:axId val="19146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1460176"/>
        <c:crosses val="autoZero"/>
        <c:auto val="1"/>
        <c:lblAlgn val="ctr"/>
        <c:lblOffset val="100"/>
        <c:noMultiLvlLbl val="0"/>
      </c:catAx>
      <c:valAx>
        <c:axId val="191460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1464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4CE-449C-ABC0-0600F47A85D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4CE-449C-ABC0-0600F47A85D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4CE-449C-ABC0-0600F47A85D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4CE-449C-ABC0-0600F47A85D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4CE-449C-ABC0-0600F47A85D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4CE-449C-ABC0-0600F47A85D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4CE-449C-ABC0-0600F47A85D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4CE-449C-ABC0-0600F47A85D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4CE-449C-ABC0-0600F47A85D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4CE-449C-ABC0-0600F47A85D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4CE-449C-ABC0-0600F47A85D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4CE-449C-ABC0-0600F47A85D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4CE-449C-ABC0-0600F47A85D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'116'!$C$9:$N$9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'116'!$C$107:$N$107</c:f>
              <c:numCache>
                <c:formatCode>0.0%</c:formatCode>
                <c:ptCount val="12"/>
                <c:pt idx="0">
                  <c:v>0.10024012135234929</c:v>
                </c:pt>
                <c:pt idx="1">
                  <c:v>4.099354042779043E-2</c:v>
                </c:pt>
                <c:pt idx="2">
                  <c:v>9.0348856365476224E-2</c:v>
                </c:pt>
                <c:pt idx="3">
                  <c:v>2.1677444689869759E-2</c:v>
                </c:pt>
                <c:pt idx="4">
                  <c:v>3.2379125246386666E-3</c:v>
                </c:pt>
                <c:pt idx="5">
                  <c:v>8.0951328510282736E-3</c:v>
                </c:pt>
                <c:pt idx="6">
                  <c:v>4.2441531346542612E-2</c:v>
                </c:pt>
                <c:pt idx="7">
                  <c:v>1.0032349478754334E-2</c:v>
                </c:pt>
                <c:pt idx="8">
                  <c:v>1.9977985897714481E-3</c:v>
                </c:pt>
                <c:pt idx="9">
                  <c:v>3.5906530492946287E-2</c:v>
                </c:pt>
                <c:pt idx="10">
                  <c:v>0.64435247860434386</c:v>
                </c:pt>
                <c:pt idx="11">
                  <c:v>6.763032764892904E-4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4CE-449C-ABC0-0600F47A8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422-4025-A35B-9570E0E0F8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422-4025-A35B-9570E0E0F8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422-4025-A35B-9570E0E0F8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422-4025-A35B-9570E0E0F8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422-4025-A35B-9570E0E0F8C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422-4025-A35B-9570E0E0F8C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422-4025-A35B-9570E0E0F8C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422-4025-A35B-9570E0E0F8C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422-4025-A35B-9570E0E0F8C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422-4025-A35B-9570E0E0F8C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422-4025-A35B-9570E0E0F8C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422-4025-A35B-9570E0E0F8C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422-4025-A35B-9570E0E0F8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'116'!$C$9:$N$9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'116'!$C$108:$N$108</c:f>
              <c:numCache>
                <c:formatCode>0.00%</c:formatCode>
                <c:ptCount val="12"/>
                <c:pt idx="0">
                  <c:v>0.28185243906376739</c:v>
                </c:pt>
                <c:pt idx="1">
                  <c:v>0.11526451883291838</c:v>
                </c:pt>
                <c:pt idx="2">
                  <c:v>0.25404044996833647</c:v>
                </c:pt>
                <c:pt idx="3">
                  <c:v>6.095204770386594E-2</c:v>
                </c:pt>
                <c:pt idx="4">
                  <c:v>9.1042741193084215E-3</c:v>
                </c:pt>
                <c:pt idx="5">
                  <c:v>2.2761673747256239E-2</c:v>
                </c:pt>
                <c:pt idx="6">
                  <c:v>0.11933594020279008</c:v>
                </c:pt>
                <c:pt idx="7">
                  <c:v>2.8208686621474788E-2</c:v>
                </c:pt>
                <c:pt idx="8">
                  <c:v>5.617355582661022E-3</c:v>
                </c:pt>
                <c:pt idx="9">
                  <c:v>0.10096100305167144</c:v>
                </c:pt>
                <c:pt idx="11">
                  <c:v>1.9016111059492104E-3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422-4025-A35B-9570E0E0F8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'116'!$AE$9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'116'!$R$10:$R$33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'116'!$AE$10:$AE$33</c:f>
              <c:numCache>
                <c:formatCode>0</c:formatCode>
                <c:ptCount val="24"/>
                <c:pt idx="0">
                  <c:v>83.704681872749106</c:v>
                </c:pt>
                <c:pt idx="1">
                  <c:v>131.54921968787517</c:v>
                </c:pt>
                <c:pt idx="2">
                  <c:v>137.9987995198079</c:v>
                </c:pt>
                <c:pt idx="3">
                  <c:v>143.74369747899158</c:v>
                </c:pt>
                <c:pt idx="4">
                  <c:v>157.00480192076833</c:v>
                </c:pt>
                <c:pt idx="5">
                  <c:v>151.30132052821128</c:v>
                </c:pt>
                <c:pt idx="6">
                  <c:v>149.38175270108044</c:v>
                </c:pt>
                <c:pt idx="7">
                  <c:v>136.08403361344537</c:v>
                </c:pt>
                <c:pt idx="8">
                  <c:v>136.46398559423767</c:v>
                </c:pt>
                <c:pt idx="9">
                  <c:v>151.67346938775509</c:v>
                </c:pt>
                <c:pt idx="10">
                  <c:v>165.281512605042</c:v>
                </c:pt>
                <c:pt idx="11">
                  <c:v>154.61284513805521</c:v>
                </c:pt>
                <c:pt idx="12">
                  <c:v>95.668067226890741</c:v>
                </c:pt>
                <c:pt idx="13">
                  <c:v>143.6344537815126</c:v>
                </c:pt>
                <c:pt idx="14">
                  <c:v>161.57563025210084</c:v>
                </c:pt>
                <c:pt idx="15">
                  <c:v>164.09663865546219</c:v>
                </c:pt>
                <c:pt idx="16">
                  <c:v>137.63025210084035</c:v>
                </c:pt>
                <c:pt idx="17">
                  <c:v>149.21428571428572</c:v>
                </c:pt>
                <c:pt idx="18">
                  <c:v>154.1344537815126</c:v>
                </c:pt>
                <c:pt idx="19">
                  <c:v>126.55042016806722</c:v>
                </c:pt>
                <c:pt idx="20">
                  <c:v>160.6344537815126</c:v>
                </c:pt>
                <c:pt idx="21">
                  <c:v>179.09663865546219</c:v>
                </c:pt>
                <c:pt idx="22">
                  <c:v>204.52100840336135</c:v>
                </c:pt>
                <c:pt idx="23">
                  <c:v>267.97058823529414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D77-4292-B54B-236D110D2B9A}"/>
            </c:ext>
          </c:extLst>
        </c:ser>
        <c:ser>
          <c:idx val="1"/>
          <c:order val="1"/>
          <c:tx>
            <c:strRef>
              <c:f>'116'!$AF$9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'116'!$R$10:$R$33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'116'!$AF$10:$AF$33</c:f>
              <c:numCache>
                <c:formatCode>0</c:formatCode>
                <c:ptCount val="24"/>
                <c:pt idx="0">
                  <c:v>499.13325330132056</c:v>
                </c:pt>
                <c:pt idx="1">
                  <c:v>584.12064825930372</c:v>
                </c:pt>
                <c:pt idx="2">
                  <c:v>583.95594237695082</c:v>
                </c:pt>
                <c:pt idx="3">
                  <c:v>542.52941176470597</c:v>
                </c:pt>
                <c:pt idx="4">
                  <c:v>516.51908763505401</c:v>
                </c:pt>
                <c:pt idx="5">
                  <c:v>522.81560624249687</c:v>
                </c:pt>
                <c:pt idx="6">
                  <c:v>524.38175270108047</c:v>
                </c:pt>
                <c:pt idx="7">
                  <c:v>484.06974789915967</c:v>
                </c:pt>
                <c:pt idx="8">
                  <c:v>506.46398559423767</c:v>
                </c:pt>
                <c:pt idx="9">
                  <c:v>577.75918367346935</c:v>
                </c:pt>
                <c:pt idx="10">
                  <c:v>668.01008403361345</c:v>
                </c:pt>
                <c:pt idx="11">
                  <c:v>603.78427370948373</c:v>
                </c:pt>
                <c:pt idx="12">
                  <c:v>520.6680672268908</c:v>
                </c:pt>
                <c:pt idx="13">
                  <c:v>485.6344537815126</c:v>
                </c:pt>
                <c:pt idx="14">
                  <c:v>497.57563025210084</c:v>
                </c:pt>
                <c:pt idx="15">
                  <c:v>372.09663865546219</c:v>
                </c:pt>
                <c:pt idx="16">
                  <c:v>264.13025210084032</c:v>
                </c:pt>
                <c:pt idx="17">
                  <c:v>257.21428571428578</c:v>
                </c:pt>
                <c:pt idx="18">
                  <c:v>205.1344537815126</c:v>
                </c:pt>
                <c:pt idx="19">
                  <c:v>132.55042016806721</c:v>
                </c:pt>
                <c:pt idx="20">
                  <c:v>176.6344537815126</c:v>
                </c:pt>
                <c:pt idx="21">
                  <c:v>179.09663865546219</c:v>
                </c:pt>
                <c:pt idx="22">
                  <c:v>217.52100840336135</c:v>
                </c:pt>
                <c:pt idx="23">
                  <c:v>322.97058823529414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D77-4292-B54B-236D110D2B9A}"/>
            </c:ext>
          </c:extLst>
        </c:ser>
        <c:ser>
          <c:idx val="5"/>
          <c:order val="2"/>
          <c:tx>
            <c:strRef>
              <c:f>'116'!$AC$9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'116'!$R$10:$R$33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'116'!$AC$10:$AC$33</c:f>
              <c:numCache>
                <c:formatCode>0</c:formatCode>
                <c:ptCount val="24"/>
                <c:pt idx="0">
                  <c:v>415.42857142857144</c:v>
                </c:pt>
                <c:pt idx="1">
                  <c:v>452.57142857142856</c:v>
                </c:pt>
                <c:pt idx="2">
                  <c:v>445.95714285714286</c:v>
                </c:pt>
                <c:pt idx="3">
                  <c:v>398.78571428571422</c:v>
                </c:pt>
                <c:pt idx="4">
                  <c:v>359.51428571428573</c:v>
                </c:pt>
                <c:pt idx="5">
                  <c:v>371.51428571428573</c:v>
                </c:pt>
                <c:pt idx="6">
                  <c:v>375</c:v>
                </c:pt>
                <c:pt idx="7">
                  <c:v>347.98571428571427</c:v>
                </c:pt>
                <c:pt idx="8">
                  <c:v>370</c:v>
                </c:pt>
                <c:pt idx="9">
                  <c:v>426.08571428571435</c:v>
                </c:pt>
                <c:pt idx="10">
                  <c:v>502.72857142857146</c:v>
                </c:pt>
                <c:pt idx="11">
                  <c:v>449.17142857142852</c:v>
                </c:pt>
                <c:pt idx="12">
                  <c:v>425</c:v>
                </c:pt>
                <c:pt idx="13">
                  <c:v>342</c:v>
                </c:pt>
                <c:pt idx="14">
                  <c:v>336</c:v>
                </c:pt>
                <c:pt idx="15">
                  <c:v>208</c:v>
                </c:pt>
                <c:pt idx="16">
                  <c:v>126.5</c:v>
                </c:pt>
                <c:pt idx="17">
                  <c:v>108</c:v>
                </c:pt>
                <c:pt idx="18">
                  <c:v>51</c:v>
                </c:pt>
                <c:pt idx="19">
                  <c:v>6</c:v>
                </c:pt>
                <c:pt idx="20">
                  <c:v>16</c:v>
                </c:pt>
                <c:pt idx="21">
                  <c:v>0</c:v>
                </c:pt>
                <c:pt idx="22">
                  <c:v>13</c:v>
                </c:pt>
                <c:pt idx="23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77-4292-B54B-236D110D2B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125720"/>
        <c:axId val="192126896"/>
      </c:lineChart>
      <c:catAx>
        <c:axId val="19212572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2126896"/>
        <c:crosses val="autoZero"/>
        <c:auto val="1"/>
        <c:lblAlgn val="ctr"/>
        <c:lblOffset val="100"/>
        <c:noMultiLvlLbl val="0"/>
      </c:catAx>
      <c:valAx>
        <c:axId val="1921268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2125720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'116'!$S$9:$AF$9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'116'!$S$41:$AF$41</c:f>
              <c:numCache>
                <c:formatCode>_(* #,##0_);_(* \(#,##0\);_(* "-"_);_(@_)</c:formatCode>
                <c:ptCount val="14"/>
                <c:pt idx="0">
                  <c:v>1026.9369747899161</c:v>
                </c:pt>
                <c:pt idx="1">
                  <c:v>419.96938775510205</c:v>
                </c:pt>
                <c:pt idx="2">
                  <c:v>925.60324129651872</c:v>
                </c:pt>
                <c:pt idx="3">
                  <c:v>222.08043217286917</c:v>
                </c:pt>
                <c:pt idx="4">
                  <c:v>33.171668667466982</c:v>
                </c:pt>
                <c:pt idx="5">
                  <c:v>82.932773109243698</c:v>
                </c:pt>
                <c:pt idx="6">
                  <c:v>434.80372148859539</c:v>
                </c:pt>
                <c:pt idx="7">
                  <c:v>102.77911164465786</c:v>
                </c:pt>
                <c:pt idx="8">
                  <c:v>20.466986794717887</c:v>
                </c:pt>
                <c:pt idx="9">
                  <c:v>367.8541416566627</c:v>
                </c:pt>
                <c:pt idx="10">
                  <c:v>6601.2428571428572</c:v>
                </c:pt>
                <c:pt idx="11">
                  <c:v>6.9285714285714279</c:v>
                </c:pt>
                <c:pt idx="12">
                  <c:v>3643.5270108043223</c:v>
                </c:pt>
                <c:pt idx="13">
                  <c:v>10244.76986794718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53-44AB-85AF-81CA3B2179C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92128464"/>
        <c:axId val="192126504"/>
      </c:barChart>
      <c:catAx>
        <c:axId val="19212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2126504"/>
        <c:crosses val="autoZero"/>
        <c:auto val="1"/>
        <c:lblAlgn val="ctr"/>
        <c:lblOffset val="100"/>
        <c:noMultiLvlLbl val="0"/>
      </c:catAx>
      <c:valAx>
        <c:axId val="192126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2128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'116'!$S$9:$AF$9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'116'!$S$42:$AF$42</c:f>
              <c:numCache>
                <c:formatCode>0.000</c:formatCode>
                <c:ptCount val="14"/>
                <c:pt idx="0">
                  <c:v>2.1676866042287504</c:v>
                </c:pt>
                <c:pt idx="1">
                  <c:v>2.2245470905055926</c:v>
                </c:pt>
                <c:pt idx="2">
                  <c:v>2.1942121536804393</c:v>
                </c:pt>
                <c:pt idx="3">
                  <c:v>1.9939962274319591</c:v>
                </c:pt>
                <c:pt idx="4">
                  <c:v>2.5460241407905646</c:v>
                </c:pt>
                <c:pt idx="5">
                  <c:v>1.8938783342928422</c:v>
                </c:pt>
                <c:pt idx="6">
                  <c:v>2.1262981466370001</c:v>
                </c:pt>
                <c:pt idx="7">
                  <c:v>1.7636940444554312</c:v>
                </c:pt>
                <c:pt idx="8">
                  <c:v>1.7757525257785649</c:v>
                </c:pt>
                <c:pt idx="9">
                  <c:v>2.1700541765518224</c:v>
                </c:pt>
                <c:pt idx="10">
                  <c:v>1.343151218491303</c:v>
                </c:pt>
                <c:pt idx="11">
                  <c:v>2.8529411764705888</c:v>
                </c:pt>
                <c:pt idx="12">
                  <c:v>2.1447649831231068</c:v>
                </c:pt>
                <c:pt idx="13">
                  <c:v>1.5490592415109214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79-4703-B8F4-45468B8B8D2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92124152"/>
        <c:axId val="192128856"/>
      </c:barChart>
      <c:catAx>
        <c:axId val="192124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2128856"/>
        <c:crosses val="autoZero"/>
        <c:auto val="1"/>
        <c:lblAlgn val="ctr"/>
        <c:lblOffset val="100"/>
        <c:noMultiLvlLbl val="0"/>
      </c:catAx>
      <c:valAx>
        <c:axId val="192128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2124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91E-4EBD-824A-8A78EBFA096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91E-4EBD-824A-8A78EBFA096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91E-4EBD-824A-8A78EBFA096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91E-4EBD-824A-8A78EBFA096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91E-4EBD-824A-8A78EBFA096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91E-4EBD-824A-8A78EBFA096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91E-4EBD-824A-8A78EBFA096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91E-4EBD-824A-8A78EBFA096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91E-4EBD-824A-8A78EBFA096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91E-4EBD-824A-8A78EBFA096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91E-4EBD-824A-8A78EBFA096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91E-4EBD-824A-8A78EBFA0964}"/>
              </c:ext>
            </c:extLst>
          </c:dPt>
          <c:dLbls>
            <c:dLbl>
              <c:idx val="10"/>
              <c:layout>
                <c:manualLayout>
                  <c:x val="-2.617530457693984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91E-4EBD-824A-8A78EBFA09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'117'!$C$9:$N$9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'117'!$C$107:$N$107</c:f>
              <c:numCache>
                <c:formatCode>0.0%</c:formatCode>
                <c:ptCount val="12"/>
                <c:pt idx="0">
                  <c:v>7.6146233084225412E-2</c:v>
                </c:pt>
                <c:pt idx="1">
                  <c:v>5.1353261967279344E-2</c:v>
                </c:pt>
                <c:pt idx="2">
                  <c:v>6.1654211270450406E-2</c:v>
                </c:pt>
                <c:pt idx="3">
                  <c:v>4.2870127247020794E-2</c:v>
                </c:pt>
                <c:pt idx="4">
                  <c:v>4.4940416077560094E-3</c:v>
                </c:pt>
                <c:pt idx="5">
                  <c:v>1.8430620076752169E-2</c:v>
                </c:pt>
                <c:pt idx="6">
                  <c:v>2.6913754797010702E-2</c:v>
                </c:pt>
                <c:pt idx="7">
                  <c:v>3.7416683498283171E-2</c:v>
                </c:pt>
                <c:pt idx="8">
                  <c:v>1.1866289638456876E-2</c:v>
                </c:pt>
                <c:pt idx="9">
                  <c:v>1.4593011512825693E-2</c:v>
                </c:pt>
                <c:pt idx="10">
                  <c:v>0.65390830135326194</c:v>
                </c:pt>
                <c:pt idx="11">
                  <c:v>3.534639466774389E-4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91E-4EBD-824A-8A78EBFA0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333-4CF4-BC1A-333065377FC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333-4CF4-BC1A-333065377FC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333-4CF4-BC1A-333065377FC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333-4CF4-BC1A-333065377FC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333-4CF4-BC1A-333065377FC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333-4CF4-BC1A-333065377FC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333-4CF4-BC1A-333065377FC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333-4CF4-BC1A-333065377FC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333-4CF4-BC1A-333065377FC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333-4CF4-BC1A-333065377FC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333-4CF4-BC1A-333065377FC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333-4CF4-BC1A-333065377FCD}"/>
              </c:ext>
            </c:extLst>
          </c:dPt>
          <c:dLbls>
            <c:dLbl>
              <c:idx val="10"/>
              <c:layout>
                <c:manualLayout>
                  <c:x val="-2.617530457693984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333-4CF4-BC1A-333065377F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'117'!$C$9:$N$9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'117'!$C$108:$N$108</c:f>
              <c:numCache>
                <c:formatCode>0.00%</c:formatCode>
                <c:ptCount val="12"/>
                <c:pt idx="0">
                  <c:v>0.22001750802451123</c:v>
                </c:pt>
                <c:pt idx="1">
                  <c:v>0.14838050773271083</c:v>
                </c:pt>
                <c:pt idx="2">
                  <c:v>0.17814414940180914</c:v>
                </c:pt>
                <c:pt idx="3">
                  <c:v>0.12386927341698276</c:v>
                </c:pt>
                <c:pt idx="4">
                  <c:v>1.2985118179165452E-2</c:v>
                </c:pt>
                <c:pt idx="5">
                  <c:v>5.3253574555004367E-2</c:v>
                </c:pt>
                <c:pt idx="6">
                  <c:v>7.7764808870732408E-2</c:v>
                </c:pt>
                <c:pt idx="7">
                  <c:v>0.10811205135687189</c:v>
                </c:pt>
                <c:pt idx="8">
                  <c:v>3.4286548001167198E-2</c:v>
                </c:pt>
                <c:pt idx="9">
                  <c:v>4.2165159031222643E-2</c:v>
                </c:pt>
                <c:pt idx="11">
                  <c:v>1.0213014298220016E-3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333-4CF4-BC1A-333065377F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'117'!$AE$9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'117'!$R$10:$R$33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'117'!$AE$10:$AE$33</c:f>
              <c:numCache>
                <c:formatCode>0</c:formatCode>
                <c:ptCount val="24"/>
                <c:pt idx="0">
                  <c:v>19.571428571428569</c:v>
                </c:pt>
                <c:pt idx="1">
                  <c:v>18.857142857142854</c:v>
                </c:pt>
                <c:pt idx="2">
                  <c:v>27.428571428571427</c:v>
                </c:pt>
                <c:pt idx="3">
                  <c:v>31.142857142857142</c:v>
                </c:pt>
                <c:pt idx="4">
                  <c:v>28</c:v>
                </c:pt>
                <c:pt idx="5">
                  <c:v>27.285714285714285</c:v>
                </c:pt>
                <c:pt idx="6">
                  <c:v>30.857142857142854</c:v>
                </c:pt>
                <c:pt idx="7">
                  <c:v>32.428571428571431</c:v>
                </c:pt>
                <c:pt idx="8">
                  <c:v>29</c:v>
                </c:pt>
                <c:pt idx="9">
                  <c:v>35.857142857142861</c:v>
                </c:pt>
                <c:pt idx="10">
                  <c:v>32.142857142857146</c:v>
                </c:pt>
                <c:pt idx="11">
                  <c:v>32</c:v>
                </c:pt>
                <c:pt idx="12">
                  <c:v>26</c:v>
                </c:pt>
                <c:pt idx="13">
                  <c:v>22.5</c:v>
                </c:pt>
                <c:pt idx="14">
                  <c:v>17</c:v>
                </c:pt>
                <c:pt idx="15">
                  <c:v>16.5</c:v>
                </c:pt>
                <c:pt idx="16">
                  <c:v>6</c:v>
                </c:pt>
                <c:pt idx="17">
                  <c:v>9.5</c:v>
                </c:pt>
                <c:pt idx="18">
                  <c:v>15</c:v>
                </c:pt>
                <c:pt idx="19">
                  <c:v>4.5</c:v>
                </c:pt>
                <c:pt idx="20">
                  <c:v>5</c:v>
                </c:pt>
                <c:pt idx="21">
                  <c:v>4</c:v>
                </c:pt>
                <c:pt idx="22">
                  <c:v>5.5</c:v>
                </c:pt>
                <c:pt idx="23">
                  <c:v>13.5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088-4510-9EAB-A6983E3C8662}"/>
            </c:ext>
          </c:extLst>
        </c:ser>
        <c:ser>
          <c:idx val="1"/>
          <c:order val="1"/>
          <c:tx>
            <c:strRef>
              <c:f>'117'!$AF$9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'117'!$R$10:$R$33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'117'!$AF$10:$AF$33</c:f>
              <c:numCache>
                <c:formatCode>0</c:formatCode>
                <c:ptCount val="24"/>
                <c:pt idx="0">
                  <c:v>62.142857142857139</c:v>
                </c:pt>
                <c:pt idx="1">
                  <c:v>73.142857142857139</c:v>
                </c:pt>
                <c:pt idx="2">
                  <c:v>77.571428571428569</c:v>
                </c:pt>
                <c:pt idx="3">
                  <c:v>80.142857142857139</c:v>
                </c:pt>
                <c:pt idx="4">
                  <c:v>73.857142857142861</c:v>
                </c:pt>
                <c:pt idx="5">
                  <c:v>68.285714285714278</c:v>
                </c:pt>
                <c:pt idx="6">
                  <c:v>79.142857142857139</c:v>
                </c:pt>
                <c:pt idx="7">
                  <c:v>76</c:v>
                </c:pt>
                <c:pt idx="8">
                  <c:v>79</c:v>
                </c:pt>
                <c:pt idx="9">
                  <c:v>81.428571428571431</c:v>
                </c:pt>
                <c:pt idx="10">
                  <c:v>83.428571428571431</c:v>
                </c:pt>
                <c:pt idx="11">
                  <c:v>81.428571428571431</c:v>
                </c:pt>
                <c:pt idx="12">
                  <c:v>105</c:v>
                </c:pt>
                <c:pt idx="13">
                  <c:v>96.5</c:v>
                </c:pt>
                <c:pt idx="14">
                  <c:v>80</c:v>
                </c:pt>
                <c:pt idx="15">
                  <c:v>44.5</c:v>
                </c:pt>
                <c:pt idx="16">
                  <c:v>25.5</c:v>
                </c:pt>
                <c:pt idx="17">
                  <c:v>26.5</c:v>
                </c:pt>
                <c:pt idx="18">
                  <c:v>26.5</c:v>
                </c:pt>
                <c:pt idx="19">
                  <c:v>10</c:v>
                </c:pt>
                <c:pt idx="20">
                  <c:v>9</c:v>
                </c:pt>
                <c:pt idx="21">
                  <c:v>15.5</c:v>
                </c:pt>
                <c:pt idx="22">
                  <c:v>17</c:v>
                </c:pt>
                <c:pt idx="23">
                  <c:v>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088-4510-9EAB-A6983E3C8662}"/>
            </c:ext>
          </c:extLst>
        </c:ser>
        <c:ser>
          <c:idx val="5"/>
          <c:order val="2"/>
          <c:tx>
            <c:strRef>
              <c:f>'117'!$AC$9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'117'!$R$10:$R$33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'117'!$AC$10:$AC$33</c:f>
              <c:numCache>
                <c:formatCode>0</c:formatCode>
                <c:ptCount val="24"/>
                <c:pt idx="0">
                  <c:v>42.571428571428569</c:v>
                </c:pt>
                <c:pt idx="1">
                  <c:v>54.285714285714285</c:v>
                </c:pt>
                <c:pt idx="2">
                  <c:v>50.142857142857139</c:v>
                </c:pt>
                <c:pt idx="3">
                  <c:v>49</c:v>
                </c:pt>
                <c:pt idx="4">
                  <c:v>45.857142857142854</c:v>
                </c:pt>
                <c:pt idx="5">
                  <c:v>41</c:v>
                </c:pt>
                <c:pt idx="6">
                  <c:v>48.285714285714285</c:v>
                </c:pt>
                <c:pt idx="7">
                  <c:v>43.571428571428569</c:v>
                </c:pt>
                <c:pt idx="8">
                  <c:v>50</c:v>
                </c:pt>
                <c:pt idx="9">
                  <c:v>45.571428571428569</c:v>
                </c:pt>
                <c:pt idx="10">
                  <c:v>51.285714285714285</c:v>
                </c:pt>
                <c:pt idx="11">
                  <c:v>49.428571428571431</c:v>
                </c:pt>
                <c:pt idx="12">
                  <c:v>79</c:v>
                </c:pt>
                <c:pt idx="13">
                  <c:v>74</c:v>
                </c:pt>
                <c:pt idx="14">
                  <c:v>63</c:v>
                </c:pt>
                <c:pt idx="15">
                  <c:v>28</c:v>
                </c:pt>
                <c:pt idx="16">
                  <c:v>19.5</c:v>
                </c:pt>
                <c:pt idx="17">
                  <c:v>17</c:v>
                </c:pt>
                <c:pt idx="18">
                  <c:v>11.5</c:v>
                </c:pt>
                <c:pt idx="19">
                  <c:v>5.5</c:v>
                </c:pt>
                <c:pt idx="20">
                  <c:v>4</c:v>
                </c:pt>
                <c:pt idx="21">
                  <c:v>11.5</c:v>
                </c:pt>
                <c:pt idx="22">
                  <c:v>11.5</c:v>
                </c:pt>
                <c:pt idx="23">
                  <c:v>29.5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88-4510-9EAB-A6983E3C86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072880"/>
        <c:axId val="191071312"/>
      </c:lineChart>
      <c:catAx>
        <c:axId val="19107288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1071312"/>
        <c:crosses val="autoZero"/>
        <c:auto val="1"/>
        <c:lblAlgn val="ctr"/>
        <c:lblOffset val="100"/>
        <c:noMultiLvlLbl val="0"/>
      </c:catAx>
      <c:valAx>
        <c:axId val="1910713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1072880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'117'!$S$9:$AF$9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'117'!$S$41:$AF$41</c:f>
              <c:numCache>
                <c:formatCode>_(* #,##0_);_(* \(#,##0\);_(* "-"_);_(@_)</c:formatCode>
                <c:ptCount val="14"/>
                <c:pt idx="0">
                  <c:v>107.71428571428571</c:v>
                </c:pt>
                <c:pt idx="1">
                  <c:v>72.642857142857153</c:v>
                </c:pt>
                <c:pt idx="2">
                  <c:v>87.214285714285708</c:v>
                </c:pt>
                <c:pt idx="3">
                  <c:v>60.642857142857146</c:v>
                </c:pt>
                <c:pt idx="4">
                  <c:v>6.3571428571428568</c:v>
                </c:pt>
                <c:pt idx="5">
                  <c:v>26.071428571428569</c:v>
                </c:pt>
                <c:pt idx="6">
                  <c:v>38.071428571428569</c:v>
                </c:pt>
                <c:pt idx="7">
                  <c:v>52.928571428571423</c:v>
                </c:pt>
                <c:pt idx="8">
                  <c:v>16.785714285714285</c:v>
                </c:pt>
                <c:pt idx="9">
                  <c:v>20.642857142857139</c:v>
                </c:pt>
                <c:pt idx="10">
                  <c:v>925</c:v>
                </c:pt>
                <c:pt idx="11">
                  <c:v>0.5</c:v>
                </c:pt>
                <c:pt idx="12">
                  <c:v>489.57142857142861</c:v>
                </c:pt>
                <c:pt idx="13">
                  <c:v>1414.5714285714287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84-4800-ABBC-9E16168CF07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91076408"/>
        <c:axId val="191072096"/>
      </c:barChart>
      <c:catAx>
        <c:axId val="191076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1072096"/>
        <c:crosses val="autoZero"/>
        <c:auto val="1"/>
        <c:lblAlgn val="ctr"/>
        <c:lblOffset val="100"/>
        <c:noMultiLvlLbl val="0"/>
      </c:catAx>
      <c:valAx>
        <c:axId val="191072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1076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'117'!$S$9:$AF$9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'117'!$S$42:$AF$42</c:f>
              <c:numCache>
                <c:formatCode>0.000</c:formatCode>
                <c:ptCount val="14"/>
                <c:pt idx="0">
                  <c:v>1.404096834264432</c:v>
                </c:pt>
                <c:pt idx="1">
                  <c:v>1.2282608695652173</c:v>
                </c:pt>
                <c:pt idx="2">
                  <c:v>1.3476821192052981</c:v>
                </c:pt>
                <c:pt idx="3">
                  <c:v>1.2596439169139466</c:v>
                </c:pt>
                <c:pt idx="4">
                  <c:v>1.3088235294117647</c:v>
                </c:pt>
                <c:pt idx="5">
                  <c:v>1.7892156862745099</c:v>
                </c:pt>
                <c:pt idx="6">
                  <c:v>1.4327956989247312</c:v>
                </c:pt>
                <c:pt idx="7">
                  <c:v>1.6840909090909093</c:v>
                </c:pt>
                <c:pt idx="8">
                  <c:v>1.8076923076923077</c:v>
                </c:pt>
                <c:pt idx="9">
                  <c:v>2.2578125</c:v>
                </c:pt>
                <c:pt idx="10">
                  <c:v>1.6199649737302977</c:v>
                </c:pt>
                <c:pt idx="11">
                  <c:v>0</c:v>
                </c:pt>
                <c:pt idx="12">
                  <c:v>1.4208126036484245</c:v>
                </c:pt>
                <c:pt idx="13">
                  <c:v>1.5450148229052894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80-4A09-8A7F-85BE250ADE2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91074056"/>
        <c:axId val="191074840"/>
      </c:barChart>
      <c:catAx>
        <c:axId val="191074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1074840"/>
        <c:crosses val="autoZero"/>
        <c:auto val="1"/>
        <c:lblAlgn val="ctr"/>
        <c:lblOffset val="100"/>
        <c:noMultiLvlLbl val="0"/>
      </c:catAx>
      <c:valAx>
        <c:axId val="191074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1074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E96-4106-A1E4-77CD33C061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E96-4106-A1E4-77CD33C061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E96-4106-A1E4-77CD33C061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E96-4106-A1E4-77CD33C061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E96-4106-A1E4-77CD33C0618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E96-4106-A1E4-77CD33C0618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E96-4106-A1E4-77CD33C0618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E96-4106-A1E4-77CD33C0618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E96-4106-A1E4-77CD33C0618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E96-4106-A1E4-77CD33C0618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E96-4106-A1E4-77CD33C0618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E96-4106-A1E4-77CD33C0618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E96-4106-A1E4-77CD33C0618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'118'!$C$9:$N$9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'118'!$C$107:$N$107</c:f>
              <c:numCache>
                <c:formatCode>0.0%</c:formatCode>
                <c:ptCount val="12"/>
                <c:pt idx="0">
                  <c:v>7.7743902439024362E-2</c:v>
                </c:pt>
                <c:pt idx="1">
                  <c:v>3.8689024390243895E-2</c:v>
                </c:pt>
                <c:pt idx="2">
                  <c:v>0.12972560975609757</c:v>
                </c:pt>
                <c:pt idx="3">
                  <c:v>0.12021341463414634</c:v>
                </c:pt>
                <c:pt idx="4">
                  <c:v>3.4146341463414625E-3</c:v>
                </c:pt>
                <c:pt idx="5">
                  <c:v>2.4359756097560976E-2</c:v>
                </c:pt>
                <c:pt idx="6">
                  <c:v>0.10027439024390242</c:v>
                </c:pt>
                <c:pt idx="7">
                  <c:v>2.265243902439024E-2</c:v>
                </c:pt>
                <c:pt idx="8">
                  <c:v>7.8963414634146325E-3</c:v>
                </c:pt>
                <c:pt idx="9">
                  <c:v>0.16024390243902437</c:v>
                </c:pt>
                <c:pt idx="10">
                  <c:v>0.3145426829268293</c:v>
                </c:pt>
                <c:pt idx="11">
                  <c:v>2.4390243902439022E-4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E96-4106-A1E4-77CD33C061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DDB-4F8F-BB7E-AD8CE6A2DC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DDB-4F8F-BB7E-AD8CE6A2DC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DDB-4F8F-BB7E-AD8CE6A2DC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DDB-4F8F-BB7E-AD8CE6A2DC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DDB-4F8F-BB7E-AD8CE6A2DCE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DDB-4F8F-BB7E-AD8CE6A2DCE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DDB-4F8F-BB7E-AD8CE6A2DCE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DDB-4F8F-BB7E-AD8CE6A2DCE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DDB-4F8F-BB7E-AD8CE6A2DCE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DDB-4F8F-BB7E-AD8CE6A2DCE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DDB-4F8F-BB7E-AD8CE6A2DCE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DDB-4F8F-BB7E-AD8CE6A2DCE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DDB-4F8F-BB7E-AD8CE6A2DC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'118'!$C$9:$N$9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'118'!$C$108:$N$108</c:f>
              <c:numCache>
                <c:formatCode>0.00%</c:formatCode>
                <c:ptCount val="12"/>
                <c:pt idx="0">
                  <c:v>0.11341902770982515</c:v>
                </c:pt>
                <c:pt idx="1">
                  <c:v>5.6442645554418885E-2</c:v>
                </c:pt>
                <c:pt idx="2">
                  <c:v>0.18925410310012009</c:v>
                </c:pt>
                <c:pt idx="3">
                  <c:v>0.17537695147444737</c:v>
                </c:pt>
                <c:pt idx="4">
                  <c:v>4.9815416092158513E-3</c:v>
                </c:pt>
                <c:pt idx="5">
                  <c:v>3.5537962015745231E-2</c:v>
                </c:pt>
                <c:pt idx="6">
                  <c:v>0.14628830672063334</c:v>
                </c:pt>
                <c:pt idx="7">
                  <c:v>3.3047191211137299E-2</c:v>
                </c:pt>
                <c:pt idx="8">
                  <c:v>1.1519814971311658E-2</c:v>
                </c:pt>
                <c:pt idx="9">
                  <c:v>0.23377663123248676</c:v>
                </c:pt>
                <c:pt idx="11">
                  <c:v>3.5582440065827508E-4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DDB-4F8F-BB7E-AD8CE6A2DC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'118'!$AE$9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'118'!$R$10:$R$33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'118'!$AE$10:$AE$33</c:f>
              <c:numCache>
                <c:formatCode>0</c:formatCode>
                <c:ptCount val="24"/>
                <c:pt idx="0">
                  <c:v>51.714285714285722</c:v>
                </c:pt>
                <c:pt idx="1">
                  <c:v>63.857142857142854</c:v>
                </c:pt>
                <c:pt idx="2">
                  <c:v>70.857142857142847</c:v>
                </c:pt>
                <c:pt idx="3">
                  <c:v>87.857142857142861</c:v>
                </c:pt>
                <c:pt idx="4">
                  <c:v>83.142857142857139</c:v>
                </c:pt>
                <c:pt idx="5">
                  <c:v>84.999999999999986</c:v>
                </c:pt>
                <c:pt idx="6">
                  <c:v>89.857142857142847</c:v>
                </c:pt>
                <c:pt idx="7">
                  <c:v>87.571428571428555</c:v>
                </c:pt>
                <c:pt idx="8">
                  <c:v>99.714285714285722</c:v>
                </c:pt>
                <c:pt idx="9">
                  <c:v>100.57142857142856</c:v>
                </c:pt>
                <c:pt idx="10">
                  <c:v>109.14285714285714</c:v>
                </c:pt>
                <c:pt idx="11">
                  <c:v>101.14285714285714</c:v>
                </c:pt>
                <c:pt idx="12">
                  <c:v>85.5</c:v>
                </c:pt>
                <c:pt idx="13">
                  <c:v>75.5</c:v>
                </c:pt>
                <c:pt idx="14">
                  <c:v>72</c:v>
                </c:pt>
                <c:pt idx="15">
                  <c:v>66</c:v>
                </c:pt>
                <c:pt idx="16">
                  <c:v>46</c:v>
                </c:pt>
                <c:pt idx="17">
                  <c:v>40</c:v>
                </c:pt>
                <c:pt idx="18">
                  <c:v>35</c:v>
                </c:pt>
                <c:pt idx="19">
                  <c:v>23</c:v>
                </c:pt>
                <c:pt idx="20">
                  <c:v>32</c:v>
                </c:pt>
                <c:pt idx="21">
                  <c:v>24.5</c:v>
                </c:pt>
                <c:pt idx="22">
                  <c:v>27</c:v>
                </c:pt>
                <c:pt idx="23">
                  <c:v>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05-492F-AF62-2EAEAC0DC758}"/>
            </c:ext>
          </c:extLst>
        </c:ser>
        <c:ser>
          <c:idx val="1"/>
          <c:order val="1"/>
          <c:tx>
            <c:strRef>
              <c:f>'118'!$AF$9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'118'!$R$10:$R$33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'118'!$AF$10:$AF$33</c:f>
              <c:numCache>
                <c:formatCode>0</c:formatCode>
                <c:ptCount val="24"/>
                <c:pt idx="0">
                  <c:v>91.571428571428569</c:v>
                </c:pt>
                <c:pt idx="1">
                  <c:v>119.99999999999999</c:v>
                </c:pt>
                <c:pt idx="2">
                  <c:v>120.14285714285714</c:v>
                </c:pt>
                <c:pt idx="3">
                  <c:v>139.28571428571428</c:v>
                </c:pt>
                <c:pt idx="4">
                  <c:v>133.14285714285714</c:v>
                </c:pt>
                <c:pt idx="5">
                  <c:v>135.85714285714283</c:v>
                </c:pt>
                <c:pt idx="6">
                  <c:v>142.85714285714286</c:v>
                </c:pt>
                <c:pt idx="7">
                  <c:v>124.71428571428571</c:v>
                </c:pt>
                <c:pt idx="8">
                  <c:v>143.71428571428572</c:v>
                </c:pt>
                <c:pt idx="9">
                  <c:v>143.85714285714286</c:v>
                </c:pt>
                <c:pt idx="10">
                  <c:v>167.57142857142856</c:v>
                </c:pt>
                <c:pt idx="11">
                  <c:v>154.14285714285714</c:v>
                </c:pt>
                <c:pt idx="12">
                  <c:v>137.5</c:v>
                </c:pt>
                <c:pt idx="13">
                  <c:v>109.5</c:v>
                </c:pt>
                <c:pt idx="14">
                  <c:v>90</c:v>
                </c:pt>
                <c:pt idx="15">
                  <c:v>84</c:v>
                </c:pt>
                <c:pt idx="16">
                  <c:v>53</c:v>
                </c:pt>
                <c:pt idx="17">
                  <c:v>42.5</c:v>
                </c:pt>
                <c:pt idx="18">
                  <c:v>37</c:v>
                </c:pt>
                <c:pt idx="19">
                  <c:v>24</c:v>
                </c:pt>
                <c:pt idx="20">
                  <c:v>32.5</c:v>
                </c:pt>
                <c:pt idx="21">
                  <c:v>24.5</c:v>
                </c:pt>
                <c:pt idx="22">
                  <c:v>30</c:v>
                </c:pt>
                <c:pt idx="23">
                  <c:v>61.5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705-492F-AF62-2EAEAC0DC758}"/>
            </c:ext>
          </c:extLst>
        </c:ser>
        <c:ser>
          <c:idx val="5"/>
          <c:order val="2"/>
          <c:tx>
            <c:strRef>
              <c:f>'118'!$AC$9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'118'!$R$10:$R$33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'118'!$AC$10:$AC$33</c:f>
              <c:numCache>
                <c:formatCode>0</c:formatCode>
                <c:ptCount val="24"/>
                <c:pt idx="0">
                  <c:v>39.857142857142861</c:v>
                </c:pt>
                <c:pt idx="1">
                  <c:v>56.142857142857139</c:v>
                </c:pt>
                <c:pt idx="2">
                  <c:v>49.285714285714292</c:v>
                </c:pt>
                <c:pt idx="3">
                  <c:v>51.428571428571431</c:v>
                </c:pt>
                <c:pt idx="4">
                  <c:v>50</c:v>
                </c:pt>
                <c:pt idx="5">
                  <c:v>50.857142857142847</c:v>
                </c:pt>
                <c:pt idx="6">
                  <c:v>53</c:v>
                </c:pt>
                <c:pt idx="7">
                  <c:v>37.142857142857146</c:v>
                </c:pt>
                <c:pt idx="8">
                  <c:v>44</c:v>
                </c:pt>
                <c:pt idx="9">
                  <c:v>43.285714285714292</c:v>
                </c:pt>
                <c:pt idx="10">
                  <c:v>58.428571428571431</c:v>
                </c:pt>
                <c:pt idx="11">
                  <c:v>53</c:v>
                </c:pt>
                <c:pt idx="12">
                  <c:v>52</c:v>
                </c:pt>
                <c:pt idx="13">
                  <c:v>34</c:v>
                </c:pt>
                <c:pt idx="14">
                  <c:v>18</c:v>
                </c:pt>
                <c:pt idx="15">
                  <c:v>18</c:v>
                </c:pt>
                <c:pt idx="16">
                  <c:v>7</c:v>
                </c:pt>
                <c:pt idx="17">
                  <c:v>2.5</c:v>
                </c:pt>
                <c:pt idx="18">
                  <c:v>2</c:v>
                </c:pt>
                <c:pt idx="19">
                  <c:v>1</c:v>
                </c:pt>
                <c:pt idx="20">
                  <c:v>0.5</c:v>
                </c:pt>
                <c:pt idx="21">
                  <c:v>0</c:v>
                </c:pt>
                <c:pt idx="22">
                  <c:v>3</c:v>
                </c:pt>
                <c:pt idx="23">
                  <c:v>12.5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05-492F-AF62-2EAEAC0DC7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749008"/>
        <c:axId val="193750968"/>
      </c:lineChart>
      <c:catAx>
        <c:axId val="19374900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3750968"/>
        <c:crosses val="autoZero"/>
        <c:auto val="1"/>
        <c:lblAlgn val="ctr"/>
        <c:lblOffset val="100"/>
        <c:noMultiLvlLbl val="0"/>
      </c:catAx>
      <c:valAx>
        <c:axId val="1937509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3749008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'118'!$S$9:$AF$9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'118'!$S$41:$AF$41</c:f>
              <c:numCache>
                <c:formatCode>_(* #,##0_);_(* \(#,##0\);_(* "-"_);_(@_)</c:formatCode>
                <c:ptCount val="14"/>
                <c:pt idx="0">
                  <c:v>182.14285714285711</c:v>
                </c:pt>
                <c:pt idx="1">
                  <c:v>90.642857142857153</c:v>
                </c:pt>
                <c:pt idx="2">
                  <c:v>303.92857142857144</c:v>
                </c:pt>
                <c:pt idx="3">
                  <c:v>281.64285714285717</c:v>
                </c:pt>
                <c:pt idx="4">
                  <c:v>8</c:v>
                </c:pt>
                <c:pt idx="5">
                  <c:v>57.071428571428569</c:v>
                </c:pt>
                <c:pt idx="6">
                  <c:v>234.92857142857142</c:v>
                </c:pt>
                <c:pt idx="7">
                  <c:v>53.071428571428577</c:v>
                </c:pt>
                <c:pt idx="8">
                  <c:v>18.5</c:v>
                </c:pt>
                <c:pt idx="9">
                  <c:v>375.42857142857144</c:v>
                </c:pt>
                <c:pt idx="10">
                  <c:v>736.92857142857144</c:v>
                </c:pt>
                <c:pt idx="11">
                  <c:v>0.5714285714285714</c:v>
                </c:pt>
                <c:pt idx="12">
                  <c:v>1605.9285714285716</c:v>
                </c:pt>
                <c:pt idx="13">
                  <c:v>2342.8571428571431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66-4D02-A6F3-47489C37CE4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93748224"/>
        <c:axId val="193747832"/>
      </c:barChart>
      <c:catAx>
        <c:axId val="19374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3747832"/>
        <c:crosses val="autoZero"/>
        <c:auto val="1"/>
        <c:lblAlgn val="ctr"/>
        <c:lblOffset val="100"/>
        <c:noMultiLvlLbl val="0"/>
      </c:catAx>
      <c:valAx>
        <c:axId val="193747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3748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'118'!$S$9:$AF$9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'118'!$S$42:$AF$42</c:f>
              <c:numCache>
                <c:formatCode>0.000</c:formatCode>
                <c:ptCount val="14"/>
                <c:pt idx="0">
                  <c:v>1.4791183294663572</c:v>
                </c:pt>
                <c:pt idx="1">
                  <c:v>1.222543352601156</c:v>
                </c:pt>
                <c:pt idx="2">
                  <c:v>1.3602941176470589</c:v>
                </c:pt>
                <c:pt idx="3">
                  <c:v>1.273578811369509</c:v>
                </c:pt>
                <c:pt idx="4">
                  <c:v>1.3333333333333333</c:v>
                </c:pt>
                <c:pt idx="5">
                  <c:v>1.7</c:v>
                </c:pt>
                <c:pt idx="6">
                  <c:v>1.7094594594594594</c:v>
                </c:pt>
                <c:pt idx="7">
                  <c:v>1.7359813084112148</c:v>
                </c:pt>
                <c:pt idx="8">
                  <c:v>2.3125</c:v>
                </c:pt>
                <c:pt idx="9">
                  <c:v>2.1772990886495447</c:v>
                </c:pt>
                <c:pt idx="10">
                  <c:v>1.2566382460414129</c:v>
                </c:pt>
                <c:pt idx="11">
                  <c:v>1</c:v>
                </c:pt>
                <c:pt idx="12">
                  <c:v>1.5585054762234853</c:v>
                </c:pt>
                <c:pt idx="13">
                  <c:v>1.4490192613535962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D4-4A13-AEDC-0EC876177D2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93746264"/>
        <c:axId val="193749400"/>
      </c:barChart>
      <c:catAx>
        <c:axId val="193746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3749400"/>
        <c:crosses val="autoZero"/>
        <c:auto val="1"/>
        <c:lblAlgn val="ctr"/>
        <c:lblOffset val="100"/>
        <c:noMultiLvlLbl val="0"/>
      </c:catAx>
      <c:valAx>
        <c:axId val="193749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3746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C3C-4491-87E7-C06FB77799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C3C-4491-87E7-C06FB77799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C3C-4491-87E7-C06FB77799A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C3C-4491-87E7-C06FB77799A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C3C-4491-87E7-C06FB77799A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C3C-4491-87E7-C06FB77799A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C3C-4491-87E7-C06FB77799A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C3C-4491-87E7-C06FB77799A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C3C-4491-87E7-C06FB77799A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C3C-4491-87E7-C06FB77799A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C3C-4491-87E7-C06FB77799A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C3C-4491-87E7-C06FB77799A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C3C-4491-87E7-C06FB77799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'119'!$C$9:$N$9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'119'!$C$107:$N$107</c:f>
              <c:numCache>
                <c:formatCode>0.0%</c:formatCode>
                <c:ptCount val="12"/>
                <c:pt idx="0">
                  <c:v>0.10318301232274264</c:v>
                </c:pt>
                <c:pt idx="1">
                  <c:v>2.8854667111775541E-2</c:v>
                </c:pt>
                <c:pt idx="2">
                  <c:v>3.6126391570024827E-2</c:v>
                </c:pt>
                <c:pt idx="3">
                  <c:v>8.8857279707389297E-2</c:v>
                </c:pt>
                <c:pt idx="4">
                  <c:v>3.1786579967197411E-3</c:v>
                </c:pt>
                <c:pt idx="5">
                  <c:v>4.2672395024456805E-3</c:v>
                </c:pt>
                <c:pt idx="6">
                  <c:v>5.2121282494157949E-2</c:v>
                </c:pt>
                <c:pt idx="7">
                  <c:v>1.2438858005428393E-2</c:v>
                </c:pt>
                <c:pt idx="8">
                  <c:v>5.0698869326676027E-2</c:v>
                </c:pt>
                <c:pt idx="9">
                  <c:v>8.1948415751048651E-2</c:v>
                </c:pt>
                <c:pt idx="10">
                  <c:v>0.53749800426723937</c:v>
                </c:pt>
                <c:pt idx="11">
                  <c:v>8.2732194435171326E-4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C3C-4491-87E7-C06FB77799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FCE-4D07-B4AC-D4CD093F4CD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FCE-4D07-B4AC-D4CD093F4CD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FCE-4D07-B4AC-D4CD093F4CD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FCE-4D07-B4AC-D4CD093F4CD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FCE-4D07-B4AC-D4CD093F4CD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FCE-4D07-B4AC-D4CD093F4CD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FCE-4D07-B4AC-D4CD093F4CD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FCE-4D07-B4AC-D4CD093F4CD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FCE-4D07-B4AC-D4CD093F4CD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FCE-4D07-B4AC-D4CD093F4CD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FCE-4D07-B4AC-D4CD093F4CD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FCE-4D07-B4AC-D4CD093F4CD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FCE-4D07-B4AC-D4CD093F4CD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'119'!$C$9:$N$9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'119'!$C$108:$N$108</c:f>
              <c:numCache>
                <c:formatCode>0.00%</c:formatCode>
                <c:ptCount val="12"/>
                <c:pt idx="0">
                  <c:v>0.22309744233485018</c:v>
                </c:pt>
                <c:pt idx="1">
                  <c:v>6.2388200219676754E-2</c:v>
                </c:pt>
                <c:pt idx="2">
                  <c:v>7.8110779852502768E-2</c:v>
                </c:pt>
                <c:pt idx="3">
                  <c:v>0.1921230189863487</c:v>
                </c:pt>
                <c:pt idx="4">
                  <c:v>6.8727443903969882E-3</c:v>
                </c:pt>
                <c:pt idx="5">
                  <c:v>9.2264239761493828E-3</c:v>
                </c:pt>
                <c:pt idx="6">
                  <c:v>0.1126941785658246</c:v>
                </c:pt>
                <c:pt idx="7">
                  <c:v>2.6894712066530678E-2</c:v>
                </c:pt>
                <c:pt idx="8">
                  <c:v>0.10961870390710808</c:v>
                </c:pt>
                <c:pt idx="9">
                  <c:v>0.17718499921544015</c:v>
                </c:pt>
                <c:pt idx="11">
                  <c:v>1.7887964851718186E-3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FCE-4D07-B4AC-D4CD093F4C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'119'!$AE$9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'119'!$R$10:$R$33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'119'!$AE$10:$AE$33</c:f>
              <c:numCache>
                <c:formatCode>0</c:formatCode>
                <c:ptCount val="24"/>
                <c:pt idx="0">
                  <c:v>112.42857142857143</c:v>
                </c:pt>
                <c:pt idx="1">
                  <c:v>107.42857142857143</c:v>
                </c:pt>
                <c:pt idx="2">
                  <c:v>116</c:v>
                </c:pt>
                <c:pt idx="3">
                  <c:v>125.71428571428572</c:v>
                </c:pt>
                <c:pt idx="4">
                  <c:v>137.42857142857144</c:v>
                </c:pt>
                <c:pt idx="5">
                  <c:v>148</c:v>
                </c:pt>
                <c:pt idx="6">
                  <c:v>139.14285714285717</c:v>
                </c:pt>
                <c:pt idx="7">
                  <c:v>153.85714285714283</c:v>
                </c:pt>
                <c:pt idx="8">
                  <c:v>157.42857142857144</c:v>
                </c:pt>
                <c:pt idx="9">
                  <c:v>159.85714285714286</c:v>
                </c:pt>
                <c:pt idx="10">
                  <c:v>169.57142857142856</c:v>
                </c:pt>
                <c:pt idx="11">
                  <c:v>190.71428571428572</c:v>
                </c:pt>
                <c:pt idx="12">
                  <c:v>161</c:v>
                </c:pt>
                <c:pt idx="13">
                  <c:v>108</c:v>
                </c:pt>
                <c:pt idx="14">
                  <c:v>63</c:v>
                </c:pt>
                <c:pt idx="15">
                  <c:v>41</c:v>
                </c:pt>
                <c:pt idx="16">
                  <c:v>42</c:v>
                </c:pt>
                <c:pt idx="17">
                  <c:v>17.5</c:v>
                </c:pt>
                <c:pt idx="18">
                  <c:v>22</c:v>
                </c:pt>
                <c:pt idx="19">
                  <c:v>11.5</c:v>
                </c:pt>
                <c:pt idx="20">
                  <c:v>13</c:v>
                </c:pt>
                <c:pt idx="21">
                  <c:v>7.5</c:v>
                </c:pt>
                <c:pt idx="22">
                  <c:v>20</c:v>
                </c:pt>
                <c:pt idx="23">
                  <c:v>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00E-40C3-A714-115A3E26EEC9}"/>
            </c:ext>
          </c:extLst>
        </c:ser>
        <c:ser>
          <c:idx val="1"/>
          <c:order val="1"/>
          <c:tx>
            <c:strRef>
              <c:f>'119'!$AF$9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'119'!$R$10:$R$33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'119'!$AF$10:$AF$33</c:f>
              <c:numCache>
                <c:formatCode>0</c:formatCode>
                <c:ptCount val="24"/>
                <c:pt idx="0">
                  <c:v>273.85714285714289</c:v>
                </c:pt>
                <c:pt idx="1">
                  <c:v>310</c:v>
                </c:pt>
                <c:pt idx="2">
                  <c:v>310</c:v>
                </c:pt>
                <c:pt idx="3">
                  <c:v>328.85714285714289</c:v>
                </c:pt>
                <c:pt idx="4">
                  <c:v>342.71428571428567</c:v>
                </c:pt>
                <c:pt idx="5">
                  <c:v>337.85714285714289</c:v>
                </c:pt>
                <c:pt idx="6">
                  <c:v>301.28571428571433</c:v>
                </c:pt>
                <c:pt idx="7">
                  <c:v>295.85714285714283</c:v>
                </c:pt>
                <c:pt idx="8">
                  <c:v>344.85714285714278</c:v>
                </c:pt>
                <c:pt idx="9">
                  <c:v>374.85714285714289</c:v>
                </c:pt>
                <c:pt idx="10">
                  <c:v>376.28571428571428</c:v>
                </c:pt>
                <c:pt idx="11">
                  <c:v>376.28571428571428</c:v>
                </c:pt>
                <c:pt idx="12">
                  <c:v>278.5</c:v>
                </c:pt>
                <c:pt idx="13">
                  <c:v>146</c:v>
                </c:pt>
                <c:pt idx="14">
                  <c:v>100</c:v>
                </c:pt>
                <c:pt idx="15">
                  <c:v>69.5</c:v>
                </c:pt>
                <c:pt idx="16">
                  <c:v>65</c:v>
                </c:pt>
                <c:pt idx="17">
                  <c:v>25.5</c:v>
                </c:pt>
                <c:pt idx="18">
                  <c:v>28.5</c:v>
                </c:pt>
                <c:pt idx="19">
                  <c:v>19.5</c:v>
                </c:pt>
                <c:pt idx="20">
                  <c:v>18.5</c:v>
                </c:pt>
                <c:pt idx="21">
                  <c:v>14.5</c:v>
                </c:pt>
                <c:pt idx="22">
                  <c:v>49</c:v>
                </c:pt>
                <c:pt idx="23">
                  <c:v>134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00E-40C3-A714-115A3E26EEC9}"/>
            </c:ext>
          </c:extLst>
        </c:ser>
        <c:ser>
          <c:idx val="5"/>
          <c:order val="2"/>
          <c:tx>
            <c:strRef>
              <c:f>'119'!$AC$9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'119'!$R$10:$R$33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'119'!$AC$10:$AC$33</c:f>
              <c:numCache>
                <c:formatCode>0</c:formatCode>
                <c:ptCount val="24"/>
                <c:pt idx="0">
                  <c:v>161.42857142857144</c:v>
                </c:pt>
                <c:pt idx="1">
                  <c:v>202.57142857142856</c:v>
                </c:pt>
                <c:pt idx="2">
                  <c:v>194</c:v>
                </c:pt>
                <c:pt idx="3">
                  <c:v>203.14285714285717</c:v>
                </c:pt>
                <c:pt idx="4">
                  <c:v>205.28571428571428</c:v>
                </c:pt>
                <c:pt idx="5">
                  <c:v>189.85714285714283</c:v>
                </c:pt>
                <c:pt idx="6">
                  <c:v>162.14285714285714</c:v>
                </c:pt>
                <c:pt idx="7">
                  <c:v>142</c:v>
                </c:pt>
                <c:pt idx="8">
                  <c:v>187.42857142857144</c:v>
                </c:pt>
                <c:pt idx="9">
                  <c:v>215</c:v>
                </c:pt>
                <c:pt idx="10">
                  <c:v>206.71428571428572</c:v>
                </c:pt>
                <c:pt idx="11">
                  <c:v>185.57142857142856</c:v>
                </c:pt>
                <c:pt idx="12">
                  <c:v>117.5</c:v>
                </c:pt>
                <c:pt idx="13">
                  <c:v>38</c:v>
                </c:pt>
                <c:pt idx="14">
                  <c:v>37</c:v>
                </c:pt>
                <c:pt idx="15">
                  <c:v>28.5</c:v>
                </c:pt>
                <c:pt idx="16">
                  <c:v>23</c:v>
                </c:pt>
                <c:pt idx="17">
                  <c:v>8</c:v>
                </c:pt>
                <c:pt idx="18">
                  <c:v>6.5</c:v>
                </c:pt>
                <c:pt idx="19">
                  <c:v>8</c:v>
                </c:pt>
                <c:pt idx="20">
                  <c:v>5.5</c:v>
                </c:pt>
                <c:pt idx="21">
                  <c:v>7</c:v>
                </c:pt>
                <c:pt idx="22">
                  <c:v>29</c:v>
                </c:pt>
                <c:pt idx="23">
                  <c:v>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0E-40C3-A714-115A3E26EE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745872"/>
        <c:axId val="193746656"/>
      </c:lineChart>
      <c:catAx>
        <c:axId val="19374587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3746656"/>
        <c:crosses val="autoZero"/>
        <c:auto val="1"/>
        <c:lblAlgn val="ctr"/>
        <c:lblOffset val="100"/>
        <c:noMultiLvlLbl val="0"/>
      </c:catAx>
      <c:valAx>
        <c:axId val="193746656"/>
        <c:scaling>
          <c:orientation val="minMax"/>
          <c:min val="0"/>
        </c:scaling>
        <c:delete val="0"/>
        <c:axPos val="l"/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3745872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'119'!$S$9:$AF$9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'119'!$S$41:$AF$41</c:f>
              <c:numCache>
                <c:formatCode>_(* #,##0_);_(* \(#,##0\);_(* "-"_);_(@_)</c:formatCode>
                <c:ptCount val="14"/>
                <c:pt idx="0">
                  <c:v>507.78571428571433</c:v>
                </c:pt>
                <c:pt idx="1">
                  <c:v>142</c:v>
                </c:pt>
                <c:pt idx="2">
                  <c:v>177.78571428571425</c:v>
                </c:pt>
                <c:pt idx="3">
                  <c:v>437.28571428571428</c:v>
                </c:pt>
                <c:pt idx="4">
                  <c:v>15.642857142857142</c:v>
                </c:pt>
                <c:pt idx="5">
                  <c:v>21</c:v>
                </c:pt>
                <c:pt idx="6">
                  <c:v>256.5</c:v>
                </c:pt>
                <c:pt idx="7">
                  <c:v>61.214285714285715</c:v>
                </c:pt>
                <c:pt idx="8">
                  <c:v>249.5</c:v>
                </c:pt>
                <c:pt idx="9">
                  <c:v>403.28571428571433</c:v>
                </c:pt>
                <c:pt idx="10">
                  <c:v>2645.1428571428569</c:v>
                </c:pt>
                <c:pt idx="11">
                  <c:v>4.0714285714285712</c:v>
                </c:pt>
                <c:pt idx="12">
                  <c:v>2276.0714285714289</c:v>
                </c:pt>
                <c:pt idx="13">
                  <c:v>4921.2142857142853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17-41DD-AC22-224F00FDEB8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93747440"/>
        <c:axId val="191074448"/>
      </c:barChart>
      <c:catAx>
        <c:axId val="19374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1074448"/>
        <c:crosses val="autoZero"/>
        <c:auto val="1"/>
        <c:lblAlgn val="ctr"/>
        <c:lblOffset val="100"/>
        <c:noMultiLvlLbl val="0"/>
      </c:catAx>
      <c:valAx>
        <c:axId val="191074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3747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'119'!$S$9:$AF$9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'119'!$S$42:$AF$42</c:f>
              <c:numCache>
                <c:formatCode>0.000</c:formatCode>
                <c:ptCount val="14"/>
                <c:pt idx="0">
                  <c:v>1.3111398008115087</c:v>
                </c:pt>
                <c:pt idx="1">
                  <c:v>1.1639344262295084</c:v>
                </c:pt>
                <c:pt idx="2">
                  <c:v>1.1674484052532834</c:v>
                </c:pt>
                <c:pt idx="3">
                  <c:v>1.2664460074472486</c:v>
                </c:pt>
                <c:pt idx="4">
                  <c:v>1.1902173913043479</c:v>
                </c:pt>
                <c:pt idx="5">
                  <c:v>1.2352941176470589</c:v>
                </c:pt>
                <c:pt idx="6">
                  <c:v>1.2391304347826086</c:v>
                </c:pt>
                <c:pt idx="7">
                  <c:v>1.6231060606060606</c:v>
                </c:pt>
                <c:pt idx="8">
                  <c:v>1.266497461928934</c:v>
                </c:pt>
                <c:pt idx="9">
                  <c:v>1.6924460431654678</c:v>
                </c:pt>
                <c:pt idx="10">
                  <c:v>1.1729380463702015</c:v>
                </c:pt>
                <c:pt idx="11">
                  <c:v>7.125</c:v>
                </c:pt>
                <c:pt idx="12">
                  <c:v>1.3251684271812358</c:v>
                </c:pt>
                <c:pt idx="13">
                  <c:v>1.2387536409076199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CA-4366-8664-E57D0011437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91069352"/>
        <c:axId val="192580248"/>
      </c:barChart>
      <c:catAx>
        <c:axId val="191069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2580248"/>
        <c:crosses val="autoZero"/>
        <c:auto val="1"/>
        <c:lblAlgn val="ctr"/>
        <c:lblOffset val="100"/>
        <c:noMultiLvlLbl val="0"/>
      </c:catAx>
      <c:valAx>
        <c:axId val="192580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1069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D27-4D1D-B11F-6963E810E57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D27-4D1D-B11F-6963E810E57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D27-4D1D-B11F-6963E810E57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D27-4D1D-B11F-6963E810E57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D27-4D1D-B11F-6963E810E57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D27-4D1D-B11F-6963E810E57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D27-4D1D-B11F-6963E810E57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D27-4D1D-B11F-6963E810E57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D27-4D1D-B11F-6963E810E57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D27-4D1D-B11F-6963E810E57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D27-4D1D-B11F-6963E810E57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D27-4D1D-B11F-6963E810E571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D27-4D1D-B11F-6963E810E57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'121'!$C$9:$N$9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'121'!$C$107:$N$107</c:f>
              <c:numCache>
                <c:formatCode>0.0%</c:formatCode>
                <c:ptCount val="12"/>
                <c:pt idx="0">
                  <c:v>5.0120924026353098E-2</c:v>
                </c:pt>
                <c:pt idx="1">
                  <c:v>0.1284296555750146</c:v>
                </c:pt>
                <c:pt idx="2">
                  <c:v>0.22441831373530144</c:v>
                </c:pt>
                <c:pt idx="3">
                  <c:v>2.6186306396464003E-2</c:v>
                </c:pt>
                <c:pt idx="4">
                  <c:v>1.3343340838962551E-3</c:v>
                </c:pt>
                <c:pt idx="5">
                  <c:v>7.422233341672922E-3</c:v>
                </c:pt>
                <c:pt idx="6">
                  <c:v>3.1106663330831452E-2</c:v>
                </c:pt>
                <c:pt idx="7">
                  <c:v>3.2774580935701778E-2</c:v>
                </c:pt>
                <c:pt idx="8">
                  <c:v>7.3471770494537555E-2</c:v>
                </c:pt>
                <c:pt idx="9">
                  <c:v>1.7012759569677259E-2</c:v>
                </c:pt>
                <c:pt idx="10">
                  <c:v>0.40505379034275701</c:v>
                </c:pt>
                <c:pt idx="11">
                  <c:v>2.6686681677925107E-3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D27-4D1D-B11F-6963E810E5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DE6-4F3F-A452-84D61956081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DE6-4F3F-A452-84D61956081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DE6-4F3F-A452-84D61956081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DE6-4F3F-A452-84D61956081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DE6-4F3F-A452-84D61956081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DE6-4F3F-A452-84D61956081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DE6-4F3F-A452-84D61956081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DE6-4F3F-A452-84D61956081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DE6-4F3F-A452-84D61956081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DE6-4F3F-A452-84D61956081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DE6-4F3F-A452-84D61956081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DE6-4F3F-A452-84D61956081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DE6-4F3F-A452-84D61956081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'121'!$C$9:$N$9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'121'!$C$108:$N$108</c:f>
              <c:numCache>
                <c:formatCode>0.00%</c:formatCode>
                <c:ptCount val="12"/>
                <c:pt idx="0">
                  <c:v>8.4244463134286532E-2</c:v>
                </c:pt>
                <c:pt idx="1">
                  <c:v>0.21586767591813852</c:v>
                </c:pt>
                <c:pt idx="2">
                  <c:v>0.37720773759461734</c:v>
                </c:pt>
                <c:pt idx="3">
                  <c:v>4.401457807681524E-2</c:v>
                </c:pt>
                <c:pt idx="4">
                  <c:v>2.2427810485001398E-3</c:v>
                </c:pt>
                <c:pt idx="5">
                  <c:v>1.2475469582282033E-2</c:v>
                </c:pt>
                <c:pt idx="6">
                  <c:v>5.2284833193159519E-2</c:v>
                </c:pt>
                <c:pt idx="7">
                  <c:v>5.5088309503784703E-2</c:v>
                </c:pt>
                <c:pt idx="8">
                  <c:v>0.12349313148303896</c:v>
                </c:pt>
                <c:pt idx="9">
                  <c:v>2.8595458368376795E-2</c:v>
                </c:pt>
                <c:pt idx="11">
                  <c:v>4.4855620970002804E-3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DE6-4F3F-A452-84D6195608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'121'!$AE$9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'121'!$R$10:$R$33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'121'!$AE$10:$AE$33</c:f>
              <c:numCache>
                <c:formatCode>0</c:formatCode>
                <c:ptCount val="24"/>
                <c:pt idx="0">
                  <c:v>32.142857142857146</c:v>
                </c:pt>
                <c:pt idx="1">
                  <c:v>30.142857142857142</c:v>
                </c:pt>
                <c:pt idx="2">
                  <c:v>32.428571428571431</c:v>
                </c:pt>
                <c:pt idx="3">
                  <c:v>32.714285714285715</c:v>
                </c:pt>
                <c:pt idx="4">
                  <c:v>34.571428571428569</c:v>
                </c:pt>
                <c:pt idx="5">
                  <c:v>29.571428571428573</c:v>
                </c:pt>
                <c:pt idx="6">
                  <c:v>29.285714285714285</c:v>
                </c:pt>
                <c:pt idx="7">
                  <c:v>33.857142857142854</c:v>
                </c:pt>
                <c:pt idx="8">
                  <c:v>35.428571428571431</c:v>
                </c:pt>
                <c:pt idx="9">
                  <c:v>30.285714285714288</c:v>
                </c:pt>
                <c:pt idx="10">
                  <c:v>33.285714285714285</c:v>
                </c:pt>
                <c:pt idx="11">
                  <c:v>31.857142857142861</c:v>
                </c:pt>
                <c:pt idx="12">
                  <c:v>15.5</c:v>
                </c:pt>
                <c:pt idx="13">
                  <c:v>12.5</c:v>
                </c:pt>
                <c:pt idx="14">
                  <c:v>16</c:v>
                </c:pt>
                <c:pt idx="15">
                  <c:v>17</c:v>
                </c:pt>
                <c:pt idx="16">
                  <c:v>16.5</c:v>
                </c:pt>
                <c:pt idx="17">
                  <c:v>11</c:v>
                </c:pt>
                <c:pt idx="18">
                  <c:v>4</c:v>
                </c:pt>
                <c:pt idx="19">
                  <c:v>2</c:v>
                </c:pt>
                <c:pt idx="20">
                  <c:v>6</c:v>
                </c:pt>
                <c:pt idx="21">
                  <c:v>6</c:v>
                </c:pt>
                <c:pt idx="22">
                  <c:v>8.5</c:v>
                </c:pt>
                <c:pt idx="23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7BF-4BE9-B354-CC33988C9AE7}"/>
            </c:ext>
          </c:extLst>
        </c:ser>
        <c:ser>
          <c:idx val="1"/>
          <c:order val="1"/>
          <c:tx>
            <c:strRef>
              <c:f>'121'!$AF$9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'121'!$R$10:$R$33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'121'!$AF$10:$AF$33</c:f>
              <c:numCache>
                <c:formatCode>0</c:formatCode>
                <c:ptCount val="24"/>
                <c:pt idx="0">
                  <c:v>50.285714285714292</c:v>
                </c:pt>
                <c:pt idx="1">
                  <c:v>49.428571428571431</c:v>
                </c:pt>
                <c:pt idx="2">
                  <c:v>54.285714285714292</c:v>
                </c:pt>
                <c:pt idx="3">
                  <c:v>53.285714285714285</c:v>
                </c:pt>
                <c:pt idx="4">
                  <c:v>59.714285714285708</c:v>
                </c:pt>
                <c:pt idx="5">
                  <c:v>52</c:v>
                </c:pt>
                <c:pt idx="6">
                  <c:v>49.285714285714292</c:v>
                </c:pt>
                <c:pt idx="7">
                  <c:v>55.285714285714292</c:v>
                </c:pt>
                <c:pt idx="8">
                  <c:v>58.714285714285715</c:v>
                </c:pt>
                <c:pt idx="9">
                  <c:v>50.714285714285708</c:v>
                </c:pt>
                <c:pt idx="10">
                  <c:v>53</c:v>
                </c:pt>
                <c:pt idx="11">
                  <c:v>50</c:v>
                </c:pt>
                <c:pt idx="12">
                  <c:v>28</c:v>
                </c:pt>
                <c:pt idx="13">
                  <c:v>24</c:v>
                </c:pt>
                <c:pt idx="14">
                  <c:v>28</c:v>
                </c:pt>
                <c:pt idx="15">
                  <c:v>27</c:v>
                </c:pt>
                <c:pt idx="16">
                  <c:v>27</c:v>
                </c:pt>
                <c:pt idx="17">
                  <c:v>18.5</c:v>
                </c:pt>
                <c:pt idx="18">
                  <c:v>9</c:v>
                </c:pt>
                <c:pt idx="19">
                  <c:v>6</c:v>
                </c:pt>
                <c:pt idx="20">
                  <c:v>11</c:v>
                </c:pt>
                <c:pt idx="21">
                  <c:v>12</c:v>
                </c:pt>
                <c:pt idx="22">
                  <c:v>15</c:v>
                </c:pt>
                <c:pt idx="23">
                  <c:v>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7BF-4BE9-B354-CC33988C9AE7}"/>
            </c:ext>
          </c:extLst>
        </c:ser>
        <c:ser>
          <c:idx val="5"/>
          <c:order val="2"/>
          <c:tx>
            <c:strRef>
              <c:f>'121'!$AC$9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'121'!$R$10:$R$33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'121'!$AC$10:$AC$33</c:f>
              <c:numCache>
                <c:formatCode>0</c:formatCode>
                <c:ptCount val="24"/>
                <c:pt idx="0">
                  <c:v>18.142857142857142</c:v>
                </c:pt>
                <c:pt idx="1">
                  <c:v>19.285714285714288</c:v>
                </c:pt>
                <c:pt idx="2">
                  <c:v>21.857142857142854</c:v>
                </c:pt>
                <c:pt idx="3">
                  <c:v>20.571428571428569</c:v>
                </c:pt>
                <c:pt idx="4">
                  <c:v>25.142857142857142</c:v>
                </c:pt>
                <c:pt idx="5">
                  <c:v>22.428571428571431</c:v>
                </c:pt>
                <c:pt idx="6">
                  <c:v>20</c:v>
                </c:pt>
                <c:pt idx="7">
                  <c:v>21.428571428571431</c:v>
                </c:pt>
                <c:pt idx="8">
                  <c:v>23.285714285714285</c:v>
                </c:pt>
                <c:pt idx="9">
                  <c:v>20.428571428571427</c:v>
                </c:pt>
                <c:pt idx="10">
                  <c:v>19.714285714285715</c:v>
                </c:pt>
                <c:pt idx="11">
                  <c:v>18.142857142857142</c:v>
                </c:pt>
                <c:pt idx="12">
                  <c:v>12.5</c:v>
                </c:pt>
                <c:pt idx="13">
                  <c:v>11.5</c:v>
                </c:pt>
                <c:pt idx="14">
                  <c:v>12</c:v>
                </c:pt>
                <c:pt idx="15">
                  <c:v>10</c:v>
                </c:pt>
                <c:pt idx="16">
                  <c:v>10.5</c:v>
                </c:pt>
                <c:pt idx="17">
                  <c:v>7.5</c:v>
                </c:pt>
                <c:pt idx="18">
                  <c:v>5</c:v>
                </c:pt>
                <c:pt idx="19">
                  <c:v>4</c:v>
                </c:pt>
                <c:pt idx="20">
                  <c:v>5</c:v>
                </c:pt>
                <c:pt idx="21">
                  <c:v>6</c:v>
                </c:pt>
                <c:pt idx="22">
                  <c:v>6.5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BF-4BE9-B354-CC33988C9A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578680"/>
        <c:axId val="192575152"/>
      </c:lineChart>
      <c:catAx>
        <c:axId val="19257868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2575152"/>
        <c:crosses val="autoZero"/>
        <c:auto val="1"/>
        <c:lblAlgn val="ctr"/>
        <c:lblOffset val="100"/>
        <c:noMultiLvlLbl val="0"/>
      </c:catAx>
      <c:valAx>
        <c:axId val="19257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2578680"/>
        <c:crosses val="autoZero"/>
        <c:crossBetween val="between"/>
        <c:majorUnit val="1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'121'!$S$9:$AF$9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'121'!$S$41:$AF$41</c:f>
              <c:numCache>
                <c:formatCode>_(* #,##0_);_(* \(#,##0\);_(* "-"_);_(@_)</c:formatCode>
                <c:ptCount val="14"/>
                <c:pt idx="0">
                  <c:v>42.928571428571431</c:v>
                </c:pt>
                <c:pt idx="1">
                  <c:v>110.00000000000001</c:v>
                </c:pt>
                <c:pt idx="2">
                  <c:v>192.21428571428572</c:v>
                </c:pt>
                <c:pt idx="3">
                  <c:v>22.428571428571427</c:v>
                </c:pt>
                <c:pt idx="4">
                  <c:v>1.1428571428571428</c:v>
                </c:pt>
                <c:pt idx="5">
                  <c:v>6.3571428571428559</c:v>
                </c:pt>
                <c:pt idx="6">
                  <c:v>26.642857142857142</c:v>
                </c:pt>
                <c:pt idx="7">
                  <c:v>28.071428571428566</c:v>
                </c:pt>
                <c:pt idx="8">
                  <c:v>62.928571428571431</c:v>
                </c:pt>
                <c:pt idx="9">
                  <c:v>14.571428571428571</c:v>
                </c:pt>
                <c:pt idx="10">
                  <c:v>346.92857142857144</c:v>
                </c:pt>
                <c:pt idx="11">
                  <c:v>2.2857142857142856</c:v>
                </c:pt>
                <c:pt idx="12">
                  <c:v>509.57142857142856</c:v>
                </c:pt>
                <c:pt idx="13">
                  <c:v>856.5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49-43C7-A44D-2FA84129D34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92573584"/>
        <c:axId val="192577504"/>
      </c:barChart>
      <c:catAx>
        <c:axId val="19257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2577504"/>
        <c:crosses val="autoZero"/>
        <c:auto val="1"/>
        <c:lblAlgn val="ctr"/>
        <c:lblOffset val="100"/>
        <c:noMultiLvlLbl val="0"/>
      </c:catAx>
      <c:valAx>
        <c:axId val="192577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2573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'121'!$S$9:$AF$9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'121'!$S$42:$AF$42</c:f>
              <c:numCache>
                <c:formatCode>0.000</c:formatCode>
                <c:ptCount val="14"/>
                <c:pt idx="0">
                  <c:v>1.2468879668049793</c:v>
                </c:pt>
                <c:pt idx="1">
                  <c:v>1.4473684210526314</c:v>
                </c:pt>
                <c:pt idx="2">
                  <c:v>1.4059561128526645</c:v>
                </c:pt>
                <c:pt idx="3">
                  <c:v>1.0466666666666666</c:v>
                </c:pt>
                <c:pt idx="4">
                  <c:v>1</c:v>
                </c:pt>
                <c:pt idx="5">
                  <c:v>1.0853658536585367</c:v>
                </c:pt>
                <c:pt idx="6">
                  <c:v>1.1512345679012346</c:v>
                </c:pt>
                <c:pt idx="7">
                  <c:v>1.1424418604651163</c:v>
                </c:pt>
                <c:pt idx="8">
                  <c:v>1.2994100294985251</c:v>
                </c:pt>
                <c:pt idx="9">
                  <c:v>1.2592592592592593</c:v>
                </c:pt>
                <c:pt idx="10">
                  <c:v>1.3853394181403309</c:v>
                </c:pt>
                <c:pt idx="11">
                  <c:v>1</c:v>
                </c:pt>
                <c:pt idx="12">
                  <c:v>1.3216005928121526</c:v>
                </c:pt>
                <c:pt idx="13">
                  <c:v>1.3466981132075471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09-4E54-A70B-A67F755339F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92579072"/>
        <c:axId val="192579464"/>
      </c:barChart>
      <c:catAx>
        <c:axId val="19257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2579464"/>
        <c:crosses val="autoZero"/>
        <c:auto val="1"/>
        <c:lblAlgn val="ctr"/>
        <c:lblOffset val="100"/>
        <c:noMultiLvlLbl val="0"/>
      </c:catAx>
      <c:valAx>
        <c:axId val="192579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2579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617-4F67-AF3B-AB88FFE8BDA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617-4F67-AF3B-AB88FFE8BDA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617-4F67-AF3B-AB88FFE8BDA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617-4F67-AF3B-AB88FFE8BDA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617-4F67-AF3B-AB88FFE8BDA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617-4F67-AF3B-AB88FFE8BDA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617-4F67-AF3B-AB88FFE8BDA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617-4F67-AF3B-AB88FFE8BDA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617-4F67-AF3B-AB88FFE8BDA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617-4F67-AF3B-AB88FFE8BDA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617-4F67-AF3B-AB88FFE8BDA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617-4F67-AF3B-AB88FFE8BDA6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617-4F67-AF3B-AB88FFE8BDA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'122'!$C$9:$N$9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'122'!$C$107:$N$107</c:f>
              <c:numCache>
                <c:formatCode>0.0%</c:formatCode>
                <c:ptCount val="12"/>
                <c:pt idx="0">
                  <c:v>0.10148305521750789</c:v>
                </c:pt>
                <c:pt idx="1">
                  <c:v>5.5196881252449426E-2</c:v>
                </c:pt>
                <c:pt idx="2">
                  <c:v>9.1829788989501046E-2</c:v>
                </c:pt>
                <c:pt idx="3">
                  <c:v>1.3984860048266335E-2</c:v>
                </c:pt>
                <c:pt idx="4">
                  <c:v>1.5469977929498154E-3</c:v>
                </c:pt>
                <c:pt idx="5">
                  <c:v>8.1062684350570336E-3</c:v>
                </c:pt>
                <c:pt idx="6">
                  <c:v>0.11088880179864279</c:v>
                </c:pt>
                <c:pt idx="7">
                  <c:v>3.4982776757905162E-2</c:v>
                </c:pt>
                <c:pt idx="8">
                  <c:v>3.4838390297229849E-2</c:v>
                </c:pt>
                <c:pt idx="9">
                  <c:v>4.3934737319774762E-3</c:v>
                </c:pt>
                <c:pt idx="10">
                  <c:v>0.54262494585507737</c:v>
                </c:pt>
                <c:pt idx="11">
                  <c:v>1.2375982343598526E-4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617-4F67-AF3B-AB88FFE8BD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6A5-4B76-85C9-92295008CB8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6A5-4B76-85C9-92295008CB8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6A5-4B76-85C9-92295008CB8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6A5-4B76-85C9-92295008CB8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6A5-4B76-85C9-92295008CB8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6A5-4B76-85C9-92295008CB8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6A5-4B76-85C9-92295008CB8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6A5-4B76-85C9-92295008CB8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6A5-4B76-85C9-92295008CB8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6A5-4B76-85C9-92295008CB8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6A5-4B76-85C9-92295008CB8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6A5-4B76-85C9-92295008CB8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6A5-4B76-85C9-92295008CB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'122'!$C$9:$N$9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'122'!$C$108:$N$108</c:f>
              <c:numCache>
                <c:formatCode>0.00%</c:formatCode>
                <c:ptCount val="12"/>
                <c:pt idx="0">
                  <c:v>0.22188148281771444</c:v>
                </c:pt>
                <c:pt idx="1">
                  <c:v>0.12068187967890324</c:v>
                </c:pt>
                <c:pt idx="2">
                  <c:v>0.2007756832326148</c:v>
                </c:pt>
                <c:pt idx="3">
                  <c:v>3.0576350680977735E-2</c:v>
                </c:pt>
                <c:pt idx="4">
                  <c:v>3.3823396770993057E-3</c:v>
                </c:pt>
                <c:pt idx="5">
                  <c:v>1.7723459908000366E-2</c:v>
                </c:pt>
                <c:pt idx="6">
                  <c:v>0.24244610805447828</c:v>
                </c:pt>
                <c:pt idx="7">
                  <c:v>7.6485974564805645E-2</c:v>
                </c:pt>
                <c:pt idx="8">
                  <c:v>7.6170289528276383E-2</c:v>
                </c:pt>
                <c:pt idx="9">
                  <c:v>9.6058446829620295E-3</c:v>
                </c:pt>
                <c:pt idx="11">
                  <c:v>2.7058717416794447E-4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6A5-4B76-85C9-92295008CB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'122'!$AE$9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'122'!$R$10:$R$33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'122'!$AE$10:$AE$33</c:f>
              <c:numCache>
                <c:formatCode>0</c:formatCode>
                <c:ptCount val="24"/>
                <c:pt idx="0">
                  <c:v>28.857142857142854</c:v>
                </c:pt>
                <c:pt idx="1">
                  <c:v>20.142857142857139</c:v>
                </c:pt>
                <c:pt idx="2">
                  <c:v>23.30952380952381</c:v>
                </c:pt>
                <c:pt idx="3">
                  <c:v>22.857142857142854</c:v>
                </c:pt>
                <c:pt idx="4">
                  <c:v>21.857142857142858</c:v>
                </c:pt>
                <c:pt idx="5">
                  <c:v>26.285714285714285</c:v>
                </c:pt>
                <c:pt idx="6">
                  <c:v>28.857142857142854</c:v>
                </c:pt>
                <c:pt idx="7">
                  <c:v>24.285714285714285</c:v>
                </c:pt>
                <c:pt idx="8">
                  <c:v>21.714285714285715</c:v>
                </c:pt>
                <c:pt idx="9">
                  <c:v>27.142857142857139</c:v>
                </c:pt>
                <c:pt idx="10">
                  <c:v>30.857142857142854</c:v>
                </c:pt>
                <c:pt idx="11">
                  <c:v>30.285714285714285</c:v>
                </c:pt>
                <c:pt idx="12">
                  <c:v>26.5</c:v>
                </c:pt>
                <c:pt idx="13">
                  <c:v>19</c:v>
                </c:pt>
                <c:pt idx="14">
                  <c:v>15</c:v>
                </c:pt>
                <c:pt idx="15">
                  <c:v>10.5</c:v>
                </c:pt>
                <c:pt idx="16">
                  <c:v>16</c:v>
                </c:pt>
                <c:pt idx="17">
                  <c:v>11.5</c:v>
                </c:pt>
                <c:pt idx="18">
                  <c:v>7.5</c:v>
                </c:pt>
                <c:pt idx="19">
                  <c:v>11.5</c:v>
                </c:pt>
                <c:pt idx="20">
                  <c:v>15</c:v>
                </c:pt>
                <c:pt idx="21">
                  <c:v>21.5</c:v>
                </c:pt>
                <c:pt idx="22">
                  <c:v>28.5</c:v>
                </c:pt>
                <c:pt idx="23">
                  <c:v>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481-49CA-A114-11C23C3A1B6A}"/>
            </c:ext>
          </c:extLst>
        </c:ser>
        <c:ser>
          <c:idx val="1"/>
          <c:order val="1"/>
          <c:tx>
            <c:strRef>
              <c:f>'122'!$AF$9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'122'!$R$10:$R$33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'122'!$AF$10:$AF$33</c:f>
              <c:numCache>
                <c:formatCode>0</c:formatCode>
                <c:ptCount val="24"/>
                <c:pt idx="0">
                  <c:v>72.142857142857139</c:v>
                </c:pt>
                <c:pt idx="1">
                  <c:v>57.428571428571431</c:v>
                </c:pt>
                <c:pt idx="2">
                  <c:v>52.738095238095241</c:v>
                </c:pt>
                <c:pt idx="3">
                  <c:v>48.714285714285708</c:v>
                </c:pt>
                <c:pt idx="4">
                  <c:v>48.428571428571431</c:v>
                </c:pt>
                <c:pt idx="5">
                  <c:v>63.571428571428569</c:v>
                </c:pt>
                <c:pt idx="6">
                  <c:v>66.428571428571431</c:v>
                </c:pt>
                <c:pt idx="7">
                  <c:v>58</c:v>
                </c:pt>
                <c:pt idx="8">
                  <c:v>53.571428571428569</c:v>
                </c:pt>
                <c:pt idx="9">
                  <c:v>63.285714285714292</c:v>
                </c:pt>
                <c:pt idx="10">
                  <c:v>71.428571428571431</c:v>
                </c:pt>
                <c:pt idx="11">
                  <c:v>70.571428571428584</c:v>
                </c:pt>
                <c:pt idx="12">
                  <c:v>67</c:v>
                </c:pt>
                <c:pt idx="13">
                  <c:v>43.5</c:v>
                </c:pt>
                <c:pt idx="14">
                  <c:v>41.5</c:v>
                </c:pt>
                <c:pt idx="15">
                  <c:v>29.5</c:v>
                </c:pt>
                <c:pt idx="16">
                  <c:v>32</c:v>
                </c:pt>
                <c:pt idx="17">
                  <c:v>17.5</c:v>
                </c:pt>
                <c:pt idx="18">
                  <c:v>14.5</c:v>
                </c:pt>
                <c:pt idx="19">
                  <c:v>15</c:v>
                </c:pt>
                <c:pt idx="20">
                  <c:v>17</c:v>
                </c:pt>
                <c:pt idx="21">
                  <c:v>25</c:v>
                </c:pt>
                <c:pt idx="22">
                  <c:v>45.5</c:v>
                </c:pt>
                <c:pt idx="23">
                  <c:v>80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481-49CA-A114-11C23C3A1B6A}"/>
            </c:ext>
          </c:extLst>
        </c:ser>
        <c:ser>
          <c:idx val="5"/>
          <c:order val="2"/>
          <c:tx>
            <c:strRef>
              <c:f>'122'!$AC$9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'122'!$R$10:$R$33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'122'!$AC$10:$AC$33</c:f>
              <c:numCache>
                <c:formatCode>0</c:formatCode>
                <c:ptCount val="24"/>
                <c:pt idx="0">
                  <c:v>43.285714285714285</c:v>
                </c:pt>
                <c:pt idx="1">
                  <c:v>37.285714285714285</c:v>
                </c:pt>
                <c:pt idx="2">
                  <c:v>29.428571428571431</c:v>
                </c:pt>
                <c:pt idx="3">
                  <c:v>25.857142857142858</c:v>
                </c:pt>
                <c:pt idx="4">
                  <c:v>26.571428571428577</c:v>
                </c:pt>
                <c:pt idx="5">
                  <c:v>37.285714285714285</c:v>
                </c:pt>
                <c:pt idx="6">
                  <c:v>37.571428571428569</c:v>
                </c:pt>
                <c:pt idx="7">
                  <c:v>33.714285714285715</c:v>
                </c:pt>
                <c:pt idx="8">
                  <c:v>31.857142857142858</c:v>
                </c:pt>
                <c:pt idx="9">
                  <c:v>36.142857142857139</c:v>
                </c:pt>
                <c:pt idx="10">
                  <c:v>40.571428571428569</c:v>
                </c:pt>
                <c:pt idx="11">
                  <c:v>40.285714285714285</c:v>
                </c:pt>
                <c:pt idx="12">
                  <c:v>40.5</c:v>
                </c:pt>
                <c:pt idx="13">
                  <c:v>24.5</c:v>
                </c:pt>
                <c:pt idx="14">
                  <c:v>26.5</c:v>
                </c:pt>
                <c:pt idx="15">
                  <c:v>19</c:v>
                </c:pt>
                <c:pt idx="16">
                  <c:v>16</c:v>
                </c:pt>
                <c:pt idx="17">
                  <c:v>6</c:v>
                </c:pt>
                <c:pt idx="18">
                  <c:v>7</c:v>
                </c:pt>
                <c:pt idx="19">
                  <c:v>3.5</c:v>
                </c:pt>
                <c:pt idx="20">
                  <c:v>2</c:v>
                </c:pt>
                <c:pt idx="21">
                  <c:v>3.5</c:v>
                </c:pt>
                <c:pt idx="22">
                  <c:v>17</c:v>
                </c:pt>
                <c:pt idx="23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81-49CA-A114-11C23C3A1B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100472"/>
        <c:axId val="195097728"/>
      </c:lineChart>
      <c:catAx>
        <c:axId val="19510047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5097728"/>
        <c:crosses val="autoZero"/>
        <c:auto val="1"/>
        <c:lblAlgn val="ctr"/>
        <c:lblOffset val="100"/>
        <c:noMultiLvlLbl val="0"/>
      </c:catAx>
      <c:valAx>
        <c:axId val="195097728"/>
        <c:scaling>
          <c:orientation val="minMax"/>
          <c:min val="0"/>
        </c:scaling>
        <c:delete val="0"/>
        <c:axPos val="l"/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5100472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'122'!$S$9:$AF$9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'122'!$S$41:$AF$41</c:f>
              <c:numCache>
                <c:formatCode>_(* #,##0_);_(* \(#,##0\);_(* "-"_);_(@_)</c:formatCode>
                <c:ptCount val="14"/>
                <c:pt idx="0">
                  <c:v>117.14285714285714</c:v>
                </c:pt>
                <c:pt idx="1">
                  <c:v>63.714285714285708</c:v>
                </c:pt>
                <c:pt idx="2">
                  <c:v>106</c:v>
                </c:pt>
                <c:pt idx="3">
                  <c:v>16.142857142857142</c:v>
                </c:pt>
                <c:pt idx="4">
                  <c:v>1.7857142857142856</c:v>
                </c:pt>
                <c:pt idx="5">
                  <c:v>9.3571428571428559</c:v>
                </c:pt>
                <c:pt idx="6">
                  <c:v>128</c:v>
                </c:pt>
                <c:pt idx="7">
                  <c:v>40.38095238095238</c:v>
                </c:pt>
                <c:pt idx="8">
                  <c:v>40.214285714285708</c:v>
                </c:pt>
                <c:pt idx="9">
                  <c:v>5.0714285714285712</c:v>
                </c:pt>
                <c:pt idx="10">
                  <c:v>626.35714285714289</c:v>
                </c:pt>
                <c:pt idx="11">
                  <c:v>0.14285714285714285</c:v>
                </c:pt>
                <c:pt idx="12">
                  <c:v>527.95238095238096</c:v>
                </c:pt>
                <c:pt idx="13">
                  <c:v>1154.3095238095239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FA-492C-B43C-4C916F470C0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95100080"/>
        <c:axId val="195101256"/>
      </c:barChart>
      <c:catAx>
        <c:axId val="19510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5101256"/>
        <c:crosses val="autoZero"/>
        <c:auto val="1"/>
        <c:lblAlgn val="ctr"/>
        <c:lblOffset val="100"/>
        <c:noMultiLvlLbl val="0"/>
      </c:catAx>
      <c:valAx>
        <c:axId val="195101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5100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'122'!$S$9:$AF$9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'122'!$S$42:$AF$42</c:f>
              <c:numCache>
                <c:formatCode>0.000</c:formatCode>
                <c:ptCount val="14"/>
                <c:pt idx="0">
                  <c:v>1.6015625</c:v>
                </c:pt>
                <c:pt idx="1">
                  <c:v>1.8898305084745763</c:v>
                </c:pt>
                <c:pt idx="2">
                  <c:v>1.5820895522388059</c:v>
                </c:pt>
                <c:pt idx="3">
                  <c:v>1.1414141414141414</c:v>
                </c:pt>
                <c:pt idx="4">
                  <c:v>6.25</c:v>
                </c:pt>
                <c:pt idx="5">
                  <c:v>1.5975609756097562</c:v>
                </c:pt>
                <c:pt idx="6">
                  <c:v>1.620253164556962</c:v>
                </c:pt>
                <c:pt idx="7">
                  <c:v>2.5427286356821592</c:v>
                </c:pt>
                <c:pt idx="8">
                  <c:v>2.4059829059829059</c:v>
                </c:pt>
                <c:pt idx="9">
                  <c:v>8.875</c:v>
                </c:pt>
                <c:pt idx="10">
                  <c:v>1.491833957128275</c:v>
                </c:pt>
                <c:pt idx="11">
                  <c:v>1</c:v>
                </c:pt>
                <c:pt idx="12">
                  <c:v>1.7227876621863105</c:v>
                </c:pt>
                <c:pt idx="13">
                  <c:v>1.5892804458285528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28-4916-82B1-0607DE696F5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95098512"/>
        <c:axId val="195096160"/>
      </c:barChart>
      <c:catAx>
        <c:axId val="195098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5096160"/>
        <c:crosses val="autoZero"/>
        <c:auto val="1"/>
        <c:lblAlgn val="ctr"/>
        <c:lblOffset val="100"/>
        <c:noMultiLvlLbl val="0"/>
      </c:catAx>
      <c:valAx>
        <c:axId val="195096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5098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2287165737504728E-2"/>
          <c:y val="0.15231884849345287"/>
          <c:w val="0.82819162811050895"/>
          <c:h val="0.75862177421997012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F66-4521-95F5-9F7950976F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F66-4521-95F5-9F7950976F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F66-4521-95F5-9F7950976F1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F66-4521-95F5-9F7950976F1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F66-4521-95F5-9F7950976F1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F66-4521-95F5-9F7950976F1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F66-4521-95F5-9F7950976F1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F66-4521-95F5-9F7950976F1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F66-4521-95F5-9F7950976F1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F66-4521-95F5-9F7950976F1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F66-4521-95F5-9F7950976F1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F66-4521-95F5-9F7950976F18}"/>
              </c:ext>
            </c:extLst>
          </c:dPt>
          <c:dLbls>
            <c:dLbl>
              <c:idx val="10"/>
              <c:layout>
                <c:manualLayout>
                  <c:x val="-2.6175304576939826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F66-4521-95F5-9F7950976F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'123'!$C$9:$N$9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'123'!$C$107:$N$107</c:f>
              <c:numCache>
                <c:formatCode>0.0%</c:formatCode>
                <c:ptCount val="12"/>
                <c:pt idx="0">
                  <c:v>4.2478965729530055E-2</c:v>
                </c:pt>
                <c:pt idx="1">
                  <c:v>0.23065873178739987</c:v>
                </c:pt>
                <c:pt idx="2">
                  <c:v>0.20274984609070384</c:v>
                </c:pt>
                <c:pt idx="3">
                  <c:v>1.6006566796634508E-2</c:v>
                </c:pt>
                <c:pt idx="4">
                  <c:v>1.6416991586291807E-3</c:v>
                </c:pt>
                <c:pt idx="5">
                  <c:v>1.6416991586291807E-3</c:v>
                </c:pt>
                <c:pt idx="6">
                  <c:v>8.4752719064231472E-2</c:v>
                </c:pt>
                <c:pt idx="7">
                  <c:v>3.0371434434639848E-2</c:v>
                </c:pt>
                <c:pt idx="8">
                  <c:v>8.6189205828031967E-2</c:v>
                </c:pt>
                <c:pt idx="9">
                  <c:v>1.087625692591832E-2</c:v>
                </c:pt>
                <c:pt idx="10">
                  <c:v>0.29099117586702228</c:v>
                </c:pt>
                <c:pt idx="11">
                  <c:v>1.6416991586291807E-3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F66-4521-95F5-9F7950976F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" l="0.70000000000000062" r="0.70000000000000062" t="0.750000000000002" header="0.30000000000000032" footer="0.30000000000000032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A22-47F6-8F1A-E357D6B8145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A22-47F6-8F1A-E357D6B8145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A22-47F6-8F1A-E357D6B8145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A22-47F6-8F1A-E357D6B8145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A22-47F6-8F1A-E357D6B8145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A22-47F6-8F1A-E357D6B8145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A22-47F6-8F1A-E357D6B8145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A22-47F6-8F1A-E357D6B8145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A22-47F6-8F1A-E357D6B8145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A22-47F6-8F1A-E357D6B8145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A22-47F6-8F1A-E357D6B8145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A22-47F6-8F1A-E357D6B81458}"/>
              </c:ext>
            </c:extLst>
          </c:dPt>
          <c:dLbls>
            <c:dLbl>
              <c:idx val="10"/>
              <c:layout>
                <c:manualLayout>
                  <c:x val="-2.6175304576939826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A22-47F6-8F1A-E357D6B8145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'123'!$C$9:$N$9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'123'!$C$108:$N$108</c:f>
              <c:numCache>
                <c:formatCode>0.00%</c:formatCode>
                <c:ptCount val="12"/>
                <c:pt idx="0">
                  <c:v>5.9913169319826355E-2</c:v>
                </c:pt>
                <c:pt idx="1">
                  <c:v>0.32532561505065127</c:v>
                </c:pt>
                <c:pt idx="2">
                  <c:v>0.28596237337192487</c:v>
                </c:pt>
                <c:pt idx="3">
                  <c:v>2.2575976845151956E-2</c:v>
                </c:pt>
                <c:pt idx="4">
                  <c:v>2.31548480463097E-3</c:v>
                </c:pt>
                <c:pt idx="5">
                  <c:v>2.31548480463097E-3</c:v>
                </c:pt>
                <c:pt idx="6">
                  <c:v>0.11953690303907386</c:v>
                </c:pt>
                <c:pt idx="7">
                  <c:v>4.2836468885672954E-2</c:v>
                </c:pt>
                <c:pt idx="8">
                  <c:v>0.12156295224312591</c:v>
                </c:pt>
                <c:pt idx="9">
                  <c:v>1.5340086830680173E-2</c:v>
                </c:pt>
                <c:pt idx="11">
                  <c:v>2.31548480463097E-3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A22-47F6-8F1A-E357D6B814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" l="0.70000000000000062" r="0.70000000000000062" t="0.750000000000002" header="0.30000000000000032" footer="0.30000000000000032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'123'!$AE$9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'123'!$R$10:$R$33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'123'!$AE$10:$AE$33</c:f>
              <c:numCache>
                <c:formatCode>0</c:formatCode>
                <c:ptCount val="24"/>
                <c:pt idx="0">
                  <c:v>22.857142857142858</c:v>
                </c:pt>
                <c:pt idx="1">
                  <c:v>17.428571428571431</c:v>
                </c:pt>
                <c:pt idx="2">
                  <c:v>18.428571428571427</c:v>
                </c:pt>
                <c:pt idx="3">
                  <c:v>14.142857142857142</c:v>
                </c:pt>
                <c:pt idx="4">
                  <c:v>18</c:v>
                </c:pt>
                <c:pt idx="5">
                  <c:v>12.714285714285712</c:v>
                </c:pt>
                <c:pt idx="6">
                  <c:v>17.142857142857142</c:v>
                </c:pt>
                <c:pt idx="7">
                  <c:v>16.285714285714285</c:v>
                </c:pt>
                <c:pt idx="8">
                  <c:v>12.285714285714285</c:v>
                </c:pt>
                <c:pt idx="9">
                  <c:v>13.999999999999998</c:v>
                </c:pt>
                <c:pt idx="10">
                  <c:v>15.142857142857141</c:v>
                </c:pt>
                <c:pt idx="11">
                  <c:v>15.857142857142856</c:v>
                </c:pt>
                <c:pt idx="12">
                  <c:v>10</c:v>
                </c:pt>
                <c:pt idx="13">
                  <c:v>6.5</c:v>
                </c:pt>
                <c:pt idx="14">
                  <c:v>6</c:v>
                </c:pt>
                <c:pt idx="15">
                  <c:v>5</c:v>
                </c:pt>
                <c:pt idx="16">
                  <c:v>6.5</c:v>
                </c:pt>
                <c:pt idx="17">
                  <c:v>6.5</c:v>
                </c:pt>
                <c:pt idx="18">
                  <c:v>4.5</c:v>
                </c:pt>
                <c:pt idx="19">
                  <c:v>1.5</c:v>
                </c:pt>
                <c:pt idx="20">
                  <c:v>1</c:v>
                </c:pt>
                <c:pt idx="21">
                  <c:v>1.5</c:v>
                </c:pt>
                <c:pt idx="22">
                  <c:v>1.5</c:v>
                </c:pt>
                <c:pt idx="23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F28-40A8-A66B-4B40C9C0ECF6}"/>
            </c:ext>
          </c:extLst>
        </c:ser>
        <c:ser>
          <c:idx val="1"/>
          <c:order val="1"/>
          <c:tx>
            <c:strRef>
              <c:f>'123'!$AF$9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'123'!$R$10:$R$33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'123'!$AF$10:$AF$33</c:f>
              <c:numCache>
                <c:formatCode>0</c:formatCode>
                <c:ptCount val="24"/>
                <c:pt idx="0">
                  <c:v>31.714285714285715</c:v>
                </c:pt>
                <c:pt idx="1">
                  <c:v>24.285714285714285</c:v>
                </c:pt>
                <c:pt idx="2">
                  <c:v>24.142857142857139</c:v>
                </c:pt>
                <c:pt idx="3">
                  <c:v>20.714285714285712</c:v>
                </c:pt>
                <c:pt idx="4">
                  <c:v>23.714285714285712</c:v>
                </c:pt>
                <c:pt idx="5">
                  <c:v>17.285714285714285</c:v>
                </c:pt>
                <c:pt idx="6">
                  <c:v>24.571428571428569</c:v>
                </c:pt>
                <c:pt idx="7">
                  <c:v>19.857142857142854</c:v>
                </c:pt>
                <c:pt idx="8">
                  <c:v>17.571428571428569</c:v>
                </c:pt>
                <c:pt idx="9">
                  <c:v>18.714285714285715</c:v>
                </c:pt>
                <c:pt idx="10">
                  <c:v>21.571428571428569</c:v>
                </c:pt>
                <c:pt idx="11">
                  <c:v>21.428571428571427</c:v>
                </c:pt>
                <c:pt idx="12">
                  <c:v>15</c:v>
                </c:pt>
                <c:pt idx="13">
                  <c:v>12</c:v>
                </c:pt>
                <c:pt idx="14">
                  <c:v>9</c:v>
                </c:pt>
                <c:pt idx="15">
                  <c:v>8</c:v>
                </c:pt>
                <c:pt idx="16">
                  <c:v>9</c:v>
                </c:pt>
                <c:pt idx="17">
                  <c:v>7.5</c:v>
                </c:pt>
                <c:pt idx="18">
                  <c:v>7</c:v>
                </c:pt>
                <c:pt idx="19">
                  <c:v>2</c:v>
                </c:pt>
                <c:pt idx="20">
                  <c:v>2</c:v>
                </c:pt>
                <c:pt idx="21">
                  <c:v>3</c:v>
                </c:pt>
                <c:pt idx="22">
                  <c:v>4</c:v>
                </c:pt>
                <c:pt idx="23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F28-40A8-A66B-4B40C9C0ECF6}"/>
            </c:ext>
          </c:extLst>
        </c:ser>
        <c:ser>
          <c:idx val="5"/>
          <c:order val="2"/>
          <c:tx>
            <c:strRef>
              <c:f>'123'!$AC$9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'123'!$R$10:$R$33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'123'!$AC$10:$AC$33</c:f>
              <c:numCache>
                <c:formatCode>0</c:formatCode>
                <c:ptCount val="24"/>
                <c:pt idx="0">
                  <c:v>8.8571428571428577</c:v>
                </c:pt>
                <c:pt idx="1">
                  <c:v>6.8571428571428568</c:v>
                </c:pt>
                <c:pt idx="2">
                  <c:v>5.7142857142857135</c:v>
                </c:pt>
                <c:pt idx="3">
                  <c:v>6.5714285714285712</c:v>
                </c:pt>
                <c:pt idx="4">
                  <c:v>5.7142857142857144</c:v>
                </c:pt>
                <c:pt idx="5">
                  <c:v>4.5714285714285721</c:v>
                </c:pt>
                <c:pt idx="6">
                  <c:v>7.4285714285714288</c:v>
                </c:pt>
                <c:pt idx="7">
                  <c:v>3.5714285714285712</c:v>
                </c:pt>
                <c:pt idx="8">
                  <c:v>5.2857142857142847</c:v>
                </c:pt>
                <c:pt idx="9">
                  <c:v>4.7142857142857135</c:v>
                </c:pt>
                <c:pt idx="10">
                  <c:v>6.4285714285714288</c:v>
                </c:pt>
                <c:pt idx="11">
                  <c:v>5.5714285714285712</c:v>
                </c:pt>
                <c:pt idx="12">
                  <c:v>5</c:v>
                </c:pt>
                <c:pt idx="13">
                  <c:v>5.5</c:v>
                </c:pt>
                <c:pt idx="14">
                  <c:v>3</c:v>
                </c:pt>
                <c:pt idx="15">
                  <c:v>3</c:v>
                </c:pt>
                <c:pt idx="16">
                  <c:v>2.5</c:v>
                </c:pt>
                <c:pt idx="17">
                  <c:v>1</c:v>
                </c:pt>
                <c:pt idx="18">
                  <c:v>2.5</c:v>
                </c:pt>
                <c:pt idx="19">
                  <c:v>0.5</c:v>
                </c:pt>
                <c:pt idx="20">
                  <c:v>1</c:v>
                </c:pt>
                <c:pt idx="21">
                  <c:v>1.5</c:v>
                </c:pt>
                <c:pt idx="22">
                  <c:v>2.5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F28-40A8-A66B-4B40C9C0E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850392"/>
        <c:axId val="194854312"/>
      </c:lineChart>
      <c:catAx>
        <c:axId val="19485039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54312"/>
        <c:crosses val="autoZero"/>
        <c:auto val="1"/>
        <c:lblAlgn val="ctr"/>
        <c:lblOffset val="100"/>
        <c:noMultiLvlLbl val="0"/>
      </c:catAx>
      <c:valAx>
        <c:axId val="194854312"/>
        <c:scaling>
          <c:orientation val="minMax"/>
          <c:min val="0"/>
        </c:scaling>
        <c:delete val="0"/>
        <c:axPos val="l"/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50392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'123'!$S$9:$AF$9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'123'!$S$41:$AF$41</c:f>
              <c:numCache>
                <c:formatCode>_(* #,##0_);_(* \(#,##0\);_(* "-"_);_(@_)</c:formatCode>
                <c:ptCount val="14"/>
                <c:pt idx="0">
                  <c:v>14.785714285714285</c:v>
                </c:pt>
                <c:pt idx="1">
                  <c:v>80.285714285714278</c:v>
                </c:pt>
                <c:pt idx="2">
                  <c:v>70.571428571428555</c:v>
                </c:pt>
                <c:pt idx="3">
                  <c:v>5.5714285714285694</c:v>
                </c:pt>
                <c:pt idx="4">
                  <c:v>0.5714285714285714</c:v>
                </c:pt>
                <c:pt idx="5">
                  <c:v>0.5714285714285714</c:v>
                </c:pt>
                <c:pt idx="6">
                  <c:v>29.499999999999993</c:v>
                </c:pt>
                <c:pt idx="7">
                  <c:v>10.571428571428573</c:v>
                </c:pt>
                <c:pt idx="8">
                  <c:v>29.999999999999996</c:v>
                </c:pt>
                <c:pt idx="9">
                  <c:v>3.7857142857142851</c:v>
                </c:pt>
                <c:pt idx="10">
                  <c:v>101.28571428571428</c:v>
                </c:pt>
                <c:pt idx="11">
                  <c:v>0.5714285714285714</c:v>
                </c:pt>
                <c:pt idx="12">
                  <c:v>246.78571428571428</c:v>
                </c:pt>
                <c:pt idx="13">
                  <c:v>348.07142857142856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30-411A-988C-C34492180B0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94854704"/>
        <c:axId val="194855488"/>
      </c:barChart>
      <c:catAx>
        <c:axId val="19485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55488"/>
        <c:crosses val="autoZero"/>
        <c:auto val="1"/>
        <c:lblAlgn val="ctr"/>
        <c:lblOffset val="100"/>
        <c:noMultiLvlLbl val="0"/>
      </c:catAx>
      <c:valAx>
        <c:axId val="194855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54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'123'!$S$9:$AF$9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'123'!$S$42:$AF$42</c:f>
              <c:numCache>
                <c:formatCode>0.000</c:formatCode>
                <c:ptCount val="14"/>
                <c:pt idx="0">
                  <c:v>1.1129032258064515</c:v>
                </c:pt>
                <c:pt idx="1">
                  <c:v>1.3542168674698796</c:v>
                </c:pt>
                <c:pt idx="2">
                  <c:v>1.3423913043478259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1.1800000000000002</c:v>
                </c:pt>
                <c:pt idx="7">
                  <c:v>1.1044776119402986</c:v>
                </c:pt>
                <c:pt idx="8">
                  <c:v>1.25</c:v>
                </c:pt>
                <c:pt idx="9">
                  <c:v>1.1521739130434783</c:v>
                </c:pt>
                <c:pt idx="10">
                  <c:v>1.4208416833667334</c:v>
                </c:pt>
                <c:pt idx="11">
                  <c:v>1</c:v>
                </c:pt>
                <c:pt idx="12">
                  <c:v>1.2702205882352942</c:v>
                </c:pt>
                <c:pt idx="13">
                  <c:v>1.3106508875739644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BA-470E-9582-39368C32CB2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94851568"/>
        <c:axId val="194855880"/>
      </c:barChart>
      <c:catAx>
        <c:axId val="19485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55880"/>
        <c:crosses val="autoZero"/>
        <c:auto val="1"/>
        <c:lblAlgn val="ctr"/>
        <c:lblOffset val="100"/>
        <c:noMultiLvlLbl val="0"/>
      </c:catAx>
      <c:valAx>
        <c:axId val="194855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51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9E1-4FA8-BD88-618DB8673BA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9E1-4FA8-BD88-618DB8673BA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9E1-4FA8-BD88-618DB8673BA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9E1-4FA8-BD88-618DB8673BA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9E1-4FA8-BD88-618DB8673BA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9E1-4FA8-BD88-618DB8673BA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9E1-4FA8-BD88-618DB8673BA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9E1-4FA8-BD88-618DB8673BA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9E1-4FA8-BD88-618DB8673BA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9E1-4FA8-BD88-618DB8673BA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9E1-4FA8-BD88-618DB8673BA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9E1-4FA8-BD88-618DB8673BA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9E1-4FA8-BD88-618DB8673BA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'124'!$C$9:$N$9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'124'!$C$107:$N$107</c:f>
              <c:numCache>
                <c:formatCode>0.0%</c:formatCode>
                <c:ptCount val="12"/>
                <c:pt idx="0">
                  <c:v>3.5563093441594015E-2</c:v>
                </c:pt>
                <c:pt idx="1">
                  <c:v>0.13306446228015126</c:v>
                </c:pt>
                <c:pt idx="2">
                  <c:v>0.12204698121018689</c:v>
                </c:pt>
                <c:pt idx="3">
                  <c:v>3.4067386920580665E-2</c:v>
                </c:pt>
                <c:pt idx="4">
                  <c:v>4.2600926803862144E-3</c:v>
                </c:pt>
                <c:pt idx="5">
                  <c:v>1.7654678756961053E-2</c:v>
                </c:pt>
                <c:pt idx="6">
                  <c:v>0.10411185748053582</c:v>
                </c:pt>
                <c:pt idx="7">
                  <c:v>7.5559888356191859E-2</c:v>
                </c:pt>
                <c:pt idx="8">
                  <c:v>2.8084560836527297E-2</c:v>
                </c:pt>
                <c:pt idx="9">
                  <c:v>3.3653396722800187E-3</c:v>
                </c:pt>
                <c:pt idx="10">
                  <c:v>0.44163405937420713</c:v>
                </c:pt>
                <c:pt idx="11">
                  <c:v>5.8759899039809865E-4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9E1-4FA8-BD88-618DB8673B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960-4B1F-BF91-C179705D628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960-4B1F-BF91-C179705D628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960-4B1F-BF91-C179705D628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960-4B1F-BF91-C179705D628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960-4B1F-BF91-C179705D628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960-4B1F-BF91-C179705D628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960-4B1F-BF91-C179705D628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960-4B1F-BF91-C179705D628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960-4B1F-BF91-C179705D628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960-4B1F-BF91-C179705D628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960-4B1F-BF91-C179705D628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960-4B1F-BF91-C179705D628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960-4B1F-BF91-C179705D62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'124'!$C$9:$N$9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'124'!$C$108:$N$108</c:f>
              <c:numCache>
                <c:formatCode>0.00%</c:formatCode>
                <c:ptCount val="12"/>
                <c:pt idx="0">
                  <c:v>6.36913730836383E-2</c:v>
                </c:pt>
                <c:pt idx="1">
                  <c:v>0.23831049245413896</c:v>
                </c:pt>
                <c:pt idx="2">
                  <c:v>0.2185788428882352</c:v>
                </c:pt>
                <c:pt idx="3">
                  <c:v>6.1012652172873175E-2</c:v>
                </c:pt>
                <c:pt idx="4">
                  <c:v>7.629571165482768E-3</c:v>
                </c:pt>
                <c:pt idx="5">
                  <c:v>3.161847360742389E-2</c:v>
                </c:pt>
                <c:pt idx="6">
                  <c:v>0.18645810911004282</c:v>
                </c:pt>
                <c:pt idx="7">
                  <c:v>0.13532324029561602</c:v>
                </c:pt>
                <c:pt idx="8">
                  <c:v>5.0297768529812728E-2</c:v>
                </c:pt>
                <c:pt idx="9">
                  <c:v>6.0271220492214977E-3</c:v>
                </c:pt>
                <c:pt idx="11">
                  <c:v>1.0523546435148648E-3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960-4B1F-BF91-C179705D6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'124'!$AE$9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'124'!$R$10:$R$33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'124'!$AE$10:$AE$33</c:f>
              <c:numCache>
                <c:formatCode>0</c:formatCode>
                <c:ptCount val="24"/>
                <c:pt idx="0">
                  <c:v>44.342857142857142</c:v>
                </c:pt>
                <c:pt idx="1">
                  <c:v>24.228571428571428</c:v>
                </c:pt>
                <c:pt idx="2">
                  <c:v>26.428571428571431</c:v>
                </c:pt>
                <c:pt idx="3">
                  <c:v>23.657142857142855</c:v>
                </c:pt>
                <c:pt idx="4">
                  <c:v>22.142857142857146</c:v>
                </c:pt>
                <c:pt idx="5">
                  <c:v>20.25714285714286</c:v>
                </c:pt>
                <c:pt idx="6">
                  <c:v>17.342857142857142</c:v>
                </c:pt>
                <c:pt idx="7">
                  <c:v>24.342857142857142</c:v>
                </c:pt>
                <c:pt idx="8">
                  <c:v>22.914285714285715</c:v>
                </c:pt>
                <c:pt idx="9">
                  <c:v>28.228571428571428</c:v>
                </c:pt>
                <c:pt idx="10">
                  <c:v>29.971428571428572</c:v>
                </c:pt>
                <c:pt idx="11">
                  <c:v>32.942857142857143</c:v>
                </c:pt>
                <c:pt idx="12">
                  <c:v>21</c:v>
                </c:pt>
                <c:pt idx="13">
                  <c:v>26.5</c:v>
                </c:pt>
                <c:pt idx="14">
                  <c:v>19</c:v>
                </c:pt>
                <c:pt idx="15">
                  <c:v>28.5</c:v>
                </c:pt>
                <c:pt idx="16">
                  <c:v>31.5</c:v>
                </c:pt>
                <c:pt idx="17">
                  <c:v>23.5</c:v>
                </c:pt>
                <c:pt idx="18">
                  <c:v>16</c:v>
                </c:pt>
                <c:pt idx="19">
                  <c:v>10.5</c:v>
                </c:pt>
                <c:pt idx="20">
                  <c:v>16</c:v>
                </c:pt>
                <c:pt idx="21">
                  <c:v>11</c:v>
                </c:pt>
                <c:pt idx="22">
                  <c:v>41</c:v>
                </c:pt>
                <c:pt idx="23">
                  <c:v>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06-4D0D-924C-011B759480E9}"/>
            </c:ext>
          </c:extLst>
        </c:ser>
        <c:ser>
          <c:idx val="1"/>
          <c:order val="1"/>
          <c:tx>
            <c:strRef>
              <c:f>'124'!$AF$9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'124'!$R$10:$R$33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'124'!$AF$10:$AF$33</c:f>
              <c:numCache>
                <c:formatCode>0</c:formatCode>
                <c:ptCount val="24"/>
                <c:pt idx="0">
                  <c:v>81.114285714285714</c:v>
                </c:pt>
                <c:pt idx="1">
                  <c:v>52.485714285714288</c:v>
                </c:pt>
                <c:pt idx="2">
                  <c:v>54.857142857142861</c:v>
                </c:pt>
                <c:pt idx="3">
                  <c:v>51.428571428571423</c:v>
                </c:pt>
                <c:pt idx="4">
                  <c:v>54.085714285714289</c:v>
                </c:pt>
                <c:pt idx="5">
                  <c:v>44.2</c:v>
                </c:pt>
                <c:pt idx="6">
                  <c:v>44.314285714285717</c:v>
                </c:pt>
                <c:pt idx="7">
                  <c:v>50.685714285714283</c:v>
                </c:pt>
                <c:pt idx="8">
                  <c:v>44.914285714285718</c:v>
                </c:pt>
                <c:pt idx="9">
                  <c:v>54.371428571428574</c:v>
                </c:pt>
                <c:pt idx="10">
                  <c:v>56.228571428571428</c:v>
                </c:pt>
                <c:pt idx="11">
                  <c:v>65.542857142857144</c:v>
                </c:pt>
                <c:pt idx="12">
                  <c:v>49</c:v>
                </c:pt>
                <c:pt idx="13">
                  <c:v>61</c:v>
                </c:pt>
                <c:pt idx="14">
                  <c:v>44</c:v>
                </c:pt>
                <c:pt idx="15">
                  <c:v>46.5</c:v>
                </c:pt>
                <c:pt idx="16">
                  <c:v>38</c:v>
                </c:pt>
                <c:pt idx="17">
                  <c:v>27</c:v>
                </c:pt>
                <c:pt idx="18">
                  <c:v>18.5</c:v>
                </c:pt>
                <c:pt idx="19">
                  <c:v>10.5</c:v>
                </c:pt>
                <c:pt idx="20">
                  <c:v>16.5</c:v>
                </c:pt>
                <c:pt idx="21">
                  <c:v>12</c:v>
                </c:pt>
                <c:pt idx="22">
                  <c:v>44.5</c:v>
                </c:pt>
                <c:pt idx="23">
                  <c:v>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806-4D0D-924C-011B759480E9}"/>
            </c:ext>
          </c:extLst>
        </c:ser>
        <c:ser>
          <c:idx val="5"/>
          <c:order val="2"/>
          <c:tx>
            <c:strRef>
              <c:f>'124'!$AC$9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'124'!$R$10:$R$33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'124'!$AC$10:$AC$33</c:f>
              <c:numCache>
                <c:formatCode>0</c:formatCode>
                <c:ptCount val="24"/>
                <c:pt idx="0">
                  <c:v>36.771428571428572</c:v>
                </c:pt>
                <c:pt idx="1">
                  <c:v>28.257142857142856</c:v>
                </c:pt>
                <c:pt idx="2">
                  <c:v>28.428571428571431</c:v>
                </c:pt>
                <c:pt idx="3">
                  <c:v>27.771428571428569</c:v>
                </c:pt>
                <c:pt idx="4">
                  <c:v>31.942857142857143</c:v>
                </c:pt>
                <c:pt idx="5">
                  <c:v>23.942857142857143</c:v>
                </c:pt>
                <c:pt idx="6">
                  <c:v>26.971428571428568</c:v>
                </c:pt>
                <c:pt idx="7">
                  <c:v>26.342857142857142</c:v>
                </c:pt>
                <c:pt idx="8">
                  <c:v>22.000000000000004</c:v>
                </c:pt>
                <c:pt idx="9">
                  <c:v>26.142857142857146</c:v>
                </c:pt>
                <c:pt idx="10">
                  <c:v>26.25714285714286</c:v>
                </c:pt>
                <c:pt idx="11">
                  <c:v>32.6</c:v>
                </c:pt>
                <c:pt idx="12">
                  <c:v>28</c:v>
                </c:pt>
                <c:pt idx="13">
                  <c:v>34.5</c:v>
                </c:pt>
                <c:pt idx="14">
                  <c:v>25</c:v>
                </c:pt>
                <c:pt idx="15">
                  <c:v>18</c:v>
                </c:pt>
                <c:pt idx="16">
                  <c:v>6.5</c:v>
                </c:pt>
                <c:pt idx="17">
                  <c:v>3.5</c:v>
                </c:pt>
                <c:pt idx="18">
                  <c:v>2.5</c:v>
                </c:pt>
                <c:pt idx="19">
                  <c:v>0</c:v>
                </c:pt>
                <c:pt idx="20">
                  <c:v>0.5</c:v>
                </c:pt>
                <c:pt idx="21">
                  <c:v>1</c:v>
                </c:pt>
                <c:pt idx="22">
                  <c:v>3.5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06-4D0D-924C-011B759480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853136"/>
        <c:axId val="194853528"/>
      </c:lineChart>
      <c:catAx>
        <c:axId val="19485313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53528"/>
        <c:crosses val="autoZero"/>
        <c:auto val="1"/>
        <c:lblAlgn val="ctr"/>
        <c:lblOffset val="100"/>
        <c:noMultiLvlLbl val="0"/>
      </c:catAx>
      <c:valAx>
        <c:axId val="194853528"/>
        <c:scaling>
          <c:orientation val="minMax"/>
          <c:min val="0"/>
        </c:scaling>
        <c:delete val="0"/>
        <c:axPos val="l"/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53136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'124'!$S$9:$AF$9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'124'!$S$41:$AF$41</c:f>
              <c:numCache>
                <c:formatCode>_(* #,##0_);_(* \(#,##0\);_(* "-"_);_(@_)</c:formatCode>
                <c:ptCount val="14"/>
                <c:pt idx="0">
                  <c:v>38.042857142857144</c:v>
                </c:pt>
                <c:pt idx="1">
                  <c:v>142.34285714285716</c:v>
                </c:pt>
                <c:pt idx="2">
                  <c:v>130.55714285714285</c:v>
                </c:pt>
                <c:pt idx="3">
                  <c:v>36.442857142857143</c:v>
                </c:pt>
                <c:pt idx="4">
                  <c:v>4.5571428571428569</c:v>
                </c:pt>
                <c:pt idx="5">
                  <c:v>18.885714285714286</c:v>
                </c:pt>
                <c:pt idx="6">
                  <c:v>111.37142857142857</c:v>
                </c:pt>
                <c:pt idx="7">
                  <c:v>80.828571428571436</c:v>
                </c:pt>
                <c:pt idx="8">
                  <c:v>30.042857142857144</c:v>
                </c:pt>
                <c:pt idx="9">
                  <c:v>3.6</c:v>
                </c:pt>
                <c:pt idx="10">
                  <c:v>472.4285714285715</c:v>
                </c:pt>
                <c:pt idx="11">
                  <c:v>0.62857142857142867</c:v>
                </c:pt>
                <c:pt idx="12">
                  <c:v>597.29999999999995</c:v>
                </c:pt>
                <c:pt idx="13">
                  <c:v>1069.7285714285715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FC-4AA0-B5B6-07F96980085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94853920"/>
        <c:axId val="195098904"/>
      </c:barChart>
      <c:catAx>
        <c:axId val="19485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5098904"/>
        <c:crosses val="autoZero"/>
        <c:auto val="1"/>
        <c:lblAlgn val="ctr"/>
        <c:lblOffset val="100"/>
        <c:noMultiLvlLbl val="0"/>
      </c:catAx>
      <c:valAx>
        <c:axId val="195098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53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'124'!$S$9:$AF$9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'124'!$S$42:$AF$42</c:f>
              <c:numCache>
                <c:formatCode>0.000</c:formatCode>
                <c:ptCount val="14"/>
                <c:pt idx="0">
                  <c:v>2.6159135559921411</c:v>
                </c:pt>
                <c:pt idx="1">
                  <c:v>1.9146810146041509</c:v>
                </c:pt>
                <c:pt idx="2">
                  <c:v>1.8118556701030928</c:v>
                </c:pt>
                <c:pt idx="3">
                  <c:v>1.8273638968481376</c:v>
                </c:pt>
                <c:pt idx="4">
                  <c:v>2.2152777777777772</c:v>
                </c:pt>
                <c:pt idx="5">
                  <c:v>1.4656319290465631</c:v>
                </c:pt>
                <c:pt idx="6">
                  <c:v>1.941235059760956</c:v>
                </c:pt>
                <c:pt idx="7">
                  <c:v>1.9797060881735478</c:v>
                </c:pt>
                <c:pt idx="8">
                  <c:v>1.4624478442280946</c:v>
                </c:pt>
                <c:pt idx="9">
                  <c:v>2.25</c:v>
                </c:pt>
                <c:pt idx="10">
                  <c:v>1.4000846740050803</c:v>
                </c:pt>
                <c:pt idx="11">
                  <c:v>1</c:v>
                </c:pt>
                <c:pt idx="12">
                  <c:v>1.8854166666666665</c:v>
                </c:pt>
                <c:pt idx="13">
                  <c:v>1.635099135295659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65-4844-8424-A944EB26765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95095376"/>
        <c:axId val="196929632"/>
      </c:barChart>
      <c:catAx>
        <c:axId val="19509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6929632"/>
        <c:crosses val="autoZero"/>
        <c:auto val="1"/>
        <c:lblAlgn val="ctr"/>
        <c:lblOffset val="100"/>
        <c:noMultiLvlLbl val="0"/>
      </c:catAx>
      <c:valAx>
        <c:axId val="196929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5095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8AC-4D7D-A717-B7833B1060A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8AC-4D7D-A717-B7833B1060A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8AC-4D7D-A717-B7833B1060A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8AC-4D7D-A717-B7833B1060A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8AC-4D7D-A717-B7833B1060A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8AC-4D7D-A717-B7833B1060A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8AC-4D7D-A717-B7833B1060A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8AC-4D7D-A717-B7833B1060A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8AC-4D7D-A717-B7833B1060A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8AC-4D7D-A717-B7833B1060A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8AC-4D7D-A717-B7833B1060A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8AC-4D7D-A717-B7833B1060A8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8AC-4D7D-A717-B7833B1060A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'125'!$C$9:$N$9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'125'!$C$107:$N$107</c:f>
              <c:numCache>
                <c:formatCode>0.0%</c:formatCode>
                <c:ptCount val="12"/>
                <c:pt idx="0">
                  <c:v>3.2903756512201815E-2</c:v>
                </c:pt>
                <c:pt idx="1">
                  <c:v>0.19276117356731562</c:v>
                </c:pt>
                <c:pt idx="2">
                  <c:v>0.16013161502604881</c:v>
                </c:pt>
                <c:pt idx="3">
                  <c:v>2.7419797093501505E-3</c:v>
                </c:pt>
                <c:pt idx="4">
                  <c:v>1.0967918837400603E-3</c:v>
                </c:pt>
                <c:pt idx="5">
                  <c:v>1.0967918837400602E-2</c:v>
                </c:pt>
                <c:pt idx="6">
                  <c:v>0.10255004112969564</c:v>
                </c:pt>
                <c:pt idx="7">
                  <c:v>8.0340005483959448E-2</c:v>
                </c:pt>
                <c:pt idx="8">
                  <c:v>4.112969564025226E-3</c:v>
                </c:pt>
                <c:pt idx="9">
                  <c:v>0</c:v>
                </c:pt>
                <c:pt idx="10">
                  <c:v>0.41184535234439268</c:v>
                </c:pt>
                <c:pt idx="11">
                  <c:v>5.4839594187003013E-4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8AC-4D7D-A717-B7833B106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C43-4DFA-A49B-9C5080FD270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C43-4DFA-A49B-9C5080FD270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C43-4DFA-A49B-9C5080FD270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C43-4DFA-A49B-9C5080FD270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C43-4DFA-A49B-9C5080FD270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C43-4DFA-A49B-9C5080FD270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C43-4DFA-A49B-9C5080FD270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C43-4DFA-A49B-9C5080FD270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C43-4DFA-A49B-9C5080FD270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C43-4DFA-A49B-9C5080FD270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C43-4DFA-A49B-9C5080FD270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C43-4DFA-A49B-9C5080FD270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C43-4DFA-A49B-9C5080FD27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'125'!$C$9:$N$9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'125'!$C$108:$N$108</c:f>
              <c:numCache>
                <c:formatCode>0.00%</c:formatCode>
                <c:ptCount val="12"/>
                <c:pt idx="0">
                  <c:v>5.5944055944055951E-2</c:v>
                </c:pt>
                <c:pt idx="1">
                  <c:v>0.32773892773892771</c:v>
                </c:pt>
                <c:pt idx="2">
                  <c:v>0.27226107226107227</c:v>
                </c:pt>
                <c:pt idx="3">
                  <c:v>4.6620046620046611E-3</c:v>
                </c:pt>
                <c:pt idx="4">
                  <c:v>1.8648018648018646E-3</c:v>
                </c:pt>
                <c:pt idx="5">
                  <c:v>1.8648018648018645E-2</c:v>
                </c:pt>
                <c:pt idx="6">
                  <c:v>0.17435897435897435</c:v>
                </c:pt>
                <c:pt idx="7">
                  <c:v>0.13659673659673666</c:v>
                </c:pt>
                <c:pt idx="8">
                  <c:v>6.9930069930069921E-3</c:v>
                </c:pt>
                <c:pt idx="9">
                  <c:v>0</c:v>
                </c:pt>
                <c:pt idx="11">
                  <c:v>9.3240093240093229E-4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C43-4DFA-A49B-9C5080FD2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'125'!$AE$9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'125'!$R$10:$R$33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'125'!$AE$10:$AE$33</c:f>
              <c:numCache>
                <c:formatCode>0</c:formatCode>
                <c:ptCount val="24"/>
                <c:pt idx="0">
                  <c:v>12.285714285714286</c:v>
                </c:pt>
                <c:pt idx="1">
                  <c:v>10.857142857142856</c:v>
                </c:pt>
                <c:pt idx="2">
                  <c:v>6</c:v>
                </c:pt>
                <c:pt idx="3">
                  <c:v>6.2857142857142847</c:v>
                </c:pt>
                <c:pt idx="4">
                  <c:v>3.7142857142857135</c:v>
                </c:pt>
                <c:pt idx="5">
                  <c:v>2.714285714285714</c:v>
                </c:pt>
                <c:pt idx="6">
                  <c:v>6.2857142857142847</c:v>
                </c:pt>
                <c:pt idx="7">
                  <c:v>5</c:v>
                </c:pt>
                <c:pt idx="8">
                  <c:v>5.4285714285714279</c:v>
                </c:pt>
                <c:pt idx="9">
                  <c:v>7.1428571428571415</c:v>
                </c:pt>
                <c:pt idx="10">
                  <c:v>8.2857142857142847</c:v>
                </c:pt>
                <c:pt idx="11">
                  <c:v>8.7142857142857135</c:v>
                </c:pt>
                <c:pt idx="12">
                  <c:v>14.5</c:v>
                </c:pt>
                <c:pt idx="13">
                  <c:v>13.5</c:v>
                </c:pt>
                <c:pt idx="14">
                  <c:v>5.5</c:v>
                </c:pt>
                <c:pt idx="15">
                  <c:v>4.5</c:v>
                </c:pt>
                <c:pt idx="16">
                  <c:v>2</c:v>
                </c:pt>
                <c:pt idx="17">
                  <c:v>1.5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5</c:v>
                </c:pt>
                <c:pt idx="22">
                  <c:v>5.5</c:v>
                </c:pt>
                <c:pt idx="23">
                  <c:v>9.5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3A9-458F-BE48-2CA3D3B4FA6C}"/>
            </c:ext>
          </c:extLst>
        </c:ser>
        <c:ser>
          <c:idx val="1"/>
          <c:order val="1"/>
          <c:tx>
            <c:strRef>
              <c:f>'125'!$AF$9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'125'!$R$10:$R$33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'125'!$AF$10:$AF$33</c:f>
              <c:numCache>
                <c:formatCode>0</c:formatCode>
                <c:ptCount val="24"/>
                <c:pt idx="0">
                  <c:v>17</c:v>
                </c:pt>
                <c:pt idx="1">
                  <c:v>16.285714285714285</c:v>
                </c:pt>
                <c:pt idx="2">
                  <c:v>13.142857142857142</c:v>
                </c:pt>
                <c:pt idx="3">
                  <c:v>10</c:v>
                </c:pt>
                <c:pt idx="4">
                  <c:v>6.5714285714285712</c:v>
                </c:pt>
                <c:pt idx="5">
                  <c:v>7.8571428571428568</c:v>
                </c:pt>
                <c:pt idx="6">
                  <c:v>10</c:v>
                </c:pt>
                <c:pt idx="7">
                  <c:v>7.4285714285714279</c:v>
                </c:pt>
                <c:pt idx="8">
                  <c:v>11.285714285714285</c:v>
                </c:pt>
                <c:pt idx="9">
                  <c:v>12.571428571428571</c:v>
                </c:pt>
                <c:pt idx="10">
                  <c:v>12.857142857142856</c:v>
                </c:pt>
                <c:pt idx="11">
                  <c:v>14</c:v>
                </c:pt>
                <c:pt idx="12">
                  <c:v>21</c:v>
                </c:pt>
                <c:pt idx="13">
                  <c:v>19.5</c:v>
                </c:pt>
                <c:pt idx="14">
                  <c:v>15.5</c:v>
                </c:pt>
                <c:pt idx="15">
                  <c:v>10.5</c:v>
                </c:pt>
                <c:pt idx="16">
                  <c:v>5</c:v>
                </c:pt>
                <c:pt idx="17">
                  <c:v>6.5</c:v>
                </c:pt>
                <c:pt idx="18">
                  <c:v>6.5</c:v>
                </c:pt>
                <c:pt idx="19">
                  <c:v>3</c:v>
                </c:pt>
                <c:pt idx="20">
                  <c:v>4</c:v>
                </c:pt>
                <c:pt idx="21">
                  <c:v>6</c:v>
                </c:pt>
                <c:pt idx="22">
                  <c:v>8.5</c:v>
                </c:pt>
                <c:pt idx="23">
                  <c:v>15.5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3A9-458F-BE48-2CA3D3B4FA6C}"/>
            </c:ext>
          </c:extLst>
        </c:ser>
        <c:ser>
          <c:idx val="5"/>
          <c:order val="2"/>
          <c:tx>
            <c:strRef>
              <c:f>'125'!$AC$9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'125'!$R$10:$R$33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'125'!$AC$10:$AC$33</c:f>
              <c:numCache>
                <c:formatCode>0</c:formatCode>
                <c:ptCount val="24"/>
                <c:pt idx="0">
                  <c:v>4.7142857142857144</c:v>
                </c:pt>
                <c:pt idx="1">
                  <c:v>5.4285714285714279</c:v>
                </c:pt>
                <c:pt idx="2">
                  <c:v>7.1428571428571423</c:v>
                </c:pt>
                <c:pt idx="3">
                  <c:v>3.714285714285714</c:v>
                </c:pt>
                <c:pt idx="4">
                  <c:v>2.8571428571428568</c:v>
                </c:pt>
                <c:pt idx="5">
                  <c:v>5.1428571428571423</c:v>
                </c:pt>
                <c:pt idx="6">
                  <c:v>3.714285714285714</c:v>
                </c:pt>
                <c:pt idx="7">
                  <c:v>2.4285714285714288</c:v>
                </c:pt>
                <c:pt idx="8">
                  <c:v>5.8571428571428568</c:v>
                </c:pt>
                <c:pt idx="9">
                  <c:v>5.4285714285714279</c:v>
                </c:pt>
                <c:pt idx="10">
                  <c:v>4.5714285714285712</c:v>
                </c:pt>
                <c:pt idx="11">
                  <c:v>5.2857142857142865</c:v>
                </c:pt>
                <c:pt idx="12">
                  <c:v>6.5</c:v>
                </c:pt>
                <c:pt idx="13">
                  <c:v>6</c:v>
                </c:pt>
                <c:pt idx="14">
                  <c:v>10</c:v>
                </c:pt>
                <c:pt idx="15">
                  <c:v>6</c:v>
                </c:pt>
                <c:pt idx="16">
                  <c:v>3</c:v>
                </c:pt>
                <c:pt idx="17">
                  <c:v>5</c:v>
                </c:pt>
                <c:pt idx="18">
                  <c:v>3.5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3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A9-458F-BE48-2CA3D3B4F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929240"/>
        <c:axId val="196930808"/>
      </c:lineChart>
      <c:catAx>
        <c:axId val="19692924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6930808"/>
        <c:crosses val="autoZero"/>
        <c:auto val="1"/>
        <c:lblAlgn val="ctr"/>
        <c:lblOffset val="100"/>
        <c:noMultiLvlLbl val="0"/>
      </c:catAx>
      <c:valAx>
        <c:axId val="196930808"/>
        <c:scaling>
          <c:orientation val="minMax"/>
          <c:min val="0"/>
        </c:scaling>
        <c:delete val="0"/>
        <c:axPos val="l"/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6929240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'125'!$S$9:$AF$9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'125'!$S$41:$AF$41</c:f>
              <c:numCache>
                <c:formatCode>_(* #,##0_);_(* \(#,##0\);_(* "-"_);_(@_)</c:formatCode>
                <c:ptCount val="14"/>
                <c:pt idx="0">
                  <c:v>8.5714285714285712</c:v>
                </c:pt>
                <c:pt idx="1">
                  <c:v>50.214285714285708</c:v>
                </c:pt>
                <c:pt idx="2">
                  <c:v>41.714285714285708</c:v>
                </c:pt>
                <c:pt idx="3">
                  <c:v>0.71428571428571419</c:v>
                </c:pt>
                <c:pt idx="4">
                  <c:v>0.2857142857142857</c:v>
                </c:pt>
                <c:pt idx="5">
                  <c:v>2.8571428571428568</c:v>
                </c:pt>
                <c:pt idx="6">
                  <c:v>26.714285714285708</c:v>
                </c:pt>
                <c:pt idx="7">
                  <c:v>20.928571428571427</c:v>
                </c:pt>
                <c:pt idx="8">
                  <c:v>1.0714285714285714</c:v>
                </c:pt>
                <c:pt idx="9">
                  <c:v>0</c:v>
                </c:pt>
                <c:pt idx="10">
                  <c:v>107.28571428571428</c:v>
                </c:pt>
                <c:pt idx="11">
                  <c:v>0.14285714285714285</c:v>
                </c:pt>
                <c:pt idx="12">
                  <c:v>153.21428571428572</c:v>
                </c:pt>
                <c:pt idx="13">
                  <c:v>260.5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E5-4014-A2B9-CC438F571A3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96922968"/>
        <c:axId val="196926496"/>
      </c:barChart>
      <c:catAx>
        <c:axId val="196922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6926496"/>
        <c:crosses val="autoZero"/>
        <c:auto val="1"/>
        <c:lblAlgn val="ctr"/>
        <c:lblOffset val="100"/>
        <c:noMultiLvlLbl val="0"/>
      </c:catAx>
      <c:valAx>
        <c:axId val="196926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6922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'125'!$S$9:$AF$9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'125'!$S$42:$AF$42</c:f>
              <c:numCache>
                <c:formatCode>0.000</c:formatCode>
                <c:ptCount val="14"/>
                <c:pt idx="0">
                  <c:v>1.5384615384615385</c:v>
                </c:pt>
                <c:pt idx="1">
                  <c:v>1.9527777777777777</c:v>
                </c:pt>
                <c:pt idx="2">
                  <c:v>1.9210526315789473</c:v>
                </c:pt>
                <c:pt idx="3">
                  <c:v>1</c:v>
                </c:pt>
                <c:pt idx="4">
                  <c:v>1</c:v>
                </c:pt>
                <c:pt idx="5">
                  <c:v>1.5384615384615383</c:v>
                </c:pt>
                <c:pt idx="6">
                  <c:v>1.8155339805825244</c:v>
                </c:pt>
                <c:pt idx="7">
                  <c:v>1.83125</c:v>
                </c:pt>
                <c:pt idx="8">
                  <c:v>1.875</c:v>
                </c:pt>
                <c:pt idx="9">
                  <c:v>0</c:v>
                </c:pt>
                <c:pt idx="10">
                  <c:v>1.9060913705583755</c:v>
                </c:pt>
                <c:pt idx="11">
                  <c:v>1</c:v>
                </c:pt>
                <c:pt idx="12">
                  <c:v>1.8523316062176167</c:v>
                </c:pt>
                <c:pt idx="13">
                  <c:v>1.8741007194244603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41-4C3D-9C3E-AA06301DBE5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96927280"/>
        <c:axId val="196933552"/>
      </c:barChart>
      <c:catAx>
        <c:axId val="19692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6933552"/>
        <c:crosses val="autoZero"/>
        <c:auto val="1"/>
        <c:lblAlgn val="ctr"/>
        <c:lblOffset val="100"/>
        <c:noMultiLvlLbl val="0"/>
      </c:catAx>
      <c:valAx>
        <c:axId val="196933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6927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19D-4EC2-ACC5-8F5838DFA34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19D-4EC2-ACC5-8F5838DFA34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19D-4EC2-ACC5-8F5838DFA34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19D-4EC2-ACC5-8F5838DFA34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19D-4EC2-ACC5-8F5838DFA34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19D-4EC2-ACC5-8F5838DFA34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19D-4EC2-ACC5-8F5838DFA34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19D-4EC2-ACC5-8F5838DFA34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19D-4EC2-ACC5-8F5838DFA34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19D-4EC2-ACC5-8F5838DFA34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19D-4EC2-ACC5-8F5838DFA34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19D-4EC2-ACC5-8F5838DFA34F}"/>
              </c:ext>
            </c:extLst>
          </c:dPt>
          <c:dLbls>
            <c:dLbl>
              <c:idx val="10"/>
              <c:layout>
                <c:manualLayout>
                  <c:x val="-2.617530457693984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19D-4EC2-ACC5-8F5838DFA34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'126'!$C$9:$N$9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'126'!$C$107:$N$107</c:f>
              <c:numCache>
                <c:formatCode>0.0%</c:formatCode>
                <c:ptCount val="12"/>
                <c:pt idx="0">
                  <c:v>0</c:v>
                </c:pt>
                <c:pt idx="1">
                  <c:v>5.1353261967279344E-2</c:v>
                </c:pt>
                <c:pt idx="2">
                  <c:v>6.1654211270450406E-2</c:v>
                </c:pt>
                <c:pt idx="3">
                  <c:v>4.2870127247020794E-2</c:v>
                </c:pt>
                <c:pt idx="4">
                  <c:v>4.4940416077560094E-3</c:v>
                </c:pt>
                <c:pt idx="5">
                  <c:v>1.8430620076752169E-2</c:v>
                </c:pt>
                <c:pt idx="6">
                  <c:v>2.6913754797010702E-2</c:v>
                </c:pt>
                <c:pt idx="7">
                  <c:v>3.7416683498283171E-2</c:v>
                </c:pt>
                <c:pt idx="8">
                  <c:v>1.1866289638456876E-2</c:v>
                </c:pt>
                <c:pt idx="9">
                  <c:v>1.4593011512825693E-2</c:v>
                </c:pt>
                <c:pt idx="10">
                  <c:v>0.65390830135326194</c:v>
                </c:pt>
                <c:pt idx="11">
                  <c:v>3.534639466774389E-4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19D-4EC2-ACC5-8F5838DFA3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B06-4DCB-95F5-B4291BA423C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B06-4DCB-95F5-B4291BA423C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B06-4DCB-95F5-B4291BA423C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B06-4DCB-95F5-B4291BA423C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B06-4DCB-95F5-B4291BA423C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B06-4DCB-95F5-B4291BA423C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B06-4DCB-95F5-B4291BA423C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B06-4DCB-95F5-B4291BA423C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B06-4DCB-95F5-B4291BA423C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B06-4DCB-95F5-B4291BA423C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B06-4DCB-95F5-B4291BA423C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B06-4DCB-95F5-B4291BA423C9}"/>
              </c:ext>
            </c:extLst>
          </c:dPt>
          <c:dLbls>
            <c:dLbl>
              <c:idx val="10"/>
              <c:layout>
                <c:manualLayout>
                  <c:x val="-2.617530457693984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B06-4DCB-95F5-B4291BA423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'126'!$C$9:$N$9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'126'!$C$108:$N$108</c:f>
              <c:numCache>
                <c:formatCode>0.00%</c:formatCode>
                <c:ptCount val="12"/>
                <c:pt idx="0">
                  <c:v>0</c:v>
                </c:pt>
                <c:pt idx="1">
                  <c:v>0.14838050773271083</c:v>
                </c:pt>
                <c:pt idx="2">
                  <c:v>0.17814414940180914</c:v>
                </c:pt>
                <c:pt idx="3">
                  <c:v>0.12386927341698276</c:v>
                </c:pt>
                <c:pt idx="4">
                  <c:v>1.2985118179165452E-2</c:v>
                </c:pt>
                <c:pt idx="5">
                  <c:v>5.3253574555004367E-2</c:v>
                </c:pt>
                <c:pt idx="6">
                  <c:v>7.7764808870732408E-2</c:v>
                </c:pt>
                <c:pt idx="7">
                  <c:v>0.10811205135687189</c:v>
                </c:pt>
                <c:pt idx="8">
                  <c:v>3.4286548001167198E-2</c:v>
                </c:pt>
                <c:pt idx="9">
                  <c:v>4.2165159031222643E-2</c:v>
                </c:pt>
                <c:pt idx="11">
                  <c:v>1.0213014298220016E-3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B06-4DCB-95F5-B4291BA423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'126'!$AE$9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'126'!$R$10:$R$33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'126'!$AE$10:$AE$33</c:f>
              <c:numCache>
                <c:formatCode>0</c:formatCode>
                <c:ptCount val="24"/>
                <c:pt idx="0">
                  <c:v>19.571428571428569</c:v>
                </c:pt>
                <c:pt idx="1">
                  <c:v>18.857142857142854</c:v>
                </c:pt>
                <c:pt idx="2">
                  <c:v>27.428571428571427</c:v>
                </c:pt>
                <c:pt idx="3">
                  <c:v>31.142857142857142</c:v>
                </c:pt>
                <c:pt idx="4">
                  <c:v>28</c:v>
                </c:pt>
                <c:pt idx="5">
                  <c:v>27.285714285714285</c:v>
                </c:pt>
                <c:pt idx="6">
                  <c:v>30.857142857142854</c:v>
                </c:pt>
                <c:pt idx="7">
                  <c:v>32.428571428571431</c:v>
                </c:pt>
                <c:pt idx="8">
                  <c:v>29</c:v>
                </c:pt>
                <c:pt idx="9">
                  <c:v>35.857142857142861</c:v>
                </c:pt>
                <c:pt idx="10">
                  <c:v>32.142857142857146</c:v>
                </c:pt>
                <c:pt idx="11">
                  <c:v>32</c:v>
                </c:pt>
                <c:pt idx="12">
                  <c:v>26</c:v>
                </c:pt>
                <c:pt idx="13">
                  <c:v>22.5</c:v>
                </c:pt>
                <c:pt idx="14">
                  <c:v>17</c:v>
                </c:pt>
                <c:pt idx="15">
                  <c:v>16.5</c:v>
                </c:pt>
                <c:pt idx="16">
                  <c:v>6</c:v>
                </c:pt>
                <c:pt idx="17">
                  <c:v>9.5</c:v>
                </c:pt>
                <c:pt idx="18">
                  <c:v>15</c:v>
                </c:pt>
                <c:pt idx="19">
                  <c:v>4.5</c:v>
                </c:pt>
                <c:pt idx="20">
                  <c:v>5</c:v>
                </c:pt>
                <c:pt idx="21">
                  <c:v>4</c:v>
                </c:pt>
                <c:pt idx="22">
                  <c:v>5.5</c:v>
                </c:pt>
                <c:pt idx="23">
                  <c:v>13.5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0C1-4884-8F82-10BCE7D6D506}"/>
            </c:ext>
          </c:extLst>
        </c:ser>
        <c:ser>
          <c:idx val="1"/>
          <c:order val="1"/>
          <c:tx>
            <c:strRef>
              <c:f>'126'!$AF$9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'126'!$R$10:$R$33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'126'!$AF$10:$AF$33</c:f>
              <c:numCache>
                <c:formatCode>0</c:formatCode>
                <c:ptCount val="24"/>
                <c:pt idx="0">
                  <c:v>62.142857142857139</c:v>
                </c:pt>
                <c:pt idx="1">
                  <c:v>73.142857142857139</c:v>
                </c:pt>
                <c:pt idx="2">
                  <c:v>77.571428571428569</c:v>
                </c:pt>
                <c:pt idx="3">
                  <c:v>80.142857142857139</c:v>
                </c:pt>
                <c:pt idx="4">
                  <c:v>73.857142857142861</c:v>
                </c:pt>
                <c:pt idx="5">
                  <c:v>68.285714285714278</c:v>
                </c:pt>
                <c:pt idx="6">
                  <c:v>79.142857142857139</c:v>
                </c:pt>
                <c:pt idx="7">
                  <c:v>76</c:v>
                </c:pt>
                <c:pt idx="8">
                  <c:v>79</c:v>
                </c:pt>
                <c:pt idx="9">
                  <c:v>81.428571428571431</c:v>
                </c:pt>
                <c:pt idx="10">
                  <c:v>83.428571428571431</c:v>
                </c:pt>
                <c:pt idx="11">
                  <c:v>81.428571428571431</c:v>
                </c:pt>
                <c:pt idx="12">
                  <c:v>105</c:v>
                </c:pt>
                <c:pt idx="13">
                  <c:v>96.5</c:v>
                </c:pt>
                <c:pt idx="14">
                  <c:v>80</c:v>
                </c:pt>
                <c:pt idx="15">
                  <c:v>44.5</c:v>
                </c:pt>
                <c:pt idx="16">
                  <c:v>25.5</c:v>
                </c:pt>
                <c:pt idx="17">
                  <c:v>26.5</c:v>
                </c:pt>
                <c:pt idx="18">
                  <c:v>26.5</c:v>
                </c:pt>
                <c:pt idx="19">
                  <c:v>10</c:v>
                </c:pt>
                <c:pt idx="20">
                  <c:v>9</c:v>
                </c:pt>
                <c:pt idx="21">
                  <c:v>15.5</c:v>
                </c:pt>
                <c:pt idx="22">
                  <c:v>17</c:v>
                </c:pt>
                <c:pt idx="23">
                  <c:v>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0C1-4884-8F82-10BCE7D6D506}"/>
            </c:ext>
          </c:extLst>
        </c:ser>
        <c:ser>
          <c:idx val="5"/>
          <c:order val="2"/>
          <c:tx>
            <c:strRef>
              <c:f>'126'!$AC$9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'126'!$R$10:$R$33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'126'!$AC$10:$AC$33</c:f>
              <c:numCache>
                <c:formatCode>0</c:formatCode>
                <c:ptCount val="24"/>
                <c:pt idx="0">
                  <c:v>42.571428571428569</c:v>
                </c:pt>
                <c:pt idx="1">
                  <c:v>54.285714285714285</c:v>
                </c:pt>
                <c:pt idx="2">
                  <c:v>50.142857142857139</c:v>
                </c:pt>
                <c:pt idx="3">
                  <c:v>49</c:v>
                </c:pt>
                <c:pt idx="4">
                  <c:v>45.857142857142854</c:v>
                </c:pt>
                <c:pt idx="5">
                  <c:v>41</c:v>
                </c:pt>
                <c:pt idx="6">
                  <c:v>48.285714285714285</c:v>
                </c:pt>
                <c:pt idx="7">
                  <c:v>43.571428571428569</c:v>
                </c:pt>
                <c:pt idx="8">
                  <c:v>50</c:v>
                </c:pt>
                <c:pt idx="9">
                  <c:v>45.571428571428569</c:v>
                </c:pt>
                <c:pt idx="10">
                  <c:v>51.285714285714285</c:v>
                </c:pt>
                <c:pt idx="11">
                  <c:v>49.428571428571431</c:v>
                </c:pt>
                <c:pt idx="12">
                  <c:v>79</c:v>
                </c:pt>
                <c:pt idx="13">
                  <c:v>74</c:v>
                </c:pt>
                <c:pt idx="14">
                  <c:v>63</c:v>
                </c:pt>
                <c:pt idx="15">
                  <c:v>28</c:v>
                </c:pt>
                <c:pt idx="16">
                  <c:v>19.5</c:v>
                </c:pt>
                <c:pt idx="17">
                  <c:v>17</c:v>
                </c:pt>
                <c:pt idx="18">
                  <c:v>11.5</c:v>
                </c:pt>
                <c:pt idx="19">
                  <c:v>5.5</c:v>
                </c:pt>
                <c:pt idx="20">
                  <c:v>4</c:v>
                </c:pt>
                <c:pt idx="21">
                  <c:v>11.5</c:v>
                </c:pt>
                <c:pt idx="22">
                  <c:v>11.5</c:v>
                </c:pt>
                <c:pt idx="23">
                  <c:v>29.5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C1-4884-8F82-10BCE7D6D5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934336"/>
        <c:axId val="196928456"/>
      </c:lineChart>
      <c:catAx>
        <c:axId val="19693433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6928456"/>
        <c:crosses val="autoZero"/>
        <c:auto val="1"/>
        <c:lblAlgn val="ctr"/>
        <c:lblOffset val="100"/>
        <c:noMultiLvlLbl val="0"/>
      </c:catAx>
      <c:valAx>
        <c:axId val="196928456"/>
        <c:scaling>
          <c:orientation val="minMax"/>
          <c:min val="0"/>
        </c:scaling>
        <c:delete val="0"/>
        <c:axPos val="l"/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6934336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'126'!$S$9:$AF$9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'126'!$S$41:$AF$41</c:f>
              <c:numCache>
                <c:formatCode>_(* #,##0_);_(* \(#,##0\);_(* "-"_);_(@_)</c:formatCode>
                <c:ptCount val="14"/>
                <c:pt idx="0">
                  <c:v>107.71428571428571</c:v>
                </c:pt>
                <c:pt idx="1">
                  <c:v>72.642857142857153</c:v>
                </c:pt>
                <c:pt idx="2">
                  <c:v>87.214285714285708</c:v>
                </c:pt>
                <c:pt idx="3">
                  <c:v>60.642857142857146</c:v>
                </c:pt>
                <c:pt idx="4">
                  <c:v>6.3571428571428568</c:v>
                </c:pt>
                <c:pt idx="5">
                  <c:v>26.071428571428569</c:v>
                </c:pt>
                <c:pt idx="6">
                  <c:v>38.071428571428569</c:v>
                </c:pt>
                <c:pt idx="7">
                  <c:v>52.928571428571423</c:v>
                </c:pt>
                <c:pt idx="8">
                  <c:v>16.785714285714285</c:v>
                </c:pt>
                <c:pt idx="9">
                  <c:v>20.642857142857139</c:v>
                </c:pt>
                <c:pt idx="10">
                  <c:v>925</c:v>
                </c:pt>
                <c:pt idx="11">
                  <c:v>0.5</c:v>
                </c:pt>
                <c:pt idx="12">
                  <c:v>489.57142857142861</c:v>
                </c:pt>
                <c:pt idx="13">
                  <c:v>1414.5714285714287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41-4BD9-B6C7-49F44507E0F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96931984"/>
        <c:axId val="196926888"/>
      </c:barChart>
      <c:catAx>
        <c:axId val="196931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6926888"/>
        <c:crosses val="autoZero"/>
        <c:auto val="1"/>
        <c:lblAlgn val="ctr"/>
        <c:lblOffset val="100"/>
        <c:noMultiLvlLbl val="0"/>
      </c:catAx>
      <c:valAx>
        <c:axId val="196926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6931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'126'!$S$9:$AF$9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'126'!$S$42:$AF$42</c:f>
              <c:numCache>
                <c:formatCode>0.000</c:formatCode>
                <c:ptCount val="14"/>
                <c:pt idx="0">
                  <c:v>1.404096834264432</c:v>
                </c:pt>
                <c:pt idx="1">
                  <c:v>1.2282608695652173</c:v>
                </c:pt>
                <c:pt idx="2">
                  <c:v>1.3476821192052981</c:v>
                </c:pt>
                <c:pt idx="3">
                  <c:v>1.2596439169139466</c:v>
                </c:pt>
                <c:pt idx="4">
                  <c:v>1.3088235294117647</c:v>
                </c:pt>
                <c:pt idx="5">
                  <c:v>1.7892156862745099</c:v>
                </c:pt>
                <c:pt idx="6">
                  <c:v>1.4327956989247312</c:v>
                </c:pt>
                <c:pt idx="7">
                  <c:v>1.6840909090909093</c:v>
                </c:pt>
                <c:pt idx="8">
                  <c:v>1.8076923076923077</c:v>
                </c:pt>
                <c:pt idx="9">
                  <c:v>2.2578125</c:v>
                </c:pt>
                <c:pt idx="10">
                  <c:v>1.6199649737302977</c:v>
                </c:pt>
                <c:pt idx="11">
                  <c:v>0</c:v>
                </c:pt>
                <c:pt idx="12">
                  <c:v>1.4208126036484245</c:v>
                </c:pt>
                <c:pt idx="13">
                  <c:v>1.5450148229052894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86-4938-B6CC-E75F2B76329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96924928"/>
        <c:axId val="196925320"/>
      </c:barChart>
      <c:catAx>
        <c:axId val="19692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6925320"/>
        <c:crosses val="autoZero"/>
        <c:auto val="1"/>
        <c:lblAlgn val="ctr"/>
        <c:lblOffset val="100"/>
        <c:noMultiLvlLbl val="0"/>
      </c:catAx>
      <c:valAx>
        <c:axId val="196925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6924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E83-4D16-831A-4350C2B20D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E83-4D16-831A-4350C2B20D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E83-4D16-831A-4350C2B20D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E83-4D16-831A-4350C2B20D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E83-4D16-831A-4350C2B20D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E83-4D16-831A-4350C2B20DB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E83-4D16-831A-4350C2B20DB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E83-4D16-831A-4350C2B20DB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E83-4D16-831A-4350C2B20DB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E83-4D16-831A-4350C2B20DB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E83-4D16-831A-4350C2B20DB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E83-4D16-831A-4350C2B20DB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E83-4D16-831A-4350C2B20D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'127'!$C$9:$N$9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'127'!$C$107:$N$107</c:f>
              <c:numCache>
                <c:formatCode>0.0%</c:formatCode>
                <c:ptCount val="12"/>
                <c:pt idx="0">
                  <c:v>0.13943479111458906</c:v>
                </c:pt>
                <c:pt idx="1">
                  <c:v>2.5766091023885319E-2</c:v>
                </c:pt>
                <c:pt idx="2">
                  <c:v>5.1965692638767852E-2</c:v>
                </c:pt>
                <c:pt idx="3">
                  <c:v>3.3369199850605581E-2</c:v>
                </c:pt>
                <c:pt idx="4">
                  <c:v>7.1807138919024677E-3</c:v>
                </c:pt>
                <c:pt idx="5">
                  <c:v>2.2097924484678181E-2</c:v>
                </c:pt>
                <c:pt idx="6">
                  <c:v>2.5451147432135213E-2</c:v>
                </c:pt>
                <c:pt idx="7">
                  <c:v>1.4726762350235061E-2</c:v>
                </c:pt>
                <c:pt idx="8">
                  <c:v>2.6010635459832463E-3</c:v>
                </c:pt>
                <c:pt idx="9">
                  <c:v>5.9913386807049973E-3</c:v>
                </c:pt>
                <c:pt idx="10">
                  <c:v>0.67090766002098634</c:v>
                </c:pt>
                <c:pt idx="11">
                  <c:v>5.0761496552664495E-4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E83-4D16-831A-4350C2B20D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EC3-4BD1-A6C3-B9EA4188BA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EC3-4BD1-A6C3-B9EA4188BA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EC3-4BD1-A6C3-B9EA4188BA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EC3-4BD1-A6C3-B9EA4188BA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2EC3-4BD1-A6C3-B9EA4188BAB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2EC3-4BD1-A6C3-B9EA4188BAB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2EC3-4BD1-A6C3-B9EA4188BAB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2EC3-4BD1-A6C3-B9EA4188BAB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2EC3-4BD1-A6C3-B9EA4188BAB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2EC3-4BD1-A6C3-B9EA4188BAB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2EC3-4BD1-A6C3-B9EA4188BAB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2EC3-4BD1-A6C3-B9EA4188BAB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EC3-4BD1-A6C3-B9EA4188BAB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'127'!$C$9:$N$9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'127'!$C$108:$N$108</c:f>
              <c:numCache>
                <c:formatCode>0.00%</c:formatCode>
                <c:ptCount val="12"/>
                <c:pt idx="0">
                  <c:v>0.42369503685038934</c:v>
                </c:pt>
                <c:pt idx="1">
                  <c:v>7.8294411305739997E-2</c:v>
                </c:pt>
                <c:pt idx="2">
                  <c:v>0.15790611425985096</c:v>
                </c:pt>
                <c:pt idx="3">
                  <c:v>0.1013976802156305</c:v>
                </c:pt>
                <c:pt idx="4">
                  <c:v>2.1819753970452133E-2</c:v>
                </c:pt>
                <c:pt idx="5">
                  <c:v>6.7148097357985811E-2</c:v>
                </c:pt>
                <c:pt idx="6">
                  <c:v>7.7337404552649994E-2</c:v>
                </c:pt>
                <c:pt idx="7">
                  <c:v>4.4749635774488671E-2</c:v>
                </c:pt>
                <c:pt idx="8">
                  <c:v>7.9037498902256934E-3</c:v>
                </c:pt>
                <c:pt idx="9">
                  <c:v>1.8205646114665162E-2</c:v>
                </c:pt>
                <c:pt idx="11">
                  <c:v>1.5424697079215385E-3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EC3-4BD1-A6C3-B9EA4188BA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'127'!$AE$9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'127'!$R$10:$R$33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'127'!$AE$10:$AE$33</c:f>
              <c:numCache>
                <c:formatCode>0</c:formatCode>
                <c:ptCount val="24"/>
                <c:pt idx="0">
                  <c:v>115.28571428571429</c:v>
                </c:pt>
                <c:pt idx="1">
                  <c:v>116.42857142857143</c:v>
                </c:pt>
                <c:pt idx="2">
                  <c:v>140.90476190476193</c:v>
                </c:pt>
                <c:pt idx="3">
                  <c:v>134.40476190476193</c:v>
                </c:pt>
                <c:pt idx="4">
                  <c:v>132.88095238095238</c:v>
                </c:pt>
                <c:pt idx="5">
                  <c:v>134.71428571428572</c:v>
                </c:pt>
                <c:pt idx="6">
                  <c:v>154.99047619047622</c:v>
                </c:pt>
                <c:pt idx="7">
                  <c:v>138.42857142857144</c:v>
                </c:pt>
                <c:pt idx="8">
                  <c:v>145.88095238095238</c:v>
                </c:pt>
                <c:pt idx="9">
                  <c:v>156.0952380952381</c:v>
                </c:pt>
                <c:pt idx="10">
                  <c:v>153.14285714285717</c:v>
                </c:pt>
                <c:pt idx="11">
                  <c:v>117.57142857142857</c:v>
                </c:pt>
                <c:pt idx="12">
                  <c:v>176</c:v>
                </c:pt>
                <c:pt idx="13">
                  <c:v>120.5</c:v>
                </c:pt>
                <c:pt idx="14">
                  <c:v>80.5</c:v>
                </c:pt>
                <c:pt idx="15">
                  <c:v>27</c:v>
                </c:pt>
                <c:pt idx="16">
                  <c:v>13</c:v>
                </c:pt>
                <c:pt idx="17">
                  <c:v>6</c:v>
                </c:pt>
                <c:pt idx="18">
                  <c:v>6</c:v>
                </c:pt>
                <c:pt idx="19">
                  <c:v>4.5</c:v>
                </c:pt>
                <c:pt idx="20">
                  <c:v>1.5</c:v>
                </c:pt>
                <c:pt idx="21">
                  <c:v>4</c:v>
                </c:pt>
                <c:pt idx="22">
                  <c:v>6.5</c:v>
                </c:pt>
                <c:pt idx="23">
                  <c:v>28.5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2CB-4370-89FC-78096A7B7E18}"/>
            </c:ext>
          </c:extLst>
        </c:ser>
        <c:ser>
          <c:idx val="1"/>
          <c:order val="1"/>
          <c:tx>
            <c:strRef>
              <c:f>'127'!$AF$9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'127'!$R$10:$R$33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'127'!$AF$10:$AF$33</c:f>
              <c:numCache>
                <c:formatCode>0</c:formatCode>
                <c:ptCount val="24"/>
                <c:pt idx="0">
                  <c:v>355.85714285714289</c:v>
                </c:pt>
                <c:pt idx="1">
                  <c:v>357.42857142857144</c:v>
                </c:pt>
                <c:pt idx="2">
                  <c:v>392.76190476190482</c:v>
                </c:pt>
                <c:pt idx="3">
                  <c:v>434.97619047619048</c:v>
                </c:pt>
                <c:pt idx="4">
                  <c:v>402.59523809523807</c:v>
                </c:pt>
                <c:pt idx="5">
                  <c:v>434.71428571428572</c:v>
                </c:pt>
                <c:pt idx="6">
                  <c:v>401.84761904761911</c:v>
                </c:pt>
                <c:pt idx="7">
                  <c:v>394.71428571428567</c:v>
                </c:pt>
                <c:pt idx="8">
                  <c:v>377.02380952380952</c:v>
                </c:pt>
                <c:pt idx="9">
                  <c:v>376.95238095238096</c:v>
                </c:pt>
                <c:pt idx="10">
                  <c:v>428.57142857142861</c:v>
                </c:pt>
                <c:pt idx="11">
                  <c:v>348</c:v>
                </c:pt>
                <c:pt idx="12">
                  <c:v>554</c:v>
                </c:pt>
                <c:pt idx="13">
                  <c:v>467</c:v>
                </c:pt>
                <c:pt idx="14">
                  <c:v>267</c:v>
                </c:pt>
                <c:pt idx="15">
                  <c:v>132</c:v>
                </c:pt>
                <c:pt idx="16">
                  <c:v>61</c:v>
                </c:pt>
                <c:pt idx="17">
                  <c:v>31</c:v>
                </c:pt>
                <c:pt idx="18">
                  <c:v>23</c:v>
                </c:pt>
                <c:pt idx="19">
                  <c:v>7.5</c:v>
                </c:pt>
                <c:pt idx="20">
                  <c:v>11</c:v>
                </c:pt>
                <c:pt idx="21">
                  <c:v>12</c:v>
                </c:pt>
                <c:pt idx="22">
                  <c:v>27.5</c:v>
                </c:pt>
                <c:pt idx="23">
                  <c:v>127.5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2CB-4370-89FC-78096A7B7E18}"/>
            </c:ext>
          </c:extLst>
        </c:ser>
        <c:ser>
          <c:idx val="5"/>
          <c:order val="2"/>
          <c:tx>
            <c:strRef>
              <c:f>'127'!$AC$9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'127'!$R$10:$R$33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'127'!$AC$10:$AC$33</c:f>
              <c:numCache>
                <c:formatCode>0</c:formatCode>
                <c:ptCount val="24"/>
                <c:pt idx="0">
                  <c:v>240.57142857142856</c:v>
                </c:pt>
                <c:pt idx="1">
                  <c:v>241</c:v>
                </c:pt>
                <c:pt idx="2">
                  <c:v>251.85714285714283</c:v>
                </c:pt>
                <c:pt idx="3">
                  <c:v>300.57142857142856</c:v>
                </c:pt>
                <c:pt idx="4">
                  <c:v>269.71428571428578</c:v>
                </c:pt>
                <c:pt idx="5">
                  <c:v>300</c:v>
                </c:pt>
                <c:pt idx="6">
                  <c:v>246.85714285714286</c:v>
                </c:pt>
                <c:pt idx="7">
                  <c:v>256.28571428571428</c:v>
                </c:pt>
                <c:pt idx="8">
                  <c:v>231.14285714285717</c:v>
                </c:pt>
                <c:pt idx="9">
                  <c:v>220.85714285714289</c:v>
                </c:pt>
                <c:pt idx="10">
                  <c:v>275.42857142857144</c:v>
                </c:pt>
                <c:pt idx="11">
                  <c:v>230.42857142857144</c:v>
                </c:pt>
                <c:pt idx="12">
                  <c:v>378</c:v>
                </c:pt>
                <c:pt idx="13">
                  <c:v>346.5</c:v>
                </c:pt>
                <c:pt idx="14">
                  <c:v>186.5</c:v>
                </c:pt>
                <c:pt idx="15">
                  <c:v>105</c:v>
                </c:pt>
                <c:pt idx="16">
                  <c:v>48</c:v>
                </c:pt>
                <c:pt idx="17">
                  <c:v>25</c:v>
                </c:pt>
                <c:pt idx="18">
                  <c:v>17</c:v>
                </c:pt>
                <c:pt idx="19">
                  <c:v>3</c:v>
                </c:pt>
                <c:pt idx="20">
                  <c:v>9.5</c:v>
                </c:pt>
                <c:pt idx="21">
                  <c:v>8</c:v>
                </c:pt>
                <c:pt idx="22">
                  <c:v>21</c:v>
                </c:pt>
                <c:pt idx="23">
                  <c:v>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CB-4370-89FC-78096A7B7E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935512"/>
        <c:axId val="198812568"/>
      </c:lineChart>
      <c:catAx>
        <c:axId val="19693551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8812568"/>
        <c:crosses val="autoZero"/>
        <c:auto val="1"/>
        <c:lblAlgn val="ctr"/>
        <c:lblOffset val="100"/>
        <c:noMultiLvlLbl val="0"/>
      </c:catAx>
      <c:valAx>
        <c:axId val="1988125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6935512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'127'!$S$9:$AF$9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'127'!$S$41:$AF$41</c:f>
              <c:numCache>
                <c:formatCode>_(* #,##0_);_(* \(#,##0\);_(* "-"_);_(@_)</c:formatCode>
                <c:ptCount val="14"/>
                <c:pt idx="0">
                  <c:v>896</c:v>
                </c:pt>
                <c:pt idx="1">
                  <c:v>165.57142857142858</c:v>
                </c:pt>
                <c:pt idx="2">
                  <c:v>333.92857142857144</c:v>
                </c:pt>
                <c:pt idx="3">
                  <c:v>214.42857142857142</c:v>
                </c:pt>
                <c:pt idx="4">
                  <c:v>46.142857142857139</c:v>
                </c:pt>
                <c:pt idx="5">
                  <c:v>142</c:v>
                </c:pt>
                <c:pt idx="6">
                  <c:v>163.54761904761907</c:v>
                </c:pt>
                <c:pt idx="7">
                  <c:v>94.633333333333326</c:v>
                </c:pt>
                <c:pt idx="8">
                  <c:v>16.714285714285715</c:v>
                </c:pt>
                <c:pt idx="9">
                  <c:v>38.5</c:v>
                </c:pt>
                <c:pt idx="10">
                  <c:v>4311.2142857142862</c:v>
                </c:pt>
                <c:pt idx="11">
                  <c:v>3.2619047619047614</c:v>
                </c:pt>
                <c:pt idx="12">
                  <c:v>2114.7285714285717</c:v>
                </c:pt>
                <c:pt idx="13">
                  <c:v>6425.9428571428571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95-448E-9BAA-E1CDC7A7992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98812176"/>
        <c:axId val="198805512"/>
      </c:barChart>
      <c:catAx>
        <c:axId val="19881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8805512"/>
        <c:crosses val="autoZero"/>
        <c:auto val="1"/>
        <c:lblAlgn val="ctr"/>
        <c:lblOffset val="100"/>
        <c:noMultiLvlLbl val="0"/>
      </c:catAx>
      <c:valAx>
        <c:axId val="198805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8812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'127'!$S$9:$AF$9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'127'!$S$42:$AF$42</c:f>
              <c:numCache>
                <c:formatCode>0.000</c:formatCode>
                <c:ptCount val="14"/>
                <c:pt idx="0">
                  <c:v>1.2566619915848527</c:v>
                </c:pt>
                <c:pt idx="1">
                  <c:v>1.2212855637513171</c:v>
                </c:pt>
                <c:pt idx="2">
                  <c:v>1.3073266219239374</c:v>
                </c:pt>
                <c:pt idx="3">
                  <c:v>1.5055165496489469</c:v>
                </c:pt>
                <c:pt idx="4">
                  <c:v>1.7000000000000002</c:v>
                </c:pt>
                <c:pt idx="5">
                  <c:v>1.2136752136752136</c:v>
                </c:pt>
                <c:pt idx="6">
                  <c:v>1.2480014534883721</c:v>
                </c:pt>
                <c:pt idx="7">
                  <c:v>1.1883633319380493</c:v>
                </c:pt>
                <c:pt idx="8">
                  <c:v>2.166666666666667</c:v>
                </c:pt>
                <c:pt idx="9">
                  <c:v>1.3275862068965518</c:v>
                </c:pt>
                <c:pt idx="10">
                  <c:v>1.4067263319815411</c:v>
                </c:pt>
                <c:pt idx="11">
                  <c:v>1.1810344827586208</c:v>
                </c:pt>
                <c:pt idx="12">
                  <c:v>1.2888960479229612</c:v>
                </c:pt>
                <c:pt idx="13">
                  <c:v>1.3656403982014749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F3-480E-BFCF-FAB737890D6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98809824"/>
        <c:axId val="198805904"/>
      </c:barChart>
      <c:catAx>
        <c:axId val="19880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8805904"/>
        <c:crosses val="autoZero"/>
        <c:auto val="1"/>
        <c:lblAlgn val="ctr"/>
        <c:lblOffset val="100"/>
        <c:noMultiLvlLbl val="0"/>
      </c:catAx>
      <c:valAx>
        <c:axId val="198805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8809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14D-4B7D-AC1F-44F3D64C0F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14D-4B7D-AC1F-44F3D64C0F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14D-4B7D-AC1F-44F3D64C0F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14D-4B7D-AC1F-44F3D64C0FF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214D-4B7D-AC1F-44F3D64C0FF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214D-4B7D-AC1F-44F3D64C0FF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214D-4B7D-AC1F-44F3D64C0FF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214D-4B7D-AC1F-44F3D64C0FF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214D-4B7D-AC1F-44F3D64C0FF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214D-4B7D-AC1F-44F3D64C0FF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214D-4B7D-AC1F-44F3D64C0FF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214D-4B7D-AC1F-44F3D64C0FF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14D-4B7D-AC1F-44F3D64C0F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'128'!$C$9:$N$9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'128'!$C$107:$N$107</c:f>
              <c:numCache>
                <c:formatCode>0.0%</c:formatCode>
                <c:ptCount val="12"/>
                <c:pt idx="0">
                  <c:v>0.15888564218355689</c:v>
                </c:pt>
                <c:pt idx="1">
                  <c:v>1.872758666489573E-2</c:v>
                </c:pt>
                <c:pt idx="2">
                  <c:v>8.7959888431398611E-2</c:v>
                </c:pt>
                <c:pt idx="3">
                  <c:v>2.5717226723336432E-2</c:v>
                </c:pt>
                <c:pt idx="4">
                  <c:v>4.8313189002523564E-3</c:v>
                </c:pt>
                <c:pt idx="5">
                  <c:v>8.9155266303626007E-3</c:v>
                </c:pt>
                <c:pt idx="6">
                  <c:v>2.6896002125116215E-2</c:v>
                </c:pt>
                <c:pt idx="7">
                  <c:v>7.7699561694780208E-3</c:v>
                </c:pt>
                <c:pt idx="8">
                  <c:v>2.689600212511621E-3</c:v>
                </c:pt>
                <c:pt idx="9">
                  <c:v>6.2259264178509775E-3</c:v>
                </c:pt>
                <c:pt idx="10">
                  <c:v>0.64918979944215693</c:v>
                </c:pt>
                <c:pt idx="11">
                  <c:v>2.1915260990835435E-3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14D-4B7D-AC1F-44F3D64C0F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9E3-4D97-BF97-85065BF4D1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9E3-4D97-BF97-85065BF4D1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9E3-4D97-BF97-85065BF4D1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9E3-4D97-BF97-85065BF4D1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9E3-4D97-BF97-85065BF4D1C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9E3-4D97-BF97-85065BF4D1C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9E3-4D97-BF97-85065BF4D1C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9E3-4D97-BF97-85065BF4D1C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9E3-4D97-BF97-85065BF4D1C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9E3-4D97-BF97-85065BF4D1C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9E3-4D97-BF97-85065BF4D1C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9E3-4D97-BF97-85065BF4D1C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9E3-4D97-BF97-85065BF4D1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'128'!$C$9:$N$9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'128'!$C$108:$N$108</c:f>
              <c:numCache>
                <c:formatCode>0.00%</c:formatCode>
                <c:ptCount val="12"/>
                <c:pt idx="0">
                  <c:v>0.45291055371509681</c:v>
                </c:pt>
                <c:pt idx="1">
                  <c:v>5.3383814481779424E-2</c:v>
                </c:pt>
                <c:pt idx="2">
                  <c:v>0.25073355418835774</c:v>
                </c:pt>
                <c:pt idx="3">
                  <c:v>7.3308092759110252E-2</c:v>
                </c:pt>
                <c:pt idx="4">
                  <c:v>1.3771888310459056E-2</c:v>
                </c:pt>
                <c:pt idx="5">
                  <c:v>2.5414103170847135E-2</c:v>
                </c:pt>
                <c:pt idx="6">
                  <c:v>7.666824420255558E-2</c:v>
                </c:pt>
                <c:pt idx="7">
                  <c:v>2.2148603880738287E-2</c:v>
                </c:pt>
                <c:pt idx="8">
                  <c:v>7.666824420255557E-3</c:v>
                </c:pt>
                <c:pt idx="9">
                  <c:v>1.7747278750591573E-2</c:v>
                </c:pt>
                <c:pt idx="11">
                  <c:v>6.2470421202082318E-3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9E3-4D97-BF97-85065BF4D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'128'!$AE$9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'128'!$R$10:$R$33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'128'!$AE$10:$AE$33</c:f>
              <c:numCache>
                <c:formatCode>0</c:formatCode>
                <c:ptCount val="24"/>
                <c:pt idx="0">
                  <c:v>21.428571428571431</c:v>
                </c:pt>
                <c:pt idx="1">
                  <c:v>34.142857142857153</c:v>
                </c:pt>
                <c:pt idx="2">
                  <c:v>39.999999999999993</c:v>
                </c:pt>
                <c:pt idx="3">
                  <c:v>38.999999999999993</c:v>
                </c:pt>
                <c:pt idx="4">
                  <c:v>30.857142857142861</c:v>
                </c:pt>
                <c:pt idx="5">
                  <c:v>31.714285714285715</c:v>
                </c:pt>
                <c:pt idx="6">
                  <c:v>32</c:v>
                </c:pt>
                <c:pt idx="7">
                  <c:v>28.857142857142861</c:v>
                </c:pt>
                <c:pt idx="8">
                  <c:v>32.571428571428569</c:v>
                </c:pt>
                <c:pt idx="9">
                  <c:v>37.714285714285715</c:v>
                </c:pt>
                <c:pt idx="10">
                  <c:v>40.428571428571423</c:v>
                </c:pt>
                <c:pt idx="11">
                  <c:v>46.38095238095238</c:v>
                </c:pt>
                <c:pt idx="12">
                  <c:v>37</c:v>
                </c:pt>
                <c:pt idx="13">
                  <c:v>16</c:v>
                </c:pt>
                <c:pt idx="14">
                  <c:v>5.5</c:v>
                </c:pt>
                <c:pt idx="15">
                  <c:v>2.5</c:v>
                </c:pt>
                <c:pt idx="16">
                  <c:v>1.5</c:v>
                </c:pt>
                <c:pt idx="17">
                  <c:v>3</c:v>
                </c:pt>
                <c:pt idx="18">
                  <c:v>3</c:v>
                </c:pt>
                <c:pt idx="19">
                  <c:v>0.5</c:v>
                </c:pt>
                <c:pt idx="20">
                  <c:v>1</c:v>
                </c:pt>
                <c:pt idx="21">
                  <c:v>0.5</c:v>
                </c:pt>
                <c:pt idx="22">
                  <c:v>6</c:v>
                </c:pt>
                <c:pt idx="23">
                  <c:v>11.5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AF3-4EF3-B2F5-F228003CC69B}"/>
            </c:ext>
          </c:extLst>
        </c:ser>
        <c:ser>
          <c:idx val="1"/>
          <c:order val="1"/>
          <c:tx>
            <c:strRef>
              <c:f>'128'!$AF$9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'128'!$R$10:$R$33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'128'!$AF$10:$AF$33</c:f>
              <c:numCache>
                <c:formatCode>0</c:formatCode>
                <c:ptCount val="24"/>
                <c:pt idx="0">
                  <c:v>82.571428571428569</c:v>
                </c:pt>
                <c:pt idx="1">
                  <c:v>112.28571428571431</c:v>
                </c:pt>
                <c:pt idx="2">
                  <c:v>116.85714285714285</c:v>
                </c:pt>
                <c:pt idx="3">
                  <c:v>113.71428571428571</c:v>
                </c:pt>
                <c:pt idx="4">
                  <c:v>106.71428571428572</c:v>
                </c:pt>
                <c:pt idx="5">
                  <c:v>107.14285714285714</c:v>
                </c:pt>
                <c:pt idx="6">
                  <c:v>92</c:v>
                </c:pt>
                <c:pt idx="7">
                  <c:v>82.571428571428569</c:v>
                </c:pt>
                <c:pt idx="8">
                  <c:v>102.99999999999999</c:v>
                </c:pt>
                <c:pt idx="9">
                  <c:v>100.85714285714286</c:v>
                </c:pt>
                <c:pt idx="10">
                  <c:v>117.71428571428572</c:v>
                </c:pt>
                <c:pt idx="11">
                  <c:v>132.66666666666666</c:v>
                </c:pt>
                <c:pt idx="12">
                  <c:v>73</c:v>
                </c:pt>
                <c:pt idx="13">
                  <c:v>33.5</c:v>
                </c:pt>
                <c:pt idx="14">
                  <c:v>13</c:v>
                </c:pt>
                <c:pt idx="15">
                  <c:v>5.5</c:v>
                </c:pt>
                <c:pt idx="16">
                  <c:v>3.5</c:v>
                </c:pt>
                <c:pt idx="17">
                  <c:v>4.5</c:v>
                </c:pt>
                <c:pt idx="18">
                  <c:v>3.5</c:v>
                </c:pt>
                <c:pt idx="19">
                  <c:v>0.5</c:v>
                </c:pt>
                <c:pt idx="20">
                  <c:v>1.5</c:v>
                </c:pt>
                <c:pt idx="21">
                  <c:v>0.5</c:v>
                </c:pt>
                <c:pt idx="22">
                  <c:v>9</c:v>
                </c:pt>
                <c:pt idx="23">
                  <c:v>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AF3-4EF3-B2F5-F228003CC69B}"/>
            </c:ext>
          </c:extLst>
        </c:ser>
        <c:ser>
          <c:idx val="5"/>
          <c:order val="2"/>
          <c:tx>
            <c:strRef>
              <c:f>'128'!$AC$9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'128'!$R$10:$R$33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'128'!$AC$10:$AC$33</c:f>
              <c:numCache>
                <c:formatCode>0</c:formatCode>
                <c:ptCount val="24"/>
                <c:pt idx="0">
                  <c:v>61.142857142857139</c:v>
                </c:pt>
                <c:pt idx="1">
                  <c:v>78.142857142857139</c:v>
                </c:pt>
                <c:pt idx="2">
                  <c:v>76.857142857142861</c:v>
                </c:pt>
                <c:pt idx="3">
                  <c:v>74.714285714285722</c:v>
                </c:pt>
                <c:pt idx="4">
                  <c:v>75.857142857142861</c:v>
                </c:pt>
                <c:pt idx="5">
                  <c:v>75.428571428571431</c:v>
                </c:pt>
                <c:pt idx="6">
                  <c:v>60</c:v>
                </c:pt>
                <c:pt idx="7">
                  <c:v>53.714285714285708</c:v>
                </c:pt>
                <c:pt idx="8">
                  <c:v>70.428571428571416</c:v>
                </c:pt>
                <c:pt idx="9">
                  <c:v>63.142857142857146</c:v>
                </c:pt>
                <c:pt idx="10">
                  <c:v>77.285714285714292</c:v>
                </c:pt>
                <c:pt idx="11">
                  <c:v>86.285714285714278</c:v>
                </c:pt>
                <c:pt idx="12">
                  <c:v>36</c:v>
                </c:pt>
                <c:pt idx="13">
                  <c:v>17.5</c:v>
                </c:pt>
                <c:pt idx="14">
                  <c:v>7.5</c:v>
                </c:pt>
                <c:pt idx="15">
                  <c:v>3</c:v>
                </c:pt>
                <c:pt idx="16">
                  <c:v>2</c:v>
                </c:pt>
                <c:pt idx="17">
                  <c:v>1.5</c:v>
                </c:pt>
                <c:pt idx="18">
                  <c:v>0.5</c:v>
                </c:pt>
                <c:pt idx="19">
                  <c:v>0</c:v>
                </c:pt>
                <c:pt idx="20">
                  <c:v>0.5</c:v>
                </c:pt>
                <c:pt idx="21">
                  <c:v>0</c:v>
                </c:pt>
                <c:pt idx="22">
                  <c:v>3</c:v>
                </c:pt>
                <c:pt idx="23">
                  <c:v>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AF3-4EF3-B2F5-F228003CC6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807080"/>
        <c:axId val="198811000"/>
      </c:lineChart>
      <c:catAx>
        <c:axId val="19880708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8811000"/>
        <c:crosses val="autoZero"/>
        <c:auto val="1"/>
        <c:lblAlgn val="ctr"/>
        <c:lblOffset val="100"/>
        <c:noMultiLvlLbl val="0"/>
      </c:catAx>
      <c:valAx>
        <c:axId val="198811000"/>
        <c:scaling>
          <c:orientation val="minMax"/>
          <c:min val="0"/>
        </c:scaling>
        <c:delete val="0"/>
        <c:axPos val="l"/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8807080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'128'!$S$9:$AF$9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'128'!$S$41:$AF$41</c:f>
              <c:numCache>
                <c:formatCode>0</c:formatCode>
                <c:ptCount val="14"/>
                <c:pt idx="0">
                  <c:v>227.85714285714286</c:v>
                </c:pt>
                <c:pt idx="1">
                  <c:v>26.857142857142854</c:v>
                </c:pt>
                <c:pt idx="2">
                  <c:v>126.14285714285714</c:v>
                </c:pt>
                <c:pt idx="3">
                  <c:v>36.88095238095238</c:v>
                </c:pt>
                <c:pt idx="4">
                  <c:v>6.9285714285714279</c:v>
                </c:pt>
                <c:pt idx="5">
                  <c:v>12.785714285714285</c:v>
                </c:pt>
                <c:pt idx="6">
                  <c:v>38.571428571428569</c:v>
                </c:pt>
                <c:pt idx="7">
                  <c:v>11.142857142857142</c:v>
                </c:pt>
                <c:pt idx="8">
                  <c:v>3.8571428571428568</c:v>
                </c:pt>
                <c:pt idx="9">
                  <c:v>8.9285714285714288</c:v>
                </c:pt>
                <c:pt idx="10">
                  <c:v>931</c:v>
                </c:pt>
                <c:pt idx="11">
                  <c:v>3.1428571428571428</c:v>
                </c:pt>
                <c:pt idx="12">
                  <c:v>503.09523809523807</c:v>
                </c:pt>
                <c:pt idx="13">
                  <c:v>1434.0952380952381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5D-4112-8A08-C5BAED4DEF1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98814136"/>
        <c:axId val="198807472"/>
      </c:barChart>
      <c:catAx>
        <c:axId val="198814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8807472"/>
        <c:crosses val="autoZero"/>
        <c:auto val="1"/>
        <c:lblAlgn val="ctr"/>
        <c:lblOffset val="100"/>
        <c:noMultiLvlLbl val="0"/>
      </c:catAx>
      <c:valAx>
        <c:axId val="198807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8814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'128'!$S$9:$AF$9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'128'!$S$42:$AF$42</c:f>
              <c:numCache>
                <c:formatCode>0.000</c:formatCode>
                <c:ptCount val="14"/>
                <c:pt idx="0">
                  <c:v>1.1753868828297716</c:v>
                </c:pt>
                <c:pt idx="1">
                  <c:v>1.125748502994012</c:v>
                </c:pt>
                <c:pt idx="2">
                  <c:v>1.2112482853223594</c:v>
                </c:pt>
                <c:pt idx="3">
                  <c:v>1.3980144404332131</c:v>
                </c:pt>
                <c:pt idx="4">
                  <c:v>1.5645161290322582</c:v>
                </c:pt>
                <c:pt idx="5">
                  <c:v>1.3769230769230769</c:v>
                </c:pt>
                <c:pt idx="6">
                  <c:v>1.2217194570135745</c:v>
                </c:pt>
                <c:pt idx="7">
                  <c:v>1.21875</c:v>
                </c:pt>
                <c:pt idx="8">
                  <c:v>1.35</c:v>
                </c:pt>
                <c:pt idx="9">
                  <c:v>1.2019230769230769</c:v>
                </c:pt>
                <c:pt idx="10">
                  <c:v>1.0914419695193436</c:v>
                </c:pt>
                <c:pt idx="11">
                  <c:v>1.4666666666666668</c:v>
                </c:pt>
                <c:pt idx="12">
                  <c:v>1.2119995411265343</c:v>
                </c:pt>
                <c:pt idx="13">
                  <c:v>1.1309049943672549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5E-4E59-AADF-C8CB69DD503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98803944"/>
        <c:axId val="198806296"/>
      </c:barChart>
      <c:catAx>
        <c:axId val="198803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8806296"/>
        <c:crosses val="autoZero"/>
        <c:auto val="1"/>
        <c:lblAlgn val="ctr"/>
        <c:lblOffset val="100"/>
        <c:noMultiLvlLbl val="0"/>
      </c:catAx>
      <c:valAx>
        <c:axId val="198806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8803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825-4B93-B44E-E8289DC4A27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825-4B93-B44E-E8289DC4A27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825-4B93-B44E-E8289DC4A27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825-4B93-B44E-E8289DC4A27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825-4B93-B44E-E8289DC4A27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825-4B93-B44E-E8289DC4A27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825-4B93-B44E-E8289DC4A27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825-4B93-B44E-E8289DC4A27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825-4B93-B44E-E8289DC4A27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825-4B93-B44E-E8289DC4A27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825-4B93-B44E-E8289DC4A27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825-4B93-B44E-E8289DC4A27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825-4B93-B44E-E8289DC4A27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'129'!$C$9:$N$9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'129'!$C$107:$N$107</c:f>
              <c:numCache>
                <c:formatCode>0.0%</c:formatCode>
                <c:ptCount val="12"/>
                <c:pt idx="0">
                  <c:v>0.13084678705889857</c:v>
                </c:pt>
                <c:pt idx="1">
                  <c:v>0.1042371259013464</c:v>
                </c:pt>
                <c:pt idx="2">
                  <c:v>8.5284921192010699E-2</c:v>
                </c:pt>
                <c:pt idx="3">
                  <c:v>1.5314912896432897E-3</c:v>
                </c:pt>
                <c:pt idx="4">
                  <c:v>3.6372918129028127E-3</c:v>
                </c:pt>
                <c:pt idx="5">
                  <c:v>1.8856486503733005E-2</c:v>
                </c:pt>
                <c:pt idx="6">
                  <c:v>6.8917108033948057E-2</c:v>
                </c:pt>
                <c:pt idx="7">
                  <c:v>1.678259204900772E-2</c:v>
                </c:pt>
                <c:pt idx="8">
                  <c:v>9.2846659434624428E-3</c:v>
                </c:pt>
                <c:pt idx="9">
                  <c:v>0.28409163422883027</c:v>
                </c:pt>
                <c:pt idx="10">
                  <c:v>0.27633845957501113</c:v>
                </c:pt>
                <c:pt idx="11">
                  <c:v>1.9143641120541121E-4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825-4B93-B44E-E8289DC4A2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4C7-4E8C-B018-41A683065F8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4C7-4E8C-B018-41A683065F8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4C7-4E8C-B018-41A683065F8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4C7-4E8C-B018-41A683065F8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4C7-4E8C-B018-41A683065F8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4C7-4E8C-B018-41A683065F8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4C7-4E8C-B018-41A683065F8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4C7-4E8C-B018-41A683065F8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4C7-4E8C-B018-41A683065F8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4C7-4E8C-B018-41A683065F8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4C7-4E8C-B018-41A683065F8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4C7-4E8C-B018-41A683065F8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4C7-4E8C-B018-41A683065F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'129'!$C$9:$N$9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'129'!$C$108:$N$108</c:f>
              <c:numCache>
                <c:formatCode>0.00%</c:formatCode>
                <c:ptCount val="12"/>
                <c:pt idx="0">
                  <c:v>0.18081213350381375</c:v>
                </c:pt>
                <c:pt idx="1">
                  <c:v>0.14404126802169215</c:v>
                </c:pt>
                <c:pt idx="2">
                  <c:v>0.11785194656320269</c:v>
                </c:pt>
                <c:pt idx="3">
                  <c:v>2.116308804726423E-3</c:v>
                </c:pt>
                <c:pt idx="4">
                  <c:v>5.0262334112252541E-3</c:v>
                </c:pt>
                <c:pt idx="5">
                  <c:v>2.6057052158194084E-2</c:v>
                </c:pt>
                <c:pt idx="6">
                  <c:v>9.5233896212689059E-2</c:v>
                </c:pt>
                <c:pt idx="7">
                  <c:v>2.3191217318460394E-2</c:v>
                </c:pt>
                <c:pt idx="8">
                  <c:v>1.2830122128653938E-2</c:v>
                </c:pt>
                <c:pt idx="9">
                  <c:v>0.39257528327675145</c:v>
                </c:pt>
                <c:pt idx="11">
                  <c:v>2.6453860059080287E-4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4C7-4E8C-B018-41A683065F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'129'!$AE$9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'129'!$R$10:$R$33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'129'!$AE$10:$AE$33</c:f>
              <c:numCache>
                <c:formatCode>0</c:formatCode>
                <c:ptCount val="24"/>
                <c:pt idx="0">
                  <c:v>24.857142857142854</c:v>
                </c:pt>
                <c:pt idx="1">
                  <c:v>30.571428571428569</c:v>
                </c:pt>
                <c:pt idx="2">
                  <c:v>29.857142857142858</c:v>
                </c:pt>
                <c:pt idx="3">
                  <c:v>31.714285714285715</c:v>
                </c:pt>
                <c:pt idx="4">
                  <c:v>27.285714285714285</c:v>
                </c:pt>
                <c:pt idx="5">
                  <c:v>27.857142857142854</c:v>
                </c:pt>
                <c:pt idx="6">
                  <c:v>27.714285714285715</c:v>
                </c:pt>
                <c:pt idx="7">
                  <c:v>29.142857142857142</c:v>
                </c:pt>
                <c:pt idx="8">
                  <c:v>30.428571428571431</c:v>
                </c:pt>
                <c:pt idx="9">
                  <c:v>30.285714285714288</c:v>
                </c:pt>
                <c:pt idx="10">
                  <c:v>30.428571428571427</c:v>
                </c:pt>
                <c:pt idx="11">
                  <c:v>30.880952380952383</c:v>
                </c:pt>
                <c:pt idx="12">
                  <c:v>17.5</c:v>
                </c:pt>
                <c:pt idx="13">
                  <c:v>25</c:v>
                </c:pt>
                <c:pt idx="14">
                  <c:v>12.5</c:v>
                </c:pt>
                <c:pt idx="15">
                  <c:v>16.5</c:v>
                </c:pt>
                <c:pt idx="16">
                  <c:v>14.5</c:v>
                </c:pt>
                <c:pt idx="17">
                  <c:v>7</c:v>
                </c:pt>
                <c:pt idx="18">
                  <c:v>13.5</c:v>
                </c:pt>
                <c:pt idx="19">
                  <c:v>9.5</c:v>
                </c:pt>
                <c:pt idx="20">
                  <c:v>15</c:v>
                </c:pt>
                <c:pt idx="21">
                  <c:v>14.5</c:v>
                </c:pt>
                <c:pt idx="22">
                  <c:v>15.5</c:v>
                </c:pt>
                <c:pt idx="23">
                  <c:v>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714-4025-9C70-30F4AC878C43}"/>
            </c:ext>
          </c:extLst>
        </c:ser>
        <c:ser>
          <c:idx val="1"/>
          <c:order val="1"/>
          <c:tx>
            <c:strRef>
              <c:f>'129'!$AF$9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'129'!$R$10:$R$33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'129'!$AF$10:$AF$33</c:f>
              <c:numCache>
                <c:formatCode>0</c:formatCode>
                <c:ptCount val="24"/>
                <c:pt idx="0">
                  <c:v>42.571428571428569</c:v>
                </c:pt>
                <c:pt idx="1">
                  <c:v>43.714285714285715</c:v>
                </c:pt>
                <c:pt idx="2">
                  <c:v>44.142857142857139</c:v>
                </c:pt>
                <c:pt idx="3">
                  <c:v>44.428571428571431</c:v>
                </c:pt>
                <c:pt idx="4">
                  <c:v>36.428571428571431</c:v>
                </c:pt>
                <c:pt idx="5">
                  <c:v>40</c:v>
                </c:pt>
                <c:pt idx="6">
                  <c:v>35.285714285714292</c:v>
                </c:pt>
                <c:pt idx="7">
                  <c:v>37.428571428571431</c:v>
                </c:pt>
                <c:pt idx="8">
                  <c:v>39.714285714285715</c:v>
                </c:pt>
                <c:pt idx="9">
                  <c:v>40.285714285714292</c:v>
                </c:pt>
                <c:pt idx="10">
                  <c:v>40.571428571428569</c:v>
                </c:pt>
                <c:pt idx="11">
                  <c:v>40.166666666666664</c:v>
                </c:pt>
                <c:pt idx="12">
                  <c:v>23</c:v>
                </c:pt>
                <c:pt idx="13">
                  <c:v>32</c:v>
                </c:pt>
                <c:pt idx="14">
                  <c:v>17.5</c:v>
                </c:pt>
                <c:pt idx="15">
                  <c:v>23.5</c:v>
                </c:pt>
                <c:pt idx="16">
                  <c:v>19.5</c:v>
                </c:pt>
                <c:pt idx="17">
                  <c:v>8.5</c:v>
                </c:pt>
                <c:pt idx="18">
                  <c:v>17.5</c:v>
                </c:pt>
                <c:pt idx="19">
                  <c:v>12.5</c:v>
                </c:pt>
                <c:pt idx="20">
                  <c:v>22.5</c:v>
                </c:pt>
                <c:pt idx="21">
                  <c:v>21</c:v>
                </c:pt>
                <c:pt idx="22">
                  <c:v>25.5</c:v>
                </c:pt>
                <c:pt idx="23">
                  <c:v>38.5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714-4025-9C70-30F4AC878C43}"/>
            </c:ext>
          </c:extLst>
        </c:ser>
        <c:ser>
          <c:idx val="5"/>
          <c:order val="2"/>
          <c:tx>
            <c:strRef>
              <c:f>'129'!$AC$9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'129'!$R$10:$R$33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'129'!$AC$10:$AC$33</c:f>
              <c:numCache>
                <c:formatCode>0</c:formatCode>
                <c:ptCount val="24"/>
                <c:pt idx="0">
                  <c:v>17.714285714285715</c:v>
                </c:pt>
                <c:pt idx="1">
                  <c:v>13.142857142857144</c:v>
                </c:pt>
                <c:pt idx="2">
                  <c:v>14.285714285714285</c:v>
                </c:pt>
                <c:pt idx="3">
                  <c:v>12.714285714285715</c:v>
                </c:pt>
                <c:pt idx="4">
                  <c:v>9.1428571428571423</c:v>
                </c:pt>
                <c:pt idx="5">
                  <c:v>12.142857142857142</c:v>
                </c:pt>
                <c:pt idx="6">
                  <c:v>7.5714285714285712</c:v>
                </c:pt>
                <c:pt idx="7">
                  <c:v>8.2857142857142847</c:v>
                </c:pt>
                <c:pt idx="8">
                  <c:v>9.2857142857142865</c:v>
                </c:pt>
                <c:pt idx="9">
                  <c:v>10</c:v>
                </c:pt>
                <c:pt idx="10">
                  <c:v>10.142857142857142</c:v>
                </c:pt>
                <c:pt idx="11">
                  <c:v>9.2857142857142847</c:v>
                </c:pt>
                <c:pt idx="12">
                  <c:v>5.5</c:v>
                </c:pt>
                <c:pt idx="13">
                  <c:v>7</c:v>
                </c:pt>
                <c:pt idx="14">
                  <c:v>5</c:v>
                </c:pt>
                <c:pt idx="15">
                  <c:v>7</c:v>
                </c:pt>
                <c:pt idx="16">
                  <c:v>5</c:v>
                </c:pt>
                <c:pt idx="17">
                  <c:v>1.5</c:v>
                </c:pt>
                <c:pt idx="18">
                  <c:v>4</c:v>
                </c:pt>
                <c:pt idx="19">
                  <c:v>3</c:v>
                </c:pt>
                <c:pt idx="20">
                  <c:v>7.5</c:v>
                </c:pt>
                <c:pt idx="21">
                  <c:v>6.5</c:v>
                </c:pt>
                <c:pt idx="22">
                  <c:v>10</c:v>
                </c:pt>
                <c:pt idx="23">
                  <c:v>10.5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14-4025-9C70-30F4AC878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818840"/>
        <c:axId val="198817664"/>
      </c:lineChart>
      <c:catAx>
        <c:axId val="19881884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8817664"/>
        <c:crosses val="autoZero"/>
        <c:auto val="1"/>
        <c:lblAlgn val="ctr"/>
        <c:lblOffset val="100"/>
        <c:noMultiLvlLbl val="0"/>
      </c:catAx>
      <c:valAx>
        <c:axId val="198817664"/>
        <c:scaling>
          <c:orientation val="minMax"/>
          <c:min val="0"/>
        </c:scaling>
        <c:delete val="0"/>
        <c:axPos val="l"/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8818840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'129'!$S$9:$AF$9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'129'!$S$41:$AF$41</c:f>
              <c:numCache>
                <c:formatCode>_(* #,##0_);_(* \(#,##0\);_(* "-"_);_(@_)</c:formatCode>
                <c:ptCount val="14"/>
                <c:pt idx="0">
                  <c:v>97.642857142857139</c:v>
                </c:pt>
                <c:pt idx="1">
                  <c:v>77.785714285714278</c:v>
                </c:pt>
                <c:pt idx="2">
                  <c:v>63.64285714285716</c:v>
                </c:pt>
                <c:pt idx="3">
                  <c:v>1.1428571428571428</c:v>
                </c:pt>
                <c:pt idx="4">
                  <c:v>2.714285714285714</c:v>
                </c:pt>
                <c:pt idx="5">
                  <c:v>14.071428571428571</c:v>
                </c:pt>
                <c:pt idx="6">
                  <c:v>51.428571428571431</c:v>
                </c:pt>
                <c:pt idx="7">
                  <c:v>12.523809523809524</c:v>
                </c:pt>
                <c:pt idx="8">
                  <c:v>6.9285714285714279</c:v>
                </c:pt>
                <c:pt idx="9">
                  <c:v>212</c:v>
                </c:pt>
                <c:pt idx="10">
                  <c:v>206.21428571428572</c:v>
                </c:pt>
                <c:pt idx="11">
                  <c:v>0.14285714285714285</c:v>
                </c:pt>
                <c:pt idx="12">
                  <c:v>540.02380952380963</c:v>
                </c:pt>
                <c:pt idx="13">
                  <c:v>746.23809523809518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BD-445B-A403-2408C8C5802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98803552"/>
        <c:axId val="198819232"/>
      </c:barChart>
      <c:catAx>
        <c:axId val="198803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8819232"/>
        <c:crosses val="autoZero"/>
        <c:auto val="1"/>
        <c:lblAlgn val="ctr"/>
        <c:lblOffset val="100"/>
        <c:noMultiLvlLbl val="0"/>
      </c:catAx>
      <c:valAx>
        <c:axId val="198819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8803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'129'!$S$9:$AF$9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'129'!$S$42:$AF$42</c:f>
              <c:numCache>
                <c:formatCode>0.000</c:formatCode>
                <c:ptCount val="14"/>
                <c:pt idx="0">
                  <c:v>1.5712643678160922</c:v>
                </c:pt>
                <c:pt idx="1">
                  <c:v>1.9001919385796542</c:v>
                </c:pt>
                <c:pt idx="2">
                  <c:v>1.9001919385796548</c:v>
                </c:pt>
                <c:pt idx="3">
                  <c:v>1</c:v>
                </c:pt>
                <c:pt idx="4">
                  <c:v>1</c:v>
                </c:pt>
                <c:pt idx="5">
                  <c:v>1.4701492537313432</c:v>
                </c:pt>
                <c:pt idx="6">
                  <c:v>1.2720848056537102</c:v>
                </c:pt>
                <c:pt idx="7">
                  <c:v>1.2494061757719714</c:v>
                </c:pt>
                <c:pt idx="8">
                  <c:v>1.5645161290322582</c:v>
                </c:pt>
                <c:pt idx="9">
                  <c:v>1.452054794520548</c:v>
                </c:pt>
                <c:pt idx="10">
                  <c:v>1.5422008547008548</c:v>
                </c:pt>
                <c:pt idx="11">
                  <c:v>1</c:v>
                </c:pt>
                <c:pt idx="12">
                  <c:v>1.53842501526148</c:v>
                </c:pt>
                <c:pt idx="13">
                  <c:v>1.5394665749791245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57-4FB8-916A-25A064E8E67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98816488"/>
        <c:axId val="198816880"/>
      </c:barChart>
      <c:catAx>
        <c:axId val="198816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8816880"/>
        <c:crosses val="autoZero"/>
        <c:auto val="1"/>
        <c:lblAlgn val="ctr"/>
        <c:lblOffset val="100"/>
        <c:noMultiLvlLbl val="0"/>
      </c:catAx>
      <c:valAx>
        <c:axId val="198816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8816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58E-4BF7-895E-DAA54793E03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58E-4BF7-895E-DAA54793E03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58E-4BF7-895E-DAA54793E03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58E-4BF7-895E-DAA54793E03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58E-4BF7-895E-DAA54793E03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58E-4BF7-895E-DAA54793E03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58E-4BF7-895E-DAA54793E03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58E-4BF7-895E-DAA54793E03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58E-4BF7-895E-DAA54793E03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58E-4BF7-895E-DAA54793E03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58E-4BF7-895E-DAA54793E03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58E-4BF7-895E-DAA54793E03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58E-4BF7-895E-DAA54793E03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'130'!$C$9:$N$9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'130'!$C$107:$N$107</c:f>
              <c:numCache>
                <c:formatCode>0.0%</c:formatCode>
                <c:ptCount val="12"/>
                <c:pt idx="0">
                  <c:v>1.2727844123192961E-2</c:v>
                </c:pt>
                <c:pt idx="1">
                  <c:v>6.5996228786926476E-3</c:v>
                </c:pt>
                <c:pt idx="2">
                  <c:v>4.3368950345694539E-2</c:v>
                </c:pt>
                <c:pt idx="3">
                  <c:v>3.9126335637963569E-2</c:v>
                </c:pt>
                <c:pt idx="4">
                  <c:v>4.7140163419233193E-4</c:v>
                </c:pt>
                <c:pt idx="5">
                  <c:v>3.2998114393463238E-3</c:v>
                </c:pt>
                <c:pt idx="6">
                  <c:v>6.2382149591451934E-2</c:v>
                </c:pt>
                <c:pt idx="7">
                  <c:v>1.8856065367693277E-3</c:v>
                </c:pt>
                <c:pt idx="8">
                  <c:v>9.4280326838466386E-4</c:v>
                </c:pt>
                <c:pt idx="9">
                  <c:v>2.7812696417347581E-2</c:v>
                </c:pt>
                <c:pt idx="10">
                  <c:v>0.80138277812696423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58E-4BF7-895E-DAA54793E0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CE7-4DE4-8DB3-D77D4CA5562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CE7-4DE4-8DB3-D77D4CA5562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CE7-4DE4-8DB3-D77D4CA5562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CE7-4DE4-8DB3-D77D4CA5562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CE7-4DE4-8DB3-D77D4CA5562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CE7-4DE4-8DB3-D77D4CA5562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CE7-4DE4-8DB3-D77D4CA5562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CE7-4DE4-8DB3-D77D4CA5562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CE7-4DE4-8DB3-D77D4CA5562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CE7-4DE4-8DB3-D77D4CA5562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CE7-4DE4-8DB3-D77D4CA5562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CE7-4DE4-8DB3-D77D4CA5562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CE7-4DE4-8DB3-D77D4CA5562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'130'!$C$9:$N$9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'130'!$C$108:$N$108</c:f>
              <c:numCache>
                <c:formatCode>0.00%</c:formatCode>
                <c:ptCount val="12"/>
                <c:pt idx="0">
                  <c:v>6.4082278481012667E-2</c:v>
                </c:pt>
                <c:pt idx="1">
                  <c:v>3.3227848101265833E-2</c:v>
                </c:pt>
                <c:pt idx="2">
                  <c:v>0.21835443037974689</c:v>
                </c:pt>
                <c:pt idx="3">
                  <c:v>0.19699367088607606</c:v>
                </c:pt>
                <c:pt idx="4">
                  <c:v>2.3734177215189878E-3</c:v>
                </c:pt>
                <c:pt idx="5">
                  <c:v>1.6613924050632917E-2</c:v>
                </c:pt>
                <c:pt idx="6">
                  <c:v>0.31408227848101272</c:v>
                </c:pt>
                <c:pt idx="7">
                  <c:v>9.4936708860759514E-3</c:v>
                </c:pt>
                <c:pt idx="8">
                  <c:v>4.7468354430379757E-3</c:v>
                </c:pt>
                <c:pt idx="9">
                  <c:v>0.14003164556962025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CE7-4DE4-8DB3-D77D4CA55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'130'!$AE$9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'130'!$R$10:$R$33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'130'!$AE$10:$AE$33</c:f>
              <c:numCache>
                <c:formatCode>0</c:formatCode>
                <c:ptCount val="24"/>
                <c:pt idx="0">
                  <c:v>0.8571428571428571</c:v>
                </c:pt>
                <c:pt idx="1">
                  <c:v>4.5714285714285712</c:v>
                </c:pt>
                <c:pt idx="2">
                  <c:v>8.1428571428571423</c:v>
                </c:pt>
                <c:pt idx="3">
                  <c:v>11.285714285714285</c:v>
                </c:pt>
                <c:pt idx="4">
                  <c:v>12.142857142857142</c:v>
                </c:pt>
                <c:pt idx="5">
                  <c:v>9.1428571428571423</c:v>
                </c:pt>
                <c:pt idx="6">
                  <c:v>7.5714285714285712</c:v>
                </c:pt>
                <c:pt idx="7">
                  <c:v>11.571428571428571</c:v>
                </c:pt>
                <c:pt idx="8">
                  <c:v>8.3809523809523796</c:v>
                </c:pt>
                <c:pt idx="9">
                  <c:v>5.9999999999999991</c:v>
                </c:pt>
                <c:pt idx="10">
                  <c:v>10.428571428571427</c:v>
                </c:pt>
                <c:pt idx="11">
                  <c:v>6.2857142857142847</c:v>
                </c:pt>
                <c:pt idx="12">
                  <c:v>7</c:v>
                </c:pt>
                <c:pt idx="13">
                  <c:v>6</c:v>
                </c:pt>
                <c:pt idx="14">
                  <c:v>0</c:v>
                </c:pt>
                <c:pt idx="15">
                  <c:v>4</c:v>
                </c:pt>
                <c:pt idx="16">
                  <c:v>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69A-4F07-AB29-6CF725341E34}"/>
            </c:ext>
          </c:extLst>
        </c:ser>
        <c:ser>
          <c:idx val="1"/>
          <c:order val="1"/>
          <c:tx>
            <c:strRef>
              <c:f>'130'!$AF$9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'130'!$R$10:$R$33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'130'!$AF$10:$AF$33</c:f>
              <c:numCache>
                <c:formatCode>0</c:formatCode>
                <c:ptCount val="24"/>
                <c:pt idx="0">
                  <c:v>12.142857142857142</c:v>
                </c:pt>
                <c:pt idx="1">
                  <c:v>27.285714285714285</c:v>
                </c:pt>
                <c:pt idx="2">
                  <c:v>44.714285714285715</c:v>
                </c:pt>
                <c:pt idx="3">
                  <c:v>45</c:v>
                </c:pt>
                <c:pt idx="4">
                  <c:v>44.857142857142847</c:v>
                </c:pt>
                <c:pt idx="5">
                  <c:v>40.714285714285715</c:v>
                </c:pt>
                <c:pt idx="6">
                  <c:v>39</c:v>
                </c:pt>
                <c:pt idx="7">
                  <c:v>48.285714285714285</c:v>
                </c:pt>
                <c:pt idx="8">
                  <c:v>37.238095238095241</c:v>
                </c:pt>
                <c:pt idx="9">
                  <c:v>40.285714285714285</c:v>
                </c:pt>
                <c:pt idx="10">
                  <c:v>44.142857142857139</c:v>
                </c:pt>
                <c:pt idx="11">
                  <c:v>35.428571428571423</c:v>
                </c:pt>
                <c:pt idx="12">
                  <c:v>43</c:v>
                </c:pt>
                <c:pt idx="13">
                  <c:v>42</c:v>
                </c:pt>
                <c:pt idx="14">
                  <c:v>22</c:v>
                </c:pt>
                <c:pt idx="15">
                  <c:v>18</c:v>
                </c:pt>
                <c:pt idx="16">
                  <c:v>14.5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1.5</c:v>
                </c:pt>
                <c:pt idx="23">
                  <c:v>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69A-4F07-AB29-6CF725341E34}"/>
            </c:ext>
          </c:extLst>
        </c:ser>
        <c:ser>
          <c:idx val="5"/>
          <c:order val="2"/>
          <c:tx>
            <c:strRef>
              <c:f>'130'!$AC$9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'130'!$R$10:$R$33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'130'!$AC$10:$AC$33</c:f>
              <c:numCache>
                <c:formatCode>0</c:formatCode>
                <c:ptCount val="24"/>
                <c:pt idx="0">
                  <c:v>11.285714285714286</c:v>
                </c:pt>
                <c:pt idx="1">
                  <c:v>22.714285714285712</c:v>
                </c:pt>
                <c:pt idx="2">
                  <c:v>36.571428571428569</c:v>
                </c:pt>
                <c:pt idx="3">
                  <c:v>33.714285714285715</c:v>
                </c:pt>
                <c:pt idx="4">
                  <c:v>32.714285714285708</c:v>
                </c:pt>
                <c:pt idx="5">
                  <c:v>31.571428571428573</c:v>
                </c:pt>
                <c:pt idx="6">
                  <c:v>31.428571428571431</c:v>
                </c:pt>
                <c:pt idx="7">
                  <c:v>36.714285714285715</c:v>
                </c:pt>
                <c:pt idx="8">
                  <c:v>28.857142857142854</c:v>
                </c:pt>
                <c:pt idx="9">
                  <c:v>34.285714285714292</c:v>
                </c:pt>
                <c:pt idx="10">
                  <c:v>33.714285714285708</c:v>
                </c:pt>
                <c:pt idx="11">
                  <c:v>29.142857142857146</c:v>
                </c:pt>
                <c:pt idx="12">
                  <c:v>36</c:v>
                </c:pt>
                <c:pt idx="13">
                  <c:v>36</c:v>
                </c:pt>
                <c:pt idx="14">
                  <c:v>22</c:v>
                </c:pt>
                <c:pt idx="15">
                  <c:v>14</c:v>
                </c:pt>
                <c:pt idx="16">
                  <c:v>9.5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1.5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9A-4F07-AB29-6CF725341E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011144"/>
        <c:axId val="204020944"/>
      </c:lineChart>
      <c:catAx>
        <c:axId val="20401114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4020944"/>
        <c:crosses val="autoZero"/>
        <c:auto val="1"/>
        <c:lblAlgn val="ctr"/>
        <c:lblOffset val="100"/>
        <c:noMultiLvlLbl val="0"/>
      </c:catAx>
      <c:valAx>
        <c:axId val="204020944"/>
        <c:scaling>
          <c:orientation val="minMax"/>
          <c:min val="0"/>
        </c:scaling>
        <c:delete val="0"/>
        <c:axPos val="l"/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4011144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'130'!$S$9:$AF$9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'130'!$S$41:$AF$41</c:f>
              <c:numCache>
                <c:formatCode>0</c:formatCode>
                <c:ptCount val="14"/>
                <c:pt idx="0">
                  <c:v>7.7142857142857144</c:v>
                </c:pt>
                <c:pt idx="1">
                  <c:v>4</c:v>
                </c:pt>
                <c:pt idx="2">
                  <c:v>26.285714285714285</c:v>
                </c:pt>
                <c:pt idx="3">
                  <c:v>23.714285714285712</c:v>
                </c:pt>
                <c:pt idx="4">
                  <c:v>0.2857142857142857</c:v>
                </c:pt>
                <c:pt idx="5">
                  <c:v>2</c:v>
                </c:pt>
                <c:pt idx="6">
                  <c:v>37.80952380952381</c:v>
                </c:pt>
                <c:pt idx="7">
                  <c:v>1.1428571428571428</c:v>
                </c:pt>
                <c:pt idx="8">
                  <c:v>0.5714285714285714</c:v>
                </c:pt>
                <c:pt idx="9">
                  <c:v>16.857142857142854</c:v>
                </c:pt>
                <c:pt idx="10">
                  <c:v>485.71428571428572</c:v>
                </c:pt>
                <c:pt idx="11">
                  <c:v>0</c:v>
                </c:pt>
                <c:pt idx="12">
                  <c:v>120.38095238095238</c:v>
                </c:pt>
                <c:pt idx="13">
                  <c:v>606.09523809523807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DA-4141-8BA2-D74FFEF42F6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04017024"/>
        <c:axId val="204020160"/>
      </c:barChart>
      <c:catAx>
        <c:axId val="20401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4020160"/>
        <c:crosses val="autoZero"/>
        <c:auto val="1"/>
        <c:lblAlgn val="ctr"/>
        <c:lblOffset val="100"/>
        <c:noMultiLvlLbl val="0"/>
      </c:catAx>
      <c:valAx>
        <c:axId val="204020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4017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'130'!$S$9:$AF$9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'130'!$S$42:$AF$42</c:f>
              <c:numCache>
                <c:formatCode>0.000</c:formatCode>
                <c:ptCount val="14"/>
                <c:pt idx="0">
                  <c:v>1.35</c:v>
                </c:pt>
                <c:pt idx="1">
                  <c:v>1</c:v>
                </c:pt>
                <c:pt idx="2">
                  <c:v>1.295774647887324</c:v>
                </c:pt>
                <c:pt idx="3">
                  <c:v>1.2671755725190841</c:v>
                </c:pt>
                <c:pt idx="4">
                  <c:v>1</c:v>
                </c:pt>
                <c:pt idx="5">
                  <c:v>2.0000000000000004</c:v>
                </c:pt>
                <c:pt idx="6">
                  <c:v>1.3595890410958906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1.3391098857818038</c:v>
                </c:pt>
                <c:pt idx="11">
                  <c:v>0</c:v>
                </c:pt>
                <c:pt idx="12">
                  <c:v>1.2490118577075098</c:v>
                </c:pt>
                <c:pt idx="13">
                  <c:v>1.3201950005186185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9F-48EF-BC39-550940E6DFE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04014672"/>
        <c:axId val="204020552"/>
      </c:barChart>
      <c:catAx>
        <c:axId val="20401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4020552"/>
        <c:crosses val="autoZero"/>
        <c:auto val="1"/>
        <c:lblAlgn val="ctr"/>
        <c:lblOffset val="100"/>
        <c:noMultiLvlLbl val="0"/>
      </c:catAx>
      <c:valAx>
        <c:axId val="204020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4014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BD6-4CE3-AF9F-93EADB428C4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BD6-4CE3-AF9F-93EADB428C4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BD6-4CE3-AF9F-93EADB428C4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BD6-4CE3-AF9F-93EADB428C4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BD6-4CE3-AF9F-93EADB428C4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BD6-4CE3-AF9F-93EADB428C4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BD6-4CE3-AF9F-93EADB428C4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BD6-4CE3-AF9F-93EADB428C4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BD6-4CE3-AF9F-93EADB428C4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BD6-4CE3-AF9F-93EADB428C4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BD6-4CE3-AF9F-93EADB428C4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BD6-4CE3-AF9F-93EADB428C46}"/>
              </c:ext>
            </c:extLst>
          </c:dPt>
          <c:dLbls>
            <c:dLbl>
              <c:idx val="10"/>
              <c:layout>
                <c:manualLayout>
                  <c:x val="-2.6175304576939857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BD6-4CE3-AF9F-93EADB428C4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'131'!$C$9:$N$9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'131'!$C$107:$N$107</c:f>
              <c:numCache>
                <c:formatCode>0.0%</c:formatCode>
                <c:ptCount val="12"/>
                <c:pt idx="0">
                  <c:v>3.6469915496537261E-2</c:v>
                </c:pt>
                <c:pt idx="1">
                  <c:v>2.5668721011500091E-2</c:v>
                </c:pt>
                <c:pt idx="2">
                  <c:v>3.3483702903615215E-2</c:v>
                </c:pt>
                <c:pt idx="3">
                  <c:v>1.4899294745536565E-2</c:v>
                </c:pt>
                <c:pt idx="4">
                  <c:v>3.8121862888366472E-4</c:v>
                </c:pt>
                <c:pt idx="5">
                  <c:v>2.3508482114492656E-3</c:v>
                </c:pt>
                <c:pt idx="6">
                  <c:v>1.7536056928648572E-2</c:v>
                </c:pt>
                <c:pt idx="7">
                  <c:v>1.0578816951521698E-2</c:v>
                </c:pt>
                <c:pt idx="8">
                  <c:v>1.4931062964610199E-3</c:v>
                </c:pt>
                <c:pt idx="9">
                  <c:v>5.4005972425185832E-4</c:v>
                </c:pt>
                <c:pt idx="10">
                  <c:v>0.85615350403456381</c:v>
                </c:pt>
                <c:pt idx="11">
                  <c:v>4.4475506703094212E-4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BD6-4CE3-AF9F-93EADB428C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4F2-4F51-B740-9447A8E1AFE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4F2-4F51-B740-9447A8E1AFE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4F2-4F51-B740-9447A8E1AFE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4F2-4F51-B740-9447A8E1AFE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4F2-4F51-B740-9447A8E1AFE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4F2-4F51-B740-9447A8E1AFE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4F2-4F51-B740-9447A8E1AFE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4F2-4F51-B740-9447A8E1AFE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4F2-4F51-B740-9447A8E1AFE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4F2-4F51-B740-9447A8E1AFE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4F2-4F51-B740-9447A8E1AFE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4F2-4F51-B740-9447A8E1AFE9}"/>
              </c:ext>
            </c:extLst>
          </c:dPt>
          <c:dLbls>
            <c:dLbl>
              <c:idx val="10"/>
              <c:layout>
                <c:manualLayout>
                  <c:x val="-2.6175304576939857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4F2-4F51-B740-9447A8E1AFE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'131'!$C$9:$N$9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'131'!$C$108:$N$108</c:f>
              <c:numCache>
                <c:formatCode>0.00%</c:formatCode>
                <c:ptCount val="12"/>
                <c:pt idx="0">
                  <c:v>0.25353356890459361</c:v>
                </c:pt>
                <c:pt idx="1">
                  <c:v>0.17844522968197873</c:v>
                </c:pt>
                <c:pt idx="2">
                  <c:v>0.23277385159010594</c:v>
                </c:pt>
                <c:pt idx="3">
                  <c:v>0.10357773851590103</c:v>
                </c:pt>
                <c:pt idx="4">
                  <c:v>2.6501766784452286E-3</c:v>
                </c:pt>
                <c:pt idx="5">
                  <c:v>1.6342756183745578E-2</c:v>
                </c:pt>
                <c:pt idx="6">
                  <c:v>0.1219081272084805</c:v>
                </c:pt>
                <c:pt idx="7">
                  <c:v>7.3542402826855119E-2</c:v>
                </c:pt>
                <c:pt idx="8">
                  <c:v>1.0379858657243812E-2</c:v>
                </c:pt>
                <c:pt idx="9">
                  <c:v>3.754416961130741E-3</c:v>
                </c:pt>
                <c:pt idx="11">
                  <c:v>3.0918727915194332E-3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4F2-4F51-B740-9447A8E1AF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'131'!$AE$9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'131'!$R$10:$R$33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'131'!$AE$10:$AE$33</c:f>
              <c:numCache>
                <c:formatCode>0</c:formatCode>
                <c:ptCount val="24"/>
                <c:pt idx="0">
                  <c:v>12</c:v>
                </c:pt>
                <c:pt idx="1">
                  <c:v>23.142857142857146</c:v>
                </c:pt>
                <c:pt idx="2">
                  <c:v>27.142857142857146</c:v>
                </c:pt>
                <c:pt idx="3">
                  <c:v>23.571428571428569</c:v>
                </c:pt>
                <c:pt idx="4">
                  <c:v>18</c:v>
                </c:pt>
                <c:pt idx="5">
                  <c:v>17.857142857142858</c:v>
                </c:pt>
                <c:pt idx="6">
                  <c:v>16.571428571428569</c:v>
                </c:pt>
                <c:pt idx="7">
                  <c:v>17.428571428571427</c:v>
                </c:pt>
                <c:pt idx="8">
                  <c:v>21.857142857142858</c:v>
                </c:pt>
                <c:pt idx="9">
                  <c:v>24.571428571428573</c:v>
                </c:pt>
                <c:pt idx="10">
                  <c:v>27.285714285714285</c:v>
                </c:pt>
                <c:pt idx="11">
                  <c:v>30</c:v>
                </c:pt>
                <c:pt idx="12">
                  <c:v>15</c:v>
                </c:pt>
                <c:pt idx="13">
                  <c:v>22.5</c:v>
                </c:pt>
                <c:pt idx="14">
                  <c:v>6</c:v>
                </c:pt>
                <c:pt idx="15">
                  <c:v>4.5</c:v>
                </c:pt>
                <c:pt idx="16">
                  <c:v>3</c:v>
                </c:pt>
                <c:pt idx="17">
                  <c:v>2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2.5</c:v>
                </c:pt>
                <c:pt idx="22">
                  <c:v>2.5</c:v>
                </c:pt>
                <c:pt idx="23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22A-4DCB-B137-7250D4398034}"/>
            </c:ext>
          </c:extLst>
        </c:ser>
        <c:ser>
          <c:idx val="1"/>
          <c:order val="1"/>
          <c:tx>
            <c:strRef>
              <c:f>'131'!$AF$9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'131'!$R$10:$R$33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'131'!$AF$10:$AF$33</c:f>
              <c:numCache>
                <c:formatCode>0</c:formatCode>
                <c:ptCount val="24"/>
                <c:pt idx="0">
                  <c:v>119.14285714285714</c:v>
                </c:pt>
                <c:pt idx="1">
                  <c:v>171.14285714285714</c:v>
                </c:pt>
                <c:pt idx="2">
                  <c:v>171.85714285714289</c:v>
                </c:pt>
                <c:pt idx="3">
                  <c:v>152.71428571428572</c:v>
                </c:pt>
                <c:pt idx="4">
                  <c:v>139.28571428571428</c:v>
                </c:pt>
                <c:pt idx="5">
                  <c:v>124.85714285714286</c:v>
                </c:pt>
                <c:pt idx="6">
                  <c:v>141.71428571428572</c:v>
                </c:pt>
                <c:pt idx="7">
                  <c:v>128.14285714285714</c:v>
                </c:pt>
                <c:pt idx="8">
                  <c:v>139.71428571428572</c:v>
                </c:pt>
                <c:pt idx="9">
                  <c:v>151.57142857142861</c:v>
                </c:pt>
                <c:pt idx="10">
                  <c:v>160.28571428571428</c:v>
                </c:pt>
                <c:pt idx="11">
                  <c:v>189.99999999999997</c:v>
                </c:pt>
                <c:pt idx="12">
                  <c:v>117.5</c:v>
                </c:pt>
                <c:pt idx="13">
                  <c:v>85.5</c:v>
                </c:pt>
                <c:pt idx="14">
                  <c:v>49</c:v>
                </c:pt>
                <c:pt idx="15">
                  <c:v>30.5</c:v>
                </c:pt>
                <c:pt idx="16">
                  <c:v>14</c:v>
                </c:pt>
                <c:pt idx="17">
                  <c:v>38</c:v>
                </c:pt>
                <c:pt idx="18">
                  <c:v>20</c:v>
                </c:pt>
                <c:pt idx="19">
                  <c:v>9.5</c:v>
                </c:pt>
                <c:pt idx="20">
                  <c:v>8.5</c:v>
                </c:pt>
                <c:pt idx="21">
                  <c:v>20</c:v>
                </c:pt>
                <c:pt idx="22">
                  <c:v>26</c:v>
                </c:pt>
                <c:pt idx="23">
                  <c:v>39.5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22A-4DCB-B137-7250D4398034}"/>
            </c:ext>
          </c:extLst>
        </c:ser>
        <c:ser>
          <c:idx val="5"/>
          <c:order val="2"/>
          <c:tx>
            <c:strRef>
              <c:f>'131'!$AC$9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'131'!$R$10:$R$33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'131'!$AC$10:$AC$33</c:f>
              <c:numCache>
                <c:formatCode>0</c:formatCode>
                <c:ptCount val="24"/>
                <c:pt idx="0">
                  <c:v>107.14285714285714</c:v>
                </c:pt>
                <c:pt idx="1">
                  <c:v>148</c:v>
                </c:pt>
                <c:pt idx="2">
                  <c:v>144.71428571428572</c:v>
                </c:pt>
                <c:pt idx="3">
                  <c:v>129.14285714285714</c:v>
                </c:pt>
                <c:pt idx="4">
                  <c:v>121.28571428571429</c:v>
                </c:pt>
                <c:pt idx="5">
                  <c:v>107</c:v>
                </c:pt>
                <c:pt idx="6">
                  <c:v>125.14285714285714</c:v>
                </c:pt>
                <c:pt idx="7">
                  <c:v>110.71428571428572</c:v>
                </c:pt>
                <c:pt idx="8">
                  <c:v>117.85714285714286</c:v>
                </c:pt>
                <c:pt idx="9">
                  <c:v>127</c:v>
                </c:pt>
                <c:pt idx="10">
                  <c:v>133</c:v>
                </c:pt>
                <c:pt idx="11">
                  <c:v>160</c:v>
                </c:pt>
                <c:pt idx="12">
                  <c:v>102.5</c:v>
                </c:pt>
                <c:pt idx="13">
                  <c:v>63</c:v>
                </c:pt>
                <c:pt idx="14">
                  <c:v>43</c:v>
                </c:pt>
                <c:pt idx="15">
                  <c:v>26</c:v>
                </c:pt>
                <c:pt idx="16">
                  <c:v>11</c:v>
                </c:pt>
                <c:pt idx="17">
                  <c:v>36</c:v>
                </c:pt>
                <c:pt idx="18">
                  <c:v>20</c:v>
                </c:pt>
                <c:pt idx="19">
                  <c:v>9.5</c:v>
                </c:pt>
                <c:pt idx="20">
                  <c:v>7.5</c:v>
                </c:pt>
                <c:pt idx="21">
                  <c:v>17.5</c:v>
                </c:pt>
                <c:pt idx="22">
                  <c:v>23.5</c:v>
                </c:pt>
                <c:pt idx="23">
                  <c:v>34.5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2A-4DCB-B137-7250D43980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017416"/>
        <c:axId val="204017808"/>
      </c:lineChart>
      <c:catAx>
        <c:axId val="20401741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4017808"/>
        <c:crosses val="autoZero"/>
        <c:auto val="1"/>
        <c:lblAlgn val="ctr"/>
        <c:lblOffset val="100"/>
        <c:noMultiLvlLbl val="0"/>
      </c:catAx>
      <c:valAx>
        <c:axId val="204017808"/>
        <c:scaling>
          <c:orientation val="minMax"/>
          <c:min val="0"/>
        </c:scaling>
        <c:delete val="0"/>
        <c:axPos val="l"/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4017416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'131'!$S$9:$AF$9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'131'!$S$41:$AF$41</c:f>
              <c:numCache>
                <c:formatCode>_(* #,##0_);_(* \(#,##0\);_(* "-"_);_(@_)</c:formatCode>
                <c:ptCount val="14"/>
                <c:pt idx="0">
                  <c:v>82</c:v>
                </c:pt>
                <c:pt idx="1">
                  <c:v>57.714285714285715</c:v>
                </c:pt>
                <c:pt idx="2">
                  <c:v>75.285714285714306</c:v>
                </c:pt>
                <c:pt idx="3">
                  <c:v>33.5</c:v>
                </c:pt>
                <c:pt idx="4">
                  <c:v>0.8571428571428571</c:v>
                </c:pt>
                <c:pt idx="5">
                  <c:v>5.2857142857142856</c:v>
                </c:pt>
                <c:pt idx="6">
                  <c:v>39.428571428571423</c:v>
                </c:pt>
                <c:pt idx="7">
                  <c:v>23.785714285714285</c:v>
                </c:pt>
                <c:pt idx="8">
                  <c:v>3.3571428571428568</c:v>
                </c:pt>
                <c:pt idx="9">
                  <c:v>1.2142857142857142</c:v>
                </c:pt>
                <c:pt idx="10">
                  <c:v>1925</c:v>
                </c:pt>
                <c:pt idx="11">
                  <c:v>0.99999999999999989</c:v>
                </c:pt>
                <c:pt idx="12">
                  <c:v>323.42857142857144</c:v>
                </c:pt>
                <c:pt idx="13">
                  <c:v>2248.4285714285716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5A-468F-87EC-06CD414C918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04018200"/>
        <c:axId val="204009576"/>
      </c:barChart>
      <c:catAx>
        <c:axId val="204018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4009576"/>
        <c:crosses val="autoZero"/>
        <c:auto val="1"/>
        <c:lblAlgn val="ctr"/>
        <c:lblOffset val="100"/>
        <c:noMultiLvlLbl val="0"/>
      </c:catAx>
      <c:valAx>
        <c:axId val="204009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4018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'131'!$S$9:$AF$9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'131'!$S$42:$AF$42</c:f>
              <c:numCache>
                <c:formatCode>0.000</c:formatCode>
                <c:ptCount val="14"/>
                <c:pt idx="0">
                  <c:v>1.2238805970149254</c:v>
                </c:pt>
                <c:pt idx="1">
                  <c:v>1.5303030303030303</c:v>
                </c:pt>
                <c:pt idx="2">
                  <c:v>1.2488151658767772</c:v>
                </c:pt>
                <c:pt idx="3">
                  <c:v>1.0806451612903225</c:v>
                </c:pt>
                <c:pt idx="4">
                  <c:v>1</c:v>
                </c:pt>
                <c:pt idx="5">
                  <c:v>1.6086956521739131</c:v>
                </c:pt>
                <c:pt idx="6">
                  <c:v>1.0534351145038168</c:v>
                </c:pt>
                <c:pt idx="7">
                  <c:v>1.3760330578512396</c:v>
                </c:pt>
                <c:pt idx="8">
                  <c:v>1.175</c:v>
                </c:pt>
                <c:pt idx="9">
                  <c:v>1.7000000000000002</c:v>
                </c:pt>
                <c:pt idx="10">
                  <c:v>1.2573481384715872</c:v>
                </c:pt>
                <c:pt idx="11">
                  <c:v>1</c:v>
                </c:pt>
                <c:pt idx="12">
                  <c:v>1.2466960352422907</c:v>
                </c:pt>
                <c:pt idx="13">
                  <c:v>1.2558046756562675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7E-4E06-A3EF-2BCF920F460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04018984"/>
        <c:axId val="204018592"/>
      </c:barChart>
      <c:catAx>
        <c:axId val="204018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4018592"/>
        <c:crosses val="autoZero"/>
        <c:auto val="1"/>
        <c:lblAlgn val="ctr"/>
        <c:lblOffset val="100"/>
        <c:noMultiLvlLbl val="0"/>
      </c:catAx>
      <c:valAx>
        <c:axId val="204018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4018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069-4680-BE21-F28C0EFBA87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069-4680-BE21-F28C0EFBA87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069-4680-BE21-F28C0EFBA87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069-4680-BE21-F28C0EFBA87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2069-4680-BE21-F28C0EFBA87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2069-4680-BE21-F28C0EFBA87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2069-4680-BE21-F28C0EFBA87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2069-4680-BE21-F28C0EFBA87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2069-4680-BE21-F28C0EFBA87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2069-4680-BE21-F28C0EFBA87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2069-4680-BE21-F28C0EFBA87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2069-4680-BE21-F28C0EFBA871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069-4680-BE21-F28C0EFBA87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'132'!$C$9:$N$9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'132'!$C$107:$N$107</c:f>
              <c:numCache>
                <c:formatCode>0.0%</c:formatCode>
                <c:ptCount val="12"/>
                <c:pt idx="0">
                  <c:v>2.0050125313283207E-2</c:v>
                </c:pt>
                <c:pt idx="1">
                  <c:v>6.1821219715956555E-2</c:v>
                </c:pt>
                <c:pt idx="2">
                  <c:v>7.518796992481204E-2</c:v>
                </c:pt>
                <c:pt idx="3">
                  <c:v>2.8125870231133394E-2</c:v>
                </c:pt>
                <c:pt idx="4">
                  <c:v>5.5694792536897797E-4</c:v>
                </c:pt>
                <c:pt idx="5">
                  <c:v>5.5694792536897797E-4</c:v>
                </c:pt>
                <c:pt idx="6">
                  <c:v>3.954330270119745E-2</c:v>
                </c:pt>
                <c:pt idx="7">
                  <c:v>1.280980228348649E-2</c:v>
                </c:pt>
                <c:pt idx="8">
                  <c:v>2.2277917014759119E-3</c:v>
                </c:pt>
                <c:pt idx="9">
                  <c:v>1.1138958507379559E-3</c:v>
                </c:pt>
                <c:pt idx="10">
                  <c:v>0.75633528265107197</c:v>
                </c:pt>
                <c:pt idx="11">
                  <c:v>1.6708437761069339E-3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069-4680-BE21-F28C0EFBA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62A-4D9A-89F8-81FC719E48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62A-4D9A-89F8-81FC719E48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62A-4D9A-89F8-81FC719E48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62A-4D9A-89F8-81FC719E48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62A-4D9A-89F8-81FC719E48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62A-4D9A-89F8-81FC719E48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62A-4D9A-89F8-81FC719E48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62A-4D9A-89F8-81FC719E48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62A-4D9A-89F8-81FC719E48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62A-4D9A-89F8-81FC719E48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62A-4D9A-89F8-81FC719E48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62A-4D9A-89F8-81FC719E48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62A-4D9A-89F8-81FC719E48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'132'!$C$9:$N$9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'132'!$C$108:$N$108</c:f>
              <c:numCache>
                <c:formatCode>0.00%</c:formatCode>
                <c:ptCount val="12"/>
                <c:pt idx="0">
                  <c:v>8.2285714285714281E-2</c:v>
                </c:pt>
                <c:pt idx="1">
                  <c:v>0.25371428571428567</c:v>
                </c:pt>
                <c:pt idx="2">
                  <c:v>0.30857142857142861</c:v>
                </c:pt>
                <c:pt idx="3">
                  <c:v>0.11542857142857145</c:v>
                </c:pt>
                <c:pt idx="4">
                  <c:v>2.2857142857142855E-3</c:v>
                </c:pt>
                <c:pt idx="5">
                  <c:v>2.2857142857142855E-3</c:v>
                </c:pt>
                <c:pt idx="6">
                  <c:v>0.16228571428571434</c:v>
                </c:pt>
                <c:pt idx="7">
                  <c:v>5.2571428571428554E-2</c:v>
                </c:pt>
                <c:pt idx="8">
                  <c:v>9.1428571428571418E-3</c:v>
                </c:pt>
                <c:pt idx="9">
                  <c:v>4.5714285714285709E-3</c:v>
                </c:pt>
                <c:pt idx="11">
                  <c:v>6.8571428571428568E-3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62A-4D9A-89F8-81FC719E4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'132'!$AE$9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'132'!$R$10:$R$33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'132'!$AE$10:$AE$33</c:f>
              <c:numCache>
                <c:formatCode>0</c:formatCode>
                <c:ptCount val="24"/>
                <c:pt idx="0">
                  <c:v>3.1428571428571423</c:v>
                </c:pt>
                <c:pt idx="1">
                  <c:v>3.714285714285714</c:v>
                </c:pt>
                <c:pt idx="2">
                  <c:v>6.1428571428571423</c:v>
                </c:pt>
                <c:pt idx="3">
                  <c:v>4.9999999999999991</c:v>
                </c:pt>
                <c:pt idx="4">
                  <c:v>5.428571428571427</c:v>
                </c:pt>
                <c:pt idx="5">
                  <c:v>5.1428571428571423</c:v>
                </c:pt>
                <c:pt idx="6">
                  <c:v>6.5714285714285712</c:v>
                </c:pt>
                <c:pt idx="7">
                  <c:v>4.8571428571428568</c:v>
                </c:pt>
                <c:pt idx="8">
                  <c:v>5</c:v>
                </c:pt>
                <c:pt idx="9">
                  <c:v>3.8571428571428568</c:v>
                </c:pt>
                <c:pt idx="10">
                  <c:v>3.8571428571428577</c:v>
                </c:pt>
                <c:pt idx="11">
                  <c:v>4.2857142857142856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0.5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7E0-46A3-B864-999C6C60F28B}"/>
            </c:ext>
          </c:extLst>
        </c:ser>
        <c:ser>
          <c:idx val="1"/>
          <c:order val="1"/>
          <c:tx>
            <c:strRef>
              <c:f>'132'!$AF$9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'132'!$R$10:$R$33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'132'!$AF$10:$AF$33</c:f>
              <c:numCache>
                <c:formatCode>0</c:formatCode>
                <c:ptCount val="24"/>
                <c:pt idx="0">
                  <c:v>14.571428571428571</c:v>
                </c:pt>
                <c:pt idx="1">
                  <c:v>20.857142857142854</c:v>
                </c:pt>
                <c:pt idx="2">
                  <c:v>24.285714285714285</c:v>
                </c:pt>
                <c:pt idx="3">
                  <c:v>20</c:v>
                </c:pt>
                <c:pt idx="4">
                  <c:v>23</c:v>
                </c:pt>
                <c:pt idx="5">
                  <c:v>20.285714285714285</c:v>
                </c:pt>
                <c:pt idx="6">
                  <c:v>20.571428571428569</c:v>
                </c:pt>
                <c:pt idx="7">
                  <c:v>19.142857142857142</c:v>
                </c:pt>
                <c:pt idx="8">
                  <c:v>15.285714285714285</c:v>
                </c:pt>
                <c:pt idx="9">
                  <c:v>17.857142857142858</c:v>
                </c:pt>
                <c:pt idx="10">
                  <c:v>15.857142857142858</c:v>
                </c:pt>
                <c:pt idx="11">
                  <c:v>14.285714285714285</c:v>
                </c:pt>
                <c:pt idx="12">
                  <c:v>11</c:v>
                </c:pt>
                <c:pt idx="13">
                  <c:v>6.5</c:v>
                </c:pt>
                <c:pt idx="14">
                  <c:v>6</c:v>
                </c:pt>
                <c:pt idx="15">
                  <c:v>4.5</c:v>
                </c:pt>
                <c:pt idx="16">
                  <c:v>2.5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7E0-46A3-B864-999C6C60F28B}"/>
            </c:ext>
          </c:extLst>
        </c:ser>
        <c:ser>
          <c:idx val="5"/>
          <c:order val="2"/>
          <c:tx>
            <c:strRef>
              <c:f>'132'!$AC$9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'132'!$R$10:$R$33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'132'!$AC$10:$AC$33</c:f>
              <c:numCache>
                <c:formatCode>0</c:formatCode>
                <c:ptCount val="24"/>
                <c:pt idx="0">
                  <c:v>11.428571428571429</c:v>
                </c:pt>
                <c:pt idx="1">
                  <c:v>17.142857142857142</c:v>
                </c:pt>
                <c:pt idx="2">
                  <c:v>18.142857142857142</c:v>
                </c:pt>
                <c:pt idx="3">
                  <c:v>15.000000000000002</c:v>
                </c:pt>
                <c:pt idx="4">
                  <c:v>17.571428571428569</c:v>
                </c:pt>
                <c:pt idx="5">
                  <c:v>15.142857142857142</c:v>
                </c:pt>
                <c:pt idx="6">
                  <c:v>14</c:v>
                </c:pt>
                <c:pt idx="7">
                  <c:v>14.285714285714285</c:v>
                </c:pt>
                <c:pt idx="8">
                  <c:v>10.285714285714285</c:v>
                </c:pt>
                <c:pt idx="9">
                  <c:v>14</c:v>
                </c:pt>
                <c:pt idx="10">
                  <c:v>12</c:v>
                </c:pt>
                <c:pt idx="11">
                  <c:v>10</c:v>
                </c:pt>
                <c:pt idx="12">
                  <c:v>9</c:v>
                </c:pt>
                <c:pt idx="13">
                  <c:v>5.5</c:v>
                </c:pt>
                <c:pt idx="14">
                  <c:v>5</c:v>
                </c:pt>
                <c:pt idx="15">
                  <c:v>3.5</c:v>
                </c:pt>
                <c:pt idx="16">
                  <c:v>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E0-46A3-B864-999C6C60F2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024472"/>
        <c:axId val="204024864"/>
      </c:lineChart>
      <c:catAx>
        <c:axId val="20402447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4024864"/>
        <c:crosses val="autoZero"/>
        <c:auto val="1"/>
        <c:lblAlgn val="ctr"/>
        <c:lblOffset val="100"/>
        <c:noMultiLvlLbl val="0"/>
      </c:catAx>
      <c:valAx>
        <c:axId val="204024864"/>
        <c:scaling>
          <c:orientation val="minMax"/>
          <c:min val="0"/>
        </c:scaling>
        <c:delete val="0"/>
        <c:axPos val="l"/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4024472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'132'!$S$9:$AF$9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'132'!$S$41:$AF$41</c:f>
              <c:numCache>
                <c:formatCode>0</c:formatCode>
                <c:ptCount val="14"/>
                <c:pt idx="0">
                  <c:v>5.1428571428571423</c:v>
                </c:pt>
                <c:pt idx="1">
                  <c:v>15.857142857142856</c:v>
                </c:pt>
                <c:pt idx="2">
                  <c:v>19.285714285714285</c:v>
                </c:pt>
                <c:pt idx="3">
                  <c:v>7.2142857142857135</c:v>
                </c:pt>
                <c:pt idx="4">
                  <c:v>0.14285714285714285</c:v>
                </c:pt>
                <c:pt idx="5">
                  <c:v>0.14285714285714285</c:v>
                </c:pt>
                <c:pt idx="6">
                  <c:v>10.142857142857142</c:v>
                </c:pt>
                <c:pt idx="7">
                  <c:v>3.2857142857142856</c:v>
                </c:pt>
                <c:pt idx="8">
                  <c:v>0.5714285714285714</c:v>
                </c:pt>
                <c:pt idx="9">
                  <c:v>0.2857142857142857</c:v>
                </c:pt>
                <c:pt idx="10">
                  <c:v>193.99999999999997</c:v>
                </c:pt>
                <c:pt idx="11">
                  <c:v>0.42857142857142855</c:v>
                </c:pt>
                <c:pt idx="12">
                  <c:v>62.499999999999993</c:v>
                </c:pt>
                <c:pt idx="13">
                  <c:v>256.5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AD-4538-83BB-DD3FE13085D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04022904"/>
        <c:axId val="204023296"/>
      </c:barChart>
      <c:catAx>
        <c:axId val="204022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4023296"/>
        <c:crosses val="autoZero"/>
        <c:auto val="1"/>
        <c:lblAlgn val="ctr"/>
        <c:lblOffset val="100"/>
        <c:noMultiLvlLbl val="0"/>
      </c:catAx>
      <c:valAx>
        <c:axId val="204023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4022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'132'!$S$9:$AF$9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'132'!$S$42:$AF$42</c:f>
              <c:numCache>
                <c:formatCode>0.000</c:formatCode>
                <c:ptCount val="14"/>
                <c:pt idx="0">
                  <c:v>1.6363636363636365</c:v>
                </c:pt>
                <c:pt idx="1">
                  <c:v>1.1443298969072164</c:v>
                </c:pt>
                <c:pt idx="2">
                  <c:v>1.0546875</c:v>
                </c:pt>
                <c:pt idx="3">
                  <c:v>1.074468085106383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1.1479289940828403</c:v>
                </c:pt>
                <c:pt idx="11">
                  <c:v>1</c:v>
                </c:pt>
                <c:pt idx="12">
                  <c:v>1.0964912280701755</c:v>
                </c:pt>
                <c:pt idx="13">
                  <c:v>1.1349557522123894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EF-46F9-98D1-36AABDFCD5C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96935904"/>
        <c:axId val="196937080"/>
      </c:barChart>
      <c:catAx>
        <c:axId val="19693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6937080"/>
        <c:crosses val="autoZero"/>
        <c:auto val="1"/>
        <c:lblAlgn val="ctr"/>
        <c:lblOffset val="100"/>
        <c:noMultiLvlLbl val="0"/>
      </c:catAx>
      <c:valAx>
        <c:axId val="196937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6935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F3-4917-A185-3A6E5FFCB44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F3-4917-A185-3A6E5FFCB44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F3-4917-A185-3A6E5FFCB44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F3-4917-A185-3A6E5FFCB44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F3-4917-A185-3A6E5FFCB44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F3-4917-A185-3A6E5FFCB44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F3-4917-A185-3A6E5FFCB44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F3-4917-A185-3A6E5FFCB44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F3-4917-A185-3A6E5FFCB44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F3-4917-A185-3A6E5FFCB44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F3-4917-A185-3A6E5FFCB44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F3-4917-A185-3A6E5FFCB445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F3-4917-A185-3A6E5FFCB44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'138'!$C$9:$N$9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'138'!$C$107:$N$107</c:f>
              <c:numCache>
                <c:formatCode>0.0%</c:formatCode>
                <c:ptCount val="12"/>
                <c:pt idx="0">
                  <c:v>6.3564587595867778E-2</c:v>
                </c:pt>
                <c:pt idx="1">
                  <c:v>9.6024702825511163E-3</c:v>
                </c:pt>
                <c:pt idx="2">
                  <c:v>4.6154618599922148E-2</c:v>
                </c:pt>
                <c:pt idx="3">
                  <c:v>2.8079380421002414E-2</c:v>
                </c:pt>
                <c:pt idx="4">
                  <c:v>3.8535403617558071E-3</c:v>
                </c:pt>
                <c:pt idx="5">
                  <c:v>5.6108551847063393E-3</c:v>
                </c:pt>
                <c:pt idx="6">
                  <c:v>4.5589767406830899E-2</c:v>
                </c:pt>
                <c:pt idx="7">
                  <c:v>6.6150350835352152E-3</c:v>
                </c:pt>
                <c:pt idx="8">
                  <c:v>4.4309438035824121E-3</c:v>
                </c:pt>
                <c:pt idx="9">
                  <c:v>3.537223693624713E-2</c:v>
                </c:pt>
                <c:pt idx="10">
                  <c:v>0.75074999686193744</c:v>
                </c:pt>
                <c:pt idx="11">
                  <c:v>3.7656746206082809E-4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F3-4917-A185-3A6E5FFCB4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CD0-469C-8490-B2E59FF9AA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CD0-469C-8490-B2E59FF9AA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CD0-469C-8490-B2E59FF9AA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CD0-469C-8490-B2E59FF9AA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2CD0-469C-8490-B2E59FF9AA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2CD0-469C-8490-B2E59FF9AA3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2CD0-469C-8490-B2E59FF9AA3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2CD0-469C-8490-B2E59FF9AA3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2CD0-469C-8490-B2E59FF9AA3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2CD0-469C-8490-B2E59FF9AA3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2CD0-469C-8490-B2E59FF9AA3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2CD0-469C-8490-B2E59FF9AA35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CD0-469C-8490-B2E59FF9AA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'138'!$C$9:$N$9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'138'!$C$108:$N$108</c:f>
              <c:numCache>
                <c:formatCode>0.00%</c:formatCode>
                <c:ptCount val="12"/>
                <c:pt idx="0">
                  <c:v>0.25502341743465778</c:v>
                </c:pt>
                <c:pt idx="1">
                  <c:v>3.8525457017676387E-2</c:v>
                </c:pt>
                <c:pt idx="2">
                  <c:v>0.18517399405751114</c:v>
                </c:pt>
                <c:pt idx="3">
                  <c:v>0.11265548673012037</c:v>
                </c:pt>
                <c:pt idx="4">
                  <c:v>1.5460542881603465E-2</c:v>
                </c:pt>
                <c:pt idx="5">
                  <c:v>2.2510953316210915E-2</c:v>
                </c:pt>
                <c:pt idx="6">
                  <c:v>0.18290779070353017</c:v>
                </c:pt>
                <c:pt idx="7">
                  <c:v>2.6539759278843739E-2</c:v>
                </c:pt>
                <c:pt idx="8">
                  <c:v>1.7777106310117346E-2</c:v>
                </c:pt>
                <c:pt idx="9">
                  <c:v>0.14191469003374133</c:v>
                </c:pt>
                <c:pt idx="11">
                  <c:v>1.5108022359873092E-3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CD0-469C-8490-B2E59FF9AA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'138'!$AE$9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'138'!$R$10:$R$33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'138'!$AE$10:$AE$33</c:f>
              <c:numCache>
                <c:formatCode>0</c:formatCode>
                <c:ptCount val="24"/>
                <c:pt idx="0">
                  <c:v>24.571428571428569</c:v>
                </c:pt>
                <c:pt idx="1">
                  <c:v>31.285714285714288</c:v>
                </c:pt>
                <c:pt idx="2">
                  <c:v>29.571428571428569</c:v>
                </c:pt>
                <c:pt idx="3">
                  <c:v>29.285714285714285</c:v>
                </c:pt>
                <c:pt idx="4">
                  <c:v>27.714285714285715</c:v>
                </c:pt>
                <c:pt idx="5">
                  <c:v>30.857142857142861</c:v>
                </c:pt>
                <c:pt idx="6">
                  <c:v>28.571428571428573</c:v>
                </c:pt>
                <c:pt idx="7">
                  <c:v>29.000000000000007</c:v>
                </c:pt>
                <c:pt idx="8">
                  <c:v>28.714285714285719</c:v>
                </c:pt>
                <c:pt idx="9">
                  <c:v>33.857142857142861</c:v>
                </c:pt>
                <c:pt idx="10">
                  <c:v>37.571428571428569</c:v>
                </c:pt>
                <c:pt idx="11">
                  <c:v>34.285714285714285</c:v>
                </c:pt>
                <c:pt idx="12">
                  <c:v>19.166666666666668</c:v>
                </c:pt>
                <c:pt idx="13">
                  <c:v>17.166666666666664</c:v>
                </c:pt>
                <c:pt idx="14">
                  <c:v>16.166666666666668</c:v>
                </c:pt>
                <c:pt idx="15">
                  <c:v>8.6666666666666661</c:v>
                </c:pt>
                <c:pt idx="16">
                  <c:v>5.1666666666666661</c:v>
                </c:pt>
                <c:pt idx="17">
                  <c:v>3</c:v>
                </c:pt>
                <c:pt idx="18">
                  <c:v>5.5</c:v>
                </c:pt>
                <c:pt idx="19">
                  <c:v>2.1666666666666665</c:v>
                </c:pt>
                <c:pt idx="20">
                  <c:v>2.333333333333333</c:v>
                </c:pt>
                <c:pt idx="21">
                  <c:v>6.8333333333333321</c:v>
                </c:pt>
                <c:pt idx="22">
                  <c:v>6.333333333333333</c:v>
                </c:pt>
                <c:pt idx="23">
                  <c:v>14.999999999999998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4CF-4415-8193-36FFD785813F}"/>
            </c:ext>
          </c:extLst>
        </c:ser>
        <c:ser>
          <c:idx val="1"/>
          <c:order val="1"/>
          <c:tx>
            <c:strRef>
              <c:f>'138'!$AF$9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'138'!$R$10:$R$33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'138'!$AF$10:$AF$33</c:f>
              <c:numCache>
                <c:formatCode>0</c:formatCode>
                <c:ptCount val="24"/>
                <c:pt idx="0">
                  <c:v>95.714285714285722</c:v>
                </c:pt>
                <c:pt idx="1">
                  <c:v>124.14285714285714</c:v>
                </c:pt>
                <c:pt idx="2">
                  <c:v>128.28571428571428</c:v>
                </c:pt>
                <c:pt idx="3">
                  <c:v>130.85714285714286</c:v>
                </c:pt>
                <c:pt idx="4">
                  <c:v>129.57142857142856</c:v>
                </c:pt>
                <c:pt idx="5">
                  <c:v>128.14285714285714</c:v>
                </c:pt>
                <c:pt idx="6">
                  <c:v>121.14285714285714</c:v>
                </c:pt>
                <c:pt idx="7">
                  <c:v>112.42857142857144</c:v>
                </c:pt>
                <c:pt idx="8">
                  <c:v>112.71428571428571</c:v>
                </c:pt>
                <c:pt idx="9">
                  <c:v>128.85714285714286</c:v>
                </c:pt>
                <c:pt idx="10">
                  <c:v>134.85714285714286</c:v>
                </c:pt>
                <c:pt idx="11">
                  <c:v>137.28571428571428</c:v>
                </c:pt>
                <c:pt idx="12">
                  <c:v>119.16666666666667</c:v>
                </c:pt>
                <c:pt idx="13">
                  <c:v>81.5</c:v>
                </c:pt>
                <c:pt idx="14">
                  <c:v>54</c:v>
                </c:pt>
                <c:pt idx="15">
                  <c:v>35.666666666666664</c:v>
                </c:pt>
                <c:pt idx="16">
                  <c:v>16.666666666666668</c:v>
                </c:pt>
                <c:pt idx="17">
                  <c:v>10.499999999999998</c:v>
                </c:pt>
                <c:pt idx="18">
                  <c:v>8.1666666666666661</c:v>
                </c:pt>
                <c:pt idx="19">
                  <c:v>5</c:v>
                </c:pt>
                <c:pt idx="20">
                  <c:v>7.3333333333333339</c:v>
                </c:pt>
                <c:pt idx="21">
                  <c:v>15.166666666666664</c:v>
                </c:pt>
                <c:pt idx="22">
                  <c:v>14.666666666666666</c:v>
                </c:pt>
                <c:pt idx="23">
                  <c:v>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4CF-4415-8193-36FFD785813F}"/>
            </c:ext>
          </c:extLst>
        </c:ser>
        <c:ser>
          <c:idx val="5"/>
          <c:order val="2"/>
          <c:tx>
            <c:strRef>
              <c:f>'138'!$AC$9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'138'!$R$10:$R$33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'138'!$AC$10:$AC$33</c:f>
              <c:numCache>
                <c:formatCode>0</c:formatCode>
                <c:ptCount val="24"/>
                <c:pt idx="0">
                  <c:v>71.142857142857139</c:v>
                </c:pt>
                <c:pt idx="1">
                  <c:v>92.857142857142861</c:v>
                </c:pt>
                <c:pt idx="2">
                  <c:v>98.714285714285722</c:v>
                </c:pt>
                <c:pt idx="3">
                  <c:v>101.57142857142858</c:v>
                </c:pt>
                <c:pt idx="4">
                  <c:v>101.85714285714285</c:v>
                </c:pt>
                <c:pt idx="5">
                  <c:v>97.285714285714292</c:v>
                </c:pt>
                <c:pt idx="6">
                  <c:v>92.571428571428584</c:v>
                </c:pt>
                <c:pt idx="7">
                  <c:v>83.428571428571416</c:v>
                </c:pt>
                <c:pt idx="8">
                  <c:v>84</c:v>
                </c:pt>
                <c:pt idx="9">
                  <c:v>95</c:v>
                </c:pt>
                <c:pt idx="10">
                  <c:v>97.285714285714292</c:v>
                </c:pt>
                <c:pt idx="11">
                  <c:v>103</c:v>
                </c:pt>
                <c:pt idx="12">
                  <c:v>100.00000000000001</c:v>
                </c:pt>
                <c:pt idx="13">
                  <c:v>64.333333333333343</c:v>
                </c:pt>
                <c:pt idx="14">
                  <c:v>37.833333333333336</c:v>
                </c:pt>
                <c:pt idx="15">
                  <c:v>27</c:v>
                </c:pt>
                <c:pt idx="16">
                  <c:v>11.5</c:v>
                </c:pt>
                <c:pt idx="17">
                  <c:v>7.4999999999999982</c:v>
                </c:pt>
                <c:pt idx="18">
                  <c:v>2.6666666666666665</c:v>
                </c:pt>
                <c:pt idx="19">
                  <c:v>2.833333333333333</c:v>
                </c:pt>
                <c:pt idx="20">
                  <c:v>5</c:v>
                </c:pt>
                <c:pt idx="21">
                  <c:v>8.3333333333333321</c:v>
                </c:pt>
                <c:pt idx="22">
                  <c:v>8.3333333333333321</c:v>
                </c:pt>
                <c:pt idx="23">
                  <c:v>30.000000000000004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CF-4415-8193-36FFD78581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732880"/>
        <c:axId val="204727000"/>
      </c:lineChart>
      <c:catAx>
        <c:axId val="20473288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4727000"/>
        <c:crosses val="autoZero"/>
        <c:auto val="1"/>
        <c:lblAlgn val="ctr"/>
        <c:lblOffset val="100"/>
        <c:noMultiLvlLbl val="0"/>
      </c:catAx>
      <c:valAx>
        <c:axId val="2047270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4732880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'138'!$S$9:$AF$9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'138'!$S$41:$AF$41</c:f>
              <c:numCache>
                <c:formatCode>_(* #,##0_);_(* \(#,##0\);_(* "-"_);_(@_)</c:formatCode>
                <c:ptCount val="14"/>
                <c:pt idx="0">
                  <c:v>120.57142857142858</c:v>
                </c:pt>
                <c:pt idx="1">
                  <c:v>18.214285714285712</c:v>
                </c:pt>
                <c:pt idx="2">
                  <c:v>87.547619047619051</c:v>
                </c:pt>
                <c:pt idx="3">
                  <c:v>53.261904761904759</c:v>
                </c:pt>
                <c:pt idx="4">
                  <c:v>7.3095238095238084</c:v>
                </c:pt>
                <c:pt idx="5">
                  <c:v>10.642857142857142</c:v>
                </c:pt>
                <c:pt idx="6">
                  <c:v>86.476190476190482</c:v>
                </c:pt>
                <c:pt idx="7">
                  <c:v>12.547619047619047</c:v>
                </c:pt>
                <c:pt idx="8">
                  <c:v>8.4047619047619051</c:v>
                </c:pt>
                <c:pt idx="9">
                  <c:v>67.095238095238088</c:v>
                </c:pt>
                <c:pt idx="10">
                  <c:v>1424.0476190476188</c:v>
                </c:pt>
                <c:pt idx="11">
                  <c:v>0.71428571428571419</c:v>
                </c:pt>
                <c:pt idx="12">
                  <c:v>472.78571428571433</c:v>
                </c:pt>
                <c:pt idx="13">
                  <c:v>1896.8333333333337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31-482E-B9D1-F4A230AE839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04726608"/>
        <c:axId val="204728176"/>
      </c:barChart>
      <c:catAx>
        <c:axId val="20472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4728176"/>
        <c:crosses val="autoZero"/>
        <c:auto val="1"/>
        <c:lblAlgn val="ctr"/>
        <c:lblOffset val="100"/>
        <c:noMultiLvlLbl val="0"/>
      </c:catAx>
      <c:valAx>
        <c:axId val="204728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4726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'138'!$S$9:$AF$9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'138'!$S$42:$AF$42</c:f>
              <c:numCache>
                <c:formatCode>0.000</c:formatCode>
                <c:ptCount val="14"/>
                <c:pt idx="0">
                  <c:v>1.3612903225806452</c:v>
                </c:pt>
                <c:pt idx="1">
                  <c:v>1.0897435897435896</c:v>
                </c:pt>
                <c:pt idx="2">
                  <c:v>1.2039947609692205</c:v>
                </c:pt>
                <c:pt idx="3">
                  <c:v>1.0998033431661751</c:v>
                </c:pt>
                <c:pt idx="4">
                  <c:v>1.4212962962962963</c:v>
                </c:pt>
                <c:pt idx="5">
                  <c:v>3.3863636363636367</c:v>
                </c:pt>
                <c:pt idx="6">
                  <c:v>1.3074154067674584</c:v>
                </c:pt>
                <c:pt idx="7">
                  <c:v>1.4398907103825138</c:v>
                </c:pt>
                <c:pt idx="8">
                  <c:v>1.1100628930817611</c:v>
                </c:pt>
                <c:pt idx="9">
                  <c:v>1.4146586345381527</c:v>
                </c:pt>
                <c:pt idx="10">
                  <c:v>1.2729323628314815</c:v>
                </c:pt>
                <c:pt idx="11">
                  <c:v>1</c:v>
                </c:pt>
                <c:pt idx="12">
                  <c:v>1.2942901838091516</c:v>
                </c:pt>
                <c:pt idx="13">
                  <c:v>1.2781895777178798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FA-4E8A-8830-D56C0AC8F84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04724648"/>
        <c:axId val="204727392"/>
      </c:barChart>
      <c:catAx>
        <c:axId val="204724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4727392"/>
        <c:crosses val="autoZero"/>
        <c:auto val="1"/>
        <c:lblAlgn val="ctr"/>
        <c:lblOffset val="100"/>
        <c:noMultiLvlLbl val="0"/>
      </c:catAx>
      <c:valAx>
        <c:axId val="204727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4724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392-4D7F-8EA5-7F82CAE03F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392-4D7F-8EA5-7F82CAE03F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392-4D7F-8EA5-7F82CAE03F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392-4D7F-8EA5-7F82CAE03F0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392-4D7F-8EA5-7F82CAE03F0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392-4D7F-8EA5-7F82CAE03F0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392-4D7F-8EA5-7F82CAE03F0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392-4D7F-8EA5-7F82CAE03F0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392-4D7F-8EA5-7F82CAE03F0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392-4D7F-8EA5-7F82CAE03F0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392-4D7F-8EA5-7F82CAE03F0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392-4D7F-8EA5-7F82CAE03F0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392-4D7F-8EA5-7F82CAE03F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'139'!$C$9:$N$9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'139'!$C$107:$N$107</c:f>
              <c:numCache>
                <c:formatCode>0.0%</c:formatCode>
                <c:ptCount val="12"/>
                <c:pt idx="0">
                  <c:v>5.8020768314134934E-2</c:v>
                </c:pt>
                <c:pt idx="1">
                  <c:v>0</c:v>
                </c:pt>
                <c:pt idx="2">
                  <c:v>6.6050048232423553E-2</c:v>
                </c:pt>
                <c:pt idx="3">
                  <c:v>3.7791522442262963E-2</c:v>
                </c:pt>
                <c:pt idx="4">
                  <c:v>6.951143392157977E-3</c:v>
                </c:pt>
                <c:pt idx="5">
                  <c:v>9.0790444305736821E-4</c:v>
                </c:pt>
                <c:pt idx="6">
                  <c:v>3.5096181126936389E-2</c:v>
                </c:pt>
                <c:pt idx="7">
                  <c:v>6.8092833229302634E-3</c:v>
                </c:pt>
                <c:pt idx="8">
                  <c:v>9.362764569029109E-4</c:v>
                </c:pt>
                <c:pt idx="9">
                  <c:v>8.7385802644271704E-3</c:v>
                </c:pt>
                <c:pt idx="10">
                  <c:v>0.77869829200476659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392-4D7F-8EA5-7F82CAE03F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125-4E08-B984-24E2347EA52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125-4E08-B984-24E2347EA52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125-4E08-B984-24E2347EA52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125-4E08-B984-24E2347EA52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125-4E08-B984-24E2347EA52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125-4E08-B984-24E2347EA52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125-4E08-B984-24E2347EA52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125-4E08-B984-24E2347EA52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125-4E08-B984-24E2347EA52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125-4E08-B984-24E2347EA52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125-4E08-B984-24E2347EA52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125-4E08-B984-24E2347EA52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125-4E08-B984-24E2347EA52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'139'!$C$9:$N$9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'139'!$C$108:$N$108</c:f>
              <c:numCache>
                <c:formatCode>0.00%</c:formatCode>
                <c:ptCount val="12"/>
                <c:pt idx="0">
                  <c:v>0.26217948717948719</c:v>
                </c:pt>
                <c:pt idx="1">
                  <c:v>0</c:v>
                </c:pt>
                <c:pt idx="2">
                  <c:v>0.2984615384615385</c:v>
                </c:pt>
                <c:pt idx="3">
                  <c:v>0.17076923076923081</c:v>
                </c:pt>
                <c:pt idx="4">
                  <c:v>3.1410256410256417E-2</c:v>
                </c:pt>
                <c:pt idx="5">
                  <c:v>4.1025641025641026E-3</c:v>
                </c:pt>
                <c:pt idx="6">
                  <c:v>0.15858974358974359</c:v>
                </c:pt>
                <c:pt idx="7">
                  <c:v>3.0769230769230778E-2</c:v>
                </c:pt>
                <c:pt idx="8">
                  <c:v>4.2307692307692307E-3</c:v>
                </c:pt>
                <c:pt idx="9">
                  <c:v>3.9487179487179495E-2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125-4E08-B984-24E2347EA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'139'!$AE$9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'139'!$R$10:$R$33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'139'!$AE$10:$AE$33</c:f>
              <c:numCache>
                <c:formatCode>0</c:formatCode>
                <c:ptCount val="24"/>
                <c:pt idx="0">
                  <c:v>32.857142857142854</c:v>
                </c:pt>
                <c:pt idx="1">
                  <c:v>38.571428571428569</c:v>
                </c:pt>
                <c:pt idx="2">
                  <c:v>30.285714285714285</c:v>
                </c:pt>
                <c:pt idx="3">
                  <c:v>34.857142857142861</c:v>
                </c:pt>
                <c:pt idx="4">
                  <c:v>31.571428571428577</c:v>
                </c:pt>
                <c:pt idx="5">
                  <c:v>37.714285714285722</c:v>
                </c:pt>
                <c:pt idx="6">
                  <c:v>39.142857142857146</c:v>
                </c:pt>
                <c:pt idx="7">
                  <c:v>41.571428571428577</c:v>
                </c:pt>
                <c:pt idx="8">
                  <c:v>36.857142857142861</c:v>
                </c:pt>
                <c:pt idx="9">
                  <c:v>43.142857142857146</c:v>
                </c:pt>
                <c:pt idx="10">
                  <c:v>45.142857142857139</c:v>
                </c:pt>
                <c:pt idx="11">
                  <c:v>49.428571428571431</c:v>
                </c:pt>
                <c:pt idx="12">
                  <c:v>20.5</c:v>
                </c:pt>
                <c:pt idx="13">
                  <c:v>13</c:v>
                </c:pt>
                <c:pt idx="14">
                  <c:v>13</c:v>
                </c:pt>
                <c:pt idx="15">
                  <c:v>9.5</c:v>
                </c:pt>
                <c:pt idx="16">
                  <c:v>9</c:v>
                </c:pt>
                <c:pt idx="17">
                  <c:v>4</c:v>
                </c:pt>
                <c:pt idx="18">
                  <c:v>3.5</c:v>
                </c:pt>
                <c:pt idx="19">
                  <c:v>2</c:v>
                </c:pt>
                <c:pt idx="20">
                  <c:v>2.5</c:v>
                </c:pt>
                <c:pt idx="21">
                  <c:v>3.5</c:v>
                </c:pt>
                <c:pt idx="22">
                  <c:v>4</c:v>
                </c:pt>
                <c:pt idx="23">
                  <c:v>11.5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F04-4347-956B-7C5526F8025E}"/>
            </c:ext>
          </c:extLst>
        </c:ser>
        <c:ser>
          <c:idx val="1"/>
          <c:order val="1"/>
          <c:tx>
            <c:strRef>
              <c:f>'139'!$AF$9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'139'!$R$10:$R$33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'139'!$AF$10:$AF$33</c:f>
              <c:numCache>
                <c:formatCode>0</c:formatCode>
                <c:ptCount val="24"/>
                <c:pt idx="0">
                  <c:v>118.71428571428572</c:v>
                </c:pt>
                <c:pt idx="1">
                  <c:v>151.14285714285711</c:v>
                </c:pt>
                <c:pt idx="2">
                  <c:v>146.71428571428572</c:v>
                </c:pt>
                <c:pt idx="3">
                  <c:v>175.85714285714286</c:v>
                </c:pt>
                <c:pt idx="4">
                  <c:v>175.57142857142856</c:v>
                </c:pt>
                <c:pt idx="5">
                  <c:v>174.14285714285714</c:v>
                </c:pt>
                <c:pt idx="6">
                  <c:v>170.71428571428572</c:v>
                </c:pt>
                <c:pt idx="7">
                  <c:v>163.14285714285714</c:v>
                </c:pt>
                <c:pt idx="8">
                  <c:v>153.28571428571428</c:v>
                </c:pt>
                <c:pt idx="9">
                  <c:v>171.71428571428572</c:v>
                </c:pt>
                <c:pt idx="10">
                  <c:v>182.42857142857142</c:v>
                </c:pt>
                <c:pt idx="11">
                  <c:v>189.14285714285711</c:v>
                </c:pt>
                <c:pt idx="12">
                  <c:v>161.5</c:v>
                </c:pt>
                <c:pt idx="13">
                  <c:v>114</c:v>
                </c:pt>
                <c:pt idx="14">
                  <c:v>61</c:v>
                </c:pt>
                <c:pt idx="15">
                  <c:v>40</c:v>
                </c:pt>
                <c:pt idx="16">
                  <c:v>27.5</c:v>
                </c:pt>
                <c:pt idx="17">
                  <c:v>15</c:v>
                </c:pt>
                <c:pt idx="18">
                  <c:v>16</c:v>
                </c:pt>
                <c:pt idx="19">
                  <c:v>12</c:v>
                </c:pt>
                <c:pt idx="20">
                  <c:v>10.5</c:v>
                </c:pt>
                <c:pt idx="21">
                  <c:v>18.5</c:v>
                </c:pt>
                <c:pt idx="22">
                  <c:v>26</c:v>
                </c:pt>
                <c:pt idx="23">
                  <c:v>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F04-4347-956B-7C5526F8025E}"/>
            </c:ext>
          </c:extLst>
        </c:ser>
        <c:ser>
          <c:idx val="5"/>
          <c:order val="2"/>
          <c:tx>
            <c:strRef>
              <c:f>'139'!$AC$9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'139'!$R$10:$R$33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'139'!$AC$10:$AC$33</c:f>
              <c:numCache>
                <c:formatCode>0</c:formatCode>
                <c:ptCount val="24"/>
                <c:pt idx="0">
                  <c:v>85.857142857142861</c:v>
                </c:pt>
                <c:pt idx="1">
                  <c:v>112.57142857142857</c:v>
                </c:pt>
                <c:pt idx="2">
                  <c:v>116.42857142857142</c:v>
                </c:pt>
                <c:pt idx="3">
                  <c:v>141</c:v>
                </c:pt>
                <c:pt idx="4">
                  <c:v>144</c:v>
                </c:pt>
                <c:pt idx="5">
                  <c:v>136.42857142857144</c:v>
                </c:pt>
                <c:pt idx="6">
                  <c:v>131.57142857142856</c:v>
                </c:pt>
                <c:pt idx="7">
                  <c:v>121.57142857142857</c:v>
                </c:pt>
                <c:pt idx="8">
                  <c:v>116.42857142857143</c:v>
                </c:pt>
                <c:pt idx="9">
                  <c:v>128.57142857142856</c:v>
                </c:pt>
                <c:pt idx="10">
                  <c:v>137.28571428571431</c:v>
                </c:pt>
                <c:pt idx="11">
                  <c:v>139.71428571428569</c:v>
                </c:pt>
                <c:pt idx="12">
                  <c:v>141</c:v>
                </c:pt>
                <c:pt idx="13">
                  <c:v>101</c:v>
                </c:pt>
                <c:pt idx="14">
                  <c:v>48</c:v>
                </c:pt>
                <c:pt idx="15">
                  <c:v>30.5</c:v>
                </c:pt>
                <c:pt idx="16">
                  <c:v>18.5</c:v>
                </c:pt>
                <c:pt idx="17">
                  <c:v>11</c:v>
                </c:pt>
                <c:pt idx="18">
                  <c:v>12.5</c:v>
                </c:pt>
                <c:pt idx="19">
                  <c:v>10</c:v>
                </c:pt>
                <c:pt idx="20">
                  <c:v>8</c:v>
                </c:pt>
                <c:pt idx="21">
                  <c:v>15</c:v>
                </c:pt>
                <c:pt idx="22">
                  <c:v>22</c:v>
                </c:pt>
                <c:pt idx="23">
                  <c:v>31.5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04-4347-956B-7C5526F802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731704"/>
        <c:axId val="204733664"/>
      </c:lineChart>
      <c:catAx>
        <c:axId val="20473170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4733664"/>
        <c:crosses val="autoZero"/>
        <c:auto val="1"/>
        <c:lblAlgn val="ctr"/>
        <c:lblOffset val="100"/>
        <c:noMultiLvlLbl val="0"/>
      </c:catAx>
      <c:valAx>
        <c:axId val="204733664"/>
        <c:scaling>
          <c:orientation val="minMax"/>
          <c:min val="0"/>
        </c:scaling>
        <c:delete val="0"/>
        <c:axPos val="l"/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4731704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'139'!$S$9:$AF$9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'139'!$S$41:$AF$41</c:f>
              <c:numCache>
                <c:formatCode>0</c:formatCode>
                <c:ptCount val="14"/>
                <c:pt idx="0">
                  <c:v>146.07142857142856</c:v>
                </c:pt>
                <c:pt idx="1">
                  <c:v>0</c:v>
                </c:pt>
                <c:pt idx="2">
                  <c:v>166.28571428571428</c:v>
                </c:pt>
                <c:pt idx="3">
                  <c:v>95.142857142857139</c:v>
                </c:pt>
                <c:pt idx="4">
                  <c:v>17.5</c:v>
                </c:pt>
                <c:pt idx="5">
                  <c:v>2.2857142857142856</c:v>
                </c:pt>
                <c:pt idx="6">
                  <c:v>88.357142857142861</c:v>
                </c:pt>
                <c:pt idx="7">
                  <c:v>17.142857142857142</c:v>
                </c:pt>
                <c:pt idx="8">
                  <c:v>2.3571428571428568</c:v>
                </c:pt>
                <c:pt idx="9">
                  <c:v>21.999999999999996</c:v>
                </c:pt>
                <c:pt idx="10">
                  <c:v>1960.4285714285716</c:v>
                </c:pt>
                <c:pt idx="11">
                  <c:v>0</c:v>
                </c:pt>
                <c:pt idx="12">
                  <c:v>557.14285714285722</c:v>
                </c:pt>
                <c:pt idx="13">
                  <c:v>2517.5714285714284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35-4CC0-AE8F-AEAE0A142B5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04731312"/>
        <c:axId val="204723472"/>
      </c:barChart>
      <c:catAx>
        <c:axId val="20473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4723472"/>
        <c:crosses val="autoZero"/>
        <c:auto val="1"/>
        <c:lblAlgn val="ctr"/>
        <c:lblOffset val="100"/>
        <c:noMultiLvlLbl val="0"/>
      </c:catAx>
      <c:valAx>
        <c:axId val="204723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4731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'139'!$S$42:$AF$42</c:f>
              <c:strCache>
                <c:ptCount val="14"/>
                <c:pt idx="0">
                  <c:v>1.321</c:v>
                </c:pt>
                <c:pt idx="1">
                  <c:v>#DIV/0!</c:v>
                </c:pt>
                <c:pt idx="2">
                  <c:v>1.267</c:v>
                </c:pt>
                <c:pt idx="3">
                  <c:v>1.158</c:v>
                </c:pt>
                <c:pt idx="4">
                  <c:v>1.094</c:v>
                </c:pt>
                <c:pt idx="5">
                  <c:v>1.000</c:v>
                </c:pt>
                <c:pt idx="6">
                  <c:v>1.106</c:v>
                </c:pt>
                <c:pt idx="7">
                  <c:v>1.062</c:v>
                </c:pt>
                <c:pt idx="8">
                  <c:v>1.269</c:v>
                </c:pt>
                <c:pt idx="9">
                  <c:v>1.048</c:v>
                </c:pt>
                <c:pt idx="10">
                  <c:v>1.297</c:v>
                </c:pt>
                <c:pt idx="11">
                  <c:v>#DIV/0!</c:v>
                </c:pt>
                <c:pt idx="12">
                  <c:v>1.208</c:v>
                </c:pt>
                <c:pt idx="13">
                  <c:v>1.276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'139'!$S$9:$AF$9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'[26]Avg Week Munyonyo-Kibuye-2Dir'!$S$42:$AF$42</c:f>
              <c:numCache>
                <c:formatCode>General</c:formatCode>
                <c:ptCount val="14"/>
                <c:pt idx="0">
                  <c:v>2.206781959986436</c:v>
                </c:pt>
                <c:pt idx="1">
                  <c:v>1.688548657718121</c:v>
                </c:pt>
                <c:pt idx="2">
                  <c:v>1.599099099099099</c:v>
                </c:pt>
                <c:pt idx="3">
                  <c:v>1.7861102054124551</c:v>
                </c:pt>
                <c:pt idx="4">
                  <c:v>1.7777777777777779</c:v>
                </c:pt>
                <c:pt idx="5">
                  <c:v>1.7142857142857142</c:v>
                </c:pt>
                <c:pt idx="6">
                  <c:v>1.2415364583333333</c:v>
                </c:pt>
                <c:pt idx="7">
                  <c:v>1.6511627906976745</c:v>
                </c:pt>
                <c:pt idx="8">
                  <c:v>3.1283783783783781</c:v>
                </c:pt>
                <c:pt idx="9">
                  <c:v>1.109375</c:v>
                </c:pt>
                <c:pt idx="10">
                  <c:v>1.7062429081962693</c:v>
                </c:pt>
                <c:pt idx="11">
                  <c:v>1.3181818181818181</c:v>
                </c:pt>
                <c:pt idx="12">
                  <c:v>1.8678954030440555</c:v>
                </c:pt>
                <c:pt idx="13">
                  <c:v>1.7612108996364222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A4-4DCE-B7EF-4BFAE5394BF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04728568"/>
        <c:axId val="204730528"/>
      </c:barChart>
      <c:catAx>
        <c:axId val="204728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4730528"/>
        <c:crosses val="autoZero"/>
        <c:auto val="1"/>
        <c:lblAlgn val="ctr"/>
        <c:lblOffset val="100"/>
        <c:noMultiLvlLbl val="0"/>
      </c:catAx>
      <c:valAx>
        <c:axId val="204730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4728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BD2-4298-8424-13DE47E68DC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BD2-4298-8424-13DE47E68DC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BD2-4298-8424-13DE47E68DC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BD2-4298-8424-13DE47E68DC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BD2-4298-8424-13DE47E68DC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BD2-4298-8424-13DE47E68DC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BD2-4298-8424-13DE47E68DC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BD2-4298-8424-13DE47E68DC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BD2-4298-8424-13DE47E68DC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BD2-4298-8424-13DE47E68DC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BD2-4298-8424-13DE47E68DC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BD2-4298-8424-13DE47E68DC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BD2-4298-8424-13DE47E68DC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'140'!$C$9:$N$9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'140'!$C$107:$N$107</c:f>
              <c:numCache>
                <c:formatCode>0.0%</c:formatCode>
                <c:ptCount val="12"/>
                <c:pt idx="0">
                  <c:v>7.0000392819263832E-2</c:v>
                </c:pt>
                <c:pt idx="1">
                  <c:v>3.0050673685037506E-2</c:v>
                </c:pt>
                <c:pt idx="2">
                  <c:v>6.251718584279374E-2</c:v>
                </c:pt>
                <c:pt idx="3">
                  <c:v>5.3619829516439472E-3</c:v>
                </c:pt>
                <c:pt idx="4">
                  <c:v>1.2963035707271081E-3</c:v>
                </c:pt>
                <c:pt idx="5">
                  <c:v>1.0193659897081353E-2</c:v>
                </c:pt>
                <c:pt idx="6">
                  <c:v>3.6119731311623507E-2</c:v>
                </c:pt>
                <c:pt idx="7">
                  <c:v>9.5062261853321277E-3</c:v>
                </c:pt>
                <c:pt idx="8">
                  <c:v>7.5421298660486311E-3</c:v>
                </c:pt>
                <c:pt idx="9">
                  <c:v>0.1328121931099501</c:v>
                </c:pt>
                <c:pt idx="10">
                  <c:v>0.63448167498134089</c:v>
                </c:pt>
                <c:pt idx="11">
                  <c:v>1.1784577915700983E-4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BD2-4298-8424-13DE47E68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B45-4E2D-A055-E3EADDD3DCC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B45-4E2D-A055-E3EADDD3DCC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B45-4E2D-A055-E3EADDD3DCC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B45-4E2D-A055-E3EADDD3DCC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B45-4E2D-A055-E3EADDD3DCC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B45-4E2D-A055-E3EADDD3DCC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B45-4E2D-A055-E3EADDD3DCC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B45-4E2D-A055-E3EADDD3DCC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B45-4E2D-A055-E3EADDD3DCC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B45-4E2D-A055-E3EADDD3DCC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B45-4E2D-A055-E3EADDD3DCC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B45-4E2D-A055-E3EADDD3DCC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B45-4E2D-A055-E3EADDD3DCC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'140'!$C$9:$N$9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'140'!$C$108:$N$108</c:f>
              <c:numCache>
                <c:formatCode>0.00%</c:formatCode>
                <c:ptCount val="12"/>
                <c:pt idx="0">
                  <c:v>0.19150994089199355</c:v>
                </c:pt>
                <c:pt idx="1">
                  <c:v>8.2213863514239649E-2</c:v>
                </c:pt>
                <c:pt idx="2">
                  <c:v>0.17103707684040845</c:v>
                </c:pt>
                <c:pt idx="3">
                  <c:v>1.4669532509403544E-2</c:v>
                </c:pt>
                <c:pt idx="4">
                  <c:v>3.5464803868887691E-3</c:v>
                </c:pt>
                <c:pt idx="5">
                  <c:v>2.7888232133261689E-2</c:v>
                </c:pt>
                <c:pt idx="6">
                  <c:v>9.8817839871037066E-2</c:v>
                </c:pt>
                <c:pt idx="7">
                  <c:v>2.600752283718431E-2</c:v>
                </c:pt>
                <c:pt idx="8">
                  <c:v>2.0634067705534661E-2</c:v>
                </c:pt>
                <c:pt idx="9">
                  <c:v>0.36335303600214941</c:v>
                </c:pt>
                <c:pt idx="11">
                  <c:v>3.2240730789897902E-4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B45-4E2D-A055-E3EADDD3DC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'140'!$AE$9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'140'!$R$10:$R$33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'140'!$AE$10:$AE$33</c:f>
              <c:numCache>
                <c:formatCode>0</c:formatCode>
                <c:ptCount val="24"/>
                <c:pt idx="0">
                  <c:v>28.714285714285712</c:v>
                </c:pt>
                <c:pt idx="1">
                  <c:v>31.571428571428569</c:v>
                </c:pt>
                <c:pt idx="2">
                  <c:v>37.571428571428569</c:v>
                </c:pt>
                <c:pt idx="3">
                  <c:v>38.142857142857139</c:v>
                </c:pt>
                <c:pt idx="4">
                  <c:v>31.857142857142861</c:v>
                </c:pt>
                <c:pt idx="5">
                  <c:v>34.857142857142861</c:v>
                </c:pt>
                <c:pt idx="6">
                  <c:v>31.571428571428569</c:v>
                </c:pt>
                <c:pt idx="7">
                  <c:v>32.714285714285715</c:v>
                </c:pt>
                <c:pt idx="8">
                  <c:v>36.571428571428569</c:v>
                </c:pt>
                <c:pt idx="9">
                  <c:v>33.285714285714292</c:v>
                </c:pt>
                <c:pt idx="10">
                  <c:v>33</c:v>
                </c:pt>
                <c:pt idx="11">
                  <c:v>36.738095238095241</c:v>
                </c:pt>
                <c:pt idx="12">
                  <c:v>36.5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A7B-456A-8D7C-3B25413C083C}"/>
            </c:ext>
          </c:extLst>
        </c:ser>
        <c:ser>
          <c:idx val="1"/>
          <c:order val="1"/>
          <c:tx>
            <c:strRef>
              <c:f>'140'!$AF$9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'140'!$R$10:$R$33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'140'!$AF$10:$AF$33</c:f>
              <c:numCache>
                <c:formatCode>0</c:formatCode>
                <c:ptCount val="24"/>
                <c:pt idx="0">
                  <c:v>96.285714285714278</c:v>
                </c:pt>
                <c:pt idx="1">
                  <c:v>110.85714285714286</c:v>
                </c:pt>
                <c:pt idx="2">
                  <c:v>111.28571428571428</c:v>
                </c:pt>
                <c:pt idx="3">
                  <c:v>110.42857142857143</c:v>
                </c:pt>
                <c:pt idx="4">
                  <c:v>91.571428571428584</c:v>
                </c:pt>
                <c:pt idx="5">
                  <c:v>87.571428571428584</c:v>
                </c:pt>
                <c:pt idx="6">
                  <c:v>74.571428571428569</c:v>
                </c:pt>
                <c:pt idx="7">
                  <c:v>92.857142857142861</c:v>
                </c:pt>
                <c:pt idx="8">
                  <c:v>105.42857142857143</c:v>
                </c:pt>
                <c:pt idx="9">
                  <c:v>93.714285714285708</c:v>
                </c:pt>
                <c:pt idx="10">
                  <c:v>103</c:v>
                </c:pt>
                <c:pt idx="11">
                  <c:v>91.166666666666657</c:v>
                </c:pt>
                <c:pt idx="12">
                  <c:v>43.5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A7B-456A-8D7C-3B25413C083C}"/>
            </c:ext>
          </c:extLst>
        </c:ser>
        <c:ser>
          <c:idx val="5"/>
          <c:order val="2"/>
          <c:tx>
            <c:strRef>
              <c:f>'140'!$AC$9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'140'!$R$10:$R$33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'140'!$AC$10:$AC$33</c:f>
              <c:numCache>
                <c:formatCode>0</c:formatCode>
                <c:ptCount val="24"/>
                <c:pt idx="0">
                  <c:v>67.571428571428584</c:v>
                </c:pt>
                <c:pt idx="1">
                  <c:v>79.285714285714292</c:v>
                </c:pt>
                <c:pt idx="2">
                  <c:v>73.714285714285708</c:v>
                </c:pt>
                <c:pt idx="3">
                  <c:v>72.285714285714278</c:v>
                </c:pt>
                <c:pt idx="4">
                  <c:v>59.714285714285722</c:v>
                </c:pt>
                <c:pt idx="5">
                  <c:v>52.714285714285708</c:v>
                </c:pt>
                <c:pt idx="6">
                  <c:v>43</c:v>
                </c:pt>
                <c:pt idx="7">
                  <c:v>60.142857142857146</c:v>
                </c:pt>
                <c:pt idx="8">
                  <c:v>68.857142857142861</c:v>
                </c:pt>
                <c:pt idx="9">
                  <c:v>60.428571428571431</c:v>
                </c:pt>
                <c:pt idx="10">
                  <c:v>70</c:v>
                </c:pt>
                <c:pt idx="11">
                  <c:v>54.428571428571431</c:v>
                </c:pt>
                <c:pt idx="12">
                  <c:v>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7B-456A-8D7C-3B25413C08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737192"/>
        <c:axId val="204735624"/>
      </c:lineChart>
      <c:catAx>
        <c:axId val="20473719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4735624"/>
        <c:crosses val="autoZero"/>
        <c:auto val="1"/>
        <c:lblAlgn val="ctr"/>
        <c:lblOffset val="100"/>
        <c:noMultiLvlLbl val="0"/>
      </c:catAx>
      <c:valAx>
        <c:axId val="204735624"/>
        <c:scaling>
          <c:orientation val="minMax"/>
          <c:min val="0"/>
        </c:scaling>
        <c:delete val="0"/>
        <c:axPos val="l"/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4737192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'140'!$S$9:$AF$9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'140'!$S$41:$AF$41</c:f>
              <c:numCache>
                <c:formatCode>_(* #,##0_);_(* \(#,##0\);_(* "-"_);_(@_)</c:formatCode>
                <c:ptCount val="14"/>
                <c:pt idx="0">
                  <c:v>84.857142857142861</c:v>
                </c:pt>
                <c:pt idx="1">
                  <c:v>36.428571428571423</c:v>
                </c:pt>
                <c:pt idx="2">
                  <c:v>75.785714285714278</c:v>
                </c:pt>
                <c:pt idx="3">
                  <c:v>6.4999999999999991</c:v>
                </c:pt>
                <c:pt idx="4">
                  <c:v>1.5714285714285712</c:v>
                </c:pt>
                <c:pt idx="5">
                  <c:v>12.357142857142856</c:v>
                </c:pt>
                <c:pt idx="6">
                  <c:v>43.785714285714278</c:v>
                </c:pt>
                <c:pt idx="7">
                  <c:v>11.523809523809522</c:v>
                </c:pt>
                <c:pt idx="8">
                  <c:v>9.1428571428571406</c:v>
                </c:pt>
                <c:pt idx="9">
                  <c:v>161</c:v>
                </c:pt>
                <c:pt idx="10">
                  <c:v>769.14285714285722</c:v>
                </c:pt>
                <c:pt idx="11">
                  <c:v>0.14285714285714285</c:v>
                </c:pt>
                <c:pt idx="12">
                  <c:v>443.09523809523807</c:v>
                </c:pt>
                <c:pt idx="13">
                  <c:v>1212.2380952380952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34-4459-85C7-CC6A44CD8EC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04736016"/>
        <c:axId val="204736800"/>
      </c:barChart>
      <c:catAx>
        <c:axId val="20473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4736800"/>
        <c:crosses val="autoZero"/>
        <c:auto val="1"/>
        <c:lblAlgn val="ctr"/>
        <c:lblOffset val="100"/>
        <c:noMultiLvlLbl val="0"/>
      </c:catAx>
      <c:valAx>
        <c:axId val="204736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4736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'140'!$S$9:$AF$9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'140'!$S$42:$AF$42</c:f>
              <c:numCache>
                <c:formatCode>0.000</c:formatCode>
                <c:ptCount val="14"/>
                <c:pt idx="0">
                  <c:v>1.0494699646643109</c:v>
                </c:pt>
                <c:pt idx="1">
                  <c:v>1.1233480176211454</c:v>
                </c:pt>
                <c:pt idx="2">
                  <c:v>1.1433189655172413</c:v>
                </c:pt>
                <c:pt idx="3">
                  <c:v>1.3</c:v>
                </c:pt>
                <c:pt idx="4">
                  <c:v>1</c:v>
                </c:pt>
                <c:pt idx="5">
                  <c:v>1.0421686746987953</c:v>
                </c:pt>
                <c:pt idx="6">
                  <c:v>1.060553633217993</c:v>
                </c:pt>
                <c:pt idx="7">
                  <c:v>1.149643705463183</c:v>
                </c:pt>
                <c:pt idx="8">
                  <c:v>1</c:v>
                </c:pt>
                <c:pt idx="9">
                  <c:v>1.0878378378378379</c:v>
                </c:pt>
                <c:pt idx="10">
                  <c:v>1.0091846298031866</c:v>
                </c:pt>
                <c:pt idx="11">
                  <c:v>1</c:v>
                </c:pt>
                <c:pt idx="12">
                  <c:v>1.0897698659015049</c:v>
                </c:pt>
                <c:pt idx="13">
                  <c:v>1.0372196304520545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B4-4DBA-871A-BB6E7800232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06849888"/>
        <c:axId val="206853808"/>
      </c:barChart>
      <c:catAx>
        <c:axId val="20684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6853808"/>
        <c:crosses val="autoZero"/>
        <c:auto val="1"/>
        <c:lblAlgn val="ctr"/>
        <c:lblOffset val="100"/>
        <c:noMultiLvlLbl val="0"/>
      </c:catAx>
      <c:valAx>
        <c:axId val="206853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6849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1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jpeg"/><Relationship Id="rId17" Type="http://schemas.openxmlformats.org/officeDocument/2006/relationships/chart" Target="../charts/chart5.xml"/><Relationship Id="rId2" Type="http://schemas.openxmlformats.org/officeDocument/2006/relationships/image" Target="../media/image2.emf"/><Relationship Id="rId16" Type="http://schemas.openxmlformats.org/officeDocument/2006/relationships/chart" Target="../charts/chart4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chart" Target="../charts/chart3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6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jpeg"/><Relationship Id="rId17" Type="http://schemas.openxmlformats.org/officeDocument/2006/relationships/chart" Target="../charts/chart10.xml"/><Relationship Id="rId2" Type="http://schemas.openxmlformats.org/officeDocument/2006/relationships/image" Target="../media/image2.emf"/><Relationship Id="rId16" Type="http://schemas.openxmlformats.org/officeDocument/2006/relationships/chart" Target="../charts/chart9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chart" Target="../charts/chart8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11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jpeg"/><Relationship Id="rId17" Type="http://schemas.openxmlformats.org/officeDocument/2006/relationships/chart" Target="../charts/chart15.xml"/><Relationship Id="rId2" Type="http://schemas.openxmlformats.org/officeDocument/2006/relationships/image" Target="../media/image2.emf"/><Relationship Id="rId16" Type="http://schemas.openxmlformats.org/officeDocument/2006/relationships/chart" Target="../charts/chart14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chart" Target="../charts/chart13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16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jpeg"/><Relationship Id="rId17" Type="http://schemas.openxmlformats.org/officeDocument/2006/relationships/chart" Target="../charts/chart20.xml"/><Relationship Id="rId2" Type="http://schemas.openxmlformats.org/officeDocument/2006/relationships/image" Target="../media/image2.emf"/><Relationship Id="rId16" Type="http://schemas.openxmlformats.org/officeDocument/2006/relationships/chart" Target="../charts/chart19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chart" Target="../charts/chart18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17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21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4.jpeg"/><Relationship Id="rId17" Type="http://schemas.openxmlformats.org/officeDocument/2006/relationships/chart" Target="../charts/chart25.xml"/><Relationship Id="rId2" Type="http://schemas.openxmlformats.org/officeDocument/2006/relationships/image" Target="../media/image2.emf"/><Relationship Id="rId16" Type="http://schemas.openxmlformats.org/officeDocument/2006/relationships/chart" Target="../charts/chart24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3.jpeg"/><Relationship Id="rId5" Type="http://schemas.openxmlformats.org/officeDocument/2006/relationships/image" Target="../media/image5.emf"/><Relationship Id="rId15" Type="http://schemas.openxmlformats.org/officeDocument/2006/relationships/chart" Target="../charts/chart23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22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26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jpeg"/><Relationship Id="rId17" Type="http://schemas.openxmlformats.org/officeDocument/2006/relationships/chart" Target="../charts/chart30.xml"/><Relationship Id="rId2" Type="http://schemas.openxmlformats.org/officeDocument/2006/relationships/image" Target="../media/image2.emf"/><Relationship Id="rId16" Type="http://schemas.openxmlformats.org/officeDocument/2006/relationships/chart" Target="../charts/chart29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chart" Target="../charts/chart28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31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jpeg"/><Relationship Id="rId17" Type="http://schemas.openxmlformats.org/officeDocument/2006/relationships/chart" Target="../charts/chart35.xml"/><Relationship Id="rId2" Type="http://schemas.openxmlformats.org/officeDocument/2006/relationships/image" Target="../media/image2.emf"/><Relationship Id="rId16" Type="http://schemas.openxmlformats.org/officeDocument/2006/relationships/chart" Target="../charts/chart34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chart" Target="../charts/chart33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32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36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jpeg"/><Relationship Id="rId17" Type="http://schemas.openxmlformats.org/officeDocument/2006/relationships/chart" Target="../charts/chart40.xml"/><Relationship Id="rId2" Type="http://schemas.openxmlformats.org/officeDocument/2006/relationships/image" Target="../media/image2.emf"/><Relationship Id="rId16" Type="http://schemas.openxmlformats.org/officeDocument/2006/relationships/chart" Target="../charts/chart39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chart" Target="../charts/chart38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37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41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jpeg"/><Relationship Id="rId17" Type="http://schemas.openxmlformats.org/officeDocument/2006/relationships/chart" Target="../charts/chart45.xml"/><Relationship Id="rId2" Type="http://schemas.openxmlformats.org/officeDocument/2006/relationships/image" Target="../media/image2.emf"/><Relationship Id="rId16" Type="http://schemas.openxmlformats.org/officeDocument/2006/relationships/chart" Target="../charts/chart44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chart" Target="../charts/chart43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42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46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4.jpeg"/><Relationship Id="rId17" Type="http://schemas.openxmlformats.org/officeDocument/2006/relationships/chart" Target="../charts/chart50.xml"/><Relationship Id="rId2" Type="http://schemas.openxmlformats.org/officeDocument/2006/relationships/image" Target="../media/image2.emf"/><Relationship Id="rId16" Type="http://schemas.openxmlformats.org/officeDocument/2006/relationships/chart" Target="../charts/chart49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3.jpeg"/><Relationship Id="rId5" Type="http://schemas.openxmlformats.org/officeDocument/2006/relationships/image" Target="../media/image5.emf"/><Relationship Id="rId15" Type="http://schemas.openxmlformats.org/officeDocument/2006/relationships/chart" Target="../charts/chart48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47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51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jpeg"/><Relationship Id="rId17" Type="http://schemas.openxmlformats.org/officeDocument/2006/relationships/chart" Target="../charts/chart55.xml"/><Relationship Id="rId2" Type="http://schemas.openxmlformats.org/officeDocument/2006/relationships/image" Target="../media/image2.emf"/><Relationship Id="rId16" Type="http://schemas.openxmlformats.org/officeDocument/2006/relationships/chart" Target="../charts/chart54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chart" Target="../charts/chart53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52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56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jpeg"/><Relationship Id="rId17" Type="http://schemas.openxmlformats.org/officeDocument/2006/relationships/chart" Target="../charts/chart60.xml"/><Relationship Id="rId2" Type="http://schemas.openxmlformats.org/officeDocument/2006/relationships/image" Target="../media/image2.emf"/><Relationship Id="rId16" Type="http://schemas.openxmlformats.org/officeDocument/2006/relationships/chart" Target="../charts/chart59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chart" Target="../charts/chart58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57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61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4.jpeg"/><Relationship Id="rId17" Type="http://schemas.openxmlformats.org/officeDocument/2006/relationships/chart" Target="../charts/chart65.xml"/><Relationship Id="rId2" Type="http://schemas.openxmlformats.org/officeDocument/2006/relationships/image" Target="../media/image2.emf"/><Relationship Id="rId16" Type="http://schemas.openxmlformats.org/officeDocument/2006/relationships/chart" Target="../charts/chart64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3.jpeg"/><Relationship Id="rId5" Type="http://schemas.openxmlformats.org/officeDocument/2006/relationships/image" Target="../media/image5.emf"/><Relationship Id="rId15" Type="http://schemas.openxmlformats.org/officeDocument/2006/relationships/chart" Target="../charts/chart63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62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66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jpeg"/><Relationship Id="rId17" Type="http://schemas.openxmlformats.org/officeDocument/2006/relationships/chart" Target="../charts/chart70.xml"/><Relationship Id="rId2" Type="http://schemas.openxmlformats.org/officeDocument/2006/relationships/image" Target="../media/image2.emf"/><Relationship Id="rId16" Type="http://schemas.openxmlformats.org/officeDocument/2006/relationships/chart" Target="../charts/chart69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chart" Target="../charts/chart68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67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71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jpeg"/><Relationship Id="rId17" Type="http://schemas.openxmlformats.org/officeDocument/2006/relationships/chart" Target="../charts/chart75.xml"/><Relationship Id="rId2" Type="http://schemas.openxmlformats.org/officeDocument/2006/relationships/image" Target="../media/image2.emf"/><Relationship Id="rId16" Type="http://schemas.openxmlformats.org/officeDocument/2006/relationships/chart" Target="../charts/chart74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chart" Target="../charts/chart73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72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76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jpeg"/><Relationship Id="rId17" Type="http://schemas.openxmlformats.org/officeDocument/2006/relationships/chart" Target="../charts/chart80.xml"/><Relationship Id="rId2" Type="http://schemas.openxmlformats.org/officeDocument/2006/relationships/image" Target="../media/image2.emf"/><Relationship Id="rId16" Type="http://schemas.openxmlformats.org/officeDocument/2006/relationships/chart" Target="../charts/chart79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chart" Target="../charts/chart78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77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81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jpeg"/><Relationship Id="rId17" Type="http://schemas.openxmlformats.org/officeDocument/2006/relationships/chart" Target="../charts/chart85.xml"/><Relationship Id="rId2" Type="http://schemas.openxmlformats.org/officeDocument/2006/relationships/image" Target="../media/image2.emf"/><Relationship Id="rId16" Type="http://schemas.openxmlformats.org/officeDocument/2006/relationships/chart" Target="../charts/chart84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chart" Target="../charts/chart83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82.xml"/></Relationships>
</file>

<file path=xl/drawings/_rels/drawing18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86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5.jpeg"/><Relationship Id="rId17" Type="http://schemas.openxmlformats.org/officeDocument/2006/relationships/chart" Target="../charts/chart90.xml"/><Relationship Id="rId2" Type="http://schemas.openxmlformats.org/officeDocument/2006/relationships/image" Target="../media/image2.emf"/><Relationship Id="rId16" Type="http://schemas.openxmlformats.org/officeDocument/2006/relationships/chart" Target="../charts/chart89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3.jpeg"/><Relationship Id="rId5" Type="http://schemas.openxmlformats.org/officeDocument/2006/relationships/image" Target="../media/image5.emf"/><Relationship Id="rId15" Type="http://schemas.openxmlformats.org/officeDocument/2006/relationships/chart" Target="../charts/chart88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87.xml"/></Relationships>
</file>

<file path=xl/drawings/_rels/drawing19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91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jpeg"/><Relationship Id="rId17" Type="http://schemas.openxmlformats.org/officeDocument/2006/relationships/chart" Target="../charts/chart95.xml"/><Relationship Id="rId2" Type="http://schemas.openxmlformats.org/officeDocument/2006/relationships/image" Target="../media/image2.emf"/><Relationship Id="rId16" Type="http://schemas.openxmlformats.org/officeDocument/2006/relationships/chart" Target="../charts/chart94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chart" Target="../charts/chart93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92.xml"/></Relationships>
</file>

<file path=xl/drawings/_rels/drawing20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96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6.jpeg"/><Relationship Id="rId17" Type="http://schemas.openxmlformats.org/officeDocument/2006/relationships/chart" Target="../charts/chart100.xml"/><Relationship Id="rId2" Type="http://schemas.openxmlformats.org/officeDocument/2006/relationships/image" Target="../media/image2.emf"/><Relationship Id="rId16" Type="http://schemas.openxmlformats.org/officeDocument/2006/relationships/chart" Target="../charts/chart99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3.jpeg"/><Relationship Id="rId5" Type="http://schemas.openxmlformats.org/officeDocument/2006/relationships/image" Target="../media/image5.emf"/><Relationship Id="rId15" Type="http://schemas.openxmlformats.org/officeDocument/2006/relationships/chart" Target="../charts/chart98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97.xml"/></Relationships>
</file>

<file path=xl/drawings/_rels/drawing2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101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jpeg"/><Relationship Id="rId17" Type="http://schemas.openxmlformats.org/officeDocument/2006/relationships/chart" Target="../charts/chart105.xml"/><Relationship Id="rId2" Type="http://schemas.openxmlformats.org/officeDocument/2006/relationships/image" Target="../media/image2.emf"/><Relationship Id="rId16" Type="http://schemas.openxmlformats.org/officeDocument/2006/relationships/chart" Target="../charts/chart104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chart" Target="../charts/chart103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102.xml"/></Relationships>
</file>

<file path=xl/drawings/_rels/drawing2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106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jpeg"/><Relationship Id="rId17" Type="http://schemas.openxmlformats.org/officeDocument/2006/relationships/chart" Target="../charts/chart110.xml"/><Relationship Id="rId2" Type="http://schemas.openxmlformats.org/officeDocument/2006/relationships/image" Target="../media/image2.emf"/><Relationship Id="rId16" Type="http://schemas.openxmlformats.org/officeDocument/2006/relationships/chart" Target="../charts/chart109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chart" Target="../charts/chart108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10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773FDD-2B1B-4049-89B7-118B57D7D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8214B4-7564-4567-A7D5-A39FD3871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0B2E9C3-1343-4285-9391-A2EBF241D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5FB1445-674B-48EF-A97C-F15CC94FA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9D30406-8F97-4815-A6A9-550A79F48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B2542B1-2794-45F4-93E6-0A6479978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AD37D91-6DDE-4149-B3F1-D79644DF5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5C384AE-3050-4E7D-9B23-CA13439522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B4E6EFA-5633-4FCF-A064-365C4859C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AFFCAC65-25B9-475C-9F18-1020B750B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575EB73-FDED-48C5-8168-81BA1C6B4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387A7F4-6C1B-4BCA-9A8A-0CA3A570F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19053</xdr:colOff>
      <xdr:row>63</xdr:row>
      <xdr:rowOff>9539</xdr:rowOff>
    </xdr:from>
    <xdr:to>
      <xdr:col>24</xdr:col>
      <xdr:colOff>314778</xdr:colOff>
      <xdr:row>79</xdr:row>
      <xdr:rowOff>9539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D522153-0DCC-4D5A-B5B8-0D5521236D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3177</xdr:colOff>
      <xdr:row>79</xdr:row>
      <xdr:rowOff>23826</xdr:rowOff>
    </xdr:from>
    <xdr:to>
      <xdr:col>24</xdr:col>
      <xdr:colOff>298902</xdr:colOff>
      <xdr:row>95</xdr:row>
      <xdr:rowOff>23826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A294321-7BBE-4DE6-A123-A8600E55A3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322941</xdr:colOff>
      <xdr:row>63</xdr:row>
      <xdr:rowOff>11129</xdr:rowOff>
    </xdr:from>
    <xdr:to>
      <xdr:col>31</xdr:col>
      <xdr:colOff>739316</xdr:colOff>
      <xdr:row>79</xdr:row>
      <xdr:rowOff>9542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ECFF4C6-4CA2-4F18-84CB-84A4A2C2CF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311152</xdr:colOff>
      <xdr:row>79</xdr:row>
      <xdr:rowOff>27004</xdr:rowOff>
    </xdr:from>
    <xdr:to>
      <xdr:col>31</xdr:col>
      <xdr:colOff>727527</xdr:colOff>
      <xdr:row>95</xdr:row>
      <xdr:rowOff>27004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BA7FF5C8-239F-4FA3-BAE3-0E19A5AC13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17</xdr:col>
      <xdr:colOff>20077</xdr:colOff>
      <xdr:row>43</xdr:row>
      <xdr:rowOff>19144</xdr:rowOff>
    </xdr:from>
    <xdr:to>
      <xdr:col>31</xdr:col>
      <xdr:colOff>716489</xdr:colOff>
      <xdr:row>62</xdr:row>
      <xdr:rowOff>164291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D3DA652B-85BC-4E56-A073-EEDFE6B500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B4AD16-3179-4D1B-AB7B-63E368834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E048DD-99D1-42D4-956A-32F0BC744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00782F6-DF9C-4065-85FC-101C4B1B4C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D6B16B4-7434-4D6D-B2DE-4B9931CF4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E6FF4DE-C89F-4073-98C5-A9FDD2568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B4F5C97-C04C-4BFA-ACBC-7D8580184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93E1FF6-4B3D-4EFD-9515-B2208FFEAA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78EC764-E507-4298-AF9C-621886254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B8B2984-2F0E-420D-A146-F8BFB5599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B0E1DD6F-155B-403B-AB6D-E95314AA71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8F1FF71-87C4-4172-A478-E314E5EFB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03AA736-6B3D-4882-B18C-54BD9A922B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31749</xdr:colOff>
      <xdr:row>63</xdr:row>
      <xdr:rowOff>33324</xdr:rowOff>
    </xdr:from>
    <xdr:to>
      <xdr:col>24</xdr:col>
      <xdr:colOff>336999</xdr:colOff>
      <xdr:row>79</xdr:row>
      <xdr:rowOff>33324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97EEF3AC-365C-42B9-9AC8-752AEEA84F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23811</xdr:colOff>
      <xdr:row>79</xdr:row>
      <xdr:rowOff>23800</xdr:rowOff>
    </xdr:from>
    <xdr:to>
      <xdr:col>24</xdr:col>
      <xdr:colOff>329061</xdr:colOff>
      <xdr:row>95</xdr:row>
      <xdr:rowOff>23800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478CAF3-53AA-4EC3-B0CA-202156014E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0</xdr:colOff>
      <xdr:row>43</xdr:row>
      <xdr:rowOff>0</xdr:rowOff>
    </xdr:from>
    <xdr:to>
      <xdr:col>32</xdr:col>
      <xdr:colOff>15875</xdr:colOff>
      <xdr:row>62</xdr:row>
      <xdr:rowOff>150750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AA3BCE3-A1B0-4FF6-80CE-9B2FA4894B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333374</xdr:colOff>
      <xdr:row>63</xdr:row>
      <xdr:rowOff>15863</xdr:rowOff>
    </xdr:from>
    <xdr:to>
      <xdr:col>32</xdr:col>
      <xdr:colOff>162374</xdr:colOff>
      <xdr:row>79</xdr:row>
      <xdr:rowOff>15863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D942C38-10E8-49B9-B698-82026F0C57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333375</xdr:colOff>
      <xdr:row>79</xdr:row>
      <xdr:rowOff>23799</xdr:rowOff>
    </xdr:from>
    <xdr:to>
      <xdr:col>32</xdr:col>
      <xdr:colOff>162375</xdr:colOff>
      <xdr:row>95</xdr:row>
      <xdr:rowOff>23799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9E8A6DFF-5C5D-4E66-9EE2-24E7C908DC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317516-DF09-4B02-BD27-EA3825CC6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7CCBB60-B054-41B3-BD2C-692B57441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1C7DE9C-79AB-40CF-8856-D97F761B7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CBF4C02-5E4F-47D2-9F72-AB8C64B30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96EF995-BE70-436B-B588-17C2F080B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DAC50EF-8AFE-4E7B-8993-E4E41FA14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C338606-0DC2-4F8D-855A-48F0B6EC6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01F5895-9780-4E94-82E0-186E2631C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BB1BE60-FCD5-4C2F-AD25-A26558F988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BC8F93A6-8A50-4A16-8720-D408531E2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6A857E6-0912-4F64-90AF-198DBBE9F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B3D21A9-FFD5-4B4C-A427-5BF7DA664E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22224</xdr:colOff>
      <xdr:row>63</xdr:row>
      <xdr:rowOff>15875</xdr:rowOff>
    </xdr:from>
    <xdr:to>
      <xdr:col>24</xdr:col>
      <xdr:colOff>321124</xdr:colOff>
      <xdr:row>79</xdr:row>
      <xdr:rowOff>15875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AAFBD96F-5C89-421A-94F5-002C639B15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15875</xdr:colOff>
      <xdr:row>79</xdr:row>
      <xdr:rowOff>31750</xdr:rowOff>
    </xdr:from>
    <xdr:to>
      <xdr:col>24</xdr:col>
      <xdr:colOff>305250</xdr:colOff>
      <xdr:row>95</xdr:row>
      <xdr:rowOff>31750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5B54CEA-EFE5-45BA-AB44-304F3BE442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1</xdr:colOff>
      <xdr:row>43</xdr:row>
      <xdr:rowOff>0</xdr:rowOff>
    </xdr:from>
    <xdr:to>
      <xdr:col>32</xdr:col>
      <xdr:colOff>0</xdr:colOff>
      <xdr:row>62</xdr:row>
      <xdr:rowOff>166623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366F7845-F14C-4815-95E1-A7ED33F844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317498</xdr:colOff>
      <xdr:row>63</xdr:row>
      <xdr:rowOff>15875</xdr:rowOff>
    </xdr:from>
    <xdr:to>
      <xdr:col>32</xdr:col>
      <xdr:colOff>146498</xdr:colOff>
      <xdr:row>79</xdr:row>
      <xdr:rowOff>14288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29455142-164E-428A-B751-C67011843D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317499</xdr:colOff>
      <xdr:row>79</xdr:row>
      <xdr:rowOff>31749</xdr:rowOff>
    </xdr:from>
    <xdr:to>
      <xdr:col>32</xdr:col>
      <xdr:colOff>146499</xdr:colOff>
      <xdr:row>95</xdr:row>
      <xdr:rowOff>31749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C7BF4DA-C5C1-481B-B9C0-D7414719B5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C3FC3E-31E4-4000-ADAC-61AE8A109A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9C458D2-1D45-4CC9-ADF5-9A23CFC30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7DA1952-B86B-4B6B-8B0B-87655D4EB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0EAC8A6-72DB-4A19-B8C9-D71044F96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8ED7060-2882-456A-BAB6-EE1B5530E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4E973DF-8D81-484C-B935-4452B72BA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087BAC2-8428-4B3A-8500-7AB2045EFD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BDCB7E-3EF7-431C-89C8-64538762B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4EF39D6-D570-44E2-B8BC-C794347CD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A17C64AD-E1C6-43E2-AF0C-144200177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324E7DF-2F3C-4B20-A9AA-EC7C65C86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E004449-660B-4499-9D38-A705F7CD8A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0</xdr:colOff>
      <xdr:row>62</xdr:row>
      <xdr:rowOff>279400</xdr:rowOff>
    </xdr:from>
    <xdr:to>
      <xdr:col>24</xdr:col>
      <xdr:colOff>289375</xdr:colOff>
      <xdr:row>78</xdr:row>
      <xdr:rowOff>279400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AFC2234E-8F9D-45F2-A987-91AC1F84A4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15876</xdr:colOff>
      <xdr:row>79</xdr:row>
      <xdr:rowOff>0</xdr:rowOff>
    </xdr:from>
    <xdr:to>
      <xdr:col>24</xdr:col>
      <xdr:colOff>305251</xdr:colOff>
      <xdr:row>95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86B65F5-1101-4624-BDEB-87804A5E29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0</xdr:colOff>
      <xdr:row>43</xdr:row>
      <xdr:rowOff>1</xdr:rowOff>
    </xdr:from>
    <xdr:to>
      <xdr:col>32</xdr:col>
      <xdr:colOff>17575</xdr:colOff>
      <xdr:row>62</xdr:row>
      <xdr:rowOff>150751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FEADB15-EFB9-4283-938B-8C64772D4E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301625</xdr:colOff>
      <xdr:row>63</xdr:row>
      <xdr:rowOff>0</xdr:rowOff>
    </xdr:from>
    <xdr:to>
      <xdr:col>32</xdr:col>
      <xdr:colOff>114750</xdr:colOff>
      <xdr:row>79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54EE3724-F022-425F-AD78-4288BDE928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301625</xdr:colOff>
      <xdr:row>79</xdr:row>
      <xdr:rowOff>0</xdr:rowOff>
    </xdr:from>
    <xdr:to>
      <xdr:col>32</xdr:col>
      <xdr:colOff>114750</xdr:colOff>
      <xdr:row>95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20E9C01B-8245-4891-8812-C7FD261A1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D4FC82-DFE7-4F40-AB94-4A15F95F9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180093-6FBE-4035-9039-F66C07B32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2F11A6D-77C3-4AF0-8A89-E28876298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4321820-08EE-479F-9796-A9F98247E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505F99F-4372-4187-9B08-E17D8F3DE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EFC2082-5B15-4545-B392-8F0C4340C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487E155-5581-432E-9AF7-EF8F3FB8D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6F26635-4B4A-4033-BC34-F7ACFF062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C63ACE5-9C1F-4040-AF5B-AC76AF8E8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9CAA50C7-05E9-46FD-A196-07A9B4389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24F9505-E942-4E1B-AAB9-BE0AA99E9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0519F44-5F87-46FC-8CB5-6DDDED6B6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15875</xdr:colOff>
      <xdr:row>63</xdr:row>
      <xdr:rowOff>9525</xdr:rowOff>
    </xdr:from>
    <xdr:to>
      <xdr:col>24</xdr:col>
      <xdr:colOff>305250</xdr:colOff>
      <xdr:row>79</xdr:row>
      <xdr:rowOff>9525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981192F7-8A06-4C8A-A53E-D57DD761EF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15875</xdr:colOff>
      <xdr:row>79</xdr:row>
      <xdr:rowOff>31750</xdr:rowOff>
    </xdr:from>
    <xdr:to>
      <xdr:col>24</xdr:col>
      <xdr:colOff>305250</xdr:colOff>
      <xdr:row>95</xdr:row>
      <xdr:rowOff>31750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6527EB0-25FB-4A95-9E59-761BE441FE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6349</xdr:colOff>
      <xdr:row>43</xdr:row>
      <xdr:rowOff>15876</xdr:rowOff>
    </xdr:from>
    <xdr:to>
      <xdr:col>31</xdr:col>
      <xdr:colOff>666750</xdr:colOff>
      <xdr:row>62</xdr:row>
      <xdr:rowOff>166626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5A35983-26EF-4258-B2A1-C482F57607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317500</xdr:colOff>
      <xdr:row>63</xdr:row>
      <xdr:rowOff>15874</xdr:rowOff>
    </xdr:from>
    <xdr:to>
      <xdr:col>31</xdr:col>
      <xdr:colOff>666750</xdr:colOff>
      <xdr:row>79</xdr:row>
      <xdr:rowOff>15874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AE09D41-EAFA-4F4D-B545-A0E934F0D2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317500</xdr:colOff>
      <xdr:row>79</xdr:row>
      <xdr:rowOff>31750</xdr:rowOff>
    </xdr:from>
    <xdr:to>
      <xdr:col>31</xdr:col>
      <xdr:colOff>698500</xdr:colOff>
      <xdr:row>95</xdr:row>
      <xdr:rowOff>31750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94E8AC61-0409-42BF-A332-5DD9B6AEBF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97D721-F6CE-498C-8720-53170B48C3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6A1CD0-C269-4255-8E00-0EA262443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B3B6183-919F-495F-932B-AB8841B28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0810F3C-E6CA-4DE5-BAD1-AE3E249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635507-B16C-48B2-A441-C58ED0FFF5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9B39E72-C24E-4034-8681-37B0B8CD0D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ABF8D2E-90C0-4D58-8914-6E47F069C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CDDC8B9-B401-43B3-BBB2-95A5C2412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B3EBAA0-B5E5-4C1A-BBA7-072DAE691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75375651-99E6-4444-9E48-36E62A54F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FFCAAB6-765B-40F3-8888-B63E69110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18ED20C-C787-417D-ACC3-911A16ACA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16</xdr:col>
      <xdr:colOff>127001</xdr:colOff>
      <xdr:row>63</xdr:row>
      <xdr:rowOff>21406</xdr:rowOff>
    </xdr:from>
    <xdr:to>
      <xdr:col>24</xdr:col>
      <xdr:colOff>257626</xdr:colOff>
      <xdr:row>79</xdr:row>
      <xdr:rowOff>21405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C5EA5B4-290A-4F6D-81FA-B712655E74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16</xdr:col>
      <xdr:colOff>127001</xdr:colOff>
      <xdr:row>78</xdr:row>
      <xdr:rowOff>286058</xdr:rowOff>
    </xdr:from>
    <xdr:to>
      <xdr:col>24</xdr:col>
      <xdr:colOff>257626</xdr:colOff>
      <xdr:row>94</xdr:row>
      <xdr:rowOff>286057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66E66E02-9698-40FE-A373-5975319606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16</xdr:col>
      <xdr:colOff>149224</xdr:colOff>
      <xdr:row>43</xdr:row>
      <xdr:rowOff>0</xdr:rowOff>
    </xdr:from>
    <xdr:to>
      <xdr:col>31</xdr:col>
      <xdr:colOff>650875</xdr:colOff>
      <xdr:row>62</xdr:row>
      <xdr:rowOff>150750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CC786F8C-9705-42D7-B565-D55FC1FDEF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269875</xdr:colOff>
      <xdr:row>63</xdr:row>
      <xdr:rowOff>12392</xdr:rowOff>
    </xdr:from>
    <xdr:to>
      <xdr:col>31</xdr:col>
      <xdr:colOff>682625</xdr:colOff>
      <xdr:row>79</xdr:row>
      <xdr:rowOff>12391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4511F4AC-EEF6-452E-A080-3966F0C42A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269873</xdr:colOff>
      <xdr:row>79</xdr:row>
      <xdr:rowOff>3175</xdr:rowOff>
    </xdr:from>
    <xdr:to>
      <xdr:col>31</xdr:col>
      <xdr:colOff>682625</xdr:colOff>
      <xdr:row>95</xdr:row>
      <xdr:rowOff>3175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2A097158-4268-4128-A4E6-99AA981067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7D5FC8-4F6C-4E1E-A590-7CA3E7E04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9981E3B-65F7-4ABE-9AB2-9DABB3893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0360D27-EADB-4630-9AAA-224705256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17B6632-0265-4FB5-85AC-F9EF6ED8C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CB0FA77-161E-4A55-A05D-EEB752067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9DED831-B757-4856-884E-696F49174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3BB9D15-A4EB-4707-B763-0D3F447E4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C2EF63C-EBA3-4456-9D3A-4A277836EE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3F22EAB-AEC3-4570-857F-22234B34E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BC17B596-F1F5-4C32-B501-1310EFD77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C3C9AB1-85DC-4770-8635-1A40F289B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492A57C-B845-4724-8FBC-5F72DB7CB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15875</xdr:colOff>
      <xdr:row>62</xdr:row>
      <xdr:rowOff>277957</xdr:rowOff>
    </xdr:from>
    <xdr:to>
      <xdr:col>24</xdr:col>
      <xdr:colOff>305250</xdr:colOff>
      <xdr:row>78</xdr:row>
      <xdr:rowOff>277957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3EE6E9FD-2056-4F06-B308-DEF46E98A4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15875</xdr:colOff>
      <xdr:row>79</xdr:row>
      <xdr:rowOff>5770</xdr:rowOff>
    </xdr:from>
    <xdr:to>
      <xdr:col>24</xdr:col>
      <xdr:colOff>305250</xdr:colOff>
      <xdr:row>95</xdr:row>
      <xdr:rowOff>5770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ACAC5988-D172-4080-BC28-26236A0976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0</xdr:colOff>
      <xdr:row>43</xdr:row>
      <xdr:rowOff>1</xdr:rowOff>
    </xdr:from>
    <xdr:to>
      <xdr:col>31</xdr:col>
      <xdr:colOff>682625</xdr:colOff>
      <xdr:row>62</xdr:row>
      <xdr:rowOff>58730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5A1305C7-C41D-49E4-BB13-ABF0169F42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313437</xdr:colOff>
      <xdr:row>62</xdr:row>
      <xdr:rowOff>268163</xdr:rowOff>
    </xdr:from>
    <xdr:to>
      <xdr:col>31</xdr:col>
      <xdr:colOff>666750</xdr:colOff>
      <xdr:row>78</xdr:row>
      <xdr:rowOff>268163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C7996BF-28F1-4CC2-98F4-049CA40D5F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317499</xdr:colOff>
      <xdr:row>79</xdr:row>
      <xdr:rowOff>6973</xdr:rowOff>
    </xdr:from>
    <xdr:to>
      <xdr:col>32</xdr:col>
      <xdr:colOff>0</xdr:colOff>
      <xdr:row>95</xdr:row>
      <xdr:rowOff>6973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4D3FFDA3-A56B-49D4-B369-6F55CD5421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A33775-8AE7-4A3C-ACCE-FE48E7E56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BD90F1-C012-416E-BD80-7E2C662AD7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7A055B2-A8E3-45E3-989E-30510A1A4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6F90BA6-1BAE-4A5F-ACB0-F2AB4936B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9B44968-F0B3-48C2-8061-E3C3F711D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B98570C-3C6E-4711-BA24-DC1A48980C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6EB5F17-212D-4323-AE80-449D991AF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FBBA57F-33BD-4CF9-8744-D52DF6D96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CFB1B2A-8D80-47C6-8ED8-951AF0296F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8639BAC5-B419-41F5-BFBE-0F6E8DE68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F6CF2A7-84AF-450C-9E1D-ADA1681DB7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083153E-4D89-40B3-90AA-413E2C351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38552</xdr:colOff>
      <xdr:row>63</xdr:row>
      <xdr:rowOff>20864</xdr:rowOff>
    </xdr:from>
    <xdr:to>
      <xdr:col>24</xdr:col>
      <xdr:colOff>327927</xdr:colOff>
      <xdr:row>79</xdr:row>
      <xdr:rowOff>20864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2885A14-33E8-4CCA-85F0-17D6C2002E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43090</xdr:colOff>
      <xdr:row>79</xdr:row>
      <xdr:rowOff>22680</xdr:rowOff>
    </xdr:from>
    <xdr:to>
      <xdr:col>24</xdr:col>
      <xdr:colOff>332465</xdr:colOff>
      <xdr:row>95</xdr:row>
      <xdr:rowOff>22680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6D5D60C-369C-4893-8DBA-F66123D318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16</xdr:col>
      <xdr:colOff>151946</xdr:colOff>
      <xdr:row>43</xdr:row>
      <xdr:rowOff>13607</xdr:rowOff>
    </xdr:from>
    <xdr:to>
      <xdr:col>31</xdr:col>
      <xdr:colOff>682625</xdr:colOff>
      <xdr:row>62</xdr:row>
      <xdr:rowOff>164357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B2689B28-B547-4C87-B426-5966642689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346983</xdr:colOff>
      <xdr:row>63</xdr:row>
      <xdr:rowOff>18142</xdr:rowOff>
    </xdr:from>
    <xdr:to>
      <xdr:col>31</xdr:col>
      <xdr:colOff>682626</xdr:colOff>
      <xdr:row>79</xdr:row>
      <xdr:rowOff>18142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C50C36E7-A2E6-4DDA-ADE1-5E495C3F6F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333376</xdr:colOff>
      <xdr:row>79</xdr:row>
      <xdr:rowOff>20411</xdr:rowOff>
    </xdr:from>
    <xdr:to>
      <xdr:col>31</xdr:col>
      <xdr:colOff>682625</xdr:colOff>
      <xdr:row>95</xdr:row>
      <xdr:rowOff>20411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E29CA7C4-50FB-4693-8F96-1B50337F97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43837A-2546-4198-ACDD-0D8555BDC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06C044-5CDD-48E4-92DB-E1DDF0000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589D9DB-9BD3-4360-B165-78B7A4883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711EC27-9B9C-4A4A-84BF-2A9CF22C4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D30B43F-715E-4B2A-9C9D-2FB550F41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6CB0704-86C9-4D78-B123-FD1B134B5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FCA9BB8-C07E-413F-A554-62B24B4E46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3E74C81-989A-4426-8241-E0A96D3DE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9F76F3C-98D7-43E0-B442-3D45CE458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F3A32C47-000A-4ADD-B315-BB5A972CF9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ADA2B9C-5A10-490C-8CD1-9DEA5CD65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560A49B-D9B0-45C6-8450-59107631A3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0</xdr:colOff>
      <xdr:row>63</xdr:row>
      <xdr:rowOff>9525</xdr:rowOff>
    </xdr:from>
    <xdr:to>
      <xdr:col>24</xdr:col>
      <xdr:colOff>289375</xdr:colOff>
      <xdr:row>79</xdr:row>
      <xdr:rowOff>9525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7F7AAF2-6CB1-4ABD-808D-12C961FEB1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0</xdr:colOff>
      <xdr:row>79</xdr:row>
      <xdr:rowOff>31750</xdr:rowOff>
    </xdr:from>
    <xdr:to>
      <xdr:col>24</xdr:col>
      <xdr:colOff>289375</xdr:colOff>
      <xdr:row>95</xdr:row>
      <xdr:rowOff>31750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7119DE5-A9E7-444C-B7C9-9FB448EA9F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16</xdr:col>
      <xdr:colOff>149224</xdr:colOff>
      <xdr:row>43</xdr:row>
      <xdr:rowOff>1</xdr:rowOff>
    </xdr:from>
    <xdr:to>
      <xdr:col>31</xdr:col>
      <xdr:colOff>666750</xdr:colOff>
      <xdr:row>62</xdr:row>
      <xdr:rowOff>150751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F738063F-533C-4FDD-B0DD-171C4F4592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301625</xdr:colOff>
      <xdr:row>63</xdr:row>
      <xdr:rowOff>15874</xdr:rowOff>
    </xdr:from>
    <xdr:to>
      <xdr:col>31</xdr:col>
      <xdr:colOff>698500</xdr:colOff>
      <xdr:row>79</xdr:row>
      <xdr:rowOff>15874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364F3E73-CFC1-4D57-AECA-682B162B70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301625</xdr:colOff>
      <xdr:row>79</xdr:row>
      <xdr:rowOff>31750</xdr:rowOff>
    </xdr:from>
    <xdr:to>
      <xdr:col>31</xdr:col>
      <xdr:colOff>682625</xdr:colOff>
      <xdr:row>95</xdr:row>
      <xdr:rowOff>31750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BC6E98E9-F3B5-46AA-BA42-655BDA7C54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0B85FE-EB93-4B94-B433-DB302CB06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AFC8971-741D-4E4D-B487-C5E88EEC4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9A08641-5CE8-414C-A82E-D8BB37C3A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1080F68-D879-4630-95BE-CD3E351F1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47DFFD6-93A8-40A9-B2A7-A98F9F1B3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B223BC4-7859-47D1-BFA2-C019B99F8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084FB62-ED9B-4700-B1DE-27321E7F2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6A4583C-A68C-4571-8CF3-9B6333792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5913512-E749-473E-BF87-42DE9F899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CBAE57D7-AAAC-4512-AD89-6E419ECD2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41F542F-9FB6-457A-BF59-DCB327026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AC2B30A-12E8-4CE3-A763-6D3E3D6848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0</xdr:colOff>
      <xdr:row>62</xdr:row>
      <xdr:rowOff>279400</xdr:rowOff>
    </xdr:from>
    <xdr:to>
      <xdr:col>24</xdr:col>
      <xdr:colOff>289375</xdr:colOff>
      <xdr:row>78</xdr:row>
      <xdr:rowOff>279400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C9F5030-F5AA-4666-B586-B59C16849D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0</xdr:colOff>
      <xdr:row>79</xdr:row>
      <xdr:rowOff>0</xdr:rowOff>
    </xdr:from>
    <xdr:to>
      <xdr:col>24</xdr:col>
      <xdr:colOff>289375</xdr:colOff>
      <xdr:row>95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14FDD1EE-8FA5-4308-85A4-570B623B55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16</xdr:col>
      <xdr:colOff>149224</xdr:colOff>
      <xdr:row>42</xdr:row>
      <xdr:rowOff>285749</xdr:rowOff>
    </xdr:from>
    <xdr:to>
      <xdr:col>31</xdr:col>
      <xdr:colOff>666750</xdr:colOff>
      <xdr:row>62</xdr:row>
      <xdr:rowOff>150749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A4DAA05-226D-4AB2-B3FE-29DF26B758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301625</xdr:colOff>
      <xdr:row>62</xdr:row>
      <xdr:rowOff>285749</xdr:rowOff>
    </xdr:from>
    <xdr:to>
      <xdr:col>31</xdr:col>
      <xdr:colOff>682625</xdr:colOff>
      <xdr:row>78</xdr:row>
      <xdr:rowOff>285749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4BB5EE38-916B-496F-AB1F-0892681A67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301625</xdr:colOff>
      <xdr:row>79</xdr:row>
      <xdr:rowOff>15875</xdr:rowOff>
    </xdr:from>
    <xdr:to>
      <xdr:col>31</xdr:col>
      <xdr:colOff>682625</xdr:colOff>
      <xdr:row>95</xdr:row>
      <xdr:rowOff>15875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5E51DBE3-AF63-469D-BDB5-D549574C8A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FFD093-7A9B-4987-9CD9-A40D87940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645125-E180-47FE-9EA8-D4B7561B78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14FC7E7-159B-4DD5-83C7-22966F218A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E9913E1-228D-42CE-A986-1BD35318B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0B40CB2-B700-4A02-917E-8FB04FA1C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E59378B-4D8D-40D4-B589-6788A6159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6605B58-CF5F-4BA9-A140-D8BFC2EFA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B6657F8-67E6-4D1A-A974-9767E8B9D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721A026-43B0-4427-B11C-3C67CF9C9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B4566BE5-1134-4D94-A726-5399774F4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55C4441-DF44-44B9-9DD5-13C7F3C61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9B1CD49-215F-44D7-AE46-FA64E0FF1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15875</xdr:colOff>
      <xdr:row>63</xdr:row>
      <xdr:rowOff>9524</xdr:rowOff>
    </xdr:from>
    <xdr:to>
      <xdr:col>24</xdr:col>
      <xdr:colOff>305250</xdr:colOff>
      <xdr:row>79</xdr:row>
      <xdr:rowOff>9524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022F3FE-7FAC-4D75-A8AA-4A4C6E7F5E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15875</xdr:colOff>
      <xdr:row>79</xdr:row>
      <xdr:rowOff>15875</xdr:rowOff>
    </xdr:from>
    <xdr:to>
      <xdr:col>24</xdr:col>
      <xdr:colOff>305250</xdr:colOff>
      <xdr:row>95</xdr:row>
      <xdr:rowOff>15875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15CD620-86F6-49A8-8417-6EE4B22882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22224</xdr:colOff>
      <xdr:row>43</xdr:row>
      <xdr:rowOff>15876</xdr:rowOff>
    </xdr:from>
    <xdr:to>
      <xdr:col>31</xdr:col>
      <xdr:colOff>682625</xdr:colOff>
      <xdr:row>62</xdr:row>
      <xdr:rowOff>166626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59664079-E54C-41A7-BCBB-C78B067808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317500</xdr:colOff>
      <xdr:row>63</xdr:row>
      <xdr:rowOff>15874</xdr:rowOff>
    </xdr:from>
    <xdr:to>
      <xdr:col>31</xdr:col>
      <xdr:colOff>682625</xdr:colOff>
      <xdr:row>79</xdr:row>
      <xdr:rowOff>15874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C2172F6D-3E34-4EAC-937C-69C272A230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317500</xdr:colOff>
      <xdr:row>79</xdr:row>
      <xdr:rowOff>15875</xdr:rowOff>
    </xdr:from>
    <xdr:to>
      <xdr:col>31</xdr:col>
      <xdr:colOff>682625</xdr:colOff>
      <xdr:row>95</xdr:row>
      <xdr:rowOff>15875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5B7F558D-FE9F-496F-88F1-778D69DA7A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27A197-AF15-4249-8E05-85FB2101C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2854B0-5721-4596-B28F-0BAAA58D2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F39FD4F-E9C2-4AD0-9295-A984E69F9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6541A63-8E30-4B18-9DF9-9B99C4231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568B84F-11F9-433A-BBBD-82DF529A0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EB11FED-F108-4677-B740-E4779CEBB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6C05A1A-E45B-40A9-9B66-7B37F02B4A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E5CEBFD-344D-42C3-A496-482701750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DCDC361-E124-4462-A030-5BB04FD5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0663320F-4C45-4F1D-9920-8F8F73119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C948491-7D16-4413-8AEF-6645D6F76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6A264C5-764A-4D00-A69B-E847E23326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6349</xdr:colOff>
      <xdr:row>63</xdr:row>
      <xdr:rowOff>9524</xdr:rowOff>
    </xdr:from>
    <xdr:to>
      <xdr:col>24</xdr:col>
      <xdr:colOff>305249</xdr:colOff>
      <xdr:row>79</xdr:row>
      <xdr:rowOff>9524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8ED7C2A5-C324-4C35-B4CD-024BBF66E1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6349</xdr:colOff>
      <xdr:row>79</xdr:row>
      <xdr:rowOff>31749</xdr:rowOff>
    </xdr:from>
    <xdr:to>
      <xdr:col>24</xdr:col>
      <xdr:colOff>305249</xdr:colOff>
      <xdr:row>95</xdr:row>
      <xdr:rowOff>31749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E70A5FB-FD11-4FBF-947E-ADB1102BE4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16</xdr:col>
      <xdr:colOff>149224</xdr:colOff>
      <xdr:row>42</xdr:row>
      <xdr:rowOff>285749</xdr:rowOff>
    </xdr:from>
    <xdr:to>
      <xdr:col>31</xdr:col>
      <xdr:colOff>682625</xdr:colOff>
      <xdr:row>62</xdr:row>
      <xdr:rowOff>150749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1E99B4-EDBF-4828-BD5F-699E204EFE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301624</xdr:colOff>
      <xdr:row>63</xdr:row>
      <xdr:rowOff>15874</xdr:rowOff>
    </xdr:from>
    <xdr:to>
      <xdr:col>31</xdr:col>
      <xdr:colOff>698500</xdr:colOff>
      <xdr:row>79</xdr:row>
      <xdr:rowOff>15874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9BC8681-C15E-46F7-9EF4-79E8789859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301624</xdr:colOff>
      <xdr:row>79</xdr:row>
      <xdr:rowOff>31750</xdr:rowOff>
    </xdr:from>
    <xdr:to>
      <xdr:col>32</xdr:col>
      <xdr:colOff>0</xdr:colOff>
      <xdr:row>95</xdr:row>
      <xdr:rowOff>31750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9580436F-C66B-4220-8298-ECD956D1D6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78E394-F613-4CE4-859E-68B964C1F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E112FE5-2141-4014-81F5-4D23DAA20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D0F6F6B-FE1A-4CDA-AA14-BFAD26084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7307E75-E4B6-4118-9383-2A9D3BB02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7E2CC3B-5E98-41EF-9600-B2A67B589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DA02474-DD32-492E-86C1-C3666F2FF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3C73765-FE57-4E2D-BC97-FE33B07DB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92E6097-9CE2-49CB-88F1-3D5C3AD1C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3DF6EFC-5D75-4B7C-BBBD-40C8AC6E1B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9B7A8F8E-FE4E-4F4A-BE18-9B3DF2CB8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13DB7E4-632D-460A-9238-17EE113F4F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C2E34AA-FF80-4880-A910-69485537D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15874</xdr:colOff>
      <xdr:row>63</xdr:row>
      <xdr:rowOff>9524</xdr:rowOff>
    </xdr:from>
    <xdr:to>
      <xdr:col>24</xdr:col>
      <xdr:colOff>305249</xdr:colOff>
      <xdr:row>79</xdr:row>
      <xdr:rowOff>9524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1322C44-D7E4-468F-BB8E-83594B095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15875</xdr:colOff>
      <xdr:row>79</xdr:row>
      <xdr:rowOff>0</xdr:rowOff>
    </xdr:from>
    <xdr:to>
      <xdr:col>24</xdr:col>
      <xdr:colOff>305250</xdr:colOff>
      <xdr:row>95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18DEB457-C048-4363-93EE-F5D3A6F4F1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0</xdr:colOff>
      <xdr:row>42</xdr:row>
      <xdr:rowOff>285749</xdr:rowOff>
    </xdr:from>
    <xdr:to>
      <xdr:col>31</xdr:col>
      <xdr:colOff>682625</xdr:colOff>
      <xdr:row>62</xdr:row>
      <xdr:rowOff>150749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4B3DCEE-3615-4203-BF96-7ABB81A361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301625</xdr:colOff>
      <xdr:row>63</xdr:row>
      <xdr:rowOff>15874</xdr:rowOff>
    </xdr:from>
    <xdr:to>
      <xdr:col>31</xdr:col>
      <xdr:colOff>682625</xdr:colOff>
      <xdr:row>79</xdr:row>
      <xdr:rowOff>15874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5D2E3C02-281F-4AE1-A597-F9F26969B1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301625</xdr:colOff>
      <xdr:row>78</xdr:row>
      <xdr:rowOff>285749</xdr:rowOff>
    </xdr:from>
    <xdr:to>
      <xdr:col>31</xdr:col>
      <xdr:colOff>682625</xdr:colOff>
      <xdr:row>94</xdr:row>
      <xdr:rowOff>285749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9A5A9ED0-95D8-496A-82F2-CEDC43FE42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7DA244-2A91-4157-9AA9-0CD59AB6FF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D318C5-FAF2-45EE-8159-068A15BA4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642149-7EE8-4EC0-9C4C-970D5B46B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B82B165-50F7-4219-B611-027D14FFF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0A22585-0EDE-41CE-B6DE-3E552F972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DBA0E93-F0E5-4DFE-AEDB-A36C6DDE9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FFB2F7D-CC2A-4AE8-9D54-6F13EAD0D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8811794-F031-48A7-987D-4B0B829B5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4D61E36-C961-43C2-A59E-7DE18A706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E25AC5AC-3028-4265-9F40-39D8210F0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B238BED-9807-4F74-B169-B0FA70D92A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719D167-BE47-45EC-A112-35DC0A1A13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16</xdr:col>
      <xdr:colOff>149224</xdr:colOff>
      <xdr:row>63</xdr:row>
      <xdr:rowOff>9524</xdr:rowOff>
    </xdr:from>
    <xdr:to>
      <xdr:col>24</xdr:col>
      <xdr:colOff>279849</xdr:colOff>
      <xdr:row>79</xdr:row>
      <xdr:rowOff>9524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FA1E6CF-7E22-41F6-8FF4-7CC7013EBA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16</xdr:col>
      <xdr:colOff>149224</xdr:colOff>
      <xdr:row>79</xdr:row>
      <xdr:rowOff>15874</xdr:rowOff>
    </xdr:from>
    <xdr:to>
      <xdr:col>24</xdr:col>
      <xdr:colOff>279849</xdr:colOff>
      <xdr:row>95</xdr:row>
      <xdr:rowOff>15874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DD49D314-5F96-4272-9D3B-F018BE9AFA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16</xdr:col>
      <xdr:colOff>149224</xdr:colOff>
      <xdr:row>42</xdr:row>
      <xdr:rowOff>285749</xdr:rowOff>
    </xdr:from>
    <xdr:to>
      <xdr:col>31</xdr:col>
      <xdr:colOff>666750</xdr:colOff>
      <xdr:row>62</xdr:row>
      <xdr:rowOff>150749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2EEEDBF-9FFE-466A-99B1-8AD17AD971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285750</xdr:colOff>
      <xdr:row>63</xdr:row>
      <xdr:rowOff>15874</xdr:rowOff>
    </xdr:from>
    <xdr:to>
      <xdr:col>31</xdr:col>
      <xdr:colOff>682625</xdr:colOff>
      <xdr:row>79</xdr:row>
      <xdr:rowOff>15874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8D2B82E-B123-469D-96B5-FE5C1B3E23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285750</xdr:colOff>
      <xdr:row>79</xdr:row>
      <xdr:rowOff>15875</xdr:rowOff>
    </xdr:from>
    <xdr:to>
      <xdr:col>31</xdr:col>
      <xdr:colOff>682625</xdr:colOff>
      <xdr:row>95</xdr:row>
      <xdr:rowOff>15875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B9968AEC-37C8-4513-AA10-D4DA333DB2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D8E117-259F-473F-8107-8E1842A14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5003E7-C4BE-46C7-97AE-CDA4D17B6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FCD314B-D61F-4345-A5BF-EDF211508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587319A-127C-46D7-B0D6-091AC0B28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34B83E6-3F6C-47ED-8677-BD2B363F5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1F86A15-4E8F-4332-AD0C-580953215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3C45BC3-6C8A-44AC-9D10-CFD5AEE25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5212D3A-C29D-46B7-8636-1F612D95A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D45094F-7751-46B4-88DD-832D584FC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F3585E75-E66D-4289-A8F0-6461A67C7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9E35B1D-E07C-45CD-BC4A-91F1185F24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B9A128D-DCB5-4193-95CE-35917B907C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15874</xdr:colOff>
      <xdr:row>63</xdr:row>
      <xdr:rowOff>9525</xdr:rowOff>
    </xdr:from>
    <xdr:to>
      <xdr:col>24</xdr:col>
      <xdr:colOff>305249</xdr:colOff>
      <xdr:row>79</xdr:row>
      <xdr:rowOff>9525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AC95F49A-B0E4-4901-BB0D-558044798F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15874</xdr:colOff>
      <xdr:row>79</xdr:row>
      <xdr:rowOff>15876</xdr:rowOff>
    </xdr:from>
    <xdr:to>
      <xdr:col>24</xdr:col>
      <xdr:colOff>305249</xdr:colOff>
      <xdr:row>95</xdr:row>
      <xdr:rowOff>15876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692ED24A-E852-4AFB-AC84-9FC204AC72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16</xdr:col>
      <xdr:colOff>149224</xdr:colOff>
      <xdr:row>42</xdr:row>
      <xdr:rowOff>285749</xdr:rowOff>
    </xdr:from>
    <xdr:to>
      <xdr:col>31</xdr:col>
      <xdr:colOff>666750</xdr:colOff>
      <xdr:row>62</xdr:row>
      <xdr:rowOff>150749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3E464F64-6CE2-4492-8341-15C1CCCB6E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317501</xdr:colOff>
      <xdr:row>63</xdr:row>
      <xdr:rowOff>15874</xdr:rowOff>
    </xdr:from>
    <xdr:to>
      <xdr:col>31</xdr:col>
      <xdr:colOff>650876</xdr:colOff>
      <xdr:row>79</xdr:row>
      <xdr:rowOff>15874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E54F049-0084-44B7-9BD0-79B5AD826C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317500</xdr:colOff>
      <xdr:row>79</xdr:row>
      <xdr:rowOff>15875</xdr:rowOff>
    </xdr:from>
    <xdr:to>
      <xdr:col>31</xdr:col>
      <xdr:colOff>666751</xdr:colOff>
      <xdr:row>95</xdr:row>
      <xdr:rowOff>15875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A1CC23A7-DCB6-4235-B059-679D22D9F2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3C1C54-7A99-402E-84AD-1741EC529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20517D-DE5D-44B0-A2EA-0AABDDC92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B5ED14F-003C-440B-80E5-DEBC5535D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ADF756F-8221-4B06-8715-7479A8218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D057D38-33BF-493E-A4A2-601A81FC5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1426543-0F1D-4E1F-8716-2DA7156E8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2AE13D7-F3E8-41D8-BDC7-A79F7CBCB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D55B2EA-C9C8-4008-9A8E-62A79BD62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D5F1428-6CF8-494E-87B1-240109199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72F7691A-7C5F-456C-8B0A-75B0C5DB2E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54AB2BD-3E8A-4D77-A8EF-B6C5F05BDA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2CD1845-A07A-4A98-AACF-31A8B0E9CB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15875</xdr:colOff>
      <xdr:row>63</xdr:row>
      <xdr:rowOff>9525</xdr:rowOff>
    </xdr:from>
    <xdr:to>
      <xdr:col>24</xdr:col>
      <xdr:colOff>305250</xdr:colOff>
      <xdr:row>79</xdr:row>
      <xdr:rowOff>9525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6807C1E-320F-4D9D-A312-CF164D6283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15874</xdr:colOff>
      <xdr:row>79</xdr:row>
      <xdr:rowOff>15874</xdr:rowOff>
    </xdr:from>
    <xdr:to>
      <xdr:col>24</xdr:col>
      <xdr:colOff>305249</xdr:colOff>
      <xdr:row>95</xdr:row>
      <xdr:rowOff>15874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A4987E0-5963-4715-BBC3-5A2669662E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16</xdr:col>
      <xdr:colOff>149224</xdr:colOff>
      <xdr:row>43</xdr:row>
      <xdr:rowOff>0</xdr:rowOff>
    </xdr:from>
    <xdr:to>
      <xdr:col>31</xdr:col>
      <xdr:colOff>682625</xdr:colOff>
      <xdr:row>62</xdr:row>
      <xdr:rowOff>150750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5248B3BB-1C71-427F-A4A2-82479D0FB5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301625</xdr:colOff>
      <xdr:row>63</xdr:row>
      <xdr:rowOff>1</xdr:rowOff>
    </xdr:from>
    <xdr:to>
      <xdr:col>31</xdr:col>
      <xdr:colOff>682625</xdr:colOff>
      <xdr:row>79</xdr:row>
      <xdr:rowOff>1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C2D9507C-886A-4568-981F-06C1CE1BB0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301625</xdr:colOff>
      <xdr:row>79</xdr:row>
      <xdr:rowOff>0</xdr:rowOff>
    </xdr:from>
    <xdr:to>
      <xdr:col>31</xdr:col>
      <xdr:colOff>698500</xdr:colOff>
      <xdr:row>95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BC5144B4-5C81-453E-9DF4-C92EB8A9D3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E724B5-0A55-4947-AAEF-6BEB4934A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7EC211-4B8A-4604-ADB6-C66E001B3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2AABAAF-7945-4E7F-BFB1-834CF19DA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1D58B1D-FCD6-4DC1-A8EC-1225F5104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EDC63F6-ABC6-4E62-9F1F-BFAE34854E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D88BD55-3879-40A5-89EE-03E1153B1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4FB9E98-727A-4F01-A3EB-0607C09502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E006BD4-5749-4B9D-893E-73556354A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D58DCF7-73CE-4416-9D64-9FB714438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006F8467-EBD9-4AE9-8521-87A384E98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8881645-40A7-49A2-A01D-58E56EC518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4DAE2F4-4679-4B66-9200-D63C66EE11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16</xdr:col>
      <xdr:colOff>158749</xdr:colOff>
      <xdr:row>63</xdr:row>
      <xdr:rowOff>9525</xdr:rowOff>
    </xdr:from>
    <xdr:to>
      <xdr:col>24</xdr:col>
      <xdr:colOff>289374</xdr:colOff>
      <xdr:row>79</xdr:row>
      <xdr:rowOff>9525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5A21D5A-1312-4F0A-B171-88503EFBA6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16</xdr:col>
      <xdr:colOff>142874</xdr:colOff>
      <xdr:row>79</xdr:row>
      <xdr:rowOff>15875</xdr:rowOff>
    </xdr:from>
    <xdr:to>
      <xdr:col>24</xdr:col>
      <xdr:colOff>273499</xdr:colOff>
      <xdr:row>95</xdr:row>
      <xdr:rowOff>15875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BFF1F40-903D-4CC6-A6F8-E00623EE6E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16</xdr:col>
      <xdr:colOff>149225</xdr:colOff>
      <xdr:row>42</xdr:row>
      <xdr:rowOff>285749</xdr:rowOff>
    </xdr:from>
    <xdr:to>
      <xdr:col>31</xdr:col>
      <xdr:colOff>698501</xdr:colOff>
      <xdr:row>62</xdr:row>
      <xdr:rowOff>150749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66A1809-38D8-4788-83F6-CB029EF4A2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269875</xdr:colOff>
      <xdr:row>63</xdr:row>
      <xdr:rowOff>15874</xdr:rowOff>
    </xdr:from>
    <xdr:to>
      <xdr:col>31</xdr:col>
      <xdr:colOff>682625</xdr:colOff>
      <xdr:row>79</xdr:row>
      <xdr:rowOff>15874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D340A04-AA71-448D-AD7F-84F48EE3C3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285748</xdr:colOff>
      <xdr:row>79</xdr:row>
      <xdr:rowOff>15875</xdr:rowOff>
    </xdr:from>
    <xdr:to>
      <xdr:col>31</xdr:col>
      <xdr:colOff>682625</xdr:colOff>
      <xdr:row>95</xdr:row>
      <xdr:rowOff>15875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CD041748-5EBE-46DD-9BD1-8D9416688D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C39338-50C4-4605-BFC4-31116085A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2295EEF-1DFB-48E8-8F68-4B94953FA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0A59C81-A2AB-4A7C-BB46-FD69D65EF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F436A66-90D7-416B-A931-CA63EACCC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FDAD9B7-13E9-4DD1-9CF9-582A476C6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2C79295-6439-48D1-908F-9BDBD8620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1CCA9C9-62E3-40C0-B3B7-B64BD3BF41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BA8FD50-F36E-4964-BC0E-FAEE828DE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E64563B-28D4-4B78-A862-E6E186C22A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3C7ECAC1-D489-4B96-A442-5258836C6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E0BF883-ED9A-4A7E-8EC1-E0E099F0B5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3338D6C-A1FD-40E0-B3FF-A7E21926C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15874</xdr:colOff>
      <xdr:row>63</xdr:row>
      <xdr:rowOff>15875</xdr:rowOff>
    </xdr:from>
    <xdr:to>
      <xdr:col>24</xdr:col>
      <xdr:colOff>305249</xdr:colOff>
      <xdr:row>79</xdr:row>
      <xdr:rowOff>15875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A3352404-EDC8-4284-808E-9FF89B2159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15874</xdr:colOff>
      <xdr:row>79</xdr:row>
      <xdr:rowOff>15874</xdr:rowOff>
    </xdr:from>
    <xdr:to>
      <xdr:col>24</xdr:col>
      <xdr:colOff>305249</xdr:colOff>
      <xdr:row>95</xdr:row>
      <xdr:rowOff>15874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ED4260C-B3E3-408C-87B7-810D97E8E8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1</xdr:colOff>
      <xdr:row>42</xdr:row>
      <xdr:rowOff>285749</xdr:rowOff>
    </xdr:from>
    <xdr:to>
      <xdr:col>31</xdr:col>
      <xdr:colOff>635000</xdr:colOff>
      <xdr:row>62</xdr:row>
      <xdr:rowOff>150749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81D13F3C-6C0D-468C-BE68-6BE115CE9D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317500</xdr:colOff>
      <xdr:row>63</xdr:row>
      <xdr:rowOff>15875</xdr:rowOff>
    </xdr:from>
    <xdr:to>
      <xdr:col>31</xdr:col>
      <xdr:colOff>650875</xdr:colOff>
      <xdr:row>79</xdr:row>
      <xdr:rowOff>15875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9AE285C-DA18-44FC-9F62-0CCC30937A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317500</xdr:colOff>
      <xdr:row>79</xdr:row>
      <xdr:rowOff>15875</xdr:rowOff>
    </xdr:from>
    <xdr:to>
      <xdr:col>31</xdr:col>
      <xdr:colOff>666750</xdr:colOff>
      <xdr:row>95</xdr:row>
      <xdr:rowOff>15875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86B5FB5D-E6D1-457D-978E-1DE4400F2B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DC70BD-6075-4501-8844-2F5E876037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EA3B46B-A9C0-4C2C-AA9A-68BE335A1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0BC9416-706A-4D1C-ABF8-A0B2EBA90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2824CED-7CA4-456B-B4E0-AB5D31DDC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5C66348-804D-4960-B63E-B4A2C8C185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D31D42C-A719-4841-AB61-2BDF5CC757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E2CD5D7-260E-4EA6-B7BF-87AAC87F2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2DB6694-A815-4FC4-83A9-F7A472D98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5EA80D0-673D-4B52-9726-D36E61C39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04425FC9-A829-4082-8D51-F462272624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0B4639C-C0A5-4389-B4DC-03D3A40C0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78BBBFF-A1F5-47B4-BB0A-AE02BF22E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15876</xdr:colOff>
      <xdr:row>63</xdr:row>
      <xdr:rowOff>9525</xdr:rowOff>
    </xdr:from>
    <xdr:to>
      <xdr:col>24</xdr:col>
      <xdr:colOff>305251</xdr:colOff>
      <xdr:row>79</xdr:row>
      <xdr:rowOff>9525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246FA94-743D-4A06-AF18-1AFC055124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15876</xdr:colOff>
      <xdr:row>78</xdr:row>
      <xdr:rowOff>285749</xdr:rowOff>
    </xdr:from>
    <xdr:to>
      <xdr:col>24</xdr:col>
      <xdr:colOff>305251</xdr:colOff>
      <xdr:row>94</xdr:row>
      <xdr:rowOff>285749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A664F5AC-E6BB-485D-ACB4-72BC5C33E1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1</xdr:colOff>
      <xdr:row>42</xdr:row>
      <xdr:rowOff>285749</xdr:rowOff>
    </xdr:from>
    <xdr:to>
      <xdr:col>32</xdr:col>
      <xdr:colOff>17576</xdr:colOff>
      <xdr:row>62</xdr:row>
      <xdr:rowOff>150749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3641F370-E8FC-4ACA-B55E-D7B9339A0E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317500</xdr:colOff>
      <xdr:row>63</xdr:row>
      <xdr:rowOff>15874</xdr:rowOff>
    </xdr:from>
    <xdr:to>
      <xdr:col>32</xdr:col>
      <xdr:colOff>146500</xdr:colOff>
      <xdr:row>79</xdr:row>
      <xdr:rowOff>15874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82283AC2-4DA6-48F3-B023-B186471509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317498</xdr:colOff>
      <xdr:row>79</xdr:row>
      <xdr:rowOff>0</xdr:rowOff>
    </xdr:from>
    <xdr:to>
      <xdr:col>32</xdr:col>
      <xdr:colOff>146498</xdr:colOff>
      <xdr:row>95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6C82B183-E807-45FD-9119-622D89E6DE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4A2B1E-8C39-4584-89D0-34BB097D19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3683F8D-4A84-42DC-B079-A132F21B3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36F95B3-F8BC-4EC3-85BC-9D1D0E50F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8561E97-414B-4F5C-819E-C7206E1DC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0B46236-6F06-4E80-8327-ACFE8108CB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E028E2D-7D12-481D-97F4-6E669E7CE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1D1AF6A-8B0A-4E46-9BC0-12F7BE715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A8A493C-A2C6-437C-895B-4028190673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4360C27-637F-4972-8379-A1302B28D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B12D22DE-068F-49BE-8BFA-97C124407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EB1539D-0246-422E-8BA8-2380187B6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5379954-C628-478F-8362-2F5B9F7B18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15874</xdr:colOff>
      <xdr:row>63</xdr:row>
      <xdr:rowOff>9525</xdr:rowOff>
    </xdr:from>
    <xdr:to>
      <xdr:col>24</xdr:col>
      <xdr:colOff>305249</xdr:colOff>
      <xdr:row>79</xdr:row>
      <xdr:rowOff>9525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BCA15B59-B2B1-47C7-AF6A-8F77134C58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15874</xdr:colOff>
      <xdr:row>79</xdr:row>
      <xdr:rowOff>31749</xdr:rowOff>
    </xdr:from>
    <xdr:to>
      <xdr:col>24</xdr:col>
      <xdr:colOff>305249</xdr:colOff>
      <xdr:row>95</xdr:row>
      <xdr:rowOff>31749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ABDEDAF5-E84B-4AF2-9018-7AEBF5864D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16</xdr:col>
      <xdr:colOff>149224</xdr:colOff>
      <xdr:row>43</xdr:row>
      <xdr:rowOff>0</xdr:rowOff>
    </xdr:from>
    <xdr:to>
      <xdr:col>31</xdr:col>
      <xdr:colOff>619125</xdr:colOff>
      <xdr:row>62</xdr:row>
      <xdr:rowOff>150750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3ED67FF-CB0F-4AB8-8C14-997AB88666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285750</xdr:colOff>
      <xdr:row>63</xdr:row>
      <xdr:rowOff>15874</xdr:rowOff>
    </xdr:from>
    <xdr:to>
      <xdr:col>31</xdr:col>
      <xdr:colOff>619125</xdr:colOff>
      <xdr:row>79</xdr:row>
      <xdr:rowOff>15874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CF57F88D-14B6-499A-8568-A473CDD64C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285750</xdr:colOff>
      <xdr:row>79</xdr:row>
      <xdr:rowOff>15875</xdr:rowOff>
    </xdr:from>
    <xdr:to>
      <xdr:col>31</xdr:col>
      <xdr:colOff>603250</xdr:colOff>
      <xdr:row>95</xdr:row>
      <xdr:rowOff>15875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13F0819-E892-46E5-90A3-584DCC6F55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3C771E-E430-4CCF-96AD-9EE620C475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A10FA5-2E2D-4CCB-89FC-8617D70524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8461673-206A-45C1-80F0-20B37F0D5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8C82CAE-176B-47B2-8510-3EE5116B3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56FCB7B-F902-47D8-86F5-5D20C7ADC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E946F35-F8E5-4C5E-BA58-4FCE2BA06A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CFDF960-E6C5-4B90-996F-49F92AF4B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1FB4ADF-4F28-4EC1-B120-77C2C1070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EF05BC7-780F-4374-815D-313683AEA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02166E8F-B543-4926-B568-BD9A85F5A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61B058D-1438-47BB-9313-204475298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A951545-8257-4AAA-84E2-637AE23C5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15875</xdr:colOff>
      <xdr:row>63</xdr:row>
      <xdr:rowOff>9525</xdr:rowOff>
    </xdr:from>
    <xdr:to>
      <xdr:col>24</xdr:col>
      <xdr:colOff>305250</xdr:colOff>
      <xdr:row>79</xdr:row>
      <xdr:rowOff>9525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F1257D8B-D2D9-44E8-A529-1F26DF05F9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15874</xdr:colOff>
      <xdr:row>79</xdr:row>
      <xdr:rowOff>15874</xdr:rowOff>
    </xdr:from>
    <xdr:to>
      <xdr:col>24</xdr:col>
      <xdr:colOff>305249</xdr:colOff>
      <xdr:row>95</xdr:row>
      <xdr:rowOff>15874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E675421-FD90-4CB3-A7FA-D9D2617416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22224</xdr:colOff>
      <xdr:row>42</xdr:row>
      <xdr:rowOff>285749</xdr:rowOff>
    </xdr:from>
    <xdr:to>
      <xdr:col>31</xdr:col>
      <xdr:colOff>682625</xdr:colOff>
      <xdr:row>62</xdr:row>
      <xdr:rowOff>150749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F03DBCD-04B2-423A-908E-F5BCCC7715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317500</xdr:colOff>
      <xdr:row>63</xdr:row>
      <xdr:rowOff>15874</xdr:rowOff>
    </xdr:from>
    <xdr:to>
      <xdr:col>31</xdr:col>
      <xdr:colOff>682625</xdr:colOff>
      <xdr:row>79</xdr:row>
      <xdr:rowOff>15874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D20E23E-80EE-4462-B233-29A2885585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317500</xdr:colOff>
      <xdr:row>79</xdr:row>
      <xdr:rowOff>15875</xdr:rowOff>
    </xdr:from>
    <xdr:to>
      <xdr:col>31</xdr:col>
      <xdr:colOff>698500</xdr:colOff>
      <xdr:row>95</xdr:row>
      <xdr:rowOff>15875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D9712762-0219-4E85-ADEB-52C56BE035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B4EFC5-EE4E-4A66-B952-62980B7195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8D9733-390B-4BE9-A5B5-8EA7EAB8C7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1041C1E-E7EE-4BB0-B1EC-6B557F93F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FA52421-62DB-4B2B-B82F-182210165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2AA336C-19E3-4C8F-BA6B-58A72C1CB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08A92E9-8786-4776-BFCE-8198426BA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3C1AD0F-7D5E-49ED-BC12-8E32B87839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4174895-1BFC-4F0D-8CF9-A45B3149C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93624DE-D1D7-416A-8CA6-14D301B9A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2962E5E0-60A6-475A-921F-CADC115B5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E48E788-44CC-4A55-9FF7-6BE5C7A5E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B7286F6-1B62-4AA9-AD83-B8A77062A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15874</xdr:colOff>
      <xdr:row>63</xdr:row>
      <xdr:rowOff>9525</xdr:rowOff>
    </xdr:from>
    <xdr:to>
      <xdr:col>24</xdr:col>
      <xdr:colOff>305249</xdr:colOff>
      <xdr:row>79</xdr:row>
      <xdr:rowOff>9525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3F869A5-AB65-4AA3-9F5F-A824FBCA67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0</xdr:colOff>
      <xdr:row>79</xdr:row>
      <xdr:rowOff>15875</xdr:rowOff>
    </xdr:from>
    <xdr:to>
      <xdr:col>24</xdr:col>
      <xdr:colOff>289375</xdr:colOff>
      <xdr:row>95</xdr:row>
      <xdr:rowOff>15875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2EF42E0-4063-4645-9CF7-D4A91C57A2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22225</xdr:colOff>
      <xdr:row>42</xdr:row>
      <xdr:rowOff>285749</xdr:rowOff>
    </xdr:from>
    <xdr:to>
      <xdr:col>31</xdr:col>
      <xdr:colOff>666751</xdr:colOff>
      <xdr:row>62</xdr:row>
      <xdr:rowOff>150749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C87CADC3-58C6-467A-B642-23405A3E5F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285750</xdr:colOff>
      <xdr:row>63</xdr:row>
      <xdr:rowOff>15874</xdr:rowOff>
    </xdr:from>
    <xdr:to>
      <xdr:col>31</xdr:col>
      <xdr:colOff>682625</xdr:colOff>
      <xdr:row>79</xdr:row>
      <xdr:rowOff>15874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54486217-D1FE-47A3-A89F-4A12D34ECB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285750</xdr:colOff>
      <xdr:row>79</xdr:row>
      <xdr:rowOff>15875</xdr:rowOff>
    </xdr:from>
    <xdr:to>
      <xdr:col>31</xdr:col>
      <xdr:colOff>682625</xdr:colOff>
      <xdr:row>95</xdr:row>
      <xdr:rowOff>15875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679FEE4F-0993-4D00-B40D-B85A2D5C95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ORKING%20FOLDER\Steward%20Projects\EDMP\All%20EDMP%20Final%20Data\C-1%20Analysis%20Complete\STN-C1-RD-2-KAMPALA%20ENTEBBE%20ROAD\MCC%20DATA\MCC-C1-STN02-KAMPALA-ENTEBBE%20ROA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LINT\Desktop\steward\done%20work\C5%20only%20OD\C-5%20Analysis%20Complete\STN114%20NEBBI-ARUA\MCC\MCC-C5-STN%20114-ARUA-NEBBI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LINT\Desktop\steward\done%20work\C5%20only%20OD\C-5%20Analysis%20Complete\STN115%20KARUMA-PAKWACH\MCC\MCC%20-C5-STN115%20KARUMA-PAKWACH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LINT\Desktop\steward\done%20work\C5%20only%20OD\C-5%20Analysis%20Complete\STN116%20KARUMA-GULU\MCC\MCC-C5-STN116-%20GULU-KARUMA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orking%20Folder\EDMP\Analysed%20Data\MCC-OD\C-5%20Analysis%20Complete\STN116%20KARUMA-GULU\MCC\MCC-C5-STN116-%20GULU-KARUMA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LINT\Desktop\steward\done%20work\C5%20only%20OD\C-5%20Analysis%20Complete\STN117%20KITGUM-LIRA\MCC\MCC-C5-STN117-Kitgum-Lira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LINT\Desktop\steward\done%20work\C5%20only%20OD\C-5%20Analysis%20Complete\STN118%20KUMI-SOROTI\MCC\MCC-C5-STN118-KUMI-SOROTI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LINT\Desktop\steward\done%20work\C5%20only%20OD\C-5%20Analysis%20Complete\STN119%20TORORO-MBALE\MCC\MCC-C5--STN-119-MBALE-TORORO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LINT\Desktop\steward\done%20work\C5%20only%20OD\C-5%20Analysis%20Complete\STN121%20SOROTI-MOROTO\MCC\MCC-C5-STN121-SOROTI-MOROTO%20ROAD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LINT\Desktop\steward\done%20work\C5%20only%20OD\C-5%20Analysis%20Complete\STN122%20ORWAMUGE-ABIM\MCC\MCC-C5-STN122-ORWAMUGE-ABIM%20ROAD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LINT\Desktop\steward\done%20work\C5%20only%20OD\C-5%20Analysis%20Complete\STN123%20MOROTO-KOTIDO\MCC\MCC-C5-STN123-Kotido-Moroto%20Road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LINT\Desktop\steward\done%20work\C5%20only%20OD\C-5%20Analysis%20Complete\STN124%20ABIM-%20KOTIDO\MCC\MCC-C5-STN124-Abim-Kotido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orking%20Folder\EDMP\Analysed%20Data\MCC-OD\C-5%20Analysis%20Complete\STN124%20ABIM-%20KOTIDO\MCC\MCC-C5-STN124-Abim-Kotido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LINT\Desktop\steward\done%20work\C5%20only%20OD\C-5%20Analysis%20Complete\STN125%20KOTIDO-KABONG\MCC\MCC-C5-STN125-KAABONG-KOTIDO%20ROAD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orking%20Folder\EDMP\Analysed%20Data\MCC-OD\C-5%20Analysis%20Complete\STN125%20KOTIDO-KABONG\MCC\MCC-C5-STN125-KAABONG-KOTIDO%20ROAD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LINT\Desktop\steward\done%20work\C5%20only%20OD\C-5%20Analysis%20Complete\STN126%20GULU-KITGUM\MCC\MCC-C5-STN126-Kitgum-Gulu%20Highway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LINT\Desktop\steward\done%20work\C5%20only%20OD\C-5%20Analysis%20Complete\STN127%20ARUA-KOBOKO\MCC\MCC-C5-STN127-ARUA-KOBOKO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LINT\Desktop\steward\done%20work\C5%20only%20OD\C-5%20Analysis%20Complete\STN128%20KOBOKO-MOYO\MCC\MCC-C5-STN128-KOBOKO-YUMBE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LINT\Desktop\steward\done%20work\C5%20only%20OD\C-5%20Analysis%20Complete\STN129%20ATIAK-NIMULE\MCC\MCC-C5-STN129-ATIAK-NIMULE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orking%20Folder\EDMP\Analysed%20Data\MCC-OD\C-5%20Analysis%20Complete\STN129%20ATIAK-NIMULE\MCC\MCC-C5-STN129-ATIAK-NIMULE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LINT\Desktop\steward\done%20work\C5%20only%20OD\C-5%20Analysis%20Complete\STN130%20KITGUM-ATIAK\MCC\MCC-C5-STN130-ATIAK-KITGUM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LINT\Desktop\steward\done%20work\C5%20only%20OD\C-5%20Analysis%20Complete\STN131%20KITGUM-MADIOPEI\MCC\MCC-C5-STN131%20Kitgum-Madi%20Opei%20Highway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LINT\Desktop\steward\done%20work\C5%20only%20OD\C-5%20Analysis%20Complete\STN132%20KOTIDO-KARENGA\MCC\MCC-C5-STN132-KOTIDO-KARENGA%20Road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LINT\Desktop\steward\done%20work\C5%20only%20OD\C-5%20Analysis%20Complete\STN138%20GOLI%20BORDER%20POST\MCC\MCC-C4-STN138-Nebbi-Goli%20Road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LINT\Desktop\steward\done%20work\C5%20only%20OD\C-5%20Analysis%20Complete\STN139%20VURA%20BORDER%20POST\MCC\MCC-C4-STN139-Eruba-Vurra%20Road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LINT\Desktop\STN-C1-RD-1A-SALAMA%20ROAD\MCC%20DATA\MCC-C1-STN1A-%20SALAMA%20Road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LINT\Desktop\steward\done%20work\C5%20only%20OD\C-5%20Analysis%20Complete\STN140%20NIMULE%20BORDER%20POST\MCC\MCC-C4-STN140-NIMULE-GULU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2.07 Kampala-Entebbe"/>
      <sheetName val="22.07 Entebbe-Kampala"/>
      <sheetName val="23.07 Kampala-Entebbe"/>
      <sheetName val="23.07 Entebbe-Kampala"/>
      <sheetName val="24.07 Kampala-Entebbe"/>
      <sheetName val="24.07 Entebbe-Kampala"/>
      <sheetName val="25.07 Kampala-Entebbe"/>
      <sheetName val="25.07 Entebbe-Kampala"/>
      <sheetName val="26.07 Kampala-Entebbe-24h"/>
      <sheetName val="26.07 Entebbe-Kampala-24h"/>
      <sheetName val="27.07 Kampala-Entebbe-24h"/>
      <sheetName val="27.07 Entebbe-Kampala-24h"/>
      <sheetName val="28.07 Kampala-Entebbe"/>
      <sheetName val="28.07 Entebbe-Kampala"/>
      <sheetName val="Avg Week Kampala-Entebbe"/>
      <sheetName val="Avg Week Entebbe-Kampala"/>
      <sheetName val="proportions"/>
      <sheetName val="Avg Week Kampala-Entebbe-2Di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C3" t="str">
            <v>MCC - C1 - STN02 - KAMPALA-ENTEBBE ROAD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</sheetData>
      <sheetData sheetId="14"/>
      <sheetData sheetId="15">
        <row r="5">
          <cell r="G5" t="str">
            <v>Nyondo Club</v>
          </cell>
          <cell r="H5">
            <v>0</v>
          </cell>
          <cell r="K5" t="str">
            <v>Adong agnes/Ashanut</v>
          </cell>
          <cell r="L5">
            <v>0</v>
          </cell>
        </row>
        <row r="6">
          <cell r="K6" t="str">
            <v>Emma</v>
          </cell>
          <cell r="L6">
            <v>0</v>
          </cell>
        </row>
      </sheetData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1.07 Arua-Nebbi"/>
      <sheetName val="31.07 Nebbi-Arua"/>
      <sheetName val="01.08 Arua-Nebbi"/>
      <sheetName val="01.08 Nebbi-Arua"/>
      <sheetName val="02.08 Arua-Nebbi-24h"/>
      <sheetName val="02.08 Nebbi-Arua-24h"/>
      <sheetName val="03.08 Arua-Nebbi-24h"/>
      <sheetName val="03.08 Nebbi-Arua-24h"/>
      <sheetName val="04.08 Arua-Nebbi"/>
      <sheetName val="04.08 Nebbi-Arua"/>
      <sheetName val="05.08 Arua-Nebbi"/>
      <sheetName val="05.08 Nebbi-Arua"/>
      <sheetName val="06.08 Arua-Nebbi"/>
      <sheetName val="06.08 Nebbi-Arua"/>
      <sheetName val="Avg Week Arua-Nebbi"/>
      <sheetName val="Avg Week Nebbi-Arua"/>
      <sheetName val="proportions"/>
      <sheetName val="Avg Week Arua-Nebbi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">
          <cell r="C3" t="str">
            <v>MCC - C5 - STN114 - ARUA-NEBBI ROAD</v>
          </cell>
        </row>
      </sheetData>
      <sheetData sheetId="14" refreshError="1">
        <row r="10">
          <cell r="C10">
            <v>0.8571428571428571</v>
          </cell>
          <cell r="D10">
            <v>0</v>
          </cell>
          <cell r="E10">
            <v>0</v>
          </cell>
          <cell r="F10">
            <v>0</v>
          </cell>
          <cell r="G10">
            <v>0.14285714285714285</v>
          </cell>
          <cell r="H10">
            <v>0.42857142857142855</v>
          </cell>
          <cell r="I10">
            <v>0.42857142857142855</v>
          </cell>
          <cell r="J10">
            <v>0</v>
          </cell>
          <cell r="K10">
            <v>0</v>
          </cell>
          <cell r="L10">
            <v>0</v>
          </cell>
          <cell r="M10">
            <v>11</v>
          </cell>
          <cell r="N10">
            <v>0</v>
          </cell>
        </row>
        <row r="11">
          <cell r="C11">
            <v>1</v>
          </cell>
          <cell r="D11">
            <v>0.14285714285714285</v>
          </cell>
          <cell r="E11">
            <v>0.2857142857142857</v>
          </cell>
          <cell r="F11">
            <v>0.2857142857142857</v>
          </cell>
          <cell r="G11">
            <v>0.14285714285714285</v>
          </cell>
          <cell r="H11">
            <v>0</v>
          </cell>
          <cell r="I11">
            <v>0.2857142857142857</v>
          </cell>
          <cell r="J11">
            <v>0</v>
          </cell>
          <cell r="K11">
            <v>0</v>
          </cell>
          <cell r="L11">
            <v>0.14285714285714285</v>
          </cell>
          <cell r="M11">
            <v>11.285714285714286</v>
          </cell>
          <cell r="N11">
            <v>0</v>
          </cell>
        </row>
        <row r="12">
          <cell r="C12">
            <v>1.4285714285714286</v>
          </cell>
          <cell r="D12">
            <v>0</v>
          </cell>
          <cell r="E12">
            <v>0</v>
          </cell>
          <cell r="F12">
            <v>0.42857142857142855</v>
          </cell>
          <cell r="G12">
            <v>0.14285714285714285</v>
          </cell>
          <cell r="H12">
            <v>0</v>
          </cell>
          <cell r="I12">
            <v>0</v>
          </cell>
          <cell r="J12">
            <v>0</v>
          </cell>
          <cell r="K12">
            <v>0.14285714285714285</v>
          </cell>
          <cell r="L12">
            <v>0</v>
          </cell>
          <cell r="M12">
            <v>13.714285714285714</v>
          </cell>
          <cell r="N12">
            <v>0</v>
          </cell>
        </row>
        <row r="13">
          <cell r="C13">
            <v>0.8571428571428571</v>
          </cell>
          <cell r="D13">
            <v>0.14285714285714285</v>
          </cell>
          <cell r="E13">
            <v>0.2857142857142857</v>
          </cell>
          <cell r="F13">
            <v>0.42857142857142855</v>
          </cell>
          <cell r="G13">
            <v>0</v>
          </cell>
          <cell r="H13">
            <v>0</v>
          </cell>
          <cell r="I13">
            <v>0.14285714285714285</v>
          </cell>
          <cell r="J13">
            <v>0</v>
          </cell>
          <cell r="K13">
            <v>0.2857142857142857</v>
          </cell>
          <cell r="L13">
            <v>0.14285714285714285</v>
          </cell>
          <cell r="M13">
            <v>18.142857142857142</v>
          </cell>
          <cell r="N13">
            <v>0</v>
          </cell>
        </row>
        <row r="14">
          <cell r="C14">
            <v>1.2857142857142858</v>
          </cell>
          <cell r="D14">
            <v>0.14285714285714285</v>
          </cell>
          <cell r="E14">
            <v>0.2857142857142857</v>
          </cell>
          <cell r="F14">
            <v>0.8571428571428571</v>
          </cell>
          <cell r="G14">
            <v>0.14285714285714285</v>
          </cell>
          <cell r="H14">
            <v>0.14285714285714285</v>
          </cell>
          <cell r="I14">
            <v>0.14285714285714285</v>
          </cell>
          <cell r="J14">
            <v>0</v>
          </cell>
          <cell r="K14">
            <v>0</v>
          </cell>
          <cell r="L14">
            <v>0.14285714285714285</v>
          </cell>
          <cell r="M14">
            <v>14</v>
          </cell>
          <cell r="N14">
            <v>0</v>
          </cell>
        </row>
        <row r="15">
          <cell r="C15">
            <v>1.2857142857142858</v>
          </cell>
          <cell r="D15">
            <v>0.14285714285714285</v>
          </cell>
          <cell r="E15">
            <v>0.14285714285714285</v>
          </cell>
          <cell r="F15">
            <v>0.2857142857142857</v>
          </cell>
          <cell r="G15">
            <v>0</v>
          </cell>
          <cell r="H15">
            <v>0.5714285714285714</v>
          </cell>
          <cell r="I15">
            <v>0.5714285714285714</v>
          </cell>
          <cell r="J15">
            <v>0.2857142857142857</v>
          </cell>
          <cell r="K15">
            <v>0.14285714285714285</v>
          </cell>
          <cell r="L15">
            <v>0.2857142857142857</v>
          </cell>
          <cell r="M15">
            <v>15.571428571428571</v>
          </cell>
          <cell r="N15">
            <v>0</v>
          </cell>
        </row>
        <row r="16">
          <cell r="C16">
            <v>1</v>
          </cell>
          <cell r="D16">
            <v>0.2857142857142857</v>
          </cell>
          <cell r="E16">
            <v>0.5714285714285714</v>
          </cell>
          <cell r="F16">
            <v>0.7142857142857143</v>
          </cell>
          <cell r="G16">
            <v>0.14285714285714285</v>
          </cell>
          <cell r="H16">
            <v>0.5714285714285714</v>
          </cell>
          <cell r="I16">
            <v>0.2857142857142857</v>
          </cell>
          <cell r="J16">
            <v>0</v>
          </cell>
          <cell r="K16">
            <v>0</v>
          </cell>
          <cell r="L16">
            <v>0.14285714285714285</v>
          </cell>
          <cell r="M16">
            <v>16.857142857142858</v>
          </cell>
          <cell r="N16">
            <v>0</v>
          </cell>
        </row>
        <row r="17">
          <cell r="C17">
            <v>0.42857142857142855</v>
          </cell>
          <cell r="D17">
            <v>0.14285714285714285</v>
          </cell>
          <cell r="E17">
            <v>0.14285714285714285</v>
          </cell>
          <cell r="F17">
            <v>0.2857142857142857</v>
          </cell>
          <cell r="G17">
            <v>0.14285714285714285</v>
          </cell>
          <cell r="H17">
            <v>0.2857142857142857</v>
          </cell>
          <cell r="I17">
            <v>0.2857142857142857</v>
          </cell>
          <cell r="J17">
            <v>0</v>
          </cell>
          <cell r="K17">
            <v>0</v>
          </cell>
          <cell r="L17">
            <v>0</v>
          </cell>
          <cell r="M17">
            <v>12.142857142857142</v>
          </cell>
          <cell r="N17">
            <v>0</v>
          </cell>
        </row>
        <row r="18">
          <cell r="C18">
            <v>1.1428571428571428</v>
          </cell>
          <cell r="D18">
            <v>0.2857142857142857</v>
          </cell>
          <cell r="E18">
            <v>0.42857142857142855</v>
          </cell>
          <cell r="F18">
            <v>0.42857142857142855</v>
          </cell>
          <cell r="G18">
            <v>0</v>
          </cell>
          <cell r="H18">
            <v>1</v>
          </cell>
          <cell r="I18">
            <v>0.14285714285714285</v>
          </cell>
          <cell r="J18">
            <v>0.14285714285714285</v>
          </cell>
          <cell r="K18">
            <v>0</v>
          </cell>
          <cell r="L18">
            <v>0.2857142857142857</v>
          </cell>
          <cell r="M18">
            <v>16</v>
          </cell>
          <cell r="N18">
            <v>0</v>
          </cell>
        </row>
        <row r="19">
          <cell r="C19">
            <v>1</v>
          </cell>
          <cell r="D19">
            <v>0.2857142857142857</v>
          </cell>
          <cell r="E19">
            <v>0.42857142857142855</v>
          </cell>
          <cell r="F19">
            <v>0.5714285714285714</v>
          </cell>
          <cell r="G19">
            <v>0.2857142857142857</v>
          </cell>
          <cell r="H19">
            <v>0.42857142857142855</v>
          </cell>
          <cell r="I19">
            <v>0.8571428571428571</v>
          </cell>
          <cell r="J19">
            <v>0.14285714285714285</v>
          </cell>
          <cell r="K19">
            <v>0</v>
          </cell>
          <cell r="L19">
            <v>0</v>
          </cell>
          <cell r="M19">
            <v>14.571428571428571</v>
          </cell>
          <cell r="N19">
            <v>0</v>
          </cell>
        </row>
        <row r="20">
          <cell r="C20">
            <v>1.5714285714285714</v>
          </cell>
          <cell r="D20">
            <v>1.2857142857142858</v>
          </cell>
          <cell r="E20">
            <v>1.8571428571428572</v>
          </cell>
          <cell r="F20">
            <v>0.8571428571428571</v>
          </cell>
          <cell r="G20">
            <v>0.42857142857142855</v>
          </cell>
          <cell r="H20">
            <v>0.8571428571428571</v>
          </cell>
          <cell r="I20">
            <v>0.14285714285714285</v>
          </cell>
          <cell r="J20">
            <v>0</v>
          </cell>
          <cell r="K20">
            <v>0.2857142857142857</v>
          </cell>
          <cell r="L20">
            <v>0.2857142857142857</v>
          </cell>
          <cell r="M20">
            <v>10.285714285714286</v>
          </cell>
          <cell r="N20">
            <v>0</v>
          </cell>
        </row>
        <row r="21">
          <cell r="C21">
            <v>1</v>
          </cell>
          <cell r="D21">
            <v>0.7142857142857143</v>
          </cell>
          <cell r="E21">
            <v>1.2857142857142858</v>
          </cell>
          <cell r="F21">
            <v>0.7142857142857143</v>
          </cell>
          <cell r="G21">
            <v>0.2857142857142857</v>
          </cell>
          <cell r="H21">
            <v>0.5714285714285714</v>
          </cell>
          <cell r="I21">
            <v>0.5714285714285714</v>
          </cell>
          <cell r="J21">
            <v>0</v>
          </cell>
          <cell r="K21">
            <v>0</v>
          </cell>
          <cell r="L21">
            <v>0.2857142857142857</v>
          </cell>
          <cell r="M21">
            <v>13.428571428571429</v>
          </cell>
          <cell r="N21">
            <v>0</v>
          </cell>
        </row>
        <row r="22">
          <cell r="C22">
            <v>1</v>
          </cell>
          <cell r="D22">
            <v>0.5714285714285714</v>
          </cell>
          <cell r="E22">
            <v>0.8571428571428571</v>
          </cell>
          <cell r="F22">
            <v>1</v>
          </cell>
          <cell r="G22">
            <v>0</v>
          </cell>
          <cell r="H22">
            <v>0.8571428571428571</v>
          </cell>
          <cell r="I22">
            <v>0.8571428571428571</v>
          </cell>
          <cell r="J22">
            <v>0</v>
          </cell>
          <cell r="K22">
            <v>0.14285714285714285</v>
          </cell>
          <cell r="L22">
            <v>0.14285714285714285</v>
          </cell>
          <cell r="M22">
            <v>14.428571428571429</v>
          </cell>
          <cell r="N22">
            <v>0</v>
          </cell>
        </row>
        <row r="23">
          <cell r="C23">
            <v>1.4285714285714286</v>
          </cell>
          <cell r="D23">
            <v>0.14285714285714285</v>
          </cell>
          <cell r="E23">
            <v>0.42857142857142855</v>
          </cell>
          <cell r="F23">
            <v>1</v>
          </cell>
          <cell r="G23">
            <v>0.14285714285714285</v>
          </cell>
          <cell r="H23">
            <v>0.7142857142857143</v>
          </cell>
          <cell r="I23">
            <v>0.8571428571428571</v>
          </cell>
          <cell r="J23">
            <v>0.14285714285714285</v>
          </cell>
          <cell r="K23">
            <v>0.14285714285714285</v>
          </cell>
          <cell r="L23">
            <v>0.14285714285714285</v>
          </cell>
          <cell r="M23">
            <v>13.428571428571429</v>
          </cell>
          <cell r="N23">
            <v>0</v>
          </cell>
        </row>
        <row r="24">
          <cell r="C24">
            <v>3</v>
          </cell>
          <cell r="D24">
            <v>0.42857142857142855</v>
          </cell>
          <cell r="E24">
            <v>0.8571428571428571</v>
          </cell>
          <cell r="F24">
            <v>0.14285714285714285</v>
          </cell>
          <cell r="G24">
            <v>0</v>
          </cell>
          <cell r="H24">
            <v>0.14285714285714285</v>
          </cell>
          <cell r="I24">
            <v>1.5714285714285714</v>
          </cell>
          <cell r="J24">
            <v>0.14285714285714285</v>
          </cell>
          <cell r="K24">
            <v>0</v>
          </cell>
          <cell r="L24">
            <v>0</v>
          </cell>
          <cell r="M24">
            <v>13.714285714285714</v>
          </cell>
          <cell r="N24">
            <v>0</v>
          </cell>
        </row>
        <row r="25">
          <cell r="C25">
            <v>1.1428571428571428</v>
          </cell>
          <cell r="D25">
            <v>0.2857142857142857</v>
          </cell>
          <cell r="E25">
            <v>0.2857142857142857</v>
          </cell>
          <cell r="F25">
            <v>0.5714285714285714</v>
          </cell>
          <cell r="G25">
            <v>0.14285714285714285</v>
          </cell>
          <cell r="H25">
            <v>0</v>
          </cell>
          <cell r="I25">
            <v>0.5714285714285714</v>
          </cell>
          <cell r="J25">
            <v>0.14285714285714285</v>
          </cell>
          <cell r="K25">
            <v>0</v>
          </cell>
          <cell r="L25">
            <v>0.5714285714285714</v>
          </cell>
          <cell r="M25">
            <v>12.285714285714286</v>
          </cell>
          <cell r="N25">
            <v>0</v>
          </cell>
        </row>
        <row r="26">
          <cell r="C26">
            <v>2.1428571428571428</v>
          </cell>
          <cell r="D26">
            <v>0.2857142857142857</v>
          </cell>
          <cell r="E26">
            <v>0.5714285714285714</v>
          </cell>
          <cell r="F26">
            <v>0.42857142857142855</v>
          </cell>
          <cell r="G26">
            <v>0.14285714285714285</v>
          </cell>
          <cell r="H26">
            <v>0</v>
          </cell>
          <cell r="I26">
            <v>1</v>
          </cell>
          <cell r="J26">
            <v>0.42857142857142855</v>
          </cell>
          <cell r="K26">
            <v>0</v>
          </cell>
          <cell r="L26">
            <v>1.2857142857142858</v>
          </cell>
          <cell r="M26">
            <v>16.142857142857142</v>
          </cell>
          <cell r="N26">
            <v>0</v>
          </cell>
        </row>
        <row r="27">
          <cell r="C27">
            <v>2.8571428571428572</v>
          </cell>
          <cell r="D27">
            <v>0.5714285714285714</v>
          </cell>
          <cell r="E27">
            <v>0.7142857142857143</v>
          </cell>
          <cell r="F27">
            <v>0.7142857142857143</v>
          </cell>
          <cell r="G27">
            <v>0</v>
          </cell>
          <cell r="H27">
            <v>0</v>
          </cell>
          <cell r="I27">
            <v>0.7142857142857143</v>
          </cell>
          <cell r="J27">
            <v>0.14285714285714285</v>
          </cell>
          <cell r="K27">
            <v>0.14285714285714285</v>
          </cell>
          <cell r="L27">
            <v>0.5714285714285714</v>
          </cell>
          <cell r="M27">
            <v>15.142857142857142</v>
          </cell>
          <cell r="N27">
            <v>0</v>
          </cell>
        </row>
        <row r="28">
          <cell r="C28">
            <v>1.7142857142857142</v>
          </cell>
          <cell r="D28">
            <v>0</v>
          </cell>
          <cell r="E28">
            <v>0</v>
          </cell>
          <cell r="F28">
            <v>1</v>
          </cell>
          <cell r="G28">
            <v>0</v>
          </cell>
          <cell r="H28">
            <v>0</v>
          </cell>
          <cell r="I28">
            <v>1.4285714285714286</v>
          </cell>
          <cell r="J28">
            <v>0.14285714285714285</v>
          </cell>
          <cell r="K28">
            <v>0.14285714285714285</v>
          </cell>
          <cell r="L28">
            <v>1.4285714285714286</v>
          </cell>
          <cell r="M28">
            <v>10.285714285714286</v>
          </cell>
          <cell r="N28">
            <v>0</v>
          </cell>
        </row>
        <row r="29">
          <cell r="C29">
            <v>2.1428571428571428</v>
          </cell>
          <cell r="D29">
            <v>0.5714285714285714</v>
          </cell>
          <cell r="E29">
            <v>1.1428571428571428</v>
          </cell>
          <cell r="F29">
            <v>0.2857142857142857</v>
          </cell>
          <cell r="G29">
            <v>0</v>
          </cell>
          <cell r="H29">
            <v>0</v>
          </cell>
          <cell r="I29">
            <v>0.7142857142857143</v>
          </cell>
          <cell r="J29">
            <v>0.14285714285714285</v>
          </cell>
          <cell r="K29">
            <v>0</v>
          </cell>
          <cell r="L29">
            <v>0.5714285714285714</v>
          </cell>
          <cell r="M29">
            <v>13</v>
          </cell>
          <cell r="N29">
            <v>0</v>
          </cell>
        </row>
        <row r="30">
          <cell r="C30">
            <v>1.4285714285714286</v>
          </cell>
          <cell r="D30">
            <v>1.1428571428571428</v>
          </cell>
          <cell r="E30">
            <v>2</v>
          </cell>
          <cell r="F30">
            <v>0.7142857142857143</v>
          </cell>
          <cell r="G30">
            <v>0</v>
          </cell>
          <cell r="H30">
            <v>0.2857142857142857</v>
          </cell>
          <cell r="I30">
            <v>0.2857142857142857</v>
          </cell>
          <cell r="J30">
            <v>0.42857142857142855</v>
          </cell>
          <cell r="K30">
            <v>0.42857142857142855</v>
          </cell>
          <cell r="L30">
            <v>0.5714285714285714</v>
          </cell>
          <cell r="M30">
            <v>14.142857142857142</v>
          </cell>
          <cell r="N30">
            <v>0</v>
          </cell>
        </row>
        <row r="31">
          <cell r="C31">
            <v>2.4285714285714284</v>
          </cell>
          <cell r="D31">
            <v>0.7142857142857143</v>
          </cell>
          <cell r="E31">
            <v>1</v>
          </cell>
          <cell r="F31">
            <v>0.14285714285714285</v>
          </cell>
          <cell r="G31">
            <v>0</v>
          </cell>
          <cell r="H31">
            <v>0.5714285714285714</v>
          </cell>
          <cell r="I31">
            <v>1.4285714285714286</v>
          </cell>
          <cell r="J31">
            <v>0</v>
          </cell>
          <cell r="K31">
            <v>0.14285714285714285</v>
          </cell>
          <cell r="L31">
            <v>0.5714285714285714</v>
          </cell>
          <cell r="M31">
            <v>15.285714285714286</v>
          </cell>
          <cell r="N31">
            <v>0</v>
          </cell>
        </row>
        <row r="32">
          <cell r="C32">
            <v>2.4285714285714284</v>
          </cell>
          <cell r="D32">
            <v>1.1428571428571428</v>
          </cell>
          <cell r="E32">
            <v>1.4285714285714286</v>
          </cell>
          <cell r="F32">
            <v>0.7142857142857143</v>
          </cell>
          <cell r="G32">
            <v>0</v>
          </cell>
          <cell r="H32">
            <v>1.2857142857142858</v>
          </cell>
          <cell r="I32">
            <v>0.8571428571428571</v>
          </cell>
          <cell r="J32">
            <v>0.42857142857142855</v>
          </cell>
          <cell r="K32">
            <v>0</v>
          </cell>
          <cell r="L32">
            <v>0.42857142857142855</v>
          </cell>
          <cell r="M32">
            <v>14.857142857142858</v>
          </cell>
          <cell r="N32">
            <v>0</v>
          </cell>
        </row>
        <row r="33">
          <cell r="C33">
            <v>2</v>
          </cell>
          <cell r="D33">
            <v>0.14285714285714285</v>
          </cell>
          <cell r="E33">
            <v>0.14285714285714285</v>
          </cell>
          <cell r="F33">
            <v>0.5714285714285714</v>
          </cell>
          <cell r="G33">
            <v>0</v>
          </cell>
          <cell r="H33">
            <v>0</v>
          </cell>
          <cell r="I33">
            <v>1</v>
          </cell>
          <cell r="J33">
            <v>0.5714285714285714</v>
          </cell>
          <cell r="K33">
            <v>0</v>
          </cell>
          <cell r="L33">
            <v>0.5714285714285714</v>
          </cell>
          <cell r="M33">
            <v>12.714285714285714</v>
          </cell>
          <cell r="N33">
            <v>0</v>
          </cell>
        </row>
        <row r="34">
          <cell r="C34">
            <v>2.1428571428571428</v>
          </cell>
          <cell r="D34">
            <v>0.2857142857142857</v>
          </cell>
          <cell r="E34">
            <v>0.42857142857142855</v>
          </cell>
          <cell r="F34">
            <v>0.2857142857142857</v>
          </cell>
          <cell r="G34">
            <v>0</v>
          </cell>
          <cell r="H34">
            <v>1.7142857142857142</v>
          </cell>
          <cell r="I34">
            <v>0.8571428571428571</v>
          </cell>
          <cell r="J34">
            <v>0</v>
          </cell>
          <cell r="K34">
            <v>0</v>
          </cell>
          <cell r="L34">
            <v>0.5714285714285714</v>
          </cell>
          <cell r="M34">
            <v>13.142857142857142</v>
          </cell>
          <cell r="N34">
            <v>0</v>
          </cell>
        </row>
        <row r="35">
          <cell r="C35">
            <v>1.5714285714285714</v>
          </cell>
          <cell r="D35">
            <v>0.2857142857142857</v>
          </cell>
          <cell r="E35">
            <v>0.42857142857142855</v>
          </cell>
          <cell r="F35">
            <v>0.42857142857142855</v>
          </cell>
          <cell r="G35">
            <v>0</v>
          </cell>
          <cell r="H35">
            <v>0.7142857142857143</v>
          </cell>
          <cell r="I35">
            <v>1.2857142857142858</v>
          </cell>
          <cell r="J35">
            <v>0</v>
          </cell>
          <cell r="K35">
            <v>0.14285714285714285</v>
          </cell>
          <cell r="L35">
            <v>0.8571428571428571</v>
          </cell>
          <cell r="M35">
            <v>12.571428571428571</v>
          </cell>
          <cell r="N35">
            <v>0</v>
          </cell>
        </row>
        <row r="36">
          <cell r="C36">
            <v>2.8571428571428572</v>
          </cell>
          <cell r="D36">
            <v>0.2857142857142857</v>
          </cell>
          <cell r="E36">
            <v>0.42857142857142855</v>
          </cell>
          <cell r="F36">
            <v>1</v>
          </cell>
          <cell r="G36">
            <v>0</v>
          </cell>
          <cell r="H36">
            <v>0.2857142857142857</v>
          </cell>
          <cell r="I36">
            <v>1.2857142857142858</v>
          </cell>
          <cell r="J36">
            <v>0</v>
          </cell>
          <cell r="K36">
            <v>0.14285714285714285</v>
          </cell>
          <cell r="L36">
            <v>0.5714285714285714</v>
          </cell>
          <cell r="M36">
            <v>14</v>
          </cell>
          <cell r="N36">
            <v>0</v>
          </cell>
        </row>
        <row r="37">
          <cell r="C37">
            <v>2.8571428571428572</v>
          </cell>
          <cell r="D37">
            <v>0.14285714285714285</v>
          </cell>
          <cell r="E37">
            <v>0.14285714285714285</v>
          </cell>
          <cell r="F37">
            <v>0.5714285714285714</v>
          </cell>
          <cell r="G37">
            <v>0</v>
          </cell>
          <cell r="H37">
            <v>0.7142857142857143</v>
          </cell>
          <cell r="I37">
            <v>1.4285714285714286</v>
          </cell>
          <cell r="J37">
            <v>0.42857142857142855</v>
          </cell>
          <cell r="K37">
            <v>0.2857142857142857</v>
          </cell>
          <cell r="L37">
            <v>0.2857142857142857</v>
          </cell>
          <cell r="M37">
            <v>15.571428571428571</v>
          </cell>
          <cell r="N37">
            <v>0</v>
          </cell>
        </row>
        <row r="38">
          <cell r="C38">
            <v>2.2857142857142856</v>
          </cell>
          <cell r="D38">
            <v>0</v>
          </cell>
          <cell r="E38">
            <v>0</v>
          </cell>
          <cell r="F38">
            <v>0.5714285714285714</v>
          </cell>
          <cell r="G38">
            <v>0.2857142857142857</v>
          </cell>
          <cell r="H38">
            <v>0.8571428571428571</v>
          </cell>
          <cell r="I38">
            <v>2</v>
          </cell>
          <cell r="J38">
            <v>0.2857142857142857</v>
          </cell>
          <cell r="K38">
            <v>0.14285714285714285</v>
          </cell>
          <cell r="L38">
            <v>0.2857142857142857</v>
          </cell>
          <cell r="M38">
            <v>14</v>
          </cell>
          <cell r="N38">
            <v>0.14285714285714285</v>
          </cell>
        </row>
        <row r="39">
          <cell r="C39">
            <v>1.5714285714285714</v>
          </cell>
          <cell r="D39">
            <v>0</v>
          </cell>
          <cell r="E39">
            <v>0</v>
          </cell>
          <cell r="F39">
            <v>0.5714285714285714</v>
          </cell>
          <cell r="G39">
            <v>0</v>
          </cell>
          <cell r="H39">
            <v>0</v>
          </cell>
          <cell r="I39">
            <v>1.2857142857142858</v>
          </cell>
          <cell r="J39">
            <v>0.42857142857142855</v>
          </cell>
          <cell r="K39">
            <v>0</v>
          </cell>
          <cell r="L39">
            <v>1</v>
          </cell>
          <cell r="M39">
            <v>12.428571428571429</v>
          </cell>
          <cell r="N39">
            <v>0</v>
          </cell>
        </row>
        <row r="40">
          <cell r="C40">
            <v>1.7142857142857142</v>
          </cell>
          <cell r="D40">
            <v>0.42857142857142855</v>
          </cell>
          <cell r="E40">
            <v>0.5714285714285714</v>
          </cell>
          <cell r="F40">
            <v>0</v>
          </cell>
          <cell r="G40">
            <v>0</v>
          </cell>
          <cell r="H40">
            <v>0.14285714285714285</v>
          </cell>
          <cell r="I40">
            <v>1.2857142857142858</v>
          </cell>
          <cell r="J40">
            <v>0.42857142857142855</v>
          </cell>
          <cell r="K40">
            <v>0.2857142857142857</v>
          </cell>
          <cell r="L40">
            <v>0.8571428571428571</v>
          </cell>
          <cell r="M40">
            <v>16</v>
          </cell>
          <cell r="N40">
            <v>0</v>
          </cell>
        </row>
        <row r="41">
          <cell r="C41">
            <v>1.8571428571428572</v>
          </cell>
          <cell r="D41">
            <v>0.5714285714285714</v>
          </cell>
          <cell r="E41">
            <v>0.8571428571428571</v>
          </cell>
          <cell r="F41">
            <v>0.42857142857142855</v>
          </cell>
          <cell r="G41">
            <v>0.14285714285714285</v>
          </cell>
          <cell r="H41">
            <v>0.14285714285714285</v>
          </cell>
          <cell r="I41">
            <v>1.1428571428571428</v>
          </cell>
          <cell r="J41">
            <v>0.42857142857142855</v>
          </cell>
          <cell r="K41">
            <v>0.2857142857142857</v>
          </cell>
          <cell r="L41">
            <v>1.1428571428571428</v>
          </cell>
          <cell r="M41">
            <v>11.857142857142858</v>
          </cell>
          <cell r="N41">
            <v>0</v>
          </cell>
        </row>
        <row r="42">
          <cell r="C42">
            <v>2.5714285714285716</v>
          </cell>
          <cell r="D42">
            <v>0.2857142857142857</v>
          </cell>
          <cell r="E42">
            <v>0.5714285714285714</v>
          </cell>
          <cell r="F42">
            <v>0.7142857142857143</v>
          </cell>
          <cell r="G42">
            <v>0</v>
          </cell>
          <cell r="H42">
            <v>0</v>
          </cell>
          <cell r="I42">
            <v>1.2857142857142858</v>
          </cell>
          <cell r="J42">
            <v>0.14285714285714285</v>
          </cell>
          <cell r="K42">
            <v>0.2857142857142857</v>
          </cell>
          <cell r="L42">
            <v>0.14285714285714285</v>
          </cell>
          <cell r="M42">
            <v>12.285714285714286</v>
          </cell>
          <cell r="N42">
            <v>0</v>
          </cell>
        </row>
        <row r="43">
          <cell r="C43">
            <v>2.5714285714285716</v>
          </cell>
          <cell r="D43">
            <v>0.42857142857142855</v>
          </cell>
          <cell r="E43">
            <v>0.5714285714285714</v>
          </cell>
          <cell r="F43">
            <v>0.5714285714285714</v>
          </cell>
          <cell r="G43">
            <v>0</v>
          </cell>
          <cell r="H43">
            <v>0</v>
          </cell>
          <cell r="I43">
            <v>1.8571428571428572</v>
          </cell>
          <cell r="J43">
            <v>0.14285714285714285</v>
          </cell>
          <cell r="K43">
            <v>0.2857142857142857</v>
          </cell>
          <cell r="L43">
            <v>0.5714285714285714</v>
          </cell>
          <cell r="M43">
            <v>12.857142857142858</v>
          </cell>
          <cell r="N43">
            <v>0</v>
          </cell>
        </row>
        <row r="44">
          <cell r="C44">
            <v>2.8571428571428572</v>
          </cell>
          <cell r="D44">
            <v>0.2857142857142857</v>
          </cell>
          <cell r="E44">
            <v>0.8571428571428571</v>
          </cell>
          <cell r="F44">
            <v>0.2857142857142857</v>
          </cell>
          <cell r="G44">
            <v>0</v>
          </cell>
          <cell r="H44">
            <v>0</v>
          </cell>
          <cell r="I44">
            <v>1.1428571428571428</v>
          </cell>
          <cell r="J44">
            <v>0.14285714285714285</v>
          </cell>
          <cell r="K44">
            <v>0.14285714285714285</v>
          </cell>
          <cell r="L44">
            <v>1.4285714285714286</v>
          </cell>
          <cell r="M44">
            <v>17.714285714285715</v>
          </cell>
          <cell r="N44">
            <v>0.14285714285714285</v>
          </cell>
        </row>
        <row r="45">
          <cell r="C45">
            <v>2.2857142857142856</v>
          </cell>
          <cell r="D45">
            <v>0.2857142857142857</v>
          </cell>
          <cell r="E45">
            <v>0.42857142857142855</v>
          </cell>
          <cell r="F45">
            <v>0.2857142857142857</v>
          </cell>
          <cell r="G45">
            <v>0</v>
          </cell>
          <cell r="H45">
            <v>0</v>
          </cell>
          <cell r="I45">
            <v>1</v>
          </cell>
          <cell r="J45">
            <v>0.14285714285714285</v>
          </cell>
          <cell r="K45">
            <v>0.14285714285714285</v>
          </cell>
          <cell r="L45">
            <v>0.7142857142857143</v>
          </cell>
          <cell r="M45">
            <v>15</v>
          </cell>
          <cell r="N45">
            <v>0</v>
          </cell>
        </row>
        <row r="46">
          <cell r="C46">
            <v>2.5714285714285716</v>
          </cell>
          <cell r="D46">
            <v>0.14285714285714285</v>
          </cell>
          <cell r="E46">
            <v>0.2857142857142857</v>
          </cell>
          <cell r="F46">
            <v>1.1428571428571428</v>
          </cell>
          <cell r="G46">
            <v>0.14285714285714285</v>
          </cell>
          <cell r="H46">
            <v>0.14285714285714285</v>
          </cell>
          <cell r="I46">
            <v>2.1428571428571428</v>
          </cell>
          <cell r="J46">
            <v>0.42857142857142855</v>
          </cell>
          <cell r="K46">
            <v>0.2857142857142857</v>
          </cell>
          <cell r="L46">
            <v>0.7142857142857143</v>
          </cell>
          <cell r="M46">
            <v>16.285714285714285</v>
          </cell>
          <cell r="N46">
            <v>0</v>
          </cell>
        </row>
        <row r="47">
          <cell r="C47">
            <v>1.8571428571428572</v>
          </cell>
          <cell r="D47">
            <v>0.2857142857142857</v>
          </cell>
          <cell r="E47">
            <v>0.42857142857142855</v>
          </cell>
          <cell r="F47">
            <v>0.5714285714285714</v>
          </cell>
          <cell r="G47">
            <v>0</v>
          </cell>
          <cell r="H47">
            <v>0.14285714285714285</v>
          </cell>
          <cell r="I47">
            <v>0.8571428571428571</v>
          </cell>
          <cell r="J47">
            <v>0.14285714285714285</v>
          </cell>
          <cell r="K47">
            <v>0.2857142857142857</v>
          </cell>
          <cell r="L47">
            <v>0.2857142857142857</v>
          </cell>
          <cell r="M47">
            <v>15</v>
          </cell>
          <cell r="N47">
            <v>0</v>
          </cell>
        </row>
        <row r="48">
          <cell r="C48">
            <v>2.5714285714285716</v>
          </cell>
          <cell r="D48">
            <v>0.8571428571428571</v>
          </cell>
          <cell r="E48">
            <v>1.1428571428571428</v>
          </cell>
          <cell r="F48">
            <v>0.7142857142857143</v>
          </cell>
          <cell r="G48">
            <v>0.14285714285714285</v>
          </cell>
          <cell r="H48">
            <v>0</v>
          </cell>
          <cell r="I48">
            <v>1.2857142857142858</v>
          </cell>
          <cell r="J48">
            <v>0.14285714285714285</v>
          </cell>
          <cell r="K48">
            <v>0.42857142857142855</v>
          </cell>
          <cell r="L48">
            <v>0.8571428571428571</v>
          </cell>
          <cell r="M48">
            <v>15.857142857142858</v>
          </cell>
          <cell r="N48">
            <v>0.14285714285714285</v>
          </cell>
        </row>
        <row r="49">
          <cell r="C49">
            <v>1.2857142857142858</v>
          </cell>
          <cell r="D49">
            <v>0.14285714285714285</v>
          </cell>
          <cell r="E49">
            <v>0.14285714285714285</v>
          </cell>
          <cell r="F49">
            <v>0.5714285714285714</v>
          </cell>
          <cell r="G49">
            <v>0.14285714285714285</v>
          </cell>
          <cell r="H49">
            <v>0</v>
          </cell>
          <cell r="I49">
            <v>0.7142857142857143</v>
          </cell>
          <cell r="J49">
            <v>0.2857142857142857</v>
          </cell>
          <cell r="K49">
            <v>0.42857142857142855</v>
          </cell>
          <cell r="L49">
            <v>1.1428571428571428</v>
          </cell>
          <cell r="M49">
            <v>14.285714285714286</v>
          </cell>
          <cell r="N49">
            <v>0.14285714285714285</v>
          </cell>
        </row>
        <row r="50">
          <cell r="C50">
            <v>2.7142857142857144</v>
          </cell>
          <cell r="D50">
            <v>0.8571428571428571</v>
          </cell>
          <cell r="E50">
            <v>1.1428571428571428</v>
          </cell>
          <cell r="F50">
            <v>0.2857142857142857</v>
          </cell>
          <cell r="G50">
            <v>0</v>
          </cell>
          <cell r="H50">
            <v>0</v>
          </cell>
          <cell r="I50">
            <v>0.8571428571428571</v>
          </cell>
          <cell r="J50">
            <v>0</v>
          </cell>
          <cell r="K50">
            <v>0.42857142857142855</v>
          </cell>
          <cell r="L50">
            <v>0.42857142857142855</v>
          </cell>
          <cell r="M50">
            <v>11.714285714285714</v>
          </cell>
          <cell r="N50">
            <v>0</v>
          </cell>
        </row>
        <row r="51">
          <cell r="C51">
            <v>2.5714285714285716</v>
          </cell>
          <cell r="D51">
            <v>0</v>
          </cell>
          <cell r="E51">
            <v>0</v>
          </cell>
          <cell r="F51">
            <v>0.8571428571428571</v>
          </cell>
          <cell r="G51">
            <v>0</v>
          </cell>
          <cell r="H51">
            <v>0</v>
          </cell>
          <cell r="I51">
            <v>1</v>
          </cell>
          <cell r="J51">
            <v>0.2857142857142857</v>
          </cell>
          <cell r="K51">
            <v>1</v>
          </cell>
          <cell r="L51">
            <v>1.1428571428571428</v>
          </cell>
          <cell r="M51">
            <v>15.857142857142858</v>
          </cell>
          <cell r="N51">
            <v>0</v>
          </cell>
        </row>
        <row r="52">
          <cell r="C52">
            <v>2.2857142857142856</v>
          </cell>
          <cell r="D52">
            <v>0.14285714285714285</v>
          </cell>
          <cell r="E52">
            <v>0.2857142857142857</v>
          </cell>
          <cell r="F52">
            <v>0.42857142857142855</v>
          </cell>
          <cell r="G52">
            <v>0.14285714285714285</v>
          </cell>
          <cell r="H52">
            <v>0.14285714285714285</v>
          </cell>
          <cell r="I52">
            <v>0.42857142857142855</v>
          </cell>
          <cell r="J52">
            <v>0.2857142857142857</v>
          </cell>
          <cell r="K52">
            <v>1</v>
          </cell>
          <cell r="L52">
            <v>0.8571428571428571</v>
          </cell>
          <cell r="M52">
            <v>18.857142857142858</v>
          </cell>
          <cell r="N52">
            <v>0</v>
          </cell>
        </row>
        <row r="53">
          <cell r="C53">
            <v>1.8571428571428572</v>
          </cell>
          <cell r="D53">
            <v>0.14285714285714285</v>
          </cell>
          <cell r="E53">
            <v>0.14285714285714285</v>
          </cell>
          <cell r="F53">
            <v>0</v>
          </cell>
          <cell r="G53">
            <v>0.14285714285714285</v>
          </cell>
          <cell r="H53">
            <v>0</v>
          </cell>
          <cell r="I53">
            <v>0.14285714285714285</v>
          </cell>
          <cell r="J53">
            <v>0</v>
          </cell>
          <cell r="K53">
            <v>0.2857142857142857</v>
          </cell>
          <cell r="L53">
            <v>1.1428571428571428</v>
          </cell>
          <cell r="M53">
            <v>18.714285714285715</v>
          </cell>
          <cell r="N53">
            <v>0</v>
          </cell>
        </row>
        <row r="54">
          <cell r="C54">
            <v>2</v>
          </cell>
          <cell r="D54">
            <v>0.14285714285714285</v>
          </cell>
          <cell r="E54">
            <v>0.42857142857142855</v>
          </cell>
          <cell r="F54">
            <v>0.2857142857142857</v>
          </cell>
          <cell r="G54">
            <v>0</v>
          </cell>
          <cell r="H54">
            <v>0.14285714285714285</v>
          </cell>
          <cell r="I54">
            <v>1.7142857142857142</v>
          </cell>
          <cell r="J54">
            <v>0</v>
          </cell>
          <cell r="K54">
            <v>0</v>
          </cell>
          <cell r="L54">
            <v>1.1428571428571428</v>
          </cell>
          <cell r="M54">
            <v>18.285714285714285</v>
          </cell>
          <cell r="N54">
            <v>0</v>
          </cell>
        </row>
        <row r="55">
          <cell r="C55">
            <v>3.5714285714285716</v>
          </cell>
          <cell r="D55">
            <v>0.2857142857142857</v>
          </cell>
          <cell r="E55">
            <v>0.42857142857142855</v>
          </cell>
          <cell r="F55">
            <v>0.42857142857142855</v>
          </cell>
          <cell r="G55">
            <v>0.14285714285714285</v>
          </cell>
          <cell r="H55">
            <v>0</v>
          </cell>
          <cell r="I55">
            <v>0.5714285714285714</v>
          </cell>
          <cell r="J55">
            <v>0.42857142857142855</v>
          </cell>
          <cell r="K55">
            <v>0.42857142857142855</v>
          </cell>
          <cell r="L55">
            <v>1.7142857142857142</v>
          </cell>
          <cell r="M55">
            <v>15.857142857142858</v>
          </cell>
          <cell r="N55">
            <v>0</v>
          </cell>
        </row>
        <row r="56">
          <cell r="C56">
            <v>1.5714285714285714</v>
          </cell>
          <cell r="D56">
            <v>0</v>
          </cell>
          <cell r="E56">
            <v>0</v>
          </cell>
          <cell r="F56">
            <v>0.42857142857142855</v>
          </cell>
          <cell r="G56">
            <v>0</v>
          </cell>
          <cell r="H56">
            <v>0</v>
          </cell>
          <cell r="I56">
            <v>0.5714285714285714</v>
          </cell>
          <cell r="J56">
            <v>0.2857142857142857</v>
          </cell>
          <cell r="K56">
            <v>0.14285714285714285</v>
          </cell>
          <cell r="L56">
            <v>1.7142857142857142</v>
          </cell>
          <cell r="M56">
            <v>19</v>
          </cell>
          <cell r="N56">
            <v>0.2857142857142857</v>
          </cell>
        </row>
        <row r="57">
          <cell r="C57">
            <v>2.2857142857142856</v>
          </cell>
          <cell r="D57">
            <v>0.2857142857142857</v>
          </cell>
          <cell r="E57">
            <v>0.42857142857142855</v>
          </cell>
          <cell r="F57">
            <v>0.7142857142857143</v>
          </cell>
          <cell r="G57">
            <v>0</v>
          </cell>
          <cell r="H57">
            <v>0</v>
          </cell>
          <cell r="I57">
            <v>1.8571428571428572</v>
          </cell>
          <cell r="J57">
            <v>0.5714285714285714</v>
          </cell>
          <cell r="K57">
            <v>0.8571428571428571</v>
          </cell>
          <cell r="L57">
            <v>1.7142857142857142</v>
          </cell>
          <cell r="M57">
            <v>19.142857142857142</v>
          </cell>
          <cell r="N57">
            <v>0</v>
          </cell>
        </row>
        <row r="58">
          <cell r="C58">
            <v>4</v>
          </cell>
          <cell r="D58">
            <v>0.5</v>
          </cell>
          <cell r="E58">
            <v>0.5</v>
          </cell>
          <cell r="F58">
            <v>0.5</v>
          </cell>
          <cell r="G58">
            <v>0</v>
          </cell>
          <cell r="H58">
            <v>0</v>
          </cell>
          <cell r="I58">
            <v>0.5</v>
          </cell>
          <cell r="J58">
            <v>0.5</v>
          </cell>
          <cell r="K58">
            <v>0</v>
          </cell>
          <cell r="L58">
            <v>0</v>
          </cell>
          <cell r="M58">
            <v>17</v>
          </cell>
          <cell r="N58">
            <v>0</v>
          </cell>
        </row>
        <row r="59">
          <cell r="C59">
            <v>2</v>
          </cell>
          <cell r="D59">
            <v>0.5</v>
          </cell>
          <cell r="E59">
            <v>1</v>
          </cell>
          <cell r="F59">
            <v>1</v>
          </cell>
          <cell r="G59">
            <v>0</v>
          </cell>
          <cell r="H59">
            <v>0</v>
          </cell>
          <cell r="I59">
            <v>1</v>
          </cell>
          <cell r="J59">
            <v>0</v>
          </cell>
          <cell r="K59">
            <v>0.5</v>
          </cell>
          <cell r="L59">
            <v>0.5</v>
          </cell>
          <cell r="M59">
            <v>34</v>
          </cell>
          <cell r="N59">
            <v>0</v>
          </cell>
        </row>
        <row r="60">
          <cell r="C60">
            <v>1.5</v>
          </cell>
          <cell r="D60">
            <v>0</v>
          </cell>
          <cell r="E60">
            <v>0</v>
          </cell>
          <cell r="F60">
            <v>1</v>
          </cell>
          <cell r="G60">
            <v>0</v>
          </cell>
          <cell r="H60">
            <v>0</v>
          </cell>
          <cell r="I60">
            <v>3</v>
          </cell>
          <cell r="J60">
            <v>0.5</v>
          </cell>
          <cell r="K60">
            <v>0</v>
          </cell>
          <cell r="L60">
            <v>0</v>
          </cell>
          <cell r="M60">
            <v>18.5</v>
          </cell>
          <cell r="N60">
            <v>0</v>
          </cell>
        </row>
        <row r="61">
          <cell r="C61">
            <v>2</v>
          </cell>
          <cell r="D61">
            <v>0.5</v>
          </cell>
          <cell r="E61">
            <v>0.5</v>
          </cell>
          <cell r="F61">
            <v>0</v>
          </cell>
          <cell r="G61">
            <v>0</v>
          </cell>
          <cell r="H61">
            <v>0</v>
          </cell>
          <cell r="I61">
            <v>1</v>
          </cell>
          <cell r="J61">
            <v>2</v>
          </cell>
          <cell r="K61">
            <v>0</v>
          </cell>
          <cell r="L61">
            <v>0.5</v>
          </cell>
          <cell r="M61">
            <v>11.5</v>
          </cell>
          <cell r="N61">
            <v>0</v>
          </cell>
        </row>
        <row r="62">
          <cell r="C62">
            <v>0.5</v>
          </cell>
          <cell r="D62">
            <v>0</v>
          </cell>
          <cell r="E62">
            <v>0</v>
          </cell>
          <cell r="F62">
            <v>0.5</v>
          </cell>
          <cell r="G62">
            <v>0.5</v>
          </cell>
          <cell r="H62">
            <v>0</v>
          </cell>
          <cell r="I62">
            <v>2.5</v>
          </cell>
          <cell r="J62">
            <v>0.5</v>
          </cell>
          <cell r="K62">
            <v>0</v>
          </cell>
          <cell r="L62">
            <v>0.5</v>
          </cell>
          <cell r="M62">
            <v>16</v>
          </cell>
          <cell r="N62">
            <v>1</v>
          </cell>
        </row>
        <row r="63">
          <cell r="C63">
            <v>1.5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5.5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10.5</v>
          </cell>
          <cell r="N63">
            <v>0</v>
          </cell>
        </row>
        <row r="64">
          <cell r="C64">
            <v>2</v>
          </cell>
          <cell r="D64">
            <v>0</v>
          </cell>
          <cell r="E64">
            <v>0</v>
          </cell>
          <cell r="F64">
            <v>0.5</v>
          </cell>
          <cell r="G64">
            <v>0</v>
          </cell>
          <cell r="H64">
            <v>0.5</v>
          </cell>
          <cell r="I64">
            <v>0</v>
          </cell>
          <cell r="J64">
            <v>0.5</v>
          </cell>
          <cell r="K64">
            <v>0</v>
          </cell>
          <cell r="L64">
            <v>0.5</v>
          </cell>
          <cell r="M64">
            <v>8.5</v>
          </cell>
          <cell r="N64">
            <v>0</v>
          </cell>
        </row>
        <row r="65">
          <cell r="C65">
            <v>0.5</v>
          </cell>
          <cell r="D65">
            <v>0.5</v>
          </cell>
          <cell r="E65">
            <v>1</v>
          </cell>
          <cell r="F65">
            <v>0</v>
          </cell>
          <cell r="G65">
            <v>0</v>
          </cell>
          <cell r="H65">
            <v>0</v>
          </cell>
          <cell r="I65">
            <v>1</v>
          </cell>
          <cell r="J65">
            <v>0</v>
          </cell>
          <cell r="K65">
            <v>0</v>
          </cell>
          <cell r="L65">
            <v>1</v>
          </cell>
          <cell r="M65">
            <v>11.5</v>
          </cell>
          <cell r="N65">
            <v>0</v>
          </cell>
        </row>
        <row r="66">
          <cell r="C66">
            <v>1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1.5</v>
          </cell>
          <cell r="I66">
            <v>1</v>
          </cell>
          <cell r="J66">
            <v>0</v>
          </cell>
          <cell r="K66">
            <v>0</v>
          </cell>
          <cell r="L66">
            <v>0</v>
          </cell>
          <cell r="M66">
            <v>7.5</v>
          </cell>
          <cell r="N66">
            <v>0</v>
          </cell>
        </row>
        <row r="67">
          <cell r="C67">
            <v>0.5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0.5</v>
          </cell>
          <cell r="I67">
            <v>0.5</v>
          </cell>
          <cell r="J67">
            <v>0.5</v>
          </cell>
          <cell r="K67">
            <v>0.5</v>
          </cell>
          <cell r="L67">
            <v>1</v>
          </cell>
          <cell r="M67">
            <v>3.5</v>
          </cell>
          <cell r="N67">
            <v>0</v>
          </cell>
        </row>
        <row r="68">
          <cell r="C68">
            <v>0</v>
          </cell>
          <cell r="D68">
            <v>0</v>
          </cell>
          <cell r="E68">
            <v>0</v>
          </cell>
          <cell r="F68">
            <v>1</v>
          </cell>
          <cell r="G68">
            <v>0</v>
          </cell>
          <cell r="H68">
            <v>1</v>
          </cell>
          <cell r="I68">
            <v>0</v>
          </cell>
          <cell r="J68">
            <v>0</v>
          </cell>
          <cell r="K68">
            <v>0</v>
          </cell>
          <cell r="L68">
            <v>0.5</v>
          </cell>
          <cell r="M68">
            <v>5.5</v>
          </cell>
          <cell r="N68">
            <v>0</v>
          </cell>
        </row>
        <row r="69">
          <cell r="C69">
            <v>1.5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1</v>
          </cell>
          <cell r="I69">
            <v>0</v>
          </cell>
          <cell r="J69">
            <v>0.5</v>
          </cell>
          <cell r="K69">
            <v>0</v>
          </cell>
          <cell r="L69">
            <v>0</v>
          </cell>
          <cell r="M69">
            <v>4.5</v>
          </cell>
          <cell r="N69">
            <v>0</v>
          </cell>
        </row>
        <row r="70"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2.5</v>
          </cell>
          <cell r="I70">
            <v>1</v>
          </cell>
          <cell r="J70">
            <v>0.5</v>
          </cell>
          <cell r="K70">
            <v>0</v>
          </cell>
          <cell r="L70">
            <v>0</v>
          </cell>
          <cell r="M70">
            <v>7.5</v>
          </cell>
          <cell r="N70">
            <v>0</v>
          </cell>
        </row>
        <row r="71">
          <cell r="C71">
            <v>0.5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0.5</v>
          </cell>
          <cell r="J71">
            <v>0.5</v>
          </cell>
          <cell r="K71">
            <v>0</v>
          </cell>
          <cell r="L71">
            <v>0</v>
          </cell>
          <cell r="M71">
            <v>5.5</v>
          </cell>
          <cell r="N71">
            <v>0</v>
          </cell>
        </row>
        <row r="72">
          <cell r="C72">
            <v>2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0.5</v>
          </cell>
          <cell r="I72">
            <v>1</v>
          </cell>
          <cell r="J72">
            <v>0</v>
          </cell>
          <cell r="K72">
            <v>0</v>
          </cell>
          <cell r="L72">
            <v>0.5</v>
          </cell>
          <cell r="M72">
            <v>3</v>
          </cell>
          <cell r="N72">
            <v>0</v>
          </cell>
        </row>
        <row r="73"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1.5</v>
          </cell>
          <cell r="I73">
            <v>0.5</v>
          </cell>
          <cell r="J73">
            <v>0</v>
          </cell>
          <cell r="K73">
            <v>0</v>
          </cell>
          <cell r="L73">
            <v>1</v>
          </cell>
          <cell r="M73">
            <v>3</v>
          </cell>
          <cell r="N73">
            <v>0</v>
          </cell>
        </row>
        <row r="74">
          <cell r="C74">
            <v>0</v>
          </cell>
          <cell r="D74">
            <v>0</v>
          </cell>
          <cell r="E74">
            <v>0</v>
          </cell>
          <cell r="F74">
            <v>0.5</v>
          </cell>
          <cell r="G74">
            <v>0</v>
          </cell>
          <cell r="H74">
            <v>0</v>
          </cell>
          <cell r="I74">
            <v>0.5</v>
          </cell>
          <cell r="J74">
            <v>0</v>
          </cell>
          <cell r="K74">
            <v>0</v>
          </cell>
          <cell r="L74">
            <v>0.5</v>
          </cell>
          <cell r="M74">
            <v>2</v>
          </cell>
          <cell r="N74">
            <v>0</v>
          </cell>
        </row>
        <row r="75">
          <cell r="C75">
            <v>1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2</v>
          </cell>
          <cell r="I75">
            <v>0</v>
          </cell>
          <cell r="J75">
            <v>0</v>
          </cell>
          <cell r="K75">
            <v>0</v>
          </cell>
          <cell r="L75">
            <v>0.5</v>
          </cell>
          <cell r="M75">
            <v>1</v>
          </cell>
          <cell r="N75">
            <v>0</v>
          </cell>
        </row>
        <row r="76"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0.5</v>
          </cell>
          <cell r="M76">
            <v>0</v>
          </cell>
          <cell r="N76">
            <v>0</v>
          </cell>
        </row>
        <row r="77"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1</v>
          </cell>
          <cell r="I77">
            <v>0</v>
          </cell>
          <cell r="J77">
            <v>0</v>
          </cell>
          <cell r="K77">
            <v>0</v>
          </cell>
          <cell r="L77">
            <v>0.5</v>
          </cell>
          <cell r="M77">
            <v>4</v>
          </cell>
          <cell r="N77">
            <v>0</v>
          </cell>
        </row>
        <row r="78">
          <cell r="C78">
            <v>0.5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0.5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1</v>
          </cell>
          <cell r="N78">
            <v>0</v>
          </cell>
        </row>
        <row r="79">
          <cell r="C79">
            <v>0</v>
          </cell>
          <cell r="D79">
            <v>0.5</v>
          </cell>
          <cell r="E79">
            <v>0.5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1</v>
          </cell>
          <cell r="N79">
            <v>0</v>
          </cell>
        </row>
        <row r="80">
          <cell r="C80">
            <v>0.5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2</v>
          </cell>
          <cell r="N80">
            <v>0</v>
          </cell>
        </row>
        <row r="81">
          <cell r="C81">
            <v>0.5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</row>
        <row r="82">
          <cell r="C82">
            <v>0.5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0.5</v>
          </cell>
          <cell r="N82">
            <v>0</v>
          </cell>
        </row>
        <row r="83">
          <cell r="C83">
            <v>0.5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</row>
        <row r="84">
          <cell r="C84">
            <v>0.5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0.5</v>
          </cell>
          <cell r="M84">
            <v>0.5</v>
          </cell>
          <cell r="N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1</v>
          </cell>
          <cell r="N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0.5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0.5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0.5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</row>
        <row r="90"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0.5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0.5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0.5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0.5</v>
          </cell>
          <cell r="N92">
            <v>0</v>
          </cell>
        </row>
        <row r="93"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0.5</v>
          </cell>
          <cell r="N93">
            <v>0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1.5</v>
          </cell>
          <cell r="N94">
            <v>0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0.5</v>
          </cell>
          <cell r="N95">
            <v>0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1.5</v>
          </cell>
          <cell r="I97">
            <v>0</v>
          </cell>
          <cell r="J97">
            <v>0</v>
          </cell>
          <cell r="K97">
            <v>0.5</v>
          </cell>
          <cell r="L97">
            <v>0.5</v>
          </cell>
          <cell r="M97">
            <v>3</v>
          </cell>
          <cell r="N97">
            <v>0</v>
          </cell>
        </row>
        <row r="98"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0.5</v>
          </cell>
          <cell r="N98">
            <v>0</v>
          </cell>
        </row>
        <row r="99">
          <cell r="C99">
            <v>0</v>
          </cell>
          <cell r="D99">
            <v>0</v>
          </cell>
          <cell r="E99">
            <v>0</v>
          </cell>
          <cell r="F99">
            <v>1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0.5</v>
          </cell>
          <cell r="M99">
            <v>2</v>
          </cell>
          <cell r="N99">
            <v>0</v>
          </cell>
        </row>
        <row r="100"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0.5</v>
          </cell>
          <cell r="J100">
            <v>0</v>
          </cell>
          <cell r="K100">
            <v>0</v>
          </cell>
          <cell r="L100">
            <v>0</v>
          </cell>
          <cell r="M100">
            <v>1.5</v>
          </cell>
          <cell r="N100">
            <v>0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0.5</v>
          </cell>
          <cell r="N101">
            <v>0</v>
          </cell>
        </row>
        <row r="102">
          <cell r="C102">
            <v>1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0.5</v>
          </cell>
          <cell r="I102">
            <v>0.5</v>
          </cell>
          <cell r="J102">
            <v>0</v>
          </cell>
          <cell r="K102">
            <v>0</v>
          </cell>
          <cell r="L102">
            <v>0</v>
          </cell>
          <cell r="M102">
            <v>2</v>
          </cell>
          <cell r="N102">
            <v>0</v>
          </cell>
        </row>
        <row r="103"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0.5</v>
          </cell>
          <cell r="J103">
            <v>0</v>
          </cell>
          <cell r="K103">
            <v>0</v>
          </cell>
          <cell r="L103">
            <v>0</v>
          </cell>
          <cell r="M103">
            <v>1</v>
          </cell>
          <cell r="N103">
            <v>0</v>
          </cell>
        </row>
        <row r="104"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4.5</v>
          </cell>
          <cell r="N104">
            <v>0</v>
          </cell>
        </row>
        <row r="105">
          <cell r="C105">
            <v>1.5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1</v>
          </cell>
          <cell r="J105">
            <v>0</v>
          </cell>
          <cell r="K105">
            <v>0</v>
          </cell>
          <cell r="L105">
            <v>0</v>
          </cell>
          <cell r="M105">
            <v>6</v>
          </cell>
          <cell r="N105">
            <v>0.5</v>
          </cell>
        </row>
      </sheetData>
      <sheetData sheetId="15" refreshError="1">
        <row r="5">
          <cell r="G5" t="str">
            <v>xxx</v>
          </cell>
          <cell r="K5" t="str">
            <v>xxx</v>
          </cell>
        </row>
        <row r="6">
          <cell r="K6" t="str">
            <v>xxx</v>
          </cell>
        </row>
        <row r="10">
          <cell r="C10">
            <v>0.5714285714285714</v>
          </cell>
          <cell r="D10">
            <v>0</v>
          </cell>
          <cell r="E10">
            <v>0</v>
          </cell>
          <cell r="F10">
            <v>0.2857142857142857</v>
          </cell>
          <cell r="G10">
            <v>0.14285714285714285</v>
          </cell>
          <cell r="H10">
            <v>0.42857142857142855</v>
          </cell>
          <cell r="I10">
            <v>1</v>
          </cell>
          <cell r="J10">
            <v>0.8571428571428571</v>
          </cell>
          <cell r="K10">
            <v>0.14285714285714285</v>
          </cell>
          <cell r="L10">
            <v>0.42857142857142855</v>
          </cell>
          <cell r="M10">
            <v>6.7142857142857144</v>
          </cell>
          <cell r="N10">
            <v>0</v>
          </cell>
        </row>
        <row r="11">
          <cell r="C11">
            <v>0.8571428571428571</v>
          </cell>
          <cell r="D11">
            <v>0</v>
          </cell>
          <cell r="E11">
            <v>0</v>
          </cell>
          <cell r="F11">
            <v>0</v>
          </cell>
          <cell r="G11">
            <v>0.14285714285714285</v>
          </cell>
          <cell r="H11">
            <v>0</v>
          </cell>
          <cell r="I11">
            <v>1.5714285714285714</v>
          </cell>
          <cell r="J11">
            <v>0.5714285714285714</v>
          </cell>
          <cell r="K11">
            <v>0.2857142857142857</v>
          </cell>
          <cell r="L11">
            <v>0.5714285714285714</v>
          </cell>
          <cell r="M11">
            <v>10.142857142857142</v>
          </cell>
          <cell r="N11">
            <v>0</v>
          </cell>
        </row>
        <row r="12">
          <cell r="C12">
            <v>1.4285714285714286</v>
          </cell>
          <cell r="D12">
            <v>0</v>
          </cell>
          <cell r="E12">
            <v>0</v>
          </cell>
          <cell r="F12">
            <v>0.5714285714285714</v>
          </cell>
          <cell r="G12">
            <v>0.14285714285714285</v>
          </cell>
          <cell r="H12">
            <v>0.14285714285714285</v>
          </cell>
          <cell r="I12">
            <v>1.1428571428571428</v>
          </cell>
          <cell r="J12">
            <v>0.2857142857142857</v>
          </cell>
          <cell r="K12">
            <v>0.42857142857142855</v>
          </cell>
          <cell r="L12">
            <v>0.8571428571428571</v>
          </cell>
          <cell r="M12">
            <v>10.285714285714286</v>
          </cell>
          <cell r="N12">
            <v>0</v>
          </cell>
        </row>
        <row r="13">
          <cell r="C13">
            <v>1.2857142857142858</v>
          </cell>
          <cell r="D13">
            <v>0.14285714285714285</v>
          </cell>
          <cell r="E13">
            <v>0.42857142857142855</v>
          </cell>
          <cell r="F13">
            <v>0.2857142857142857</v>
          </cell>
          <cell r="G13">
            <v>0</v>
          </cell>
          <cell r="H13">
            <v>0</v>
          </cell>
          <cell r="I13">
            <v>1.2857142857142858</v>
          </cell>
          <cell r="J13">
            <v>0.2857142857142857</v>
          </cell>
          <cell r="K13">
            <v>0.2857142857142857</v>
          </cell>
          <cell r="L13">
            <v>0.7142857142857143</v>
          </cell>
          <cell r="M13">
            <v>11.857142857142858</v>
          </cell>
          <cell r="N13">
            <v>0</v>
          </cell>
        </row>
        <row r="14">
          <cell r="C14">
            <v>1.5714285714285714</v>
          </cell>
          <cell r="D14">
            <v>0.2857142857142857</v>
          </cell>
          <cell r="E14">
            <v>0.14285714285714285</v>
          </cell>
          <cell r="F14">
            <v>0.14285714285714285</v>
          </cell>
          <cell r="G14">
            <v>0</v>
          </cell>
          <cell r="H14">
            <v>0</v>
          </cell>
          <cell r="I14">
            <v>0.8571428571428571</v>
          </cell>
          <cell r="J14">
            <v>0.14285714285714285</v>
          </cell>
          <cell r="K14">
            <v>1.2857142857142858</v>
          </cell>
          <cell r="L14">
            <v>1.5714285714285714</v>
          </cell>
          <cell r="M14">
            <v>13.285714285714286</v>
          </cell>
          <cell r="N14">
            <v>0</v>
          </cell>
        </row>
        <row r="15">
          <cell r="C15">
            <v>1.7142857142857142</v>
          </cell>
          <cell r="D15">
            <v>0.14285714285714285</v>
          </cell>
          <cell r="E15">
            <v>0.2857142857142857</v>
          </cell>
          <cell r="F15">
            <v>0.7142857142857143</v>
          </cell>
          <cell r="G15">
            <v>0.2857142857142857</v>
          </cell>
          <cell r="H15">
            <v>0.14285714285714285</v>
          </cell>
          <cell r="I15">
            <v>0.8571428571428571</v>
          </cell>
          <cell r="J15">
            <v>0.2857142857142857</v>
          </cell>
          <cell r="K15">
            <v>0.5714285714285714</v>
          </cell>
          <cell r="L15">
            <v>0.8571428571428571</v>
          </cell>
          <cell r="M15">
            <v>10.714285714285714</v>
          </cell>
          <cell r="N15">
            <v>0.2857142857142857</v>
          </cell>
        </row>
        <row r="16">
          <cell r="C16">
            <v>2</v>
          </cell>
          <cell r="D16">
            <v>0</v>
          </cell>
          <cell r="E16">
            <v>0</v>
          </cell>
          <cell r="F16">
            <v>0.42857142857142855</v>
          </cell>
          <cell r="G16">
            <v>0</v>
          </cell>
          <cell r="H16">
            <v>0.14285714285714285</v>
          </cell>
          <cell r="I16">
            <v>0.42857142857142855</v>
          </cell>
          <cell r="J16">
            <v>0.14285714285714285</v>
          </cell>
          <cell r="K16">
            <v>0.2857142857142857</v>
          </cell>
          <cell r="L16">
            <v>0.42857142857142855</v>
          </cell>
          <cell r="M16">
            <v>12.571428571428571</v>
          </cell>
          <cell r="N16">
            <v>0</v>
          </cell>
        </row>
        <row r="17">
          <cell r="C17">
            <v>1.2857142857142858</v>
          </cell>
          <cell r="D17">
            <v>0.14285714285714285</v>
          </cell>
          <cell r="E17">
            <v>0.2857142857142857</v>
          </cell>
          <cell r="F17">
            <v>0</v>
          </cell>
          <cell r="G17">
            <v>0</v>
          </cell>
          <cell r="H17">
            <v>0</v>
          </cell>
          <cell r="I17">
            <v>0.7142857142857143</v>
          </cell>
          <cell r="J17">
            <v>0.14285714285714285</v>
          </cell>
          <cell r="K17">
            <v>0.7142857142857143</v>
          </cell>
          <cell r="L17">
            <v>0.14285714285714285</v>
          </cell>
          <cell r="M17">
            <v>12.428571428571429</v>
          </cell>
          <cell r="N17">
            <v>0</v>
          </cell>
        </row>
        <row r="18">
          <cell r="C18">
            <v>2.1428571428571428</v>
          </cell>
          <cell r="D18">
            <v>0</v>
          </cell>
          <cell r="E18">
            <v>0</v>
          </cell>
          <cell r="F18">
            <v>0.14285714285714285</v>
          </cell>
          <cell r="G18">
            <v>0</v>
          </cell>
          <cell r="H18">
            <v>0.14285714285714285</v>
          </cell>
          <cell r="I18">
            <v>1</v>
          </cell>
          <cell r="J18">
            <v>0.14285714285714285</v>
          </cell>
          <cell r="K18">
            <v>0</v>
          </cell>
          <cell r="L18">
            <v>0.42857142857142855</v>
          </cell>
          <cell r="M18">
            <v>13.428571428571429</v>
          </cell>
          <cell r="N18">
            <v>0</v>
          </cell>
        </row>
        <row r="19">
          <cell r="C19">
            <v>1.1428571428571428</v>
          </cell>
          <cell r="D19">
            <v>0.14285714285714285</v>
          </cell>
          <cell r="E19">
            <v>0.2857142857142857</v>
          </cell>
          <cell r="F19">
            <v>0.2857142857142857</v>
          </cell>
          <cell r="G19">
            <v>0</v>
          </cell>
          <cell r="H19">
            <v>3</v>
          </cell>
          <cell r="I19">
            <v>0.5714285714285714</v>
          </cell>
          <cell r="J19">
            <v>0.5714285714285714</v>
          </cell>
          <cell r="K19">
            <v>0</v>
          </cell>
          <cell r="L19">
            <v>0.5714285714285714</v>
          </cell>
          <cell r="M19">
            <v>13.714285714285714</v>
          </cell>
          <cell r="N19">
            <v>0.14285714285714285</v>
          </cell>
        </row>
        <row r="20">
          <cell r="C20">
            <v>1.1428571428571428</v>
          </cell>
          <cell r="D20">
            <v>0</v>
          </cell>
          <cell r="E20">
            <v>0</v>
          </cell>
          <cell r="F20">
            <v>0.8571428571428571</v>
          </cell>
          <cell r="G20">
            <v>0</v>
          </cell>
          <cell r="H20">
            <v>0</v>
          </cell>
          <cell r="I20">
            <v>1.4285714285714286</v>
          </cell>
          <cell r="J20">
            <v>0</v>
          </cell>
          <cell r="K20">
            <v>0</v>
          </cell>
          <cell r="L20">
            <v>0.2857142857142857</v>
          </cell>
          <cell r="M20">
            <v>14.714285714285714</v>
          </cell>
          <cell r="N20">
            <v>0</v>
          </cell>
        </row>
        <row r="21">
          <cell r="C21">
            <v>1.1428571428571428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1.1428571428571428</v>
          </cell>
          <cell r="J21">
            <v>0.5714285714285714</v>
          </cell>
          <cell r="K21">
            <v>0.2857142857142857</v>
          </cell>
          <cell r="L21">
            <v>1.7142857142857142</v>
          </cell>
          <cell r="M21">
            <v>18.142857142857142</v>
          </cell>
          <cell r="N21">
            <v>0</v>
          </cell>
        </row>
        <row r="22">
          <cell r="C22">
            <v>1.1428571428571428</v>
          </cell>
          <cell r="D22">
            <v>0.14285714285714285</v>
          </cell>
          <cell r="E22">
            <v>0.2857142857142857</v>
          </cell>
          <cell r="F22">
            <v>0.42857142857142855</v>
          </cell>
          <cell r="G22">
            <v>0</v>
          </cell>
          <cell r="H22">
            <v>0</v>
          </cell>
          <cell r="I22">
            <v>1</v>
          </cell>
          <cell r="J22">
            <v>0.14285714285714285</v>
          </cell>
          <cell r="K22">
            <v>0</v>
          </cell>
          <cell r="L22">
            <v>0.2857142857142857</v>
          </cell>
          <cell r="M22">
            <v>13.571428571428571</v>
          </cell>
          <cell r="N22">
            <v>0</v>
          </cell>
        </row>
        <row r="23">
          <cell r="C23">
            <v>2.4285714285714284</v>
          </cell>
          <cell r="D23">
            <v>0</v>
          </cell>
          <cell r="E23">
            <v>0</v>
          </cell>
          <cell r="F23">
            <v>0.2857142857142857</v>
          </cell>
          <cell r="G23">
            <v>0</v>
          </cell>
          <cell r="H23">
            <v>0</v>
          </cell>
          <cell r="I23">
            <v>1.1428571428571428</v>
          </cell>
          <cell r="J23">
            <v>0</v>
          </cell>
          <cell r="K23">
            <v>0.5714285714285714</v>
          </cell>
          <cell r="L23">
            <v>0.14285714285714285</v>
          </cell>
          <cell r="M23">
            <v>11.714285714285714</v>
          </cell>
          <cell r="N23">
            <v>0</v>
          </cell>
        </row>
        <row r="24">
          <cell r="C24">
            <v>1.7142857142857142</v>
          </cell>
          <cell r="D24">
            <v>0.14285714285714285</v>
          </cell>
          <cell r="E24">
            <v>0.14285714285714285</v>
          </cell>
          <cell r="F24">
            <v>0</v>
          </cell>
          <cell r="G24">
            <v>0.14285714285714285</v>
          </cell>
          <cell r="H24">
            <v>0</v>
          </cell>
          <cell r="I24">
            <v>1.8571428571428572</v>
          </cell>
          <cell r="J24">
            <v>0.2857142857142857</v>
          </cell>
          <cell r="K24">
            <v>0</v>
          </cell>
          <cell r="L24">
            <v>1.4285714285714286</v>
          </cell>
          <cell r="M24">
            <v>15.142857142857142</v>
          </cell>
          <cell r="N24">
            <v>0</v>
          </cell>
        </row>
        <row r="25">
          <cell r="C25">
            <v>2.2857142857142856</v>
          </cell>
          <cell r="D25">
            <v>0.2857142857142857</v>
          </cell>
          <cell r="E25">
            <v>0.8571428571428571</v>
          </cell>
          <cell r="F25">
            <v>0.2857142857142857</v>
          </cell>
          <cell r="G25">
            <v>0</v>
          </cell>
          <cell r="H25">
            <v>0</v>
          </cell>
          <cell r="I25">
            <v>0.2857142857142857</v>
          </cell>
          <cell r="J25">
            <v>0.14285714285714285</v>
          </cell>
          <cell r="K25">
            <v>0.5714285714285714</v>
          </cell>
          <cell r="L25">
            <v>1.1428571428571428</v>
          </cell>
          <cell r="M25">
            <v>10.857142857142858</v>
          </cell>
          <cell r="N25">
            <v>0</v>
          </cell>
        </row>
        <row r="26">
          <cell r="C26">
            <v>1.5714285714285714</v>
          </cell>
          <cell r="D26">
            <v>0.14285714285714285</v>
          </cell>
          <cell r="E26">
            <v>0.5714285714285714</v>
          </cell>
          <cell r="F26">
            <v>0.5714285714285714</v>
          </cell>
          <cell r="G26">
            <v>0</v>
          </cell>
          <cell r="H26">
            <v>0</v>
          </cell>
          <cell r="I26">
            <v>0.8571428571428571</v>
          </cell>
          <cell r="J26">
            <v>0.14285714285714285</v>
          </cell>
          <cell r="K26">
            <v>0</v>
          </cell>
          <cell r="L26">
            <v>0.42857142857142855</v>
          </cell>
          <cell r="M26">
            <v>12.857142857142858</v>
          </cell>
          <cell r="N26">
            <v>0</v>
          </cell>
        </row>
        <row r="27">
          <cell r="C27">
            <v>1.8571428571428572</v>
          </cell>
          <cell r="D27">
            <v>0.14285714285714285</v>
          </cell>
          <cell r="E27">
            <v>0.2857142857142857</v>
          </cell>
          <cell r="F27">
            <v>0.5714285714285714</v>
          </cell>
          <cell r="G27">
            <v>0</v>
          </cell>
          <cell r="H27">
            <v>0</v>
          </cell>
          <cell r="I27">
            <v>1.4285714285714286</v>
          </cell>
          <cell r="J27">
            <v>0.7142857142857143</v>
          </cell>
          <cell r="K27">
            <v>0</v>
          </cell>
          <cell r="L27">
            <v>0.2857142857142857</v>
          </cell>
          <cell r="M27">
            <v>12.428571428571429</v>
          </cell>
          <cell r="N27">
            <v>0</v>
          </cell>
        </row>
        <row r="28">
          <cell r="C28">
            <v>1.4285714285714286</v>
          </cell>
          <cell r="D28">
            <v>0.42857142857142855</v>
          </cell>
          <cell r="E28">
            <v>1.1428571428571428</v>
          </cell>
          <cell r="F28">
            <v>0.42857142857142855</v>
          </cell>
          <cell r="G28">
            <v>0</v>
          </cell>
          <cell r="H28">
            <v>0</v>
          </cell>
          <cell r="I28">
            <v>0.5714285714285714</v>
          </cell>
          <cell r="J28">
            <v>0.2857142857142857</v>
          </cell>
          <cell r="K28">
            <v>0.2857142857142857</v>
          </cell>
          <cell r="L28">
            <v>0.14285714285714285</v>
          </cell>
          <cell r="M28">
            <v>13.428571428571429</v>
          </cell>
          <cell r="N28">
            <v>0</v>
          </cell>
        </row>
        <row r="29">
          <cell r="C29">
            <v>2</v>
          </cell>
          <cell r="D29">
            <v>0.14285714285714285</v>
          </cell>
          <cell r="E29">
            <v>0.2857142857142857</v>
          </cell>
          <cell r="F29">
            <v>0.5714285714285714</v>
          </cell>
          <cell r="G29">
            <v>0</v>
          </cell>
          <cell r="H29">
            <v>0</v>
          </cell>
          <cell r="I29">
            <v>1</v>
          </cell>
          <cell r="J29">
            <v>0.2857142857142857</v>
          </cell>
          <cell r="K29">
            <v>0.2857142857142857</v>
          </cell>
          <cell r="L29">
            <v>0.8571428571428571</v>
          </cell>
          <cell r="M29">
            <v>15.714285714285714</v>
          </cell>
          <cell r="N29">
            <v>0</v>
          </cell>
        </row>
        <row r="30">
          <cell r="C30">
            <v>1.8571428571428572</v>
          </cell>
          <cell r="D30">
            <v>0.2857142857142857</v>
          </cell>
          <cell r="E30">
            <v>0.7142857142857143</v>
          </cell>
          <cell r="F30">
            <v>0.14285714285714285</v>
          </cell>
          <cell r="G30">
            <v>0.14285714285714285</v>
          </cell>
          <cell r="H30">
            <v>0</v>
          </cell>
          <cell r="I30">
            <v>0.5714285714285714</v>
          </cell>
          <cell r="J30">
            <v>0.2857142857142857</v>
          </cell>
          <cell r="K30">
            <v>0.42857142857142855</v>
          </cell>
          <cell r="L30">
            <v>0.8571428571428571</v>
          </cell>
          <cell r="M30">
            <v>13.571428571428571</v>
          </cell>
          <cell r="N30">
            <v>0</v>
          </cell>
        </row>
        <row r="31">
          <cell r="C31">
            <v>1.5714285714285714</v>
          </cell>
          <cell r="D31">
            <v>0.7142857142857143</v>
          </cell>
          <cell r="E31">
            <v>1.4285714285714286</v>
          </cell>
          <cell r="F31">
            <v>0.42857142857142855</v>
          </cell>
          <cell r="G31">
            <v>0</v>
          </cell>
          <cell r="H31">
            <v>0</v>
          </cell>
          <cell r="I31">
            <v>1.4285714285714286</v>
          </cell>
          <cell r="J31">
            <v>0.14285714285714285</v>
          </cell>
          <cell r="K31">
            <v>0</v>
          </cell>
          <cell r="L31">
            <v>0.5714285714285714</v>
          </cell>
          <cell r="M31">
            <v>13.285714285714286</v>
          </cell>
          <cell r="N31">
            <v>0</v>
          </cell>
        </row>
        <row r="32">
          <cell r="C32">
            <v>1.7142857142857142</v>
          </cell>
          <cell r="D32">
            <v>0.2857142857142857</v>
          </cell>
          <cell r="E32">
            <v>0.42857142857142855</v>
          </cell>
          <cell r="F32">
            <v>0.5714285714285714</v>
          </cell>
          <cell r="G32">
            <v>0</v>
          </cell>
          <cell r="H32">
            <v>0</v>
          </cell>
          <cell r="I32">
            <v>0.5714285714285714</v>
          </cell>
          <cell r="J32">
            <v>0.42857142857142855</v>
          </cell>
          <cell r="K32">
            <v>0</v>
          </cell>
          <cell r="L32">
            <v>0</v>
          </cell>
          <cell r="M32">
            <v>13.857142857142858</v>
          </cell>
          <cell r="N32">
            <v>0</v>
          </cell>
        </row>
        <row r="33">
          <cell r="C33">
            <v>2</v>
          </cell>
          <cell r="D33">
            <v>0.14285714285714285</v>
          </cell>
          <cell r="E33">
            <v>0.14285714285714285</v>
          </cell>
          <cell r="F33">
            <v>1</v>
          </cell>
          <cell r="G33">
            <v>0</v>
          </cell>
          <cell r="H33">
            <v>0</v>
          </cell>
          <cell r="I33">
            <v>1.1428571428571428</v>
          </cell>
          <cell r="J33">
            <v>0.14285714285714285</v>
          </cell>
          <cell r="K33">
            <v>0.14285714285714285</v>
          </cell>
          <cell r="L33">
            <v>0.5714285714285714</v>
          </cell>
          <cell r="M33">
            <v>12.714285714285714</v>
          </cell>
          <cell r="N33">
            <v>0</v>
          </cell>
        </row>
        <row r="34">
          <cell r="C34">
            <v>1</v>
          </cell>
          <cell r="D34">
            <v>0.42857142857142855</v>
          </cell>
          <cell r="E34">
            <v>1</v>
          </cell>
          <cell r="F34">
            <v>0.5714285714285714</v>
          </cell>
          <cell r="G34">
            <v>0.2857142857142857</v>
          </cell>
          <cell r="H34">
            <v>0</v>
          </cell>
          <cell r="I34">
            <v>0.7142857142857143</v>
          </cell>
          <cell r="J34">
            <v>0.14285714285714285</v>
          </cell>
          <cell r="K34">
            <v>0.14285714285714285</v>
          </cell>
          <cell r="L34">
            <v>0.2857142857142857</v>
          </cell>
          <cell r="M34">
            <v>16.714285714285715</v>
          </cell>
          <cell r="N34">
            <v>0</v>
          </cell>
        </row>
        <row r="35">
          <cell r="C35">
            <v>2</v>
          </cell>
          <cell r="D35">
            <v>0.5714285714285714</v>
          </cell>
          <cell r="E35">
            <v>0.5714285714285714</v>
          </cell>
          <cell r="F35">
            <v>0.14285714285714285</v>
          </cell>
          <cell r="G35">
            <v>0</v>
          </cell>
          <cell r="H35">
            <v>0</v>
          </cell>
          <cell r="I35">
            <v>1.2857142857142858</v>
          </cell>
          <cell r="J35">
            <v>0.14285714285714285</v>
          </cell>
          <cell r="K35">
            <v>0.14285714285714285</v>
          </cell>
          <cell r="L35">
            <v>0.14285714285714285</v>
          </cell>
          <cell r="M35">
            <v>11</v>
          </cell>
          <cell r="N35">
            <v>0</v>
          </cell>
        </row>
        <row r="36">
          <cell r="C36">
            <v>2.5714285714285716</v>
          </cell>
          <cell r="D36">
            <v>0.42857142857142855</v>
          </cell>
          <cell r="E36">
            <v>0.7142857142857143</v>
          </cell>
          <cell r="F36">
            <v>0.7142857142857143</v>
          </cell>
          <cell r="G36">
            <v>0</v>
          </cell>
          <cell r="H36">
            <v>0</v>
          </cell>
          <cell r="I36">
            <v>0.7142857142857143</v>
          </cell>
          <cell r="J36">
            <v>0</v>
          </cell>
          <cell r="K36">
            <v>0.42857142857142855</v>
          </cell>
          <cell r="L36">
            <v>0.5714285714285714</v>
          </cell>
          <cell r="M36">
            <v>12.714285714285714</v>
          </cell>
          <cell r="N36">
            <v>0</v>
          </cell>
        </row>
        <row r="37">
          <cell r="C37">
            <v>1.4285714285714286</v>
          </cell>
          <cell r="D37">
            <v>0.14285714285714285</v>
          </cell>
          <cell r="E37">
            <v>0.14285714285714285</v>
          </cell>
          <cell r="F37">
            <v>0.8571428571428571</v>
          </cell>
          <cell r="G37">
            <v>0.14285714285714285</v>
          </cell>
          <cell r="H37">
            <v>0.14285714285714285</v>
          </cell>
          <cell r="I37">
            <v>0.42857142857142855</v>
          </cell>
          <cell r="J37">
            <v>0</v>
          </cell>
          <cell r="K37">
            <v>0.14285714285714285</v>
          </cell>
          <cell r="L37">
            <v>0</v>
          </cell>
          <cell r="M37">
            <v>9.8571428571428577</v>
          </cell>
          <cell r="N37">
            <v>0</v>
          </cell>
        </row>
        <row r="38">
          <cell r="C38">
            <v>1.2857142857142858</v>
          </cell>
          <cell r="D38">
            <v>0.14285714285714285</v>
          </cell>
          <cell r="E38">
            <v>0.2857142857142857</v>
          </cell>
          <cell r="F38">
            <v>0.5714285714285714</v>
          </cell>
          <cell r="G38">
            <v>0.2857142857142857</v>
          </cell>
          <cell r="H38">
            <v>0.7142857142857143</v>
          </cell>
          <cell r="I38">
            <v>0.5714285714285714</v>
          </cell>
          <cell r="J38">
            <v>0.14285714285714285</v>
          </cell>
          <cell r="K38">
            <v>0.14285714285714285</v>
          </cell>
          <cell r="L38">
            <v>0.14285714285714285</v>
          </cell>
          <cell r="M38">
            <v>11.285714285714286</v>
          </cell>
          <cell r="N38">
            <v>0</v>
          </cell>
        </row>
        <row r="39">
          <cell r="C39">
            <v>1.1428571428571428</v>
          </cell>
          <cell r="D39">
            <v>0.2857142857142857</v>
          </cell>
          <cell r="E39">
            <v>0.8571428571428571</v>
          </cell>
          <cell r="F39">
            <v>0.2857142857142857</v>
          </cell>
          <cell r="G39">
            <v>0</v>
          </cell>
          <cell r="H39">
            <v>0.14285714285714285</v>
          </cell>
          <cell r="I39">
            <v>0.5714285714285714</v>
          </cell>
          <cell r="J39">
            <v>0</v>
          </cell>
          <cell r="K39">
            <v>0.14285714285714285</v>
          </cell>
          <cell r="L39">
            <v>0.42857142857142855</v>
          </cell>
          <cell r="M39">
            <v>7.5714285714285712</v>
          </cell>
          <cell r="N39">
            <v>0</v>
          </cell>
        </row>
        <row r="40">
          <cell r="C40">
            <v>2.1428571428571428</v>
          </cell>
          <cell r="D40">
            <v>0.42857142857142855</v>
          </cell>
          <cell r="E40">
            <v>0.5714285714285714</v>
          </cell>
          <cell r="F40">
            <v>0.42857142857142855</v>
          </cell>
          <cell r="G40">
            <v>0</v>
          </cell>
          <cell r="H40">
            <v>0.2857142857142857</v>
          </cell>
          <cell r="I40">
            <v>0.42857142857142855</v>
          </cell>
          <cell r="J40">
            <v>0.14285714285714285</v>
          </cell>
          <cell r="K40">
            <v>0</v>
          </cell>
          <cell r="L40">
            <v>0.5714285714285714</v>
          </cell>
          <cell r="M40">
            <v>15</v>
          </cell>
          <cell r="N40">
            <v>0</v>
          </cell>
        </row>
        <row r="41">
          <cell r="C41">
            <v>1.2857142857142858</v>
          </cell>
          <cell r="D41">
            <v>0.14285714285714285</v>
          </cell>
          <cell r="E41">
            <v>0.14285714285714285</v>
          </cell>
          <cell r="F41">
            <v>0.14285714285714285</v>
          </cell>
          <cell r="G41">
            <v>0.2857142857142857</v>
          </cell>
          <cell r="H41">
            <v>0.14285714285714285</v>
          </cell>
          <cell r="I41">
            <v>0.5714285714285714</v>
          </cell>
          <cell r="J41">
            <v>0.7142857142857143</v>
          </cell>
          <cell r="K41">
            <v>0.14285714285714285</v>
          </cell>
          <cell r="L41">
            <v>0.42857142857142855</v>
          </cell>
          <cell r="M41">
            <v>10</v>
          </cell>
          <cell r="N41">
            <v>0</v>
          </cell>
        </row>
        <row r="42">
          <cell r="C42">
            <v>1.8571428571428572</v>
          </cell>
          <cell r="D42">
            <v>0.2857142857142857</v>
          </cell>
          <cell r="E42">
            <v>0.7142857142857143</v>
          </cell>
          <cell r="F42">
            <v>0.7142857142857143</v>
          </cell>
          <cell r="G42">
            <v>0</v>
          </cell>
          <cell r="H42">
            <v>0.42857142857142855</v>
          </cell>
          <cell r="I42">
            <v>0.14285714285714285</v>
          </cell>
          <cell r="J42">
            <v>0</v>
          </cell>
          <cell r="K42">
            <v>0.5714285714285714</v>
          </cell>
          <cell r="L42">
            <v>0.5714285714285714</v>
          </cell>
          <cell r="M42">
            <v>13.285714285714286</v>
          </cell>
          <cell r="N42">
            <v>0</v>
          </cell>
        </row>
        <row r="43">
          <cell r="C43">
            <v>1</v>
          </cell>
          <cell r="D43">
            <v>0.2857142857142857</v>
          </cell>
          <cell r="E43">
            <v>0.42857142857142855</v>
          </cell>
          <cell r="F43">
            <v>0.42857142857142855</v>
          </cell>
          <cell r="G43">
            <v>0</v>
          </cell>
          <cell r="H43">
            <v>0</v>
          </cell>
          <cell r="I43">
            <v>0.7142857142857143</v>
          </cell>
          <cell r="J43">
            <v>0.2857142857142857</v>
          </cell>
          <cell r="K43">
            <v>0.42857142857142855</v>
          </cell>
          <cell r="L43">
            <v>0</v>
          </cell>
          <cell r="M43">
            <v>10.142857142857142</v>
          </cell>
          <cell r="N43">
            <v>0</v>
          </cell>
        </row>
        <row r="44">
          <cell r="C44">
            <v>1.8571428571428572</v>
          </cell>
          <cell r="D44">
            <v>0.5714285714285714</v>
          </cell>
          <cell r="E44">
            <v>1</v>
          </cell>
          <cell r="F44">
            <v>0.5714285714285714</v>
          </cell>
          <cell r="G44">
            <v>0.42857142857142855</v>
          </cell>
          <cell r="H44">
            <v>0.5714285714285714</v>
          </cell>
          <cell r="I44">
            <v>0.7142857142857143</v>
          </cell>
          <cell r="J44">
            <v>0</v>
          </cell>
          <cell r="K44">
            <v>0.2857142857142857</v>
          </cell>
          <cell r="L44">
            <v>0.14285714285714285</v>
          </cell>
          <cell r="M44">
            <v>10.857142857142858</v>
          </cell>
          <cell r="N44">
            <v>0</v>
          </cell>
        </row>
        <row r="45">
          <cell r="C45">
            <v>1.2857142857142858</v>
          </cell>
          <cell r="D45">
            <v>0.14285714285714285</v>
          </cell>
          <cell r="E45">
            <v>0.5714285714285714</v>
          </cell>
          <cell r="F45">
            <v>0.2857142857142857</v>
          </cell>
          <cell r="G45">
            <v>0</v>
          </cell>
          <cell r="H45">
            <v>0.2857142857142857</v>
          </cell>
          <cell r="I45">
            <v>0.5714285714285714</v>
          </cell>
          <cell r="J45">
            <v>0</v>
          </cell>
          <cell r="K45">
            <v>0</v>
          </cell>
          <cell r="L45">
            <v>0.7142857142857143</v>
          </cell>
          <cell r="M45">
            <v>15.142857142857142</v>
          </cell>
          <cell r="N45">
            <v>0</v>
          </cell>
        </row>
        <row r="46">
          <cell r="C46">
            <v>2.1428571428571428</v>
          </cell>
          <cell r="D46">
            <v>0.2857142857142857</v>
          </cell>
          <cell r="E46">
            <v>1</v>
          </cell>
          <cell r="F46">
            <v>0.42857142857142855</v>
          </cell>
          <cell r="G46">
            <v>0.2857142857142857</v>
          </cell>
          <cell r="H46">
            <v>0.8571428571428571</v>
          </cell>
          <cell r="I46">
            <v>0.42857142857142855</v>
          </cell>
          <cell r="J46">
            <v>0</v>
          </cell>
          <cell r="K46">
            <v>0</v>
          </cell>
          <cell r="L46">
            <v>0</v>
          </cell>
          <cell r="M46">
            <v>15.285714285714286</v>
          </cell>
          <cell r="N46">
            <v>0</v>
          </cell>
        </row>
        <row r="47">
          <cell r="C47">
            <v>2.2857142857142856</v>
          </cell>
          <cell r="D47">
            <v>0.7142857142857143</v>
          </cell>
          <cell r="E47">
            <v>1.2857142857142858</v>
          </cell>
          <cell r="F47">
            <v>0.42857142857142855</v>
          </cell>
          <cell r="G47">
            <v>0.14285714285714285</v>
          </cell>
          <cell r="H47">
            <v>0.14285714285714285</v>
          </cell>
          <cell r="I47">
            <v>1.5714285714285714</v>
          </cell>
          <cell r="J47">
            <v>0.14285714285714285</v>
          </cell>
          <cell r="K47">
            <v>0.42857142857142855</v>
          </cell>
          <cell r="L47">
            <v>0.14285714285714285</v>
          </cell>
          <cell r="M47">
            <v>16.428571428571427</v>
          </cell>
          <cell r="N47">
            <v>0</v>
          </cell>
        </row>
        <row r="48">
          <cell r="C48">
            <v>1.7142857142857142</v>
          </cell>
          <cell r="D48">
            <v>0.8571428571428571</v>
          </cell>
          <cell r="E48">
            <v>2</v>
          </cell>
          <cell r="F48">
            <v>0.7142857142857143</v>
          </cell>
          <cell r="G48">
            <v>0</v>
          </cell>
          <cell r="H48">
            <v>1</v>
          </cell>
          <cell r="I48">
            <v>1</v>
          </cell>
          <cell r="J48">
            <v>0.14285714285714285</v>
          </cell>
          <cell r="K48">
            <v>1.1428571428571428</v>
          </cell>
          <cell r="L48">
            <v>0.14285714285714285</v>
          </cell>
          <cell r="M48">
            <v>13.571428571428571</v>
          </cell>
          <cell r="N48">
            <v>0</v>
          </cell>
        </row>
        <row r="49">
          <cell r="C49">
            <v>1.1428571428571428</v>
          </cell>
          <cell r="D49">
            <v>0.8571428571428571</v>
          </cell>
          <cell r="E49">
            <v>1.8571428571428572</v>
          </cell>
          <cell r="F49">
            <v>0</v>
          </cell>
          <cell r="G49">
            <v>0.42857142857142855</v>
          </cell>
          <cell r="H49">
            <v>1.5714285714285714</v>
          </cell>
          <cell r="I49">
            <v>0.7142857142857143</v>
          </cell>
          <cell r="J49">
            <v>0.14285714285714285</v>
          </cell>
          <cell r="K49">
            <v>0</v>
          </cell>
          <cell r="L49">
            <v>0.14285714285714285</v>
          </cell>
          <cell r="M49">
            <v>10.714285714285714</v>
          </cell>
          <cell r="N49">
            <v>0</v>
          </cell>
        </row>
        <row r="50">
          <cell r="C50">
            <v>2.1428571428571428</v>
          </cell>
          <cell r="D50">
            <v>0.8571428571428571</v>
          </cell>
          <cell r="E50">
            <v>1.2857142857142858</v>
          </cell>
          <cell r="F50">
            <v>0.8571428571428571</v>
          </cell>
          <cell r="G50">
            <v>0.14285714285714285</v>
          </cell>
          <cell r="H50">
            <v>0.42857142857142855</v>
          </cell>
          <cell r="I50">
            <v>0.42857142857142855</v>
          </cell>
          <cell r="J50">
            <v>0</v>
          </cell>
          <cell r="K50">
            <v>0.14285714285714285</v>
          </cell>
          <cell r="L50">
            <v>0.2857142857142857</v>
          </cell>
          <cell r="M50">
            <v>12.428571428571429</v>
          </cell>
          <cell r="N50">
            <v>0</v>
          </cell>
        </row>
        <row r="51">
          <cell r="C51">
            <v>2.2857142857142856</v>
          </cell>
          <cell r="D51">
            <v>1.2857142857142858</v>
          </cell>
          <cell r="E51">
            <v>2.2857142857142856</v>
          </cell>
          <cell r="F51">
            <v>0.42857142857142855</v>
          </cell>
          <cell r="G51">
            <v>0.2857142857142857</v>
          </cell>
          <cell r="H51">
            <v>2.4285714285714284</v>
          </cell>
          <cell r="I51">
            <v>0.7142857142857143</v>
          </cell>
          <cell r="J51">
            <v>0.14285714285714285</v>
          </cell>
          <cell r="K51">
            <v>0</v>
          </cell>
          <cell r="L51">
            <v>0</v>
          </cell>
          <cell r="M51">
            <v>11.428571428571429</v>
          </cell>
          <cell r="N51">
            <v>0</v>
          </cell>
        </row>
        <row r="52">
          <cell r="C52">
            <v>2</v>
          </cell>
          <cell r="D52">
            <v>0.7142857142857143</v>
          </cell>
          <cell r="E52">
            <v>1.1428571428571428</v>
          </cell>
          <cell r="F52">
            <v>0.5714285714285714</v>
          </cell>
          <cell r="G52">
            <v>0.14285714285714285</v>
          </cell>
          <cell r="H52">
            <v>0.2857142857142857</v>
          </cell>
          <cell r="I52">
            <v>0.8571428571428571</v>
          </cell>
          <cell r="J52">
            <v>0</v>
          </cell>
          <cell r="K52">
            <v>0.14285714285714285</v>
          </cell>
          <cell r="L52">
            <v>0.2857142857142857</v>
          </cell>
          <cell r="M52">
            <v>18.285714285714285</v>
          </cell>
          <cell r="N52">
            <v>0</v>
          </cell>
        </row>
        <row r="53">
          <cell r="C53">
            <v>1.2857142857142858</v>
          </cell>
          <cell r="D53">
            <v>0.42857142857142855</v>
          </cell>
          <cell r="E53">
            <v>0.8571428571428571</v>
          </cell>
          <cell r="F53">
            <v>0.14285714285714285</v>
          </cell>
          <cell r="G53">
            <v>0.2857142857142857</v>
          </cell>
          <cell r="H53">
            <v>0.7142857142857143</v>
          </cell>
          <cell r="I53">
            <v>0.42857142857142855</v>
          </cell>
          <cell r="J53">
            <v>0</v>
          </cell>
          <cell r="K53">
            <v>0</v>
          </cell>
          <cell r="L53">
            <v>0.7142857142857143</v>
          </cell>
          <cell r="M53">
            <v>15</v>
          </cell>
          <cell r="N53">
            <v>0</v>
          </cell>
        </row>
        <row r="54">
          <cell r="C54">
            <v>1.8571428571428572</v>
          </cell>
          <cell r="D54">
            <v>0.5714285714285714</v>
          </cell>
          <cell r="E54">
            <v>1</v>
          </cell>
          <cell r="F54">
            <v>0.5714285714285714</v>
          </cell>
          <cell r="G54">
            <v>0</v>
          </cell>
          <cell r="H54">
            <v>0.42857142857142855</v>
          </cell>
          <cell r="I54">
            <v>0.2857142857142857</v>
          </cell>
          <cell r="J54">
            <v>0</v>
          </cell>
          <cell r="K54">
            <v>0</v>
          </cell>
          <cell r="L54">
            <v>0.2857142857142857</v>
          </cell>
          <cell r="M54">
            <v>19</v>
          </cell>
          <cell r="N54">
            <v>0</v>
          </cell>
        </row>
        <row r="55">
          <cell r="C55">
            <v>2.2857142857142856</v>
          </cell>
          <cell r="D55">
            <v>0.5714285714285714</v>
          </cell>
          <cell r="E55">
            <v>1.2857142857142858</v>
          </cell>
          <cell r="F55">
            <v>0.42857142857142855</v>
          </cell>
          <cell r="G55">
            <v>0.42857142857142855</v>
          </cell>
          <cell r="H55">
            <v>0.42857142857142855</v>
          </cell>
          <cell r="I55">
            <v>0.42857142857142855</v>
          </cell>
          <cell r="J55">
            <v>0.14285714285714285</v>
          </cell>
          <cell r="K55">
            <v>0</v>
          </cell>
          <cell r="L55">
            <v>0.7142857142857143</v>
          </cell>
          <cell r="M55">
            <v>18</v>
          </cell>
          <cell r="N55">
            <v>0</v>
          </cell>
        </row>
        <row r="56">
          <cell r="C56">
            <v>1.7142857142857142</v>
          </cell>
          <cell r="D56">
            <v>0</v>
          </cell>
          <cell r="E56">
            <v>0</v>
          </cell>
          <cell r="F56">
            <v>0.7142857142857143</v>
          </cell>
          <cell r="G56">
            <v>0.14285714285714285</v>
          </cell>
          <cell r="H56">
            <v>0.14285714285714285</v>
          </cell>
          <cell r="I56">
            <v>0.2857142857142857</v>
          </cell>
          <cell r="J56">
            <v>0</v>
          </cell>
          <cell r="K56">
            <v>0</v>
          </cell>
          <cell r="L56">
            <v>0.14285714285714285</v>
          </cell>
          <cell r="M56">
            <v>14</v>
          </cell>
          <cell r="N56">
            <v>0.14285714285714285</v>
          </cell>
        </row>
        <row r="57">
          <cell r="C57">
            <v>2.2857142857142856</v>
          </cell>
          <cell r="D57">
            <v>1.4285714285714286</v>
          </cell>
          <cell r="E57">
            <v>2.4285714285714284</v>
          </cell>
          <cell r="F57">
            <v>0.7142857142857143</v>
          </cell>
          <cell r="G57">
            <v>0.14285714285714285</v>
          </cell>
          <cell r="H57">
            <v>0.7142857142857143</v>
          </cell>
          <cell r="I57">
            <v>1</v>
          </cell>
          <cell r="J57">
            <v>0</v>
          </cell>
          <cell r="K57">
            <v>0.2857142857142857</v>
          </cell>
          <cell r="L57">
            <v>0.14285714285714285</v>
          </cell>
          <cell r="M57">
            <v>21</v>
          </cell>
          <cell r="N57">
            <v>0.14285714285714285</v>
          </cell>
        </row>
        <row r="58">
          <cell r="C58">
            <v>0</v>
          </cell>
          <cell r="D58">
            <v>0.5</v>
          </cell>
          <cell r="E58">
            <v>1</v>
          </cell>
          <cell r="F58">
            <v>0.5</v>
          </cell>
          <cell r="G58">
            <v>0</v>
          </cell>
          <cell r="H58">
            <v>0</v>
          </cell>
          <cell r="I58">
            <v>1</v>
          </cell>
          <cell r="J58">
            <v>0</v>
          </cell>
          <cell r="K58">
            <v>0</v>
          </cell>
          <cell r="L58">
            <v>0</v>
          </cell>
          <cell r="M58">
            <v>32</v>
          </cell>
          <cell r="N58">
            <v>0</v>
          </cell>
        </row>
        <row r="59">
          <cell r="C59">
            <v>1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0.5</v>
          </cell>
          <cell r="J59">
            <v>0.5</v>
          </cell>
          <cell r="K59">
            <v>0</v>
          </cell>
          <cell r="L59">
            <v>0</v>
          </cell>
          <cell r="M59">
            <v>28.5</v>
          </cell>
          <cell r="N59">
            <v>0</v>
          </cell>
        </row>
        <row r="60">
          <cell r="C60">
            <v>1.5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19</v>
          </cell>
          <cell r="N60">
            <v>0</v>
          </cell>
        </row>
        <row r="61">
          <cell r="C61">
            <v>1</v>
          </cell>
          <cell r="D61">
            <v>0</v>
          </cell>
          <cell r="E61">
            <v>0</v>
          </cell>
          <cell r="F61">
            <v>0.5</v>
          </cell>
          <cell r="G61">
            <v>0</v>
          </cell>
          <cell r="H61">
            <v>0.5</v>
          </cell>
          <cell r="I61">
            <v>1</v>
          </cell>
          <cell r="J61">
            <v>0</v>
          </cell>
          <cell r="K61">
            <v>0</v>
          </cell>
          <cell r="L61">
            <v>0</v>
          </cell>
          <cell r="M61">
            <v>15</v>
          </cell>
          <cell r="N61">
            <v>0</v>
          </cell>
        </row>
        <row r="62">
          <cell r="C62">
            <v>1.5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14</v>
          </cell>
          <cell r="N62">
            <v>0</v>
          </cell>
        </row>
        <row r="63">
          <cell r="C63">
            <v>0.5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15</v>
          </cell>
          <cell r="N63">
            <v>0</v>
          </cell>
        </row>
        <row r="64">
          <cell r="C64">
            <v>3</v>
          </cell>
          <cell r="D64">
            <v>0</v>
          </cell>
          <cell r="E64">
            <v>0</v>
          </cell>
          <cell r="F64">
            <v>0.5</v>
          </cell>
          <cell r="G64">
            <v>0</v>
          </cell>
          <cell r="H64">
            <v>0</v>
          </cell>
          <cell r="I64">
            <v>0.5</v>
          </cell>
          <cell r="J64">
            <v>0</v>
          </cell>
          <cell r="K64">
            <v>0</v>
          </cell>
          <cell r="L64">
            <v>0</v>
          </cell>
          <cell r="M64">
            <v>16</v>
          </cell>
          <cell r="N64">
            <v>0</v>
          </cell>
        </row>
        <row r="65">
          <cell r="C65">
            <v>1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1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13.5</v>
          </cell>
          <cell r="N65">
            <v>0</v>
          </cell>
        </row>
        <row r="66"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1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9.5</v>
          </cell>
          <cell r="N66">
            <v>0</v>
          </cell>
        </row>
        <row r="67"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6.5</v>
          </cell>
          <cell r="N67">
            <v>0</v>
          </cell>
        </row>
        <row r="68">
          <cell r="C68">
            <v>0.5</v>
          </cell>
          <cell r="D68">
            <v>0</v>
          </cell>
          <cell r="E68">
            <v>0</v>
          </cell>
          <cell r="F68">
            <v>0.5</v>
          </cell>
          <cell r="G68">
            <v>0</v>
          </cell>
          <cell r="H68">
            <v>0.5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7</v>
          </cell>
          <cell r="N68">
            <v>0</v>
          </cell>
        </row>
        <row r="69">
          <cell r="C69">
            <v>0.5</v>
          </cell>
          <cell r="D69">
            <v>0</v>
          </cell>
          <cell r="E69">
            <v>0</v>
          </cell>
          <cell r="F69">
            <v>0.5</v>
          </cell>
          <cell r="G69">
            <v>0.5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4</v>
          </cell>
          <cell r="N69">
            <v>0</v>
          </cell>
        </row>
        <row r="70">
          <cell r="C70">
            <v>1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0.5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8.5</v>
          </cell>
          <cell r="N70">
            <v>0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1</v>
          </cell>
          <cell r="K71">
            <v>0</v>
          </cell>
          <cell r="L71">
            <v>0</v>
          </cell>
          <cell r="M71">
            <v>5.5</v>
          </cell>
          <cell r="N71">
            <v>0</v>
          </cell>
        </row>
        <row r="72">
          <cell r="C72">
            <v>0.5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0.5</v>
          </cell>
          <cell r="K72">
            <v>0</v>
          </cell>
          <cell r="L72">
            <v>1</v>
          </cell>
          <cell r="M72">
            <v>4.5</v>
          </cell>
          <cell r="N72">
            <v>0</v>
          </cell>
        </row>
        <row r="73">
          <cell r="C73">
            <v>1.5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0.5</v>
          </cell>
          <cell r="M73">
            <v>5.5</v>
          </cell>
          <cell r="N73">
            <v>0</v>
          </cell>
        </row>
        <row r="74">
          <cell r="C74">
            <v>0.5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0.5</v>
          </cell>
          <cell r="M74">
            <v>2</v>
          </cell>
          <cell r="N74">
            <v>0</v>
          </cell>
        </row>
        <row r="75">
          <cell r="C75">
            <v>0.5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1</v>
          </cell>
          <cell r="N75">
            <v>0</v>
          </cell>
        </row>
        <row r="76">
          <cell r="C76">
            <v>1.5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1</v>
          </cell>
          <cell r="N76">
            <v>0</v>
          </cell>
        </row>
        <row r="77">
          <cell r="C77">
            <v>0.5</v>
          </cell>
          <cell r="D77">
            <v>0</v>
          </cell>
          <cell r="E77">
            <v>0</v>
          </cell>
          <cell r="F77">
            <v>0.5</v>
          </cell>
          <cell r="G77">
            <v>0</v>
          </cell>
          <cell r="H77">
            <v>0</v>
          </cell>
          <cell r="I77">
            <v>0</v>
          </cell>
          <cell r="J77">
            <v>0.5</v>
          </cell>
          <cell r="K77">
            <v>0</v>
          </cell>
          <cell r="L77">
            <v>0.5</v>
          </cell>
          <cell r="M77">
            <v>1.5</v>
          </cell>
          <cell r="N77">
            <v>0</v>
          </cell>
        </row>
        <row r="78"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0.5</v>
          </cell>
          <cell r="N78">
            <v>0</v>
          </cell>
        </row>
        <row r="79">
          <cell r="C79">
            <v>0.5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1</v>
          </cell>
          <cell r="N79">
            <v>0</v>
          </cell>
        </row>
        <row r="80"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0.5</v>
          </cell>
          <cell r="J80">
            <v>0</v>
          </cell>
          <cell r="K80">
            <v>0</v>
          </cell>
          <cell r="L80">
            <v>0</v>
          </cell>
          <cell r="M80">
            <v>1.5</v>
          </cell>
          <cell r="N80">
            <v>0</v>
          </cell>
        </row>
        <row r="81">
          <cell r="C81">
            <v>2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0.5</v>
          </cell>
          <cell r="J81">
            <v>0</v>
          </cell>
          <cell r="K81">
            <v>0</v>
          </cell>
          <cell r="L81">
            <v>0.5</v>
          </cell>
          <cell r="M81">
            <v>0</v>
          </cell>
          <cell r="N81">
            <v>0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</row>
        <row r="83">
          <cell r="C83">
            <v>1.5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0.5</v>
          </cell>
          <cell r="J83">
            <v>0</v>
          </cell>
          <cell r="K83">
            <v>0</v>
          </cell>
          <cell r="L83">
            <v>0</v>
          </cell>
          <cell r="M83">
            <v>0.5</v>
          </cell>
          <cell r="N83">
            <v>0</v>
          </cell>
        </row>
        <row r="84">
          <cell r="C84">
            <v>1.5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1</v>
          </cell>
          <cell r="N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0.5</v>
          </cell>
          <cell r="N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0.5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1</v>
          </cell>
          <cell r="N86">
            <v>0</v>
          </cell>
        </row>
        <row r="87">
          <cell r="C87">
            <v>0.5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</row>
        <row r="89">
          <cell r="C89">
            <v>1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0.5</v>
          </cell>
          <cell r="N89">
            <v>0</v>
          </cell>
        </row>
        <row r="90"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0.5</v>
          </cell>
          <cell r="I90">
            <v>0.5</v>
          </cell>
          <cell r="J90">
            <v>0</v>
          </cell>
          <cell r="K90">
            <v>0</v>
          </cell>
          <cell r="L90">
            <v>0</v>
          </cell>
          <cell r="M90">
            <v>0.5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0.5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0.5</v>
          </cell>
          <cell r="I92">
            <v>0</v>
          </cell>
          <cell r="J92">
            <v>0.5</v>
          </cell>
          <cell r="K92">
            <v>0</v>
          </cell>
          <cell r="L92">
            <v>0</v>
          </cell>
          <cell r="M92">
            <v>0.5</v>
          </cell>
          <cell r="N92">
            <v>0</v>
          </cell>
        </row>
        <row r="93">
          <cell r="C93">
            <v>0.5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0.5</v>
          </cell>
          <cell r="I97">
            <v>0</v>
          </cell>
          <cell r="J97">
            <v>0</v>
          </cell>
          <cell r="K97">
            <v>0</v>
          </cell>
          <cell r="L97">
            <v>0.5</v>
          </cell>
          <cell r="M97">
            <v>0.5</v>
          </cell>
          <cell r="N97">
            <v>0</v>
          </cell>
        </row>
        <row r="98"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0.5</v>
          </cell>
          <cell r="N98">
            <v>0</v>
          </cell>
        </row>
        <row r="99">
          <cell r="C99">
            <v>1</v>
          </cell>
          <cell r="D99">
            <v>0</v>
          </cell>
          <cell r="E99">
            <v>0</v>
          </cell>
          <cell r="F99">
            <v>0.5</v>
          </cell>
          <cell r="G99">
            <v>0</v>
          </cell>
          <cell r="H99">
            <v>0</v>
          </cell>
          <cell r="I99">
            <v>0.5</v>
          </cell>
          <cell r="J99">
            <v>0</v>
          </cell>
          <cell r="K99">
            <v>0</v>
          </cell>
          <cell r="L99">
            <v>0.5</v>
          </cell>
          <cell r="M99">
            <v>0</v>
          </cell>
          <cell r="N99">
            <v>0</v>
          </cell>
        </row>
        <row r="100"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0.5</v>
          </cell>
          <cell r="H100">
            <v>0.5</v>
          </cell>
          <cell r="I100">
            <v>1</v>
          </cell>
          <cell r="J100">
            <v>0.5</v>
          </cell>
          <cell r="K100">
            <v>0</v>
          </cell>
          <cell r="L100">
            <v>0</v>
          </cell>
          <cell r="M100">
            <v>2</v>
          </cell>
          <cell r="N100">
            <v>0</v>
          </cell>
        </row>
        <row r="101">
          <cell r="C101">
            <v>0.5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0.5</v>
          </cell>
          <cell r="I101">
            <v>0</v>
          </cell>
          <cell r="J101">
            <v>0.5</v>
          </cell>
          <cell r="K101">
            <v>0.5</v>
          </cell>
          <cell r="L101">
            <v>0</v>
          </cell>
          <cell r="M101">
            <v>1</v>
          </cell>
          <cell r="N101">
            <v>0</v>
          </cell>
        </row>
        <row r="102"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0.5</v>
          </cell>
          <cell r="H102">
            <v>0</v>
          </cell>
          <cell r="I102">
            <v>0</v>
          </cell>
          <cell r="J102">
            <v>0.5</v>
          </cell>
          <cell r="K102">
            <v>0</v>
          </cell>
          <cell r="L102">
            <v>0.5</v>
          </cell>
          <cell r="M102">
            <v>0.5</v>
          </cell>
          <cell r="N102">
            <v>0</v>
          </cell>
        </row>
        <row r="103">
          <cell r="C103">
            <v>1</v>
          </cell>
          <cell r="D103">
            <v>0</v>
          </cell>
          <cell r="E103">
            <v>0</v>
          </cell>
          <cell r="F103">
            <v>0.5</v>
          </cell>
          <cell r="G103">
            <v>0</v>
          </cell>
          <cell r="H103">
            <v>0.5</v>
          </cell>
          <cell r="I103">
            <v>1</v>
          </cell>
          <cell r="J103">
            <v>0</v>
          </cell>
          <cell r="K103">
            <v>0</v>
          </cell>
          <cell r="L103">
            <v>1</v>
          </cell>
          <cell r="M103">
            <v>2.5</v>
          </cell>
          <cell r="N103">
            <v>0</v>
          </cell>
        </row>
        <row r="104">
          <cell r="C104">
            <v>0.5</v>
          </cell>
          <cell r="D104">
            <v>0</v>
          </cell>
          <cell r="E104">
            <v>0</v>
          </cell>
          <cell r="F104">
            <v>0.5</v>
          </cell>
          <cell r="G104">
            <v>0</v>
          </cell>
          <cell r="H104">
            <v>0</v>
          </cell>
          <cell r="I104">
            <v>0.5</v>
          </cell>
          <cell r="J104">
            <v>0.5</v>
          </cell>
          <cell r="K104">
            <v>0</v>
          </cell>
          <cell r="L104">
            <v>1.5</v>
          </cell>
          <cell r="M104">
            <v>5.5</v>
          </cell>
          <cell r="N104">
            <v>0</v>
          </cell>
        </row>
        <row r="105">
          <cell r="C105">
            <v>1</v>
          </cell>
          <cell r="D105">
            <v>0</v>
          </cell>
          <cell r="E105">
            <v>0</v>
          </cell>
          <cell r="F105">
            <v>0.5</v>
          </cell>
          <cell r="G105">
            <v>0</v>
          </cell>
          <cell r="H105">
            <v>0</v>
          </cell>
          <cell r="I105">
            <v>1.5</v>
          </cell>
          <cell r="J105">
            <v>0</v>
          </cell>
          <cell r="K105">
            <v>0</v>
          </cell>
          <cell r="L105">
            <v>1.5</v>
          </cell>
          <cell r="M105">
            <v>5</v>
          </cell>
          <cell r="N105">
            <v>0</v>
          </cell>
        </row>
      </sheetData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9.07 Pakwach-Karuma"/>
      <sheetName val="29.07 karuma-pakwach"/>
      <sheetName val="30.07.19 pakwach-karuma"/>
      <sheetName val="30.07 karuma-pakwach"/>
      <sheetName val="31.07 pakwach-karuma"/>
      <sheetName val="31.07 karuma-pakwach"/>
      <sheetName val="01.08 pakwach-karuma"/>
      <sheetName val="01.08 karuma-pakwach"/>
      <sheetName val="2.08 Pakwach-Karuma-24h"/>
      <sheetName val="2.08 Karuma-Pakwach-24h"/>
      <sheetName val="3.08 Pakwach-Karuma-24h"/>
      <sheetName val="3.08 Karuma-Pakwach-24h"/>
      <sheetName val="4.08 Pakwach-Karuma "/>
      <sheetName val="04.08 Karuma-Pakwach"/>
      <sheetName val="Avg Week Karuma-Pakwach"/>
      <sheetName val="Avg Week Pakwach-Karuma"/>
      <sheetName val="proportions"/>
      <sheetName val="Avg Week Karuma-Pakwach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C10">
            <v>1</v>
          </cell>
          <cell r="D10">
            <v>0.14285714285714285</v>
          </cell>
          <cell r="E10">
            <v>1.7142857142857142</v>
          </cell>
          <cell r="F10">
            <v>0.42857142857142855</v>
          </cell>
          <cell r="G10">
            <v>0</v>
          </cell>
          <cell r="H10">
            <v>0</v>
          </cell>
          <cell r="I10">
            <v>0.42857142857142855</v>
          </cell>
          <cell r="J10">
            <v>0.14285714285714285</v>
          </cell>
          <cell r="K10">
            <v>0</v>
          </cell>
          <cell r="L10">
            <v>1.2857142857142858</v>
          </cell>
          <cell r="M10">
            <v>2.8571428571428572</v>
          </cell>
          <cell r="N10">
            <v>0.42857142857142855</v>
          </cell>
        </row>
        <row r="11">
          <cell r="C11">
            <v>0.42857142857142855</v>
          </cell>
          <cell r="D11">
            <v>0.14285714285714285</v>
          </cell>
          <cell r="E11">
            <v>1</v>
          </cell>
          <cell r="F11">
            <v>0.2857142857142857</v>
          </cell>
          <cell r="G11">
            <v>0</v>
          </cell>
          <cell r="H11">
            <v>0</v>
          </cell>
          <cell r="I11">
            <v>0</v>
          </cell>
          <cell r="J11">
            <v>0.42857142857142855</v>
          </cell>
          <cell r="K11">
            <v>0.42857142857142855</v>
          </cell>
          <cell r="L11">
            <v>0.8571428571428571</v>
          </cell>
          <cell r="M11">
            <v>2.7142857142857144</v>
          </cell>
          <cell r="N11">
            <v>0</v>
          </cell>
        </row>
        <row r="12">
          <cell r="C12">
            <v>0.5714285714285714</v>
          </cell>
          <cell r="D12">
            <v>0</v>
          </cell>
          <cell r="E12">
            <v>1.5714285714285714</v>
          </cell>
          <cell r="F12">
            <v>0.8571428571428571</v>
          </cell>
          <cell r="G12">
            <v>0.14285714285714285</v>
          </cell>
          <cell r="H12">
            <v>0</v>
          </cell>
          <cell r="I12">
            <v>0</v>
          </cell>
          <cell r="J12">
            <v>1</v>
          </cell>
          <cell r="K12">
            <v>0.42857142857142855</v>
          </cell>
          <cell r="L12">
            <v>1.4285714285714286</v>
          </cell>
          <cell r="M12">
            <v>4.4285714285714288</v>
          </cell>
          <cell r="N12">
            <v>0.42857142857142855</v>
          </cell>
        </row>
        <row r="13">
          <cell r="C13">
            <v>0.42857142857142855</v>
          </cell>
          <cell r="D13">
            <v>0.2857142857142857</v>
          </cell>
          <cell r="E13">
            <v>1.2857142857142858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1.1428571428571428</v>
          </cell>
          <cell r="K13">
            <v>0.14285714285714285</v>
          </cell>
          <cell r="L13">
            <v>1.8571428571428572</v>
          </cell>
          <cell r="M13">
            <v>3.1428571428571428</v>
          </cell>
          <cell r="N13">
            <v>0.42857142857142855</v>
          </cell>
        </row>
        <row r="14">
          <cell r="C14">
            <v>0.42857142857142855</v>
          </cell>
          <cell r="D14">
            <v>0</v>
          </cell>
          <cell r="E14">
            <v>0.2857142857142857</v>
          </cell>
          <cell r="F14">
            <v>0</v>
          </cell>
          <cell r="G14">
            <v>0</v>
          </cell>
          <cell r="H14">
            <v>0</v>
          </cell>
          <cell r="I14">
            <v>0.5714285714285714</v>
          </cell>
          <cell r="J14">
            <v>1</v>
          </cell>
          <cell r="K14">
            <v>0.42857142857142855</v>
          </cell>
          <cell r="L14">
            <v>1.7142857142857142</v>
          </cell>
          <cell r="M14">
            <v>2.7142857142857144</v>
          </cell>
          <cell r="N14">
            <v>0.14285714285714285</v>
          </cell>
        </row>
        <row r="15">
          <cell r="C15">
            <v>0.42857142857142855</v>
          </cell>
          <cell r="D15">
            <v>0.14285714285714285</v>
          </cell>
          <cell r="E15">
            <v>1.1428571428571428</v>
          </cell>
          <cell r="F15">
            <v>0.2857142857142857</v>
          </cell>
          <cell r="G15">
            <v>0.14285714285714285</v>
          </cell>
          <cell r="H15">
            <v>0</v>
          </cell>
          <cell r="I15">
            <v>1.2857142857142858</v>
          </cell>
          <cell r="J15">
            <v>0.8571428571428571</v>
          </cell>
          <cell r="K15">
            <v>0.5714285714285714</v>
          </cell>
          <cell r="L15">
            <v>1.4285714285714286</v>
          </cell>
          <cell r="M15">
            <v>3</v>
          </cell>
          <cell r="N15">
            <v>0.14285714285714285</v>
          </cell>
        </row>
        <row r="16">
          <cell r="C16">
            <v>0.8571428571428571</v>
          </cell>
          <cell r="D16">
            <v>0.2857142857142857</v>
          </cell>
          <cell r="E16">
            <v>1.5714285714285714</v>
          </cell>
          <cell r="F16">
            <v>0.2857142857142857</v>
          </cell>
          <cell r="G16">
            <v>0</v>
          </cell>
          <cell r="H16">
            <v>0</v>
          </cell>
          <cell r="I16">
            <v>0</v>
          </cell>
          <cell r="J16">
            <v>0.5714285714285714</v>
          </cell>
          <cell r="K16">
            <v>0.5714285714285714</v>
          </cell>
          <cell r="L16">
            <v>1.8571428571428572</v>
          </cell>
          <cell r="M16">
            <v>2.8571428571428572</v>
          </cell>
          <cell r="N16">
            <v>0.5714285714285714</v>
          </cell>
        </row>
        <row r="17">
          <cell r="C17">
            <v>0.5714285714285714</v>
          </cell>
          <cell r="D17">
            <v>0.14285714285714285</v>
          </cell>
          <cell r="E17">
            <v>1.1428571428571428</v>
          </cell>
          <cell r="F17">
            <v>0</v>
          </cell>
          <cell r="G17">
            <v>0.2857142857142857</v>
          </cell>
          <cell r="H17">
            <v>0</v>
          </cell>
          <cell r="I17">
            <v>0.2857142857142857</v>
          </cell>
          <cell r="J17">
            <v>0.8571428571428571</v>
          </cell>
          <cell r="K17">
            <v>0</v>
          </cell>
          <cell r="L17">
            <v>1.2857142857142858</v>
          </cell>
          <cell r="M17">
            <v>4.1428571428571432</v>
          </cell>
          <cell r="N17">
            <v>0.14285714285714285</v>
          </cell>
        </row>
        <row r="18">
          <cell r="C18">
            <v>0.42857142857142855</v>
          </cell>
          <cell r="D18">
            <v>0</v>
          </cell>
          <cell r="E18">
            <v>0.5714285714285714</v>
          </cell>
          <cell r="F18">
            <v>0.2857142857142857</v>
          </cell>
          <cell r="G18">
            <v>0.14285714285714285</v>
          </cell>
          <cell r="H18">
            <v>0</v>
          </cell>
          <cell r="I18">
            <v>0.14285714285714285</v>
          </cell>
          <cell r="J18">
            <v>0.2857142857142857</v>
          </cell>
          <cell r="K18">
            <v>0.14285714285714285</v>
          </cell>
          <cell r="L18">
            <v>1.2857142857142858</v>
          </cell>
          <cell r="M18">
            <v>3.8571428571428572</v>
          </cell>
          <cell r="N18">
            <v>0.42857142857142855</v>
          </cell>
        </row>
        <row r="19">
          <cell r="C19">
            <v>0.14285714285714285</v>
          </cell>
          <cell r="D19">
            <v>0.42857142857142855</v>
          </cell>
          <cell r="E19">
            <v>1.7142857142857142</v>
          </cell>
          <cell r="F19">
            <v>0.14285714285714285</v>
          </cell>
          <cell r="G19">
            <v>0.2857142857142857</v>
          </cell>
          <cell r="H19">
            <v>0.14285714285714285</v>
          </cell>
          <cell r="I19">
            <v>0.14285714285714285</v>
          </cell>
          <cell r="J19">
            <v>0.14285714285714285</v>
          </cell>
          <cell r="K19">
            <v>0.14285714285714285</v>
          </cell>
          <cell r="L19">
            <v>0.42857142857142855</v>
          </cell>
          <cell r="M19">
            <v>5.2857142857142856</v>
          </cell>
          <cell r="N19">
            <v>0</v>
          </cell>
        </row>
        <row r="20">
          <cell r="C20">
            <v>1.4285714285714286</v>
          </cell>
          <cell r="D20">
            <v>0.42857142857142855</v>
          </cell>
          <cell r="E20">
            <v>1.5714285714285714</v>
          </cell>
          <cell r="F20">
            <v>1.5714285714285714</v>
          </cell>
          <cell r="G20">
            <v>0</v>
          </cell>
          <cell r="H20">
            <v>0.14285714285714285</v>
          </cell>
          <cell r="I20">
            <v>0.2857142857142857</v>
          </cell>
          <cell r="J20">
            <v>1.4285714285714286</v>
          </cell>
          <cell r="K20">
            <v>0.14285714285714285</v>
          </cell>
          <cell r="L20">
            <v>1.1428571428571428</v>
          </cell>
          <cell r="M20">
            <v>5</v>
          </cell>
          <cell r="N20">
            <v>0.14285714285714285</v>
          </cell>
        </row>
        <row r="21">
          <cell r="C21">
            <v>1</v>
          </cell>
          <cell r="D21">
            <v>0.14285714285714285</v>
          </cell>
          <cell r="E21">
            <v>1</v>
          </cell>
          <cell r="F21">
            <v>0.8571428571428571</v>
          </cell>
          <cell r="G21">
            <v>0.42857142857142855</v>
          </cell>
          <cell r="H21">
            <v>0</v>
          </cell>
          <cell r="I21">
            <v>0.42857142857142855</v>
          </cell>
          <cell r="J21">
            <v>0.2857142857142857</v>
          </cell>
          <cell r="K21">
            <v>0.2857142857142857</v>
          </cell>
          <cell r="L21">
            <v>0.2857142857142857</v>
          </cell>
          <cell r="M21">
            <v>5.4285714285714288</v>
          </cell>
          <cell r="N21">
            <v>0</v>
          </cell>
        </row>
        <row r="22">
          <cell r="C22">
            <v>0.42857142857142855</v>
          </cell>
          <cell r="D22">
            <v>0.14285714285714285</v>
          </cell>
          <cell r="E22">
            <v>1.4285714285714286</v>
          </cell>
          <cell r="F22">
            <v>0.5714285714285714</v>
          </cell>
          <cell r="G22">
            <v>0.14285714285714285</v>
          </cell>
          <cell r="H22">
            <v>0</v>
          </cell>
          <cell r="I22">
            <v>1</v>
          </cell>
          <cell r="J22">
            <v>0.5714285714285714</v>
          </cell>
          <cell r="K22">
            <v>0.5714285714285714</v>
          </cell>
          <cell r="L22">
            <v>1</v>
          </cell>
          <cell r="M22">
            <v>3.8571428571428572</v>
          </cell>
          <cell r="N22">
            <v>0</v>
          </cell>
        </row>
        <row r="23">
          <cell r="C23">
            <v>0.42857142857142855</v>
          </cell>
          <cell r="D23">
            <v>0.2857142857142857</v>
          </cell>
          <cell r="E23">
            <v>1.8571428571428572</v>
          </cell>
          <cell r="F23">
            <v>0.5714285714285714</v>
          </cell>
          <cell r="G23">
            <v>0.42857142857142855</v>
          </cell>
          <cell r="H23">
            <v>0.14285714285714285</v>
          </cell>
          <cell r="I23">
            <v>0</v>
          </cell>
          <cell r="J23">
            <v>0.14285714285714285</v>
          </cell>
          <cell r="K23">
            <v>0.14285714285714285</v>
          </cell>
          <cell r="L23">
            <v>1.1428571428571428</v>
          </cell>
          <cell r="M23">
            <v>3.5714285714285716</v>
          </cell>
          <cell r="N23">
            <v>0.2857142857142857</v>
          </cell>
        </row>
        <row r="24">
          <cell r="C24">
            <v>0.14285714285714285</v>
          </cell>
          <cell r="D24">
            <v>0.42857142857142855</v>
          </cell>
          <cell r="E24">
            <v>1.8571428571428572</v>
          </cell>
          <cell r="F24">
            <v>0.5714285714285714</v>
          </cell>
          <cell r="G24">
            <v>0.2857142857142857</v>
          </cell>
          <cell r="H24">
            <v>0</v>
          </cell>
          <cell r="I24">
            <v>0.14285714285714285</v>
          </cell>
          <cell r="J24">
            <v>1</v>
          </cell>
          <cell r="K24">
            <v>0</v>
          </cell>
          <cell r="L24">
            <v>0.8571428571428571</v>
          </cell>
          <cell r="M24">
            <v>4.2857142857142856</v>
          </cell>
          <cell r="N24">
            <v>0.42857142857142855</v>
          </cell>
        </row>
        <row r="25">
          <cell r="C25">
            <v>0.5714285714285714</v>
          </cell>
          <cell r="D25">
            <v>0.14285714285714285</v>
          </cell>
          <cell r="E25">
            <v>1.1428571428571428</v>
          </cell>
          <cell r="F25">
            <v>1.2857142857142858</v>
          </cell>
          <cell r="G25">
            <v>0.42857142857142855</v>
          </cell>
          <cell r="H25">
            <v>0</v>
          </cell>
          <cell r="I25">
            <v>0.5714285714285714</v>
          </cell>
          <cell r="J25">
            <v>0.5714285714285714</v>
          </cell>
          <cell r="K25">
            <v>0.14285714285714285</v>
          </cell>
          <cell r="L25">
            <v>0.5714285714285714</v>
          </cell>
          <cell r="M25">
            <v>3.8571428571428572</v>
          </cell>
          <cell r="N25">
            <v>0.14285714285714285</v>
          </cell>
        </row>
        <row r="26">
          <cell r="C26">
            <v>1</v>
          </cell>
          <cell r="D26">
            <v>0.14285714285714285</v>
          </cell>
          <cell r="E26">
            <v>1.2857142857142858</v>
          </cell>
          <cell r="F26">
            <v>1.5714285714285714</v>
          </cell>
          <cell r="G26">
            <v>0.2857142857142857</v>
          </cell>
          <cell r="H26">
            <v>0</v>
          </cell>
          <cell r="I26">
            <v>0.42857142857142855</v>
          </cell>
          <cell r="J26">
            <v>0</v>
          </cell>
          <cell r="K26">
            <v>0.2857142857142857</v>
          </cell>
          <cell r="L26">
            <v>0.5714285714285714</v>
          </cell>
          <cell r="M26">
            <v>4.4285714285714288</v>
          </cell>
          <cell r="N26">
            <v>0.14285714285714285</v>
          </cell>
        </row>
        <row r="27">
          <cell r="C27">
            <v>0.5714285714285714</v>
          </cell>
          <cell r="D27">
            <v>0.2857142857142857</v>
          </cell>
          <cell r="E27">
            <v>1.5714285714285714</v>
          </cell>
          <cell r="F27">
            <v>1.1428571428571428</v>
          </cell>
          <cell r="G27">
            <v>0.2857142857142857</v>
          </cell>
          <cell r="H27">
            <v>0</v>
          </cell>
          <cell r="I27">
            <v>1</v>
          </cell>
          <cell r="J27">
            <v>0.2857142857142857</v>
          </cell>
          <cell r="K27">
            <v>0.2857142857142857</v>
          </cell>
          <cell r="L27">
            <v>0.8571428571428571</v>
          </cell>
          <cell r="M27">
            <v>5.5714285714285712</v>
          </cell>
          <cell r="N27">
            <v>0.14285714285714285</v>
          </cell>
        </row>
        <row r="28">
          <cell r="C28">
            <v>0.8571428571428571</v>
          </cell>
          <cell r="D28">
            <v>0.14285714285714285</v>
          </cell>
          <cell r="E28">
            <v>1.5714285714285714</v>
          </cell>
          <cell r="F28">
            <v>0.14285714285714285</v>
          </cell>
          <cell r="G28">
            <v>0.5714285714285714</v>
          </cell>
          <cell r="H28">
            <v>0.14285714285714285</v>
          </cell>
          <cell r="I28">
            <v>0.14285714285714285</v>
          </cell>
          <cell r="J28">
            <v>0.14285714285714285</v>
          </cell>
          <cell r="K28">
            <v>0.2857142857142857</v>
          </cell>
          <cell r="L28">
            <v>1.1428571428571428</v>
          </cell>
          <cell r="M28">
            <v>4</v>
          </cell>
          <cell r="N28">
            <v>0.2857142857142857</v>
          </cell>
        </row>
        <row r="29">
          <cell r="C29">
            <v>0.14285714285714285</v>
          </cell>
          <cell r="D29">
            <v>1</v>
          </cell>
          <cell r="E29">
            <v>2.7142857142857144</v>
          </cell>
          <cell r="F29">
            <v>1.2857142857142858</v>
          </cell>
          <cell r="G29">
            <v>0.8571428571428571</v>
          </cell>
          <cell r="H29">
            <v>0.14285714285714285</v>
          </cell>
          <cell r="I29">
            <v>0.8571428571428571</v>
          </cell>
          <cell r="J29">
            <v>0.5714285714285714</v>
          </cell>
          <cell r="K29">
            <v>0.2857142857142857</v>
          </cell>
          <cell r="L29">
            <v>0.5714285714285714</v>
          </cell>
          <cell r="M29">
            <v>4</v>
          </cell>
          <cell r="N29">
            <v>0</v>
          </cell>
        </row>
        <row r="30">
          <cell r="C30">
            <v>0.2857142857142857</v>
          </cell>
          <cell r="D30">
            <v>0.42857142857142855</v>
          </cell>
          <cell r="E30">
            <v>1.8571428571428572</v>
          </cell>
          <cell r="F30">
            <v>1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0.14285714285714285</v>
          </cell>
          <cell r="L30">
            <v>0.2857142857142857</v>
          </cell>
          <cell r="M30">
            <v>4.2857142857142856</v>
          </cell>
          <cell r="N30">
            <v>0.14285714285714285</v>
          </cell>
        </row>
        <row r="31">
          <cell r="C31">
            <v>0.8571428571428571</v>
          </cell>
          <cell r="D31">
            <v>0.14285714285714285</v>
          </cell>
          <cell r="E31">
            <v>1.8571428571428572</v>
          </cell>
          <cell r="F31">
            <v>0.42857142857142855</v>
          </cell>
          <cell r="G31">
            <v>0</v>
          </cell>
          <cell r="H31">
            <v>0</v>
          </cell>
          <cell r="I31">
            <v>0.14285714285714285</v>
          </cell>
          <cell r="J31">
            <v>0.14285714285714285</v>
          </cell>
          <cell r="K31">
            <v>0.14285714285714285</v>
          </cell>
          <cell r="L31">
            <v>0.2857142857142857</v>
          </cell>
          <cell r="M31">
            <v>2.8571428571428572</v>
          </cell>
          <cell r="N31">
            <v>0.14285714285714285</v>
          </cell>
        </row>
        <row r="32">
          <cell r="C32">
            <v>0.5714285714285714</v>
          </cell>
          <cell r="D32">
            <v>0.14285714285714285</v>
          </cell>
          <cell r="E32">
            <v>1.8571428571428572</v>
          </cell>
          <cell r="F32">
            <v>0.8571428571428571</v>
          </cell>
          <cell r="G32">
            <v>0.14285714285714285</v>
          </cell>
          <cell r="H32">
            <v>0.14285714285714285</v>
          </cell>
          <cell r="I32">
            <v>0</v>
          </cell>
          <cell r="J32">
            <v>0.14285714285714285</v>
          </cell>
          <cell r="K32">
            <v>0.14285714285714285</v>
          </cell>
          <cell r="L32">
            <v>0.8571428571428571</v>
          </cell>
          <cell r="M32">
            <v>4.1428571428571432</v>
          </cell>
          <cell r="N32">
            <v>0.14285714285714285</v>
          </cell>
        </row>
        <row r="33">
          <cell r="C33">
            <v>0.5714285714285714</v>
          </cell>
          <cell r="D33">
            <v>0.42857142857142855</v>
          </cell>
          <cell r="E33">
            <v>1.5714285714285714</v>
          </cell>
          <cell r="F33">
            <v>0.5714285714285714</v>
          </cell>
          <cell r="G33">
            <v>0.42857142857142855</v>
          </cell>
          <cell r="H33">
            <v>0.42857142857142855</v>
          </cell>
          <cell r="I33">
            <v>0.14285714285714285</v>
          </cell>
          <cell r="J33">
            <v>0.14285714285714285</v>
          </cell>
          <cell r="K33">
            <v>0.14285714285714285</v>
          </cell>
          <cell r="L33">
            <v>0.42857142857142855</v>
          </cell>
          <cell r="M33">
            <v>3</v>
          </cell>
          <cell r="N33">
            <v>0.14285714285714285</v>
          </cell>
        </row>
        <row r="34">
          <cell r="C34">
            <v>0.5714285714285714</v>
          </cell>
          <cell r="D34">
            <v>0.42857142857142855</v>
          </cell>
          <cell r="E34">
            <v>1.8571428571428572</v>
          </cell>
          <cell r="F34">
            <v>0.5714285714285714</v>
          </cell>
          <cell r="G34">
            <v>0.2857142857142857</v>
          </cell>
          <cell r="H34">
            <v>0.14285714285714285</v>
          </cell>
          <cell r="I34">
            <v>0.42857142857142855</v>
          </cell>
          <cell r="J34">
            <v>0</v>
          </cell>
          <cell r="K34">
            <v>0</v>
          </cell>
          <cell r="L34">
            <v>1.1428571428571428</v>
          </cell>
          <cell r="M34">
            <v>5.5714285714285712</v>
          </cell>
          <cell r="N34">
            <v>0.14285714285714285</v>
          </cell>
        </row>
        <row r="35">
          <cell r="C35">
            <v>0.8571428571428571</v>
          </cell>
          <cell r="D35">
            <v>0</v>
          </cell>
          <cell r="E35">
            <v>0.8571428571428571</v>
          </cell>
          <cell r="F35">
            <v>0.8571428571428571</v>
          </cell>
          <cell r="G35">
            <v>0</v>
          </cell>
          <cell r="H35">
            <v>0.14285714285714285</v>
          </cell>
          <cell r="I35">
            <v>0.2857142857142857</v>
          </cell>
          <cell r="J35">
            <v>0.5714285714285714</v>
          </cell>
          <cell r="K35">
            <v>0</v>
          </cell>
          <cell r="L35">
            <v>1.7142857142857142</v>
          </cell>
          <cell r="M35">
            <v>3</v>
          </cell>
          <cell r="N35">
            <v>0.2857142857142857</v>
          </cell>
        </row>
        <row r="36">
          <cell r="C36">
            <v>0.2857142857142857</v>
          </cell>
          <cell r="D36">
            <v>0.42857142857142855</v>
          </cell>
          <cell r="E36">
            <v>1.7142857142857142</v>
          </cell>
          <cell r="F36">
            <v>0.42857142857142855</v>
          </cell>
          <cell r="G36">
            <v>0.42857142857142855</v>
          </cell>
          <cell r="H36">
            <v>0</v>
          </cell>
          <cell r="I36">
            <v>0.2857142857142857</v>
          </cell>
          <cell r="J36">
            <v>0</v>
          </cell>
          <cell r="K36">
            <v>0</v>
          </cell>
          <cell r="L36">
            <v>0.2857142857142857</v>
          </cell>
          <cell r="M36">
            <v>2.4285714285714284</v>
          </cell>
          <cell r="N36">
            <v>0</v>
          </cell>
        </row>
        <row r="37">
          <cell r="C37">
            <v>0</v>
          </cell>
          <cell r="D37">
            <v>0.14285714285714285</v>
          </cell>
          <cell r="E37">
            <v>1.2857142857142858</v>
          </cell>
          <cell r="F37">
            <v>0.2857142857142857</v>
          </cell>
          <cell r="G37">
            <v>0.14285714285714285</v>
          </cell>
          <cell r="H37">
            <v>0.2857142857142857</v>
          </cell>
          <cell r="I37">
            <v>0.14285714285714285</v>
          </cell>
          <cell r="J37">
            <v>0</v>
          </cell>
          <cell r="K37">
            <v>0.2857142857142857</v>
          </cell>
          <cell r="L37">
            <v>0.2857142857142857</v>
          </cell>
          <cell r="M37">
            <v>3.8571428571428572</v>
          </cell>
          <cell r="N37">
            <v>0</v>
          </cell>
        </row>
        <row r="38">
          <cell r="C38">
            <v>1</v>
          </cell>
          <cell r="D38">
            <v>0.8571428571428571</v>
          </cell>
          <cell r="E38">
            <v>2.1428571428571428</v>
          </cell>
          <cell r="F38">
            <v>1.4285714285714286</v>
          </cell>
          <cell r="G38">
            <v>0.14285714285714285</v>
          </cell>
          <cell r="H38">
            <v>0.2857142857142857</v>
          </cell>
          <cell r="I38">
            <v>0.14285714285714285</v>
          </cell>
          <cell r="J38">
            <v>0.14285714285714285</v>
          </cell>
          <cell r="K38">
            <v>0.42857142857142855</v>
          </cell>
          <cell r="L38">
            <v>1.2857142857142858</v>
          </cell>
          <cell r="M38">
            <v>4.2857142857142856</v>
          </cell>
          <cell r="N38">
            <v>0.14285714285714285</v>
          </cell>
        </row>
        <row r="39">
          <cell r="C39">
            <v>0.14285714285714285</v>
          </cell>
          <cell r="D39">
            <v>0.2857142857142857</v>
          </cell>
          <cell r="E39">
            <v>1.5714285714285714</v>
          </cell>
          <cell r="F39">
            <v>1</v>
          </cell>
          <cell r="G39">
            <v>0.14285714285714285</v>
          </cell>
          <cell r="H39">
            <v>0.2857142857142857</v>
          </cell>
          <cell r="I39">
            <v>0.14285714285714285</v>
          </cell>
          <cell r="J39">
            <v>0</v>
          </cell>
          <cell r="K39">
            <v>0.14285714285714285</v>
          </cell>
          <cell r="L39">
            <v>0.14285714285714285</v>
          </cell>
          <cell r="M39">
            <v>2.7142857142857144</v>
          </cell>
          <cell r="N39">
            <v>0</v>
          </cell>
        </row>
        <row r="40">
          <cell r="C40">
            <v>0.5714285714285714</v>
          </cell>
          <cell r="D40">
            <v>0.14285714285714285</v>
          </cell>
          <cell r="E40">
            <v>1.7142857142857142</v>
          </cell>
          <cell r="F40">
            <v>0.42857142857142855</v>
          </cell>
          <cell r="G40">
            <v>0.5714285714285714</v>
          </cell>
          <cell r="H40">
            <v>1.5714285714285714</v>
          </cell>
          <cell r="I40">
            <v>0.14285714285714285</v>
          </cell>
          <cell r="J40">
            <v>0.14285714285714285</v>
          </cell>
          <cell r="K40">
            <v>0</v>
          </cell>
          <cell r="L40">
            <v>0.5714285714285714</v>
          </cell>
          <cell r="M40">
            <v>3.8571428571428572</v>
          </cell>
          <cell r="N40">
            <v>0.2857142857142857</v>
          </cell>
        </row>
        <row r="41">
          <cell r="C41">
            <v>1.4285714285714286</v>
          </cell>
          <cell r="D41">
            <v>0.8571428571428571</v>
          </cell>
          <cell r="E41">
            <v>2.2857142857142856</v>
          </cell>
          <cell r="F41">
            <v>0.8571428571428571</v>
          </cell>
          <cell r="G41">
            <v>1</v>
          </cell>
          <cell r="H41">
            <v>0.8571428571428571</v>
          </cell>
          <cell r="I41">
            <v>0.42857142857142855</v>
          </cell>
          <cell r="J41">
            <v>0.2857142857142857</v>
          </cell>
          <cell r="K41">
            <v>0.42857142857142855</v>
          </cell>
          <cell r="L41">
            <v>1.1428571428571428</v>
          </cell>
          <cell r="M41">
            <v>4</v>
          </cell>
          <cell r="N41">
            <v>0</v>
          </cell>
        </row>
        <row r="42">
          <cell r="C42">
            <v>1</v>
          </cell>
          <cell r="D42">
            <v>0.42857142857142855</v>
          </cell>
          <cell r="E42">
            <v>1.7142857142857142</v>
          </cell>
          <cell r="F42">
            <v>0.42857142857142855</v>
          </cell>
          <cell r="G42">
            <v>0.42857142857142855</v>
          </cell>
          <cell r="H42">
            <v>0.42857142857142855</v>
          </cell>
          <cell r="I42">
            <v>0.2857142857142857</v>
          </cell>
          <cell r="J42">
            <v>0.42857142857142855</v>
          </cell>
          <cell r="K42">
            <v>0.42857142857142855</v>
          </cell>
          <cell r="L42">
            <v>1.2857142857142858</v>
          </cell>
          <cell r="M42">
            <v>4.5714285714285712</v>
          </cell>
          <cell r="N42">
            <v>0.14285714285714285</v>
          </cell>
        </row>
        <row r="43">
          <cell r="C43">
            <v>1</v>
          </cell>
          <cell r="D43">
            <v>0.2857142857142857</v>
          </cell>
          <cell r="E43">
            <v>1.7142857142857142</v>
          </cell>
          <cell r="F43">
            <v>0.42857142857142855</v>
          </cell>
          <cell r="G43">
            <v>0.2857142857142857</v>
          </cell>
          <cell r="H43">
            <v>0.2857142857142857</v>
          </cell>
          <cell r="I43">
            <v>0.5714285714285714</v>
          </cell>
          <cell r="J43">
            <v>0.14285714285714285</v>
          </cell>
          <cell r="K43">
            <v>0.5714285714285714</v>
          </cell>
          <cell r="L43">
            <v>1.5714285714285714</v>
          </cell>
          <cell r="M43">
            <v>4</v>
          </cell>
          <cell r="N43">
            <v>0.2857142857142857</v>
          </cell>
        </row>
        <row r="44">
          <cell r="C44">
            <v>1</v>
          </cell>
          <cell r="D44">
            <v>0.42857142857142855</v>
          </cell>
          <cell r="E44">
            <v>1.5714285714285714</v>
          </cell>
          <cell r="F44">
            <v>0.42857142857142855</v>
          </cell>
          <cell r="G44">
            <v>0.5714285714285714</v>
          </cell>
          <cell r="H44">
            <v>0.2857142857142857</v>
          </cell>
          <cell r="I44">
            <v>0.14285714285714285</v>
          </cell>
          <cell r="J44">
            <v>0.2857142857142857</v>
          </cell>
          <cell r="K44">
            <v>0.42857142857142855</v>
          </cell>
          <cell r="L44">
            <v>0.8571428571428571</v>
          </cell>
          <cell r="M44">
            <v>3.1428571428571428</v>
          </cell>
          <cell r="N44">
            <v>0</v>
          </cell>
        </row>
        <row r="45">
          <cell r="C45">
            <v>0.2857142857142857</v>
          </cell>
          <cell r="D45">
            <v>0.14285714285714285</v>
          </cell>
          <cell r="E45">
            <v>1.1428571428571428</v>
          </cell>
          <cell r="F45">
            <v>0.8571428571428571</v>
          </cell>
          <cell r="G45">
            <v>0.14285714285714285</v>
          </cell>
          <cell r="H45">
            <v>0</v>
          </cell>
          <cell r="I45">
            <v>0.2857142857142857</v>
          </cell>
          <cell r="J45">
            <v>0.14285714285714285</v>
          </cell>
          <cell r="K45">
            <v>0.42857142857142855</v>
          </cell>
          <cell r="L45">
            <v>1.4285714285714286</v>
          </cell>
          <cell r="M45">
            <v>3.2857142857142856</v>
          </cell>
          <cell r="N45">
            <v>0</v>
          </cell>
        </row>
        <row r="46">
          <cell r="C46">
            <v>0.8571428571428571</v>
          </cell>
          <cell r="D46">
            <v>0.5714285714285714</v>
          </cell>
          <cell r="E46">
            <v>1.8571428571428572</v>
          </cell>
          <cell r="F46">
            <v>0.5714285714285714</v>
          </cell>
          <cell r="G46">
            <v>0.5714285714285714</v>
          </cell>
          <cell r="H46">
            <v>0</v>
          </cell>
          <cell r="I46">
            <v>0.14285714285714285</v>
          </cell>
          <cell r="J46">
            <v>0.2857142857142857</v>
          </cell>
          <cell r="K46">
            <v>0.2857142857142857</v>
          </cell>
          <cell r="L46">
            <v>1.1428571428571428</v>
          </cell>
          <cell r="M46">
            <v>3.8571428571428572</v>
          </cell>
          <cell r="N46">
            <v>0.14285714285714285</v>
          </cell>
        </row>
        <row r="47">
          <cell r="C47">
            <v>0.2857142857142857</v>
          </cell>
          <cell r="D47">
            <v>0.8571428571428571</v>
          </cell>
          <cell r="E47">
            <v>1.8571428571428572</v>
          </cell>
          <cell r="F47">
            <v>0.42857142857142855</v>
          </cell>
          <cell r="G47">
            <v>0</v>
          </cell>
          <cell r="H47">
            <v>0.8571428571428571</v>
          </cell>
          <cell r="I47">
            <v>0.2857142857142857</v>
          </cell>
          <cell r="J47">
            <v>0.2857142857142857</v>
          </cell>
          <cell r="K47">
            <v>0.8571428571428571</v>
          </cell>
          <cell r="L47">
            <v>1.4285714285714286</v>
          </cell>
          <cell r="M47">
            <v>3.7142857142857144</v>
          </cell>
          <cell r="N47">
            <v>0</v>
          </cell>
        </row>
        <row r="48">
          <cell r="C48">
            <v>1.5714285714285714</v>
          </cell>
          <cell r="D48">
            <v>0.5714285714285714</v>
          </cell>
          <cell r="E48">
            <v>1.7142857142857142</v>
          </cell>
          <cell r="F48">
            <v>1.1428571428571428</v>
          </cell>
          <cell r="G48">
            <v>0.42857142857142855</v>
          </cell>
          <cell r="H48">
            <v>1</v>
          </cell>
          <cell r="I48">
            <v>0</v>
          </cell>
          <cell r="J48">
            <v>0.14285714285714285</v>
          </cell>
          <cell r="K48">
            <v>0.8571428571428571</v>
          </cell>
          <cell r="L48">
            <v>1.4285714285714286</v>
          </cell>
          <cell r="M48">
            <v>4.8571428571428568</v>
          </cell>
          <cell r="N48">
            <v>0.14285714285714285</v>
          </cell>
        </row>
        <row r="49">
          <cell r="C49">
            <v>1.1428571428571428</v>
          </cell>
          <cell r="D49">
            <v>0.42857142857142855</v>
          </cell>
          <cell r="E49">
            <v>1.4285714285714286</v>
          </cell>
          <cell r="F49">
            <v>1.7142857142857142</v>
          </cell>
          <cell r="G49">
            <v>0</v>
          </cell>
          <cell r="H49">
            <v>0.5714285714285714</v>
          </cell>
          <cell r="I49">
            <v>0.2857142857142857</v>
          </cell>
          <cell r="J49">
            <v>0.14285714285714285</v>
          </cell>
          <cell r="K49">
            <v>0.42857142857142855</v>
          </cell>
          <cell r="L49">
            <v>1.5714285714285714</v>
          </cell>
          <cell r="M49">
            <v>4.4285714285714288</v>
          </cell>
          <cell r="N49">
            <v>0</v>
          </cell>
        </row>
        <row r="50">
          <cell r="C50">
            <v>0.8571428571428571</v>
          </cell>
          <cell r="D50">
            <v>0.8571428571428571</v>
          </cell>
          <cell r="E50">
            <v>2.2857142857142856</v>
          </cell>
          <cell r="F50">
            <v>1.1428571428571428</v>
          </cell>
          <cell r="G50">
            <v>0.14285714285714285</v>
          </cell>
          <cell r="H50">
            <v>0.42857142857142855</v>
          </cell>
          <cell r="I50">
            <v>0.5714285714285714</v>
          </cell>
          <cell r="J50">
            <v>0.2857142857142857</v>
          </cell>
          <cell r="K50">
            <v>0.2857142857142857</v>
          </cell>
          <cell r="L50">
            <v>0.5714285714285714</v>
          </cell>
          <cell r="M50">
            <v>5.5714285714285712</v>
          </cell>
          <cell r="N50">
            <v>0.5714285714285714</v>
          </cell>
        </row>
        <row r="51">
          <cell r="C51">
            <v>1.2857142857142858</v>
          </cell>
          <cell r="D51">
            <v>0.42857142857142855</v>
          </cell>
          <cell r="E51">
            <v>2.1428571428571428</v>
          </cell>
          <cell r="F51">
            <v>1</v>
          </cell>
          <cell r="G51">
            <v>0.42857142857142855</v>
          </cell>
          <cell r="H51">
            <v>0.8571428571428571</v>
          </cell>
          <cell r="I51">
            <v>0.2857142857142857</v>
          </cell>
          <cell r="J51">
            <v>1.2857142857142858</v>
          </cell>
          <cell r="K51">
            <v>0</v>
          </cell>
          <cell r="L51">
            <v>1.2857142857142858</v>
          </cell>
          <cell r="M51">
            <v>4.2857142857142856</v>
          </cell>
          <cell r="N51">
            <v>0.2857142857142857</v>
          </cell>
        </row>
        <row r="52">
          <cell r="C52">
            <v>1.1428571428571428</v>
          </cell>
          <cell r="D52">
            <v>0.8571428571428571</v>
          </cell>
          <cell r="E52">
            <v>2.5714285714285716</v>
          </cell>
          <cell r="F52">
            <v>0.8571428571428571</v>
          </cell>
          <cell r="G52">
            <v>0.2857142857142857</v>
          </cell>
          <cell r="H52">
            <v>0.8571428571428571</v>
          </cell>
          <cell r="I52">
            <v>0.14285714285714285</v>
          </cell>
          <cell r="J52">
            <v>0.5714285714285714</v>
          </cell>
          <cell r="K52">
            <v>0</v>
          </cell>
          <cell r="L52">
            <v>0.5714285714285714</v>
          </cell>
          <cell r="M52">
            <v>4.1428571428571432</v>
          </cell>
          <cell r="N52">
            <v>0.14285714285714285</v>
          </cell>
        </row>
        <row r="53">
          <cell r="C53">
            <v>1.5714285714285714</v>
          </cell>
          <cell r="D53">
            <v>0.8571428571428571</v>
          </cell>
          <cell r="E53">
            <v>2.7142857142857144</v>
          </cell>
          <cell r="F53">
            <v>0.42857142857142855</v>
          </cell>
          <cell r="G53">
            <v>0</v>
          </cell>
          <cell r="H53">
            <v>0.42857142857142855</v>
          </cell>
          <cell r="I53">
            <v>0.2857142857142857</v>
          </cell>
          <cell r="J53">
            <v>0.5714285714285714</v>
          </cell>
          <cell r="K53">
            <v>0.14285714285714285</v>
          </cell>
          <cell r="L53">
            <v>1.2857142857142858</v>
          </cell>
          <cell r="M53">
            <v>5.2857142857142856</v>
          </cell>
          <cell r="N53">
            <v>0.14285714285714285</v>
          </cell>
        </row>
        <row r="54">
          <cell r="C54">
            <v>0.5714285714285714</v>
          </cell>
          <cell r="D54">
            <v>0.42857142857142855</v>
          </cell>
          <cell r="E54">
            <v>2.1428571428571428</v>
          </cell>
          <cell r="F54">
            <v>0.5714285714285714</v>
          </cell>
          <cell r="G54">
            <v>0.42857142857142855</v>
          </cell>
          <cell r="H54">
            <v>1.2857142857142858</v>
          </cell>
          <cell r="I54">
            <v>0.42857142857142855</v>
          </cell>
          <cell r="J54">
            <v>0.42857142857142855</v>
          </cell>
          <cell r="K54">
            <v>0.14285714285714285</v>
          </cell>
          <cell r="L54">
            <v>1.1428571428571428</v>
          </cell>
          <cell r="M54">
            <v>6</v>
          </cell>
          <cell r="N54">
            <v>0.2857142857142857</v>
          </cell>
        </row>
        <row r="55">
          <cell r="C55">
            <v>0.8571428571428571</v>
          </cell>
          <cell r="D55">
            <v>0.14285714285714285</v>
          </cell>
          <cell r="E55">
            <v>1.4285714285714286</v>
          </cell>
          <cell r="F55">
            <v>1.2857142857142858</v>
          </cell>
          <cell r="G55">
            <v>0.42857142857142855</v>
          </cell>
          <cell r="H55">
            <v>0.42857142857142855</v>
          </cell>
          <cell r="I55">
            <v>0</v>
          </cell>
          <cell r="J55">
            <v>0</v>
          </cell>
          <cell r="K55">
            <v>0.2857142857142857</v>
          </cell>
          <cell r="L55">
            <v>0.42857142857142855</v>
          </cell>
          <cell r="M55">
            <v>4.5714285714285712</v>
          </cell>
          <cell r="N55">
            <v>0.42857142857142855</v>
          </cell>
        </row>
        <row r="56">
          <cell r="C56">
            <v>0.2857142857142857</v>
          </cell>
          <cell r="D56">
            <v>0.2857142857142857</v>
          </cell>
          <cell r="E56">
            <v>1.8571428571428572</v>
          </cell>
          <cell r="F56">
            <v>0.42857142857142855</v>
          </cell>
          <cell r="G56">
            <v>0.42857142857142855</v>
          </cell>
          <cell r="H56">
            <v>0.2857142857142857</v>
          </cell>
          <cell r="I56">
            <v>0.5714285714285714</v>
          </cell>
          <cell r="J56">
            <v>0.5714285714285714</v>
          </cell>
          <cell r="K56">
            <v>0.2857142857142857</v>
          </cell>
          <cell r="L56">
            <v>1</v>
          </cell>
          <cell r="M56">
            <v>3.2857142857142856</v>
          </cell>
          <cell r="N56">
            <v>0</v>
          </cell>
        </row>
        <row r="57">
          <cell r="C57">
            <v>0</v>
          </cell>
          <cell r="D57">
            <v>0.42857142857142855</v>
          </cell>
          <cell r="E57">
            <v>1.8571428571428572</v>
          </cell>
          <cell r="F57">
            <v>0.2857142857142857</v>
          </cell>
          <cell r="G57">
            <v>0.42857142857142855</v>
          </cell>
          <cell r="H57">
            <v>0.2857142857142857</v>
          </cell>
          <cell r="I57">
            <v>0.14285714285714285</v>
          </cell>
          <cell r="J57">
            <v>0</v>
          </cell>
          <cell r="K57">
            <v>0.14285714285714285</v>
          </cell>
          <cell r="L57">
            <v>1</v>
          </cell>
          <cell r="M57">
            <v>2.4285714285714284</v>
          </cell>
          <cell r="N57">
            <v>0</v>
          </cell>
        </row>
        <row r="58">
          <cell r="C58">
            <v>1</v>
          </cell>
          <cell r="D58">
            <v>0</v>
          </cell>
          <cell r="E58">
            <v>1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1</v>
          </cell>
          <cell r="M58">
            <v>2</v>
          </cell>
          <cell r="N58">
            <v>0</v>
          </cell>
        </row>
        <row r="59">
          <cell r="C59">
            <v>0</v>
          </cell>
          <cell r="D59">
            <v>0</v>
          </cell>
          <cell r="E59">
            <v>1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1</v>
          </cell>
          <cell r="M59">
            <v>2</v>
          </cell>
          <cell r="N59">
            <v>0</v>
          </cell>
        </row>
        <row r="60">
          <cell r="C60">
            <v>0</v>
          </cell>
          <cell r="D60">
            <v>0</v>
          </cell>
          <cell r="E60">
            <v>1</v>
          </cell>
          <cell r="F60">
            <v>1</v>
          </cell>
          <cell r="G60">
            <v>0</v>
          </cell>
          <cell r="H60">
            <v>0</v>
          </cell>
          <cell r="I60">
            <v>0</v>
          </cell>
          <cell r="J60">
            <v>1</v>
          </cell>
          <cell r="K60">
            <v>0</v>
          </cell>
          <cell r="L60">
            <v>1</v>
          </cell>
          <cell r="M60">
            <v>3</v>
          </cell>
          <cell r="N60">
            <v>0</v>
          </cell>
        </row>
        <row r="61">
          <cell r="C61">
            <v>0</v>
          </cell>
          <cell r="D61">
            <v>0</v>
          </cell>
          <cell r="E61">
            <v>1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1</v>
          </cell>
          <cell r="K61">
            <v>0</v>
          </cell>
          <cell r="L61">
            <v>1</v>
          </cell>
          <cell r="M61">
            <v>2</v>
          </cell>
          <cell r="N61">
            <v>0</v>
          </cell>
        </row>
        <row r="62"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1</v>
          </cell>
          <cell r="K62">
            <v>0</v>
          </cell>
          <cell r="L62">
            <v>1</v>
          </cell>
          <cell r="M62">
            <v>2</v>
          </cell>
          <cell r="N62">
            <v>0</v>
          </cell>
        </row>
        <row r="63">
          <cell r="C63">
            <v>0</v>
          </cell>
          <cell r="D63">
            <v>0</v>
          </cell>
          <cell r="E63">
            <v>1</v>
          </cell>
          <cell r="F63">
            <v>0</v>
          </cell>
          <cell r="G63">
            <v>0</v>
          </cell>
          <cell r="H63">
            <v>0</v>
          </cell>
          <cell r="I63">
            <v>1</v>
          </cell>
          <cell r="J63">
            <v>1</v>
          </cell>
          <cell r="K63">
            <v>0</v>
          </cell>
          <cell r="L63">
            <v>1</v>
          </cell>
          <cell r="M63">
            <v>2</v>
          </cell>
          <cell r="N63">
            <v>0</v>
          </cell>
        </row>
        <row r="64">
          <cell r="C64">
            <v>1</v>
          </cell>
          <cell r="D64">
            <v>0</v>
          </cell>
          <cell r="E64">
            <v>1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1</v>
          </cell>
          <cell r="M64">
            <v>2</v>
          </cell>
          <cell r="N64">
            <v>0</v>
          </cell>
        </row>
        <row r="65">
          <cell r="C65">
            <v>0</v>
          </cell>
          <cell r="D65">
            <v>0</v>
          </cell>
          <cell r="E65">
            <v>1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1</v>
          </cell>
          <cell r="K65">
            <v>0</v>
          </cell>
          <cell r="L65">
            <v>1</v>
          </cell>
          <cell r="M65">
            <v>3</v>
          </cell>
          <cell r="N65">
            <v>0</v>
          </cell>
        </row>
        <row r="66"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1</v>
          </cell>
          <cell r="M66">
            <v>3</v>
          </cell>
          <cell r="N66">
            <v>0</v>
          </cell>
        </row>
        <row r="67">
          <cell r="C67">
            <v>0</v>
          </cell>
          <cell r="D67">
            <v>0</v>
          </cell>
          <cell r="E67">
            <v>1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4</v>
          </cell>
          <cell r="N67">
            <v>0</v>
          </cell>
        </row>
        <row r="68">
          <cell r="C68">
            <v>1</v>
          </cell>
          <cell r="D68">
            <v>0</v>
          </cell>
          <cell r="E68">
            <v>1</v>
          </cell>
          <cell r="F68">
            <v>1</v>
          </cell>
          <cell r="G68">
            <v>0</v>
          </cell>
          <cell r="H68">
            <v>0</v>
          </cell>
          <cell r="I68">
            <v>0</v>
          </cell>
          <cell r="J68">
            <v>1</v>
          </cell>
          <cell r="K68">
            <v>0</v>
          </cell>
          <cell r="L68">
            <v>1</v>
          </cell>
          <cell r="M68">
            <v>4</v>
          </cell>
          <cell r="N68">
            <v>0</v>
          </cell>
        </row>
        <row r="69">
          <cell r="C69">
            <v>1</v>
          </cell>
          <cell r="D69">
            <v>0</v>
          </cell>
          <cell r="E69">
            <v>1</v>
          </cell>
          <cell r="F69">
            <v>1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4</v>
          </cell>
          <cell r="N69">
            <v>0</v>
          </cell>
        </row>
        <row r="70">
          <cell r="C70">
            <v>0</v>
          </cell>
          <cell r="D70">
            <v>0</v>
          </cell>
          <cell r="E70">
            <v>1</v>
          </cell>
          <cell r="F70">
            <v>0</v>
          </cell>
          <cell r="G70">
            <v>0</v>
          </cell>
          <cell r="H70">
            <v>0</v>
          </cell>
          <cell r="I70">
            <v>1</v>
          </cell>
          <cell r="J70">
            <v>0</v>
          </cell>
          <cell r="K70">
            <v>0</v>
          </cell>
          <cell r="L70">
            <v>1</v>
          </cell>
          <cell r="M70">
            <v>3</v>
          </cell>
          <cell r="N70">
            <v>0</v>
          </cell>
        </row>
        <row r="71">
          <cell r="C71">
            <v>0</v>
          </cell>
          <cell r="D71">
            <v>0</v>
          </cell>
          <cell r="E71">
            <v>1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1</v>
          </cell>
          <cell r="M71">
            <v>3</v>
          </cell>
          <cell r="N71">
            <v>0</v>
          </cell>
        </row>
        <row r="72">
          <cell r="C72">
            <v>0</v>
          </cell>
          <cell r="D72">
            <v>0</v>
          </cell>
          <cell r="E72">
            <v>1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1</v>
          </cell>
          <cell r="K72">
            <v>0</v>
          </cell>
          <cell r="L72">
            <v>1</v>
          </cell>
          <cell r="M72">
            <v>3</v>
          </cell>
          <cell r="N72">
            <v>0</v>
          </cell>
        </row>
        <row r="73">
          <cell r="C73">
            <v>0</v>
          </cell>
          <cell r="D73">
            <v>0</v>
          </cell>
          <cell r="E73">
            <v>1</v>
          </cell>
          <cell r="F73">
            <v>1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3</v>
          </cell>
          <cell r="N73">
            <v>0</v>
          </cell>
        </row>
        <row r="74">
          <cell r="C74">
            <v>1</v>
          </cell>
          <cell r="D74">
            <v>0</v>
          </cell>
          <cell r="E74">
            <v>1</v>
          </cell>
          <cell r="F74">
            <v>1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3</v>
          </cell>
          <cell r="N74">
            <v>0</v>
          </cell>
        </row>
        <row r="75">
          <cell r="C75">
            <v>0</v>
          </cell>
          <cell r="D75">
            <v>0</v>
          </cell>
          <cell r="E75">
            <v>1</v>
          </cell>
          <cell r="F75">
            <v>1</v>
          </cell>
          <cell r="G75">
            <v>0</v>
          </cell>
          <cell r="H75">
            <v>0</v>
          </cell>
          <cell r="I75">
            <v>1</v>
          </cell>
          <cell r="J75">
            <v>0</v>
          </cell>
          <cell r="K75">
            <v>0</v>
          </cell>
          <cell r="L75">
            <v>1</v>
          </cell>
          <cell r="M75">
            <v>4</v>
          </cell>
          <cell r="N75">
            <v>0</v>
          </cell>
        </row>
        <row r="76">
          <cell r="C76">
            <v>1</v>
          </cell>
          <cell r="D76">
            <v>0</v>
          </cell>
          <cell r="E76">
            <v>1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1</v>
          </cell>
          <cell r="M76">
            <v>3</v>
          </cell>
          <cell r="N76">
            <v>0</v>
          </cell>
        </row>
        <row r="77">
          <cell r="C77">
            <v>0</v>
          </cell>
          <cell r="D77">
            <v>1</v>
          </cell>
          <cell r="E77">
            <v>2</v>
          </cell>
          <cell r="F77">
            <v>1</v>
          </cell>
          <cell r="G77">
            <v>1</v>
          </cell>
          <cell r="H77">
            <v>0</v>
          </cell>
          <cell r="I77">
            <v>1</v>
          </cell>
          <cell r="J77">
            <v>0</v>
          </cell>
          <cell r="K77">
            <v>0</v>
          </cell>
          <cell r="L77">
            <v>0</v>
          </cell>
          <cell r="M77">
            <v>3</v>
          </cell>
          <cell r="N77">
            <v>0</v>
          </cell>
        </row>
        <row r="78">
          <cell r="C78">
            <v>0</v>
          </cell>
          <cell r="D78">
            <v>0</v>
          </cell>
          <cell r="E78">
            <v>1</v>
          </cell>
          <cell r="F78">
            <v>1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3</v>
          </cell>
          <cell r="N78">
            <v>0</v>
          </cell>
        </row>
        <row r="79">
          <cell r="C79">
            <v>1</v>
          </cell>
          <cell r="D79">
            <v>0</v>
          </cell>
          <cell r="E79">
            <v>1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2</v>
          </cell>
          <cell r="N79">
            <v>0</v>
          </cell>
        </row>
        <row r="80">
          <cell r="C80">
            <v>0</v>
          </cell>
          <cell r="D80">
            <v>0</v>
          </cell>
          <cell r="E80">
            <v>1</v>
          </cell>
          <cell r="F80">
            <v>1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1</v>
          </cell>
          <cell r="M80">
            <v>3</v>
          </cell>
          <cell r="N80">
            <v>0</v>
          </cell>
        </row>
        <row r="81">
          <cell r="C81">
            <v>0</v>
          </cell>
          <cell r="D81">
            <v>0</v>
          </cell>
          <cell r="E81">
            <v>1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2</v>
          </cell>
          <cell r="N81">
            <v>0</v>
          </cell>
        </row>
        <row r="82">
          <cell r="C82">
            <v>0</v>
          </cell>
          <cell r="D82">
            <v>0</v>
          </cell>
          <cell r="E82">
            <v>1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1</v>
          </cell>
          <cell r="M82">
            <v>4</v>
          </cell>
          <cell r="N82">
            <v>0</v>
          </cell>
        </row>
        <row r="83">
          <cell r="C83">
            <v>1</v>
          </cell>
          <cell r="D83">
            <v>0</v>
          </cell>
          <cell r="E83">
            <v>1</v>
          </cell>
          <cell r="F83">
            <v>1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1</v>
          </cell>
          <cell r="M83">
            <v>2</v>
          </cell>
          <cell r="N83">
            <v>0</v>
          </cell>
        </row>
        <row r="84">
          <cell r="C84">
            <v>0</v>
          </cell>
          <cell r="D84">
            <v>0</v>
          </cell>
          <cell r="E84">
            <v>1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2</v>
          </cell>
          <cell r="N84">
            <v>0</v>
          </cell>
        </row>
        <row r="85">
          <cell r="C85">
            <v>0</v>
          </cell>
          <cell r="D85">
            <v>0</v>
          </cell>
          <cell r="E85">
            <v>1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3</v>
          </cell>
          <cell r="N85">
            <v>0</v>
          </cell>
        </row>
        <row r="86">
          <cell r="C86">
            <v>1</v>
          </cell>
          <cell r="D86">
            <v>1</v>
          </cell>
          <cell r="E86">
            <v>2</v>
          </cell>
          <cell r="F86">
            <v>1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1</v>
          </cell>
          <cell r="M86">
            <v>3</v>
          </cell>
          <cell r="N86">
            <v>0</v>
          </cell>
        </row>
        <row r="87">
          <cell r="C87">
            <v>0</v>
          </cell>
          <cell r="D87">
            <v>0</v>
          </cell>
          <cell r="E87">
            <v>1</v>
          </cell>
          <cell r="F87">
            <v>1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2</v>
          </cell>
          <cell r="N87">
            <v>0</v>
          </cell>
        </row>
        <row r="88">
          <cell r="C88">
            <v>0</v>
          </cell>
          <cell r="D88">
            <v>0</v>
          </cell>
          <cell r="E88">
            <v>1</v>
          </cell>
          <cell r="F88">
            <v>0</v>
          </cell>
          <cell r="G88">
            <v>0</v>
          </cell>
          <cell r="H88">
            <v>1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3</v>
          </cell>
          <cell r="N88">
            <v>0</v>
          </cell>
        </row>
        <row r="89">
          <cell r="C89">
            <v>1</v>
          </cell>
          <cell r="D89">
            <v>1</v>
          </cell>
          <cell r="E89">
            <v>2</v>
          </cell>
          <cell r="F89">
            <v>1</v>
          </cell>
          <cell r="G89">
            <v>1</v>
          </cell>
          <cell r="H89">
            <v>1</v>
          </cell>
          <cell r="I89">
            <v>0</v>
          </cell>
          <cell r="J89">
            <v>0</v>
          </cell>
          <cell r="K89">
            <v>0</v>
          </cell>
          <cell r="L89">
            <v>1</v>
          </cell>
          <cell r="M89">
            <v>3</v>
          </cell>
          <cell r="N89">
            <v>0</v>
          </cell>
        </row>
        <row r="90">
          <cell r="C90">
            <v>1</v>
          </cell>
          <cell r="D90">
            <v>0</v>
          </cell>
          <cell r="E90">
            <v>1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1</v>
          </cell>
          <cell r="M90">
            <v>3</v>
          </cell>
          <cell r="N90">
            <v>0</v>
          </cell>
        </row>
        <row r="91">
          <cell r="C91">
            <v>1</v>
          </cell>
          <cell r="D91">
            <v>0</v>
          </cell>
          <cell r="E91">
            <v>1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1</v>
          </cell>
          <cell r="M91">
            <v>3</v>
          </cell>
          <cell r="N91">
            <v>0</v>
          </cell>
        </row>
        <row r="92">
          <cell r="C92">
            <v>1</v>
          </cell>
          <cell r="D92">
            <v>0</v>
          </cell>
          <cell r="E92">
            <v>1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1</v>
          </cell>
          <cell r="M92">
            <v>2</v>
          </cell>
          <cell r="N92">
            <v>0</v>
          </cell>
        </row>
        <row r="93">
          <cell r="C93">
            <v>0</v>
          </cell>
          <cell r="D93">
            <v>0</v>
          </cell>
          <cell r="E93">
            <v>1</v>
          </cell>
          <cell r="F93">
            <v>1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1</v>
          </cell>
          <cell r="M93">
            <v>2</v>
          </cell>
          <cell r="N93">
            <v>0</v>
          </cell>
        </row>
        <row r="94">
          <cell r="C94">
            <v>1</v>
          </cell>
          <cell r="D94">
            <v>0</v>
          </cell>
          <cell r="E94">
            <v>1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1</v>
          </cell>
          <cell r="M94">
            <v>3</v>
          </cell>
          <cell r="N94">
            <v>0</v>
          </cell>
        </row>
        <row r="95">
          <cell r="C95">
            <v>0</v>
          </cell>
          <cell r="D95">
            <v>1</v>
          </cell>
          <cell r="E95">
            <v>1</v>
          </cell>
          <cell r="F95">
            <v>0</v>
          </cell>
          <cell r="G95">
            <v>0</v>
          </cell>
          <cell r="H95">
            <v>1</v>
          </cell>
          <cell r="I95">
            <v>0</v>
          </cell>
          <cell r="J95">
            <v>0</v>
          </cell>
          <cell r="K95">
            <v>1</v>
          </cell>
          <cell r="L95">
            <v>1</v>
          </cell>
          <cell r="M95">
            <v>3</v>
          </cell>
          <cell r="N95">
            <v>0</v>
          </cell>
        </row>
        <row r="96">
          <cell r="C96">
            <v>1</v>
          </cell>
          <cell r="D96">
            <v>0</v>
          </cell>
          <cell r="E96">
            <v>1</v>
          </cell>
          <cell r="F96">
            <v>1</v>
          </cell>
          <cell r="G96">
            <v>0</v>
          </cell>
          <cell r="H96">
            <v>1</v>
          </cell>
          <cell r="I96">
            <v>0</v>
          </cell>
          <cell r="J96">
            <v>0</v>
          </cell>
          <cell r="K96">
            <v>1</v>
          </cell>
          <cell r="L96">
            <v>1</v>
          </cell>
          <cell r="M96">
            <v>3.5</v>
          </cell>
          <cell r="N96">
            <v>0</v>
          </cell>
        </row>
        <row r="97">
          <cell r="C97">
            <v>1</v>
          </cell>
          <cell r="D97">
            <v>0</v>
          </cell>
          <cell r="E97">
            <v>1</v>
          </cell>
          <cell r="F97">
            <v>1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1</v>
          </cell>
          <cell r="M97">
            <v>3</v>
          </cell>
          <cell r="N97">
            <v>0</v>
          </cell>
        </row>
        <row r="98">
          <cell r="C98">
            <v>1</v>
          </cell>
          <cell r="D98">
            <v>1</v>
          </cell>
          <cell r="E98">
            <v>2</v>
          </cell>
          <cell r="F98">
            <v>1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4</v>
          </cell>
          <cell r="N98">
            <v>0</v>
          </cell>
        </row>
        <row r="99">
          <cell r="C99">
            <v>1</v>
          </cell>
          <cell r="D99">
            <v>0</v>
          </cell>
          <cell r="E99">
            <v>2</v>
          </cell>
          <cell r="F99">
            <v>1</v>
          </cell>
          <cell r="G99">
            <v>0</v>
          </cell>
          <cell r="H99">
            <v>1</v>
          </cell>
          <cell r="I99">
            <v>0</v>
          </cell>
          <cell r="J99">
            <v>1</v>
          </cell>
          <cell r="K99">
            <v>0</v>
          </cell>
          <cell r="L99">
            <v>1</v>
          </cell>
          <cell r="M99">
            <v>4</v>
          </cell>
          <cell r="N99">
            <v>0</v>
          </cell>
        </row>
        <row r="100">
          <cell r="C100">
            <v>1</v>
          </cell>
          <cell r="D100">
            <v>1</v>
          </cell>
          <cell r="E100">
            <v>2.5</v>
          </cell>
          <cell r="F100">
            <v>1</v>
          </cell>
          <cell r="G100">
            <v>0</v>
          </cell>
          <cell r="H100">
            <v>1</v>
          </cell>
          <cell r="I100">
            <v>0</v>
          </cell>
          <cell r="J100">
            <v>0.5</v>
          </cell>
          <cell r="K100">
            <v>0</v>
          </cell>
          <cell r="L100">
            <v>0.5</v>
          </cell>
          <cell r="M100">
            <v>4</v>
          </cell>
          <cell r="N100">
            <v>0</v>
          </cell>
        </row>
        <row r="101">
          <cell r="C101">
            <v>1.5</v>
          </cell>
          <cell r="D101">
            <v>1</v>
          </cell>
          <cell r="E101">
            <v>2.5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0.5</v>
          </cell>
          <cell r="K101">
            <v>0</v>
          </cell>
          <cell r="L101">
            <v>1</v>
          </cell>
          <cell r="M101">
            <v>5</v>
          </cell>
          <cell r="N101">
            <v>0</v>
          </cell>
        </row>
        <row r="102">
          <cell r="C102">
            <v>1</v>
          </cell>
          <cell r="D102">
            <v>0</v>
          </cell>
          <cell r="E102">
            <v>2</v>
          </cell>
          <cell r="F102">
            <v>1</v>
          </cell>
          <cell r="G102">
            <v>0</v>
          </cell>
          <cell r="H102">
            <v>1</v>
          </cell>
          <cell r="I102">
            <v>0</v>
          </cell>
          <cell r="J102">
            <v>0</v>
          </cell>
          <cell r="K102">
            <v>0</v>
          </cell>
          <cell r="L102">
            <v>1</v>
          </cell>
          <cell r="M102">
            <v>6.5</v>
          </cell>
          <cell r="N102">
            <v>0</v>
          </cell>
        </row>
        <row r="103">
          <cell r="C103">
            <v>1</v>
          </cell>
          <cell r="D103">
            <v>0</v>
          </cell>
          <cell r="E103">
            <v>1.5</v>
          </cell>
          <cell r="F103">
            <v>1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5</v>
          </cell>
          <cell r="N103">
            <v>0</v>
          </cell>
        </row>
        <row r="104">
          <cell r="C104">
            <v>0</v>
          </cell>
          <cell r="D104">
            <v>0</v>
          </cell>
          <cell r="E104">
            <v>2</v>
          </cell>
          <cell r="F104">
            <v>0</v>
          </cell>
          <cell r="G104">
            <v>0</v>
          </cell>
          <cell r="H104">
            <v>0</v>
          </cell>
          <cell r="I104">
            <v>1</v>
          </cell>
          <cell r="J104">
            <v>1</v>
          </cell>
          <cell r="K104">
            <v>0</v>
          </cell>
          <cell r="L104">
            <v>1</v>
          </cell>
          <cell r="M104">
            <v>3.5</v>
          </cell>
          <cell r="N104">
            <v>0</v>
          </cell>
        </row>
        <row r="105">
          <cell r="C105">
            <v>0</v>
          </cell>
          <cell r="D105">
            <v>0</v>
          </cell>
          <cell r="E105">
            <v>2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1</v>
          </cell>
          <cell r="M105">
            <v>2.5</v>
          </cell>
          <cell r="N105">
            <v>0</v>
          </cell>
        </row>
      </sheetData>
      <sheetData sheetId="15" refreshError="1">
        <row r="5">
          <cell r="G5" t="e">
            <v>#REF!</v>
          </cell>
          <cell r="K5" t="e">
            <v>#REF!</v>
          </cell>
        </row>
        <row r="6">
          <cell r="K6" t="e">
            <v>#REF!</v>
          </cell>
        </row>
        <row r="10">
          <cell r="C10">
            <v>0.5</v>
          </cell>
          <cell r="D10">
            <v>0</v>
          </cell>
          <cell r="E10">
            <v>0.83333333333333337</v>
          </cell>
          <cell r="F10">
            <v>0.33333333333333331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1</v>
          </cell>
          <cell r="M10">
            <v>1.8333333333333333</v>
          </cell>
          <cell r="N10">
            <v>0</v>
          </cell>
        </row>
        <row r="11">
          <cell r="C11">
            <v>0.5</v>
          </cell>
          <cell r="D11">
            <v>0.16666666666666666</v>
          </cell>
          <cell r="E11">
            <v>0.33333333333333331</v>
          </cell>
          <cell r="F11">
            <v>0.16666666666666666</v>
          </cell>
          <cell r="G11">
            <v>0</v>
          </cell>
          <cell r="H11">
            <v>0.16666666666666666</v>
          </cell>
          <cell r="I11">
            <v>0.33333333333333331</v>
          </cell>
          <cell r="J11">
            <v>0</v>
          </cell>
          <cell r="K11">
            <v>0</v>
          </cell>
          <cell r="L11">
            <v>0.66666666666666663</v>
          </cell>
          <cell r="M11">
            <v>1.5</v>
          </cell>
          <cell r="N11">
            <v>0</v>
          </cell>
        </row>
        <row r="12">
          <cell r="C12">
            <v>0.33333333333333331</v>
          </cell>
          <cell r="D12">
            <v>0</v>
          </cell>
          <cell r="E12">
            <v>0.33333333333333331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0.5</v>
          </cell>
          <cell r="M12">
            <v>1.5</v>
          </cell>
          <cell r="N12">
            <v>0.16666666666666666</v>
          </cell>
        </row>
        <row r="13">
          <cell r="C13">
            <v>0.16666666666666666</v>
          </cell>
          <cell r="D13">
            <v>0.16666666666666666</v>
          </cell>
          <cell r="E13">
            <v>0.66666666666666663</v>
          </cell>
          <cell r="F13">
            <v>0.5</v>
          </cell>
          <cell r="G13">
            <v>0.16666666666666666</v>
          </cell>
          <cell r="H13">
            <v>0</v>
          </cell>
          <cell r="I13">
            <v>0.16666666666666666</v>
          </cell>
          <cell r="J13">
            <v>0.33333333333333331</v>
          </cell>
          <cell r="K13">
            <v>0</v>
          </cell>
          <cell r="L13">
            <v>0</v>
          </cell>
          <cell r="M13">
            <v>2</v>
          </cell>
          <cell r="N13">
            <v>0</v>
          </cell>
        </row>
        <row r="14">
          <cell r="C14">
            <v>0</v>
          </cell>
          <cell r="D14">
            <v>0</v>
          </cell>
          <cell r="E14">
            <v>0.5</v>
          </cell>
          <cell r="F14">
            <v>0.16666666666666666</v>
          </cell>
          <cell r="G14">
            <v>0</v>
          </cell>
          <cell r="H14">
            <v>0</v>
          </cell>
          <cell r="I14">
            <v>0.16666666666666666</v>
          </cell>
          <cell r="J14">
            <v>0.16666666666666666</v>
          </cell>
          <cell r="K14">
            <v>0</v>
          </cell>
          <cell r="L14">
            <v>0.66666666666666663</v>
          </cell>
          <cell r="M14">
            <v>2</v>
          </cell>
          <cell r="N14">
            <v>0</v>
          </cell>
        </row>
        <row r="15">
          <cell r="C15">
            <v>0.33333333333333331</v>
          </cell>
          <cell r="D15">
            <v>0.16666666666666666</v>
          </cell>
          <cell r="E15">
            <v>1</v>
          </cell>
          <cell r="F15">
            <v>0.33333333333333331</v>
          </cell>
          <cell r="G15">
            <v>0.16666666666666666</v>
          </cell>
          <cell r="H15">
            <v>0</v>
          </cell>
          <cell r="I15">
            <v>0.16666666666666666</v>
          </cell>
          <cell r="J15">
            <v>0</v>
          </cell>
          <cell r="K15">
            <v>0</v>
          </cell>
          <cell r="L15">
            <v>0.83333333333333337</v>
          </cell>
          <cell r="M15">
            <v>2.3333333333333335</v>
          </cell>
          <cell r="N15">
            <v>0.33333333333333331</v>
          </cell>
        </row>
        <row r="16">
          <cell r="C16">
            <v>0.16666666666666666</v>
          </cell>
          <cell r="D16">
            <v>0.16666666666666666</v>
          </cell>
          <cell r="E16">
            <v>0.66666666666666663</v>
          </cell>
          <cell r="F16">
            <v>1.3333333333333333</v>
          </cell>
          <cell r="G16">
            <v>0</v>
          </cell>
          <cell r="H16">
            <v>0</v>
          </cell>
          <cell r="I16">
            <v>0.33333333333333331</v>
          </cell>
          <cell r="J16">
            <v>0</v>
          </cell>
          <cell r="K16">
            <v>0</v>
          </cell>
          <cell r="L16">
            <v>0.16666666666666666</v>
          </cell>
          <cell r="M16">
            <v>3.6666666666666665</v>
          </cell>
          <cell r="N16">
            <v>0.16666666666666666</v>
          </cell>
        </row>
        <row r="17">
          <cell r="C17">
            <v>0.33333333333333331</v>
          </cell>
          <cell r="D17">
            <v>0</v>
          </cell>
          <cell r="E17">
            <v>1.1666666666666667</v>
          </cell>
          <cell r="F17">
            <v>0.33333333333333331</v>
          </cell>
          <cell r="G17">
            <v>0.83333333333333337</v>
          </cell>
          <cell r="H17">
            <v>0.16666666666666666</v>
          </cell>
          <cell r="I17">
            <v>0.16666666666666666</v>
          </cell>
          <cell r="J17">
            <v>0.33333333333333331</v>
          </cell>
          <cell r="K17">
            <v>0</v>
          </cell>
          <cell r="L17">
            <v>0.66666666666666663</v>
          </cell>
          <cell r="M17">
            <v>2.8333333333333335</v>
          </cell>
          <cell r="N17">
            <v>0.66666666666666663</v>
          </cell>
        </row>
        <row r="18">
          <cell r="C18">
            <v>0</v>
          </cell>
          <cell r="D18">
            <v>0</v>
          </cell>
          <cell r="E18">
            <v>0.5</v>
          </cell>
          <cell r="F18">
            <v>0.33333333333333331</v>
          </cell>
          <cell r="G18">
            <v>0</v>
          </cell>
          <cell r="H18">
            <v>0</v>
          </cell>
          <cell r="I18">
            <v>0.16666666666666666</v>
          </cell>
          <cell r="J18">
            <v>0</v>
          </cell>
          <cell r="K18">
            <v>0</v>
          </cell>
          <cell r="L18">
            <v>0.16666666666666666</v>
          </cell>
          <cell r="M18">
            <v>3.6666666666666665</v>
          </cell>
          <cell r="N18">
            <v>0</v>
          </cell>
        </row>
        <row r="19">
          <cell r="C19">
            <v>0.33333333333333331</v>
          </cell>
          <cell r="D19">
            <v>0.16666666666666666</v>
          </cell>
          <cell r="E19">
            <v>0.66666666666666663</v>
          </cell>
          <cell r="F19">
            <v>0.66666666666666663</v>
          </cell>
          <cell r="G19">
            <v>0</v>
          </cell>
          <cell r="H19">
            <v>0.16666666666666666</v>
          </cell>
          <cell r="I19">
            <v>0.33333333333333331</v>
          </cell>
          <cell r="J19">
            <v>0.16666666666666666</v>
          </cell>
          <cell r="K19">
            <v>0</v>
          </cell>
          <cell r="L19">
            <v>1.1666666666666667</v>
          </cell>
          <cell r="M19">
            <v>1.5</v>
          </cell>
          <cell r="N19">
            <v>0</v>
          </cell>
        </row>
        <row r="20">
          <cell r="C20">
            <v>0.16666666666666666</v>
          </cell>
          <cell r="D20">
            <v>0.33333333333333331</v>
          </cell>
          <cell r="E20">
            <v>0.83333333333333337</v>
          </cell>
          <cell r="F20">
            <v>0.66666666666666663</v>
          </cell>
          <cell r="G20">
            <v>0</v>
          </cell>
          <cell r="H20">
            <v>0.33333333333333331</v>
          </cell>
          <cell r="I20">
            <v>0.33333333333333331</v>
          </cell>
          <cell r="J20">
            <v>0.16666666666666666</v>
          </cell>
          <cell r="K20">
            <v>0.16666666666666666</v>
          </cell>
          <cell r="L20">
            <v>0</v>
          </cell>
          <cell r="M20">
            <v>6.333333333333333</v>
          </cell>
          <cell r="N20">
            <v>0.16666666666666666</v>
          </cell>
        </row>
        <row r="21">
          <cell r="C21">
            <v>0.33333333333333331</v>
          </cell>
          <cell r="D21">
            <v>0.33333333333333331</v>
          </cell>
          <cell r="E21">
            <v>1.6666666666666667</v>
          </cell>
          <cell r="F21">
            <v>0.66666666666666663</v>
          </cell>
          <cell r="G21">
            <v>0.83333333333333337</v>
          </cell>
          <cell r="H21">
            <v>0.33333333333333331</v>
          </cell>
          <cell r="I21">
            <v>0.33333333333333331</v>
          </cell>
          <cell r="J21">
            <v>0.16666666666666666</v>
          </cell>
          <cell r="K21">
            <v>0</v>
          </cell>
          <cell r="L21">
            <v>0.83333333333333337</v>
          </cell>
          <cell r="M21">
            <v>4.333333333333333</v>
          </cell>
          <cell r="N21">
            <v>0</v>
          </cell>
        </row>
        <row r="22">
          <cell r="C22">
            <v>0.83333333333333337</v>
          </cell>
          <cell r="D22">
            <v>0.16666666666666666</v>
          </cell>
          <cell r="E22">
            <v>0.83333333333333337</v>
          </cell>
          <cell r="F22">
            <v>0.83333333333333337</v>
          </cell>
          <cell r="G22">
            <v>0.5</v>
          </cell>
          <cell r="H22">
            <v>0.5</v>
          </cell>
          <cell r="I22">
            <v>0.33333333333333331</v>
          </cell>
          <cell r="J22">
            <v>0</v>
          </cell>
          <cell r="K22">
            <v>0.16666666666666666</v>
          </cell>
          <cell r="L22">
            <v>0.33333333333333331</v>
          </cell>
          <cell r="M22">
            <v>2.1666666666666665</v>
          </cell>
          <cell r="N22">
            <v>0</v>
          </cell>
        </row>
        <row r="23">
          <cell r="C23">
            <v>0.66666666666666663</v>
          </cell>
          <cell r="D23">
            <v>0.33333333333333331</v>
          </cell>
          <cell r="E23">
            <v>2</v>
          </cell>
          <cell r="F23">
            <v>1.1666666666666667</v>
          </cell>
          <cell r="G23">
            <v>0.66666666666666663</v>
          </cell>
          <cell r="H23">
            <v>0.83333333333333337</v>
          </cell>
          <cell r="I23">
            <v>0.5</v>
          </cell>
          <cell r="J23">
            <v>0</v>
          </cell>
          <cell r="K23">
            <v>0.16666666666666666</v>
          </cell>
          <cell r="L23">
            <v>0.5</v>
          </cell>
          <cell r="M23">
            <v>3.6666666666666665</v>
          </cell>
          <cell r="N23">
            <v>0</v>
          </cell>
        </row>
        <row r="24">
          <cell r="C24">
            <v>0</v>
          </cell>
          <cell r="D24">
            <v>0.16666666666666666</v>
          </cell>
          <cell r="E24">
            <v>1</v>
          </cell>
          <cell r="F24">
            <v>0</v>
          </cell>
          <cell r="G24">
            <v>0.83333333333333337</v>
          </cell>
          <cell r="H24">
            <v>0.5</v>
          </cell>
          <cell r="I24">
            <v>0.33333333333333331</v>
          </cell>
          <cell r="J24">
            <v>0.33333333333333331</v>
          </cell>
          <cell r="K24">
            <v>0.33333333333333331</v>
          </cell>
          <cell r="L24">
            <v>0.33333333333333331</v>
          </cell>
          <cell r="M24">
            <v>1.5</v>
          </cell>
          <cell r="N24">
            <v>0</v>
          </cell>
        </row>
        <row r="25">
          <cell r="C25">
            <v>0</v>
          </cell>
          <cell r="D25">
            <v>0.33333333333333331</v>
          </cell>
          <cell r="E25">
            <v>1.8333333333333333</v>
          </cell>
          <cell r="F25">
            <v>0.5</v>
          </cell>
          <cell r="G25">
            <v>0.16666666666666666</v>
          </cell>
          <cell r="H25">
            <v>1.5</v>
          </cell>
          <cell r="I25">
            <v>0.83333333333333337</v>
          </cell>
          <cell r="J25">
            <v>0</v>
          </cell>
          <cell r="K25">
            <v>0</v>
          </cell>
          <cell r="L25">
            <v>0.83333333333333337</v>
          </cell>
          <cell r="M25">
            <v>1.8333333333333333</v>
          </cell>
          <cell r="N25">
            <v>0</v>
          </cell>
        </row>
        <row r="26">
          <cell r="C26">
            <v>0.33333333333333331</v>
          </cell>
          <cell r="D26">
            <v>0</v>
          </cell>
          <cell r="E26">
            <v>0.83333333333333337</v>
          </cell>
          <cell r="F26">
            <v>1.3333333333333333</v>
          </cell>
          <cell r="G26">
            <v>0.66666666666666663</v>
          </cell>
          <cell r="H26">
            <v>0.5</v>
          </cell>
          <cell r="I26">
            <v>0.16666666666666666</v>
          </cell>
          <cell r="J26">
            <v>0.5</v>
          </cell>
          <cell r="K26">
            <v>0</v>
          </cell>
          <cell r="L26">
            <v>1</v>
          </cell>
          <cell r="M26">
            <v>2.1666666666666665</v>
          </cell>
          <cell r="N26">
            <v>0</v>
          </cell>
        </row>
        <row r="27">
          <cell r="C27">
            <v>0.33333333333333331</v>
          </cell>
          <cell r="D27">
            <v>0</v>
          </cell>
          <cell r="E27">
            <v>0.5</v>
          </cell>
          <cell r="F27">
            <v>0</v>
          </cell>
          <cell r="G27">
            <v>0.83333333333333337</v>
          </cell>
          <cell r="H27">
            <v>0.83333333333333337</v>
          </cell>
          <cell r="I27">
            <v>0.5</v>
          </cell>
          <cell r="J27">
            <v>0.33333333333333331</v>
          </cell>
          <cell r="K27">
            <v>0</v>
          </cell>
          <cell r="L27">
            <v>0.33333333333333331</v>
          </cell>
          <cell r="M27">
            <v>2.1666666666666665</v>
          </cell>
          <cell r="N27">
            <v>0.16666666666666666</v>
          </cell>
        </row>
        <row r="28">
          <cell r="C28">
            <v>0.66666666666666663</v>
          </cell>
          <cell r="D28">
            <v>0.66666666666666663</v>
          </cell>
          <cell r="E28">
            <v>2.1666666666666665</v>
          </cell>
          <cell r="F28">
            <v>0.33333333333333331</v>
          </cell>
          <cell r="G28">
            <v>0.16666666666666666</v>
          </cell>
          <cell r="H28">
            <v>0.16666666666666666</v>
          </cell>
          <cell r="I28">
            <v>0.33333333333333331</v>
          </cell>
          <cell r="J28">
            <v>0.16666666666666666</v>
          </cell>
          <cell r="K28">
            <v>0.5</v>
          </cell>
          <cell r="L28">
            <v>0.16666666666666666</v>
          </cell>
          <cell r="M28">
            <v>2.8333333333333335</v>
          </cell>
          <cell r="N28">
            <v>0</v>
          </cell>
        </row>
        <row r="29">
          <cell r="C29">
            <v>0.5</v>
          </cell>
          <cell r="D29">
            <v>0</v>
          </cell>
          <cell r="E29">
            <v>1.1666666666666667</v>
          </cell>
          <cell r="F29">
            <v>1</v>
          </cell>
          <cell r="G29">
            <v>0.66666666666666663</v>
          </cell>
          <cell r="H29">
            <v>2</v>
          </cell>
          <cell r="I29">
            <v>0.83333333333333337</v>
          </cell>
          <cell r="J29">
            <v>0.33333333333333331</v>
          </cell>
          <cell r="K29">
            <v>0</v>
          </cell>
          <cell r="L29">
            <v>0.33333333333333331</v>
          </cell>
          <cell r="M29">
            <v>2.8333333333333335</v>
          </cell>
          <cell r="N29">
            <v>0</v>
          </cell>
        </row>
        <row r="30">
          <cell r="C30">
            <v>0.66666666666666663</v>
          </cell>
          <cell r="D30">
            <v>0</v>
          </cell>
          <cell r="E30">
            <v>0.5</v>
          </cell>
          <cell r="F30">
            <v>0.5</v>
          </cell>
          <cell r="G30">
            <v>0</v>
          </cell>
          <cell r="H30">
            <v>0.33333333333333331</v>
          </cell>
          <cell r="I30">
            <v>0</v>
          </cell>
          <cell r="J30">
            <v>0.16666666666666666</v>
          </cell>
          <cell r="K30">
            <v>0</v>
          </cell>
          <cell r="L30">
            <v>0.5</v>
          </cell>
          <cell r="M30">
            <v>1</v>
          </cell>
          <cell r="N30">
            <v>0</v>
          </cell>
        </row>
        <row r="31">
          <cell r="C31">
            <v>0.33333333333333331</v>
          </cell>
          <cell r="D31">
            <v>0.33333333333333331</v>
          </cell>
          <cell r="E31">
            <v>1.8333333333333333</v>
          </cell>
          <cell r="F31">
            <v>0.16666666666666666</v>
          </cell>
          <cell r="G31">
            <v>0</v>
          </cell>
          <cell r="H31">
            <v>0.5</v>
          </cell>
          <cell r="I31">
            <v>0.16666666666666666</v>
          </cell>
          <cell r="J31">
            <v>0.5</v>
          </cell>
          <cell r="K31">
            <v>0</v>
          </cell>
          <cell r="L31">
            <v>0</v>
          </cell>
          <cell r="M31">
            <v>1.6666666666666667</v>
          </cell>
          <cell r="N31">
            <v>0</v>
          </cell>
        </row>
        <row r="32">
          <cell r="C32">
            <v>0.5</v>
          </cell>
          <cell r="D32">
            <v>0</v>
          </cell>
          <cell r="E32">
            <v>0.66666666666666663</v>
          </cell>
          <cell r="F32">
            <v>0.83333333333333337</v>
          </cell>
          <cell r="G32">
            <v>0.5</v>
          </cell>
          <cell r="H32">
            <v>0.16666666666666666</v>
          </cell>
          <cell r="I32">
            <v>0.33333333333333331</v>
          </cell>
          <cell r="J32">
            <v>0.16666666666666666</v>
          </cell>
          <cell r="K32">
            <v>0</v>
          </cell>
          <cell r="L32">
            <v>0.16666666666666666</v>
          </cell>
          <cell r="M32">
            <v>2.6666666666666665</v>
          </cell>
          <cell r="N32">
            <v>0.5</v>
          </cell>
        </row>
        <row r="33">
          <cell r="C33">
            <v>0.66666666666666663</v>
          </cell>
          <cell r="D33">
            <v>0</v>
          </cell>
          <cell r="E33">
            <v>1.1666666666666667</v>
          </cell>
          <cell r="F33">
            <v>0.66666666666666663</v>
          </cell>
          <cell r="G33">
            <v>0.33333333333333331</v>
          </cell>
          <cell r="H33">
            <v>0.33333333333333331</v>
          </cell>
          <cell r="I33">
            <v>0.33333333333333331</v>
          </cell>
          <cell r="J33">
            <v>0.16666666666666666</v>
          </cell>
          <cell r="K33">
            <v>0.5</v>
          </cell>
          <cell r="L33">
            <v>0.5</v>
          </cell>
          <cell r="M33">
            <v>4.5</v>
          </cell>
          <cell r="N33">
            <v>0.16666666666666666</v>
          </cell>
        </row>
        <row r="34">
          <cell r="C34">
            <v>0.83333333333333337</v>
          </cell>
          <cell r="D34">
            <v>0.33333333333333331</v>
          </cell>
          <cell r="E34">
            <v>1</v>
          </cell>
          <cell r="F34">
            <v>0.66666666666666663</v>
          </cell>
          <cell r="G34">
            <v>0</v>
          </cell>
          <cell r="H34">
            <v>0</v>
          </cell>
          <cell r="I34">
            <v>0.16666666666666666</v>
          </cell>
          <cell r="J34">
            <v>0</v>
          </cell>
          <cell r="K34">
            <v>0</v>
          </cell>
          <cell r="L34">
            <v>0.33333333333333331</v>
          </cell>
          <cell r="M34">
            <v>3.8333333333333335</v>
          </cell>
          <cell r="N34">
            <v>0.33333333333333331</v>
          </cell>
        </row>
        <row r="35">
          <cell r="C35">
            <v>1.5</v>
          </cell>
          <cell r="D35">
            <v>0</v>
          </cell>
          <cell r="E35">
            <v>0.66666666666666663</v>
          </cell>
          <cell r="F35">
            <v>1.1666666666666667</v>
          </cell>
          <cell r="G35">
            <v>0.16666666666666666</v>
          </cell>
          <cell r="H35">
            <v>0.33333333333333331</v>
          </cell>
          <cell r="I35">
            <v>0.5</v>
          </cell>
          <cell r="J35">
            <v>0</v>
          </cell>
          <cell r="K35">
            <v>0.16666666666666666</v>
          </cell>
          <cell r="L35">
            <v>1</v>
          </cell>
          <cell r="M35">
            <v>1.3333333333333333</v>
          </cell>
          <cell r="N35">
            <v>0</v>
          </cell>
        </row>
        <row r="36">
          <cell r="C36">
            <v>1.3333333333333333</v>
          </cell>
          <cell r="D36">
            <v>0</v>
          </cell>
          <cell r="E36">
            <v>0.5</v>
          </cell>
          <cell r="F36">
            <v>0.66666666666666663</v>
          </cell>
          <cell r="G36">
            <v>0.33333333333333331</v>
          </cell>
          <cell r="H36">
            <v>0.5</v>
          </cell>
          <cell r="I36">
            <v>1</v>
          </cell>
          <cell r="J36">
            <v>0.66666666666666663</v>
          </cell>
          <cell r="K36">
            <v>0.16666666666666666</v>
          </cell>
          <cell r="L36">
            <v>1</v>
          </cell>
          <cell r="M36">
            <v>2.6666666666666665</v>
          </cell>
          <cell r="N36">
            <v>0.16666666666666666</v>
          </cell>
        </row>
        <row r="37">
          <cell r="C37">
            <v>0.66666666666666663</v>
          </cell>
          <cell r="D37">
            <v>0.33333333333333331</v>
          </cell>
          <cell r="E37">
            <v>1.5</v>
          </cell>
          <cell r="F37">
            <v>0.33333333333333331</v>
          </cell>
          <cell r="G37">
            <v>0.16666666666666666</v>
          </cell>
          <cell r="H37">
            <v>0.33333333333333331</v>
          </cell>
          <cell r="I37">
            <v>0.83333333333333337</v>
          </cell>
          <cell r="J37">
            <v>0.16666666666666666</v>
          </cell>
          <cell r="K37">
            <v>0.16666666666666666</v>
          </cell>
          <cell r="L37">
            <v>0.5</v>
          </cell>
          <cell r="M37">
            <v>2.5</v>
          </cell>
          <cell r="N37">
            <v>0.16666666666666666</v>
          </cell>
        </row>
        <row r="38">
          <cell r="C38">
            <v>0.66666666666666663</v>
          </cell>
          <cell r="D38">
            <v>0.5</v>
          </cell>
          <cell r="E38">
            <v>2.5</v>
          </cell>
          <cell r="F38">
            <v>0.16666666666666666</v>
          </cell>
          <cell r="G38">
            <v>0</v>
          </cell>
          <cell r="H38">
            <v>0.83333333333333337</v>
          </cell>
          <cell r="I38">
            <v>0.5</v>
          </cell>
          <cell r="J38">
            <v>0.5</v>
          </cell>
          <cell r="K38">
            <v>0.5</v>
          </cell>
          <cell r="L38">
            <v>1.8333333333333333</v>
          </cell>
          <cell r="M38">
            <v>3.6666666666666665</v>
          </cell>
          <cell r="N38">
            <v>0.5</v>
          </cell>
        </row>
        <row r="39">
          <cell r="C39">
            <v>0.66666666666666663</v>
          </cell>
          <cell r="D39">
            <v>0</v>
          </cell>
          <cell r="E39">
            <v>1</v>
          </cell>
          <cell r="F39">
            <v>0.33333333333333331</v>
          </cell>
          <cell r="G39">
            <v>0</v>
          </cell>
          <cell r="H39">
            <v>0.16666666666666666</v>
          </cell>
          <cell r="I39">
            <v>0.66666666666666663</v>
          </cell>
          <cell r="J39">
            <v>0.33333333333333331</v>
          </cell>
          <cell r="K39">
            <v>0.33333333333333331</v>
          </cell>
          <cell r="L39">
            <v>1.3333333333333333</v>
          </cell>
          <cell r="M39">
            <v>3.6666666666666665</v>
          </cell>
          <cell r="N39">
            <v>0</v>
          </cell>
        </row>
        <row r="40">
          <cell r="C40">
            <v>0.5</v>
          </cell>
          <cell r="D40">
            <v>0.16666666666666666</v>
          </cell>
          <cell r="E40">
            <v>1.3333333333333333</v>
          </cell>
          <cell r="F40">
            <v>0.33333333333333331</v>
          </cell>
          <cell r="G40">
            <v>0.16666666666666666</v>
          </cell>
          <cell r="H40">
            <v>0.16666666666666666</v>
          </cell>
          <cell r="I40">
            <v>0.16666666666666666</v>
          </cell>
          <cell r="J40">
            <v>0.83333333333333337</v>
          </cell>
          <cell r="K40">
            <v>0.16666666666666666</v>
          </cell>
          <cell r="L40">
            <v>0.33333333333333331</v>
          </cell>
          <cell r="M40">
            <v>2.8333333333333335</v>
          </cell>
          <cell r="N40">
            <v>0</v>
          </cell>
        </row>
        <row r="41">
          <cell r="C41">
            <v>1.1666666666666667</v>
          </cell>
          <cell r="D41">
            <v>0.33333333333333331</v>
          </cell>
          <cell r="E41">
            <v>1.3333333333333333</v>
          </cell>
          <cell r="F41">
            <v>0.33333333333333331</v>
          </cell>
          <cell r="G41">
            <v>0.16666666666666666</v>
          </cell>
          <cell r="H41">
            <v>0.66666666666666663</v>
          </cell>
          <cell r="I41">
            <v>1.1666666666666667</v>
          </cell>
          <cell r="J41">
            <v>0</v>
          </cell>
          <cell r="K41">
            <v>0.16666666666666666</v>
          </cell>
          <cell r="L41">
            <v>1.1666666666666667</v>
          </cell>
          <cell r="M41">
            <v>2.3333333333333335</v>
          </cell>
          <cell r="N41">
            <v>0</v>
          </cell>
        </row>
        <row r="42">
          <cell r="C42">
            <v>0</v>
          </cell>
          <cell r="D42">
            <v>0.33333333333333331</v>
          </cell>
          <cell r="E42">
            <v>1</v>
          </cell>
          <cell r="F42">
            <v>0.83333333333333337</v>
          </cell>
          <cell r="G42">
            <v>0</v>
          </cell>
          <cell r="H42">
            <v>0.5</v>
          </cell>
          <cell r="I42">
            <v>0.83333333333333337</v>
          </cell>
          <cell r="J42">
            <v>0.5</v>
          </cell>
          <cell r="K42">
            <v>0.5</v>
          </cell>
          <cell r="L42">
            <v>2</v>
          </cell>
          <cell r="M42">
            <v>4.5</v>
          </cell>
          <cell r="N42">
            <v>0.16666666666666666</v>
          </cell>
        </row>
        <row r="43">
          <cell r="C43">
            <v>1.5</v>
          </cell>
          <cell r="D43">
            <v>0.33333333333333331</v>
          </cell>
          <cell r="E43">
            <v>1.5</v>
          </cell>
          <cell r="F43">
            <v>0.5</v>
          </cell>
          <cell r="G43">
            <v>0.16666666666666666</v>
          </cell>
          <cell r="H43">
            <v>0.16666666666666666</v>
          </cell>
          <cell r="I43">
            <v>1</v>
          </cell>
          <cell r="J43">
            <v>0</v>
          </cell>
          <cell r="K43">
            <v>0.5</v>
          </cell>
          <cell r="L43">
            <v>0.5</v>
          </cell>
          <cell r="M43">
            <v>4.833333333333333</v>
          </cell>
          <cell r="N43">
            <v>0.66666666666666663</v>
          </cell>
        </row>
        <row r="44">
          <cell r="C44">
            <v>0.5</v>
          </cell>
          <cell r="D44">
            <v>0.16666666666666666</v>
          </cell>
          <cell r="E44">
            <v>1.1666666666666667</v>
          </cell>
          <cell r="F44">
            <v>0.66666666666666663</v>
          </cell>
          <cell r="G44">
            <v>0</v>
          </cell>
          <cell r="H44">
            <v>0.66666666666666663</v>
          </cell>
          <cell r="I44">
            <v>0.5</v>
          </cell>
          <cell r="J44">
            <v>0.16666666666666666</v>
          </cell>
          <cell r="K44">
            <v>0.33333333333333331</v>
          </cell>
          <cell r="L44">
            <v>1.8333333333333333</v>
          </cell>
          <cell r="M44">
            <v>2.8333333333333335</v>
          </cell>
          <cell r="N44">
            <v>0</v>
          </cell>
        </row>
        <row r="45">
          <cell r="C45">
            <v>0.66666666666666663</v>
          </cell>
          <cell r="D45">
            <v>0.16666666666666666</v>
          </cell>
          <cell r="E45">
            <v>0.83333333333333337</v>
          </cell>
          <cell r="F45">
            <v>1.1666666666666667</v>
          </cell>
          <cell r="G45">
            <v>0.33333333333333331</v>
          </cell>
          <cell r="H45">
            <v>0.66666666666666663</v>
          </cell>
          <cell r="I45">
            <v>0.5</v>
          </cell>
          <cell r="J45">
            <v>0.83333333333333337</v>
          </cell>
          <cell r="K45">
            <v>1.1666666666666667</v>
          </cell>
          <cell r="L45">
            <v>0.66666666666666663</v>
          </cell>
          <cell r="M45">
            <v>3.3333333333333335</v>
          </cell>
          <cell r="N45">
            <v>0.16666666666666666</v>
          </cell>
        </row>
        <row r="46">
          <cell r="C46">
            <v>0.5</v>
          </cell>
          <cell r="D46">
            <v>0</v>
          </cell>
          <cell r="E46">
            <v>0.66666666666666663</v>
          </cell>
          <cell r="F46">
            <v>0.5</v>
          </cell>
          <cell r="G46">
            <v>0.16666666666666666</v>
          </cell>
          <cell r="H46">
            <v>0.16666666666666666</v>
          </cell>
          <cell r="I46">
            <v>0.66666666666666663</v>
          </cell>
          <cell r="J46">
            <v>0.33333333333333331</v>
          </cell>
          <cell r="K46">
            <v>0.33333333333333331</v>
          </cell>
          <cell r="L46">
            <v>1.1666666666666667</v>
          </cell>
          <cell r="M46">
            <v>2</v>
          </cell>
          <cell r="N46">
            <v>0.33333333333333331</v>
          </cell>
        </row>
        <row r="47">
          <cell r="C47">
            <v>1</v>
          </cell>
          <cell r="D47">
            <v>0.16666666666666666</v>
          </cell>
          <cell r="E47">
            <v>0.83333333333333337</v>
          </cell>
          <cell r="F47">
            <v>0.83333333333333337</v>
          </cell>
          <cell r="G47">
            <v>0.16666666666666666</v>
          </cell>
          <cell r="H47">
            <v>0</v>
          </cell>
          <cell r="I47">
            <v>1</v>
          </cell>
          <cell r="J47">
            <v>0</v>
          </cell>
          <cell r="K47">
            <v>0.16666666666666666</v>
          </cell>
          <cell r="L47">
            <v>0.66666666666666663</v>
          </cell>
          <cell r="M47">
            <v>3.8333333333333335</v>
          </cell>
          <cell r="N47">
            <v>0</v>
          </cell>
        </row>
        <row r="48">
          <cell r="C48">
            <v>0.5</v>
          </cell>
          <cell r="D48">
            <v>0.16666666666666666</v>
          </cell>
          <cell r="E48">
            <v>1.1666666666666667</v>
          </cell>
          <cell r="F48">
            <v>0.66666666666666663</v>
          </cell>
          <cell r="G48">
            <v>0.33333333333333331</v>
          </cell>
          <cell r="H48">
            <v>0.33333333333333331</v>
          </cell>
          <cell r="I48">
            <v>0.66666666666666663</v>
          </cell>
          <cell r="J48">
            <v>0.16666666666666666</v>
          </cell>
          <cell r="K48">
            <v>0.5</v>
          </cell>
          <cell r="L48">
            <v>0.5</v>
          </cell>
          <cell r="M48">
            <v>3</v>
          </cell>
          <cell r="N48">
            <v>0.83333333333333337</v>
          </cell>
        </row>
        <row r="49">
          <cell r="C49">
            <v>0.33333333333333331</v>
          </cell>
          <cell r="D49">
            <v>0</v>
          </cell>
          <cell r="E49">
            <v>0.83333333333333337</v>
          </cell>
          <cell r="F49">
            <v>0.66666666666666663</v>
          </cell>
          <cell r="G49">
            <v>0.5</v>
          </cell>
          <cell r="H49">
            <v>0</v>
          </cell>
          <cell r="I49">
            <v>1.6666666666666667</v>
          </cell>
          <cell r="J49">
            <v>0.5</v>
          </cell>
          <cell r="K49">
            <v>0.16666666666666666</v>
          </cell>
          <cell r="L49">
            <v>1.5</v>
          </cell>
          <cell r="M49">
            <v>3.5</v>
          </cell>
          <cell r="N49">
            <v>0.5</v>
          </cell>
        </row>
        <row r="50">
          <cell r="C50">
            <v>1</v>
          </cell>
          <cell r="D50">
            <v>0.33333333333333331</v>
          </cell>
          <cell r="E50">
            <v>1</v>
          </cell>
          <cell r="F50">
            <v>1</v>
          </cell>
          <cell r="G50">
            <v>0.16666666666666666</v>
          </cell>
          <cell r="H50">
            <v>0</v>
          </cell>
          <cell r="I50">
            <v>0.33333333333333331</v>
          </cell>
          <cell r="J50">
            <v>0.33333333333333331</v>
          </cell>
          <cell r="K50">
            <v>0</v>
          </cell>
          <cell r="L50">
            <v>0.83333333333333337</v>
          </cell>
          <cell r="M50">
            <v>3.1666666666666665</v>
          </cell>
          <cell r="N50">
            <v>0.16666666666666666</v>
          </cell>
        </row>
        <row r="51">
          <cell r="C51">
            <v>0.33333333333333331</v>
          </cell>
          <cell r="D51">
            <v>0.16666666666666666</v>
          </cell>
          <cell r="E51">
            <v>0.66666666666666663</v>
          </cell>
          <cell r="F51">
            <v>0.5</v>
          </cell>
          <cell r="G51">
            <v>0.16666666666666666</v>
          </cell>
          <cell r="H51">
            <v>0</v>
          </cell>
          <cell r="I51">
            <v>0.33333333333333331</v>
          </cell>
          <cell r="J51">
            <v>0.5</v>
          </cell>
          <cell r="K51">
            <v>0</v>
          </cell>
          <cell r="L51">
            <v>1.5</v>
          </cell>
          <cell r="M51">
            <v>1.8333333333333333</v>
          </cell>
          <cell r="N51">
            <v>0</v>
          </cell>
        </row>
        <row r="52">
          <cell r="C52">
            <v>0.16666666666666666</v>
          </cell>
          <cell r="D52">
            <v>0</v>
          </cell>
          <cell r="E52">
            <v>0.66666666666666663</v>
          </cell>
          <cell r="F52">
            <v>0.33333333333333331</v>
          </cell>
          <cell r="G52">
            <v>0.5</v>
          </cell>
          <cell r="H52">
            <v>0</v>
          </cell>
          <cell r="I52">
            <v>0.33333333333333331</v>
          </cell>
          <cell r="J52">
            <v>0.16666666666666666</v>
          </cell>
          <cell r="K52">
            <v>0</v>
          </cell>
          <cell r="L52">
            <v>1</v>
          </cell>
          <cell r="M52">
            <v>2</v>
          </cell>
          <cell r="N52">
            <v>0</v>
          </cell>
        </row>
        <row r="53">
          <cell r="C53">
            <v>2.5</v>
          </cell>
          <cell r="D53">
            <v>0.16666666666666666</v>
          </cell>
          <cell r="E53">
            <v>1.6666666666666667</v>
          </cell>
          <cell r="F53">
            <v>0.66666666666666663</v>
          </cell>
          <cell r="G53">
            <v>0.16666666666666666</v>
          </cell>
          <cell r="H53">
            <v>0</v>
          </cell>
          <cell r="I53">
            <v>1</v>
          </cell>
          <cell r="J53">
            <v>0.33333333333333331</v>
          </cell>
          <cell r="K53">
            <v>0.33333333333333331</v>
          </cell>
          <cell r="L53">
            <v>0.66666666666666663</v>
          </cell>
          <cell r="M53">
            <v>5.333333333333333</v>
          </cell>
          <cell r="N53">
            <v>0</v>
          </cell>
        </row>
        <row r="54">
          <cell r="C54">
            <v>0.16666666666666666</v>
          </cell>
          <cell r="D54">
            <v>0.16666666666666666</v>
          </cell>
          <cell r="E54">
            <v>0.83333333333333337</v>
          </cell>
          <cell r="F54">
            <v>0.5</v>
          </cell>
          <cell r="G54">
            <v>0</v>
          </cell>
          <cell r="H54">
            <v>0.5</v>
          </cell>
          <cell r="I54">
            <v>0.33333333333333331</v>
          </cell>
          <cell r="J54">
            <v>0.16666666666666666</v>
          </cell>
          <cell r="K54">
            <v>0.5</v>
          </cell>
          <cell r="L54">
            <v>0.66666666666666663</v>
          </cell>
          <cell r="M54">
            <v>2</v>
          </cell>
          <cell r="N54">
            <v>0.16666666666666666</v>
          </cell>
        </row>
        <row r="55">
          <cell r="C55">
            <v>0.83333333333333337</v>
          </cell>
          <cell r="D55">
            <v>0</v>
          </cell>
          <cell r="E55">
            <v>0.66666666666666663</v>
          </cell>
          <cell r="F55">
            <v>0.33333333333333331</v>
          </cell>
          <cell r="G55">
            <v>0</v>
          </cell>
          <cell r="H55">
            <v>0</v>
          </cell>
          <cell r="I55">
            <v>0.5</v>
          </cell>
          <cell r="J55">
            <v>0</v>
          </cell>
          <cell r="K55">
            <v>0.16666666666666666</v>
          </cell>
          <cell r="L55">
            <v>0.33333333333333331</v>
          </cell>
          <cell r="M55">
            <v>2.8333333333333335</v>
          </cell>
          <cell r="N55">
            <v>0</v>
          </cell>
        </row>
        <row r="56">
          <cell r="C56">
            <v>0.66666666666666663</v>
          </cell>
          <cell r="D56">
            <v>0</v>
          </cell>
          <cell r="E56">
            <v>0.33333333333333331</v>
          </cell>
          <cell r="F56">
            <v>0.33333333333333331</v>
          </cell>
          <cell r="G56">
            <v>0.16666666666666666</v>
          </cell>
          <cell r="H56">
            <v>0.33333333333333331</v>
          </cell>
          <cell r="I56">
            <v>0.33333333333333331</v>
          </cell>
          <cell r="J56">
            <v>0.33333333333333331</v>
          </cell>
          <cell r="K56">
            <v>0.83333333333333337</v>
          </cell>
          <cell r="L56">
            <v>0.5</v>
          </cell>
          <cell r="M56">
            <v>2.3333333333333335</v>
          </cell>
          <cell r="N56">
            <v>0.33333333333333331</v>
          </cell>
        </row>
        <row r="57">
          <cell r="C57">
            <v>0.16666666666666666</v>
          </cell>
          <cell r="D57">
            <v>0</v>
          </cell>
          <cell r="E57">
            <v>1.1666666666666667</v>
          </cell>
          <cell r="F57">
            <v>0.16666666666666666</v>
          </cell>
          <cell r="G57">
            <v>0.16666666666666666</v>
          </cell>
          <cell r="H57">
            <v>0.33333333333333331</v>
          </cell>
          <cell r="I57">
            <v>0.16666666666666666</v>
          </cell>
          <cell r="J57">
            <v>0</v>
          </cell>
          <cell r="K57">
            <v>0</v>
          </cell>
          <cell r="L57">
            <v>0.5</v>
          </cell>
          <cell r="M57">
            <v>2.1666666666666665</v>
          </cell>
          <cell r="N57">
            <v>0.16666666666666666</v>
          </cell>
        </row>
        <row r="58">
          <cell r="C58">
            <v>1</v>
          </cell>
          <cell r="D58">
            <v>0</v>
          </cell>
          <cell r="E58">
            <v>1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1</v>
          </cell>
          <cell r="M58">
            <v>2</v>
          </cell>
          <cell r="N58">
            <v>0</v>
          </cell>
        </row>
        <row r="59"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1</v>
          </cell>
          <cell r="N59">
            <v>0</v>
          </cell>
        </row>
        <row r="60"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1</v>
          </cell>
          <cell r="M60">
            <v>1</v>
          </cell>
          <cell r="N60">
            <v>0</v>
          </cell>
        </row>
        <row r="61"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2</v>
          </cell>
          <cell r="N61">
            <v>0</v>
          </cell>
        </row>
        <row r="62">
          <cell r="C62">
            <v>0</v>
          </cell>
          <cell r="D62">
            <v>0</v>
          </cell>
          <cell r="E62">
            <v>1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1</v>
          </cell>
          <cell r="N62">
            <v>0</v>
          </cell>
        </row>
        <row r="63">
          <cell r="C63">
            <v>0</v>
          </cell>
          <cell r="D63">
            <v>0</v>
          </cell>
          <cell r="E63">
            <v>1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1</v>
          </cell>
          <cell r="M63">
            <v>2</v>
          </cell>
          <cell r="N63">
            <v>0</v>
          </cell>
        </row>
        <row r="64">
          <cell r="C64">
            <v>0</v>
          </cell>
          <cell r="D64">
            <v>0</v>
          </cell>
          <cell r="E64">
            <v>1</v>
          </cell>
          <cell r="F64">
            <v>1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3</v>
          </cell>
          <cell r="N64">
            <v>0</v>
          </cell>
        </row>
        <row r="65">
          <cell r="C65">
            <v>0</v>
          </cell>
          <cell r="D65">
            <v>0</v>
          </cell>
          <cell r="E65">
            <v>1</v>
          </cell>
          <cell r="F65">
            <v>0</v>
          </cell>
          <cell r="G65">
            <v>1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2</v>
          </cell>
          <cell r="N65">
            <v>0</v>
          </cell>
        </row>
        <row r="66"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3</v>
          </cell>
          <cell r="N66">
            <v>0</v>
          </cell>
        </row>
        <row r="67">
          <cell r="C67">
            <v>0</v>
          </cell>
          <cell r="D67">
            <v>0</v>
          </cell>
          <cell r="E67">
            <v>1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1</v>
          </cell>
          <cell r="M67">
            <v>1</v>
          </cell>
          <cell r="N67">
            <v>0</v>
          </cell>
        </row>
        <row r="68">
          <cell r="C68">
            <v>0</v>
          </cell>
          <cell r="D68">
            <v>0</v>
          </cell>
          <cell r="E68">
            <v>1</v>
          </cell>
          <cell r="F68">
            <v>1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4</v>
          </cell>
          <cell r="N68">
            <v>0</v>
          </cell>
        </row>
        <row r="69">
          <cell r="C69">
            <v>0</v>
          </cell>
          <cell r="D69">
            <v>0</v>
          </cell>
          <cell r="E69">
            <v>1</v>
          </cell>
          <cell r="F69">
            <v>0</v>
          </cell>
          <cell r="G69">
            <v>1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1</v>
          </cell>
          <cell r="M69">
            <v>3</v>
          </cell>
          <cell r="N69">
            <v>0</v>
          </cell>
        </row>
        <row r="70">
          <cell r="C70">
            <v>1</v>
          </cell>
          <cell r="D70">
            <v>0</v>
          </cell>
          <cell r="E70">
            <v>1</v>
          </cell>
          <cell r="F70">
            <v>1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2</v>
          </cell>
          <cell r="N70">
            <v>0</v>
          </cell>
        </row>
        <row r="71">
          <cell r="C71">
            <v>1</v>
          </cell>
          <cell r="D71">
            <v>0</v>
          </cell>
          <cell r="E71">
            <v>1</v>
          </cell>
          <cell r="F71">
            <v>1</v>
          </cell>
          <cell r="G71">
            <v>0</v>
          </cell>
          <cell r="H71">
            <v>1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3</v>
          </cell>
          <cell r="N71">
            <v>0</v>
          </cell>
        </row>
        <row r="72">
          <cell r="C72">
            <v>0</v>
          </cell>
          <cell r="D72">
            <v>0</v>
          </cell>
          <cell r="E72">
            <v>1</v>
          </cell>
          <cell r="F72">
            <v>0</v>
          </cell>
          <cell r="G72">
            <v>1</v>
          </cell>
          <cell r="H72">
            <v>0</v>
          </cell>
          <cell r="I72">
            <v>0</v>
          </cell>
          <cell r="J72">
            <v>1</v>
          </cell>
          <cell r="K72">
            <v>0</v>
          </cell>
          <cell r="L72">
            <v>0</v>
          </cell>
          <cell r="M72">
            <v>2</v>
          </cell>
          <cell r="N72">
            <v>0</v>
          </cell>
        </row>
        <row r="73">
          <cell r="C73">
            <v>0</v>
          </cell>
          <cell r="D73">
            <v>0</v>
          </cell>
          <cell r="E73">
            <v>1</v>
          </cell>
          <cell r="F73">
            <v>0</v>
          </cell>
          <cell r="G73">
            <v>0</v>
          </cell>
          <cell r="H73">
            <v>1</v>
          </cell>
          <cell r="I73">
            <v>1</v>
          </cell>
          <cell r="J73">
            <v>0</v>
          </cell>
          <cell r="K73">
            <v>0</v>
          </cell>
          <cell r="L73">
            <v>1</v>
          </cell>
          <cell r="M73">
            <v>1</v>
          </cell>
          <cell r="N73">
            <v>0</v>
          </cell>
        </row>
        <row r="74">
          <cell r="C74">
            <v>0</v>
          </cell>
          <cell r="D74">
            <v>0</v>
          </cell>
          <cell r="E74">
            <v>1</v>
          </cell>
          <cell r="F74">
            <v>1</v>
          </cell>
          <cell r="G74">
            <v>0</v>
          </cell>
          <cell r="H74">
            <v>1</v>
          </cell>
          <cell r="I74">
            <v>0</v>
          </cell>
          <cell r="J74">
            <v>0</v>
          </cell>
          <cell r="K74">
            <v>0</v>
          </cell>
          <cell r="L74">
            <v>1</v>
          </cell>
          <cell r="M74">
            <v>2</v>
          </cell>
          <cell r="N74">
            <v>0</v>
          </cell>
        </row>
        <row r="75"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1</v>
          </cell>
          <cell r="H75">
            <v>1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2</v>
          </cell>
          <cell r="N75">
            <v>0</v>
          </cell>
        </row>
        <row r="76">
          <cell r="C76">
            <v>0</v>
          </cell>
          <cell r="D76">
            <v>1</v>
          </cell>
          <cell r="E76">
            <v>2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2</v>
          </cell>
          <cell r="N76">
            <v>0</v>
          </cell>
        </row>
        <row r="77">
          <cell r="C77">
            <v>0</v>
          </cell>
          <cell r="D77">
            <v>0</v>
          </cell>
          <cell r="E77">
            <v>0.5</v>
          </cell>
          <cell r="F77">
            <v>0.5</v>
          </cell>
          <cell r="G77">
            <v>0</v>
          </cell>
          <cell r="H77">
            <v>1</v>
          </cell>
          <cell r="I77">
            <v>0.5</v>
          </cell>
          <cell r="J77">
            <v>0</v>
          </cell>
          <cell r="K77">
            <v>0</v>
          </cell>
          <cell r="L77">
            <v>0</v>
          </cell>
          <cell r="M77">
            <v>1.5</v>
          </cell>
          <cell r="N77">
            <v>0</v>
          </cell>
        </row>
        <row r="78">
          <cell r="C78">
            <v>0.5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1</v>
          </cell>
          <cell r="N78">
            <v>0</v>
          </cell>
        </row>
        <row r="79">
          <cell r="C79">
            <v>0</v>
          </cell>
          <cell r="D79">
            <v>0</v>
          </cell>
          <cell r="E79">
            <v>1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1.5</v>
          </cell>
          <cell r="N79">
            <v>0</v>
          </cell>
        </row>
        <row r="80">
          <cell r="C80">
            <v>0</v>
          </cell>
          <cell r="D80">
            <v>0</v>
          </cell>
          <cell r="E80">
            <v>0.5</v>
          </cell>
          <cell r="F80">
            <v>0.5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1.5</v>
          </cell>
          <cell r="N80">
            <v>0</v>
          </cell>
        </row>
        <row r="81">
          <cell r="C81">
            <v>0.5</v>
          </cell>
          <cell r="D81">
            <v>0</v>
          </cell>
          <cell r="E81">
            <v>0.5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2.5</v>
          </cell>
          <cell r="N81">
            <v>0</v>
          </cell>
        </row>
        <row r="82">
          <cell r="C82">
            <v>0.5</v>
          </cell>
          <cell r="D82">
            <v>0</v>
          </cell>
          <cell r="E82">
            <v>0.5</v>
          </cell>
          <cell r="F82">
            <v>0.5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2</v>
          </cell>
          <cell r="N82">
            <v>0</v>
          </cell>
        </row>
        <row r="83">
          <cell r="C83">
            <v>1</v>
          </cell>
          <cell r="D83">
            <v>0</v>
          </cell>
          <cell r="E83">
            <v>0</v>
          </cell>
          <cell r="F83">
            <v>1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0.5</v>
          </cell>
          <cell r="M83">
            <v>1</v>
          </cell>
          <cell r="N83">
            <v>0</v>
          </cell>
        </row>
        <row r="84">
          <cell r="C84">
            <v>1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1</v>
          </cell>
          <cell r="J84">
            <v>0</v>
          </cell>
          <cell r="K84">
            <v>0</v>
          </cell>
          <cell r="L84">
            <v>0.5</v>
          </cell>
          <cell r="M84">
            <v>1.5</v>
          </cell>
          <cell r="N84">
            <v>0</v>
          </cell>
        </row>
        <row r="85">
          <cell r="C85">
            <v>0.5</v>
          </cell>
          <cell r="D85">
            <v>0</v>
          </cell>
          <cell r="E85">
            <v>1</v>
          </cell>
          <cell r="F85">
            <v>0</v>
          </cell>
          <cell r="G85">
            <v>0</v>
          </cell>
          <cell r="H85">
            <v>0</v>
          </cell>
          <cell r="I85">
            <v>0.5</v>
          </cell>
          <cell r="J85">
            <v>0</v>
          </cell>
          <cell r="K85">
            <v>0</v>
          </cell>
          <cell r="L85">
            <v>0.5</v>
          </cell>
          <cell r="M85">
            <v>1.5</v>
          </cell>
          <cell r="N85">
            <v>0</v>
          </cell>
        </row>
        <row r="86">
          <cell r="C86">
            <v>0.5</v>
          </cell>
          <cell r="D86">
            <v>0</v>
          </cell>
          <cell r="E86">
            <v>1.5</v>
          </cell>
          <cell r="F86">
            <v>0</v>
          </cell>
          <cell r="G86">
            <v>0</v>
          </cell>
          <cell r="H86">
            <v>0.5</v>
          </cell>
          <cell r="I86">
            <v>0</v>
          </cell>
          <cell r="J86">
            <v>0</v>
          </cell>
          <cell r="K86">
            <v>0.5</v>
          </cell>
          <cell r="L86">
            <v>1</v>
          </cell>
          <cell r="M86">
            <v>2</v>
          </cell>
          <cell r="N86">
            <v>0</v>
          </cell>
        </row>
        <row r="87">
          <cell r="C87">
            <v>0.5</v>
          </cell>
          <cell r="D87">
            <v>0</v>
          </cell>
          <cell r="E87">
            <v>0.5</v>
          </cell>
          <cell r="F87">
            <v>0</v>
          </cell>
          <cell r="G87">
            <v>0</v>
          </cell>
          <cell r="H87">
            <v>0</v>
          </cell>
          <cell r="I87">
            <v>0.5</v>
          </cell>
          <cell r="J87">
            <v>0</v>
          </cell>
          <cell r="K87">
            <v>0</v>
          </cell>
          <cell r="L87">
            <v>1</v>
          </cell>
          <cell r="M87">
            <v>2</v>
          </cell>
          <cell r="N87">
            <v>0</v>
          </cell>
        </row>
        <row r="88">
          <cell r="C88">
            <v>0</v>
          </cell>
          <cell r="D88">
            <v>0</v>
          </cell>
          <cell r="E88">
            <v>1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0.5</v>
          </cell>
          <cell r="K88">
            <v>0</v>
          </cell>
          <cell r="L88">
            <v>0</v>
          </cell>
          <cell r="M88">
            <v>1.5</v>
          </cell>
          <cell r="N88">
            <v>0</v>
          </cell>
        </row>
        <row r="89">
          <cell r="C89">
            <v>0.5</v>
          </cell>
          <cell r="D89">
            <v>0</v>
          </cell>
          <cell r="E89">
            <v>1</v>
          </cell>
          <cell r="F89">
            <v>0.5</v>
          </cell>
          <cell r="G89">
            <v>0</v>
          </cell>
          <cell r="H89">
            <v>0.5</v>
          </cell>
          <cell r="I89">
            <v>1</v>
          </cell>
          <cell r="J89">
            <v>0</v>
          </cell>
          <cell r="K89">
            <v>0</v>
          </cell>
          <cell r="L89">
            <v>0.5</v>
          </cell>
          <cell r="M89">
            <v>1.5</v>
          </cell>
          <cell r="N89">
            <v>0</v>
          </cell>
        </row>
        <row r="90">
          <cell r="C90">
            <v>0</v>
          </cell>
          <cell r="D90">
            <v>0</v>
          </cell>
          <cell r="E90">
            <v>0.5</v>
          </cell>
          <cell r="F90">
            <v>0.5</v>
          </cell>
          <cell r="G90">
            <v>0</v>
          </cell>
          <cell r="H90">
            <v>0</v>
          </cell>
          <cell r="I90">
            <v>0.5</v>
          </cell>
          <cell r="J90">
            <v>0.5</v>
          </cell>
          <cell r="K90">
            <v>0</v>
          </cell>
          <cell r="L90">
            <v>1</v>
          </cell>
          <cell r="M90">
            <v>2.5</v>
          </cell>
          <cell r="N90">
            <v>0</v>
          </cell>
        </row>
        <row r="91">
          <cell r="C91">
            <v>1</v>
          </cell>
          <cell r="D91">
            <v>0</v>
          </cell>
          <cell r="E91">
            <v>1</v>
          </cell>
          <cell r="F91">
            <v>0</v>
          </cell>
          <cell r="G91">
            <v>0</v>
          </cell>
          <cell r="H91">
            <v>0</v>
          </cell>
          <cell r="I91">
            <v>0.5</v>
          </cell>
          <cell r="J91">
            <v>0</v>
          </cell>
          <cell r="K91">
            <v>0</v>
          </cell>
          <cell r="L91">
            <v>0</v>
          </cell>
          <cell r="M91">
            <v>2.5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1</v>
          </cell>
          <cell r="F92">
            <v>0</v>
          </cell>
          <cell r="G92">
            <v>0</v>
          </cell>
          <cell r="H92">
            <v>0.5</v>
          </cell>
          <cell r="I92">
            <v>0</v>
          </cell>
          <cell r="J92">
            <v>0</v>
          </cell>
          <cell r="K92">
            <v>0</v>
          </cell>
          <cell r="L92">
            <v>1</v>
          </cell>
          <cell r="M92">
            <v>1.5</v>
          </cell>
          <cell r="N92">
            <v>0</v>
          </cell>
        </row>
        <row r="93">
          <cell r="C93">
            <v>0.5</v>
          </cell>
          <cell r="D93">
            <v>0</v>
          </cell>
          <cell r="E93">
            <v>0.5</v>
          </cell>
          <cell r="F93">
            <v>1</v>
          </cell>
          <cell r="G93">
            <v>0</v>
          </cell>
          <cell r="H93">
            <v>0</v>
          </cell>
          <cell r="I93">
            <v>0.5</v>
          </cell>
          <cell r="J93">
            <v>0.5</v>
          </cell>
          <cell r="K93">
            <v>0.5</v>
          </cell>
          <cell r="L93">
            <v>1</v>
          </cell>
          <cell r="M93">
            <v>1.5</v>
          </cell>
          <cell r="N93">
            <v>0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0.5</v>
          </cell>
          <cell r="J94">
            <v>0</v>
          </cell>
          <cell r="K94">
            <v>0</v>
          </cell>
          <cell r="L94">
            <v>0.5</v>
          </cell>
          <cell r="M94">
            <v>1.5</v>
          </cell>
          <cell r="N94">
            <v>0</v>
          </cell>
        </row>
        <row r="95">
          <cell r="C95">
            <v>0.5</v>
          </cell>
          <cell r="D95">
            <v>0</v>
          </cell>
          <cell r="E95">
            <v>0.5</v>
          </cell>
          <cell r="F95">
            <v>0.5</v>
          </cell>
          <cell r="G95">
            <v>0</v>
          </cell>
          <cell r="H95">
            <v>0</v>
          </cell>
          <cell r="I95">
            <v>0.5</v>
          </cell>
          <cell r="J95">
            <v>0</v>
          </cell>
          <cell r="K95">
            <v>0</v>
          </cell>
          <cell r="L95">
            <v>0.5</v>
          </cell>
          <cell r="M95">
            <v>2.5</v>
          </cell>
          <cell r="N95">
            <v>0</v>
          </cell>
        </row>
        <row r="96">
          <cell r="C96">
            <v>0</v>
          </cell>
          <cell r="D96">
            <v>0</v>
          </cell>
          <cell r="E96">
            <v>1</v>
          </cell>
          <cell r="F96">
            <v>0</v>
          </cell>
          <cell r="G96">
            <v>0</v>
          </cell>
          <cell r="H96">
            <v>0</v>
          </cell>
          <cell r="I96">
            <v>0.5</v>
          </cell>
          <cell r="J96">
            <v>0</v>
          </cell>
          <cell r="K96">
            <v>0</v>
          </cell>
          <cell r="L96">
            <v>0</v>
          </cell>
          <cell r="M96">
            <v>1.5</v>
          </cell>
          <cell r="N96">
            <v>0.5</v>
          </cell>
        </row>
        <row r="97">
          <cell r="C97">
            <v>0</v>
          </cell>
          <cell r="D97">
            <v>0</v>
          </cell>
          <cell r="E97">
            <v>1</v>
          </cell>
          <cell r="F97">
            <v>1</v>
          </cell>
          <cell r="G97">
            <v>0</v>
          </cell>
          <cell r="H97">
            <v>0</v>
          </cell>
          <cell r="I97">
            <v>1</v>
          </cell>
          <cell r="J97">
            <v>0</v>
          </cell>
          <cell r="K97">
            <v>0</v>
          </cell>
          <cell r="L97">
            <v>1</v>
          </cell>
          <cell r="M97">
            <v>3</v>
          </cell>
          <cell r="N97">
            <v>0</v>
          </cell>
        </row>
        <row r="98">
          <cell r="C98">
            <v>1</v>
          </cell>
          <cell r="D98">
            <v>0</v>
          </cell>
          <cell r="E98">
            <v>1</v>
          </cell>
          <cell r="F98">
            <v>1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1</v>
          </cell>
          <cell r="M98">
            <v>2</v>
          </cell>
          <cell r="N98">
            <v>0</v>
          </cell>
        </row>
        <row r="99"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1</v>
          </cell>
          <cell r="M99">
            <v>1</v>
          </cell>
          <cell r="N99">
            <v>0</v>
          </cell>
        </row>
        <row r="100">
          <cell r="C100">
            <v>0</v>
          </cell>
          <cell r="D100">
            <v>0</v>
          </cell>
          <cell r="E100">
            <v>1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1</v>
          </cell>
          <cell r="M100">
            <v>2</v>
          </cell>
          <cell r="N100">
            <v>0</v>
          </cell>
        </row>
        <row r="101">
          <cell r="C101">
            <v>2</v>
          </cell>
          <cell r="D101">
            <v>0</v>
          </cell>
          <cell r="E101">
            <v>1.5</v>
          </cell>
          <cell r="F101">
            <v>1</v>
          </cell>
          <cell r="G101">
            <v>0</v>
          </cell>
          <cell r="H101">
            <v>0</v>
          </cell>
          <cell r="I101">
            <v>1</v>
          </cell>
          <cell r="J101">
            <v>0</v>
          </cell>
          <cell r="K101">
            <v>0</v>
          </cell>
          <cell r="L101">
            <v>0.5</v>
          </cell>
          <cell r="M101">
            <v>4.5</v>
          </cell>
          <cell r="N101">
            <v>0</v>
          </cell>
        </row>
        <row r="102">
          <cell r="C102">
            <v>0</v>
          </cell>
          <cell r="D102">
            <v>0</v>
          </cell>
          <cell r="E102">
            <v>1</v>
          </cell>
          <cell r="F102">
            <v>0.5</v>
          </cell>
          <cell r="G102">
            <v>0</v>
          </cell>
          <cell r="H102">
            <v>1</v>
          </cell>
          <cell r="I102">
            <v>0</v>
          </cell>
          <cell r="J102">
            <v>0</v>
          </cell>
          <cell r="K102">
            <v>0</v>
          </cell>
          <cell r="L102">
            <v>1</v>
          </cell>
          <cell r="M102">
            <v>2</v>
          </cell>
          <cell r="N102">
            <v>0</v>
          </cell>
        </row>
        <row r="103">
          <cell r="C103">
            <v>1</v>
          </cell>
          <cell r="D103">
            <v>0</v>
          </cell>
          <cell r="E103">
            <v>1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1</v>
          </cell>
          <cell r="M103">
            <v>2.5</v>
          </cell>
          <cell r="N103">
            <v>0</v>
          </cell>
        </row>
        <row r="104">
          <cell r="C104">
            <v>0.5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1</v>
          </cell>
          <cell r="L104">
            <v>0</v>
          </cell>
          <cell r="M104">
            <v>2</v>
          </cell>
          <cell r="N104">
            <v>0</v>
          </cell>
        </row>
        <row r="105">
          <cell r="C105">
            <v>0</v>
          </cell>
          <cell r="D105">
            <v>0</v>
          </cell>
          <cell r="E105">
            <v>1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1</v>
          </cell>
          <cell r="M105">
            <v>2.5</v>
          </cell>
          <cell r="N105">
            <v>0</v>
          </cell>
        </row>
      </sheetData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.08 GULU-KARUMA"/>
      <sheetName val="01.08 KARUMA-GULU"/>
      <sheetName val="02.08 GULU-KARUMA"/>
      <sheetName val="02.08 KARUMA-GULU"/>
      <sheetName val="03. 08 GULU-KARUMA-24HRS"/>
      <sheetName val="03.08 KARUMA-GULU-24HRS"/>
      <sheetName val="04.08 GULU-KARUMA"/>
      <sheetName val="04.08 KARUMA-GULU"/>
      <sheetName val="05.08, GULU-KARUMA-24HRS"/>
      <sheetName val="05.08, KARUMA-GULU-24HRS"/>
      <sheetName val="06.08 GULU-KARUMA"/>
      <sheetName val="06.08 KARUMA-GULU"/>
      <sheetName val="7.08 GULU-KARUMA"/>
      <sheetName val="7.08 KARUMA-GULU"/>
      <sheetName val="Avg Week GULU-KARUMA"/>
      <sheetName val="Avg Week KARUMA-GULU"/>
      <sheetName val="proportions"/>
      <sheetName val="Avg Week GULU-KARUMA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">
          <cell r="C3" t="str">
            <v>MCC - C5- STN116 -GULU-KARUMA ROAD</v>
          </cell>
        </row>
      </sheetData>
      <sheetData sheetId="14">
        <row r="10">
          <cell r="C10">
            <v>1.4285714285714286</v>
          </cell>
        </row>
      </sheetData>
      <sheetData sheetId="15">
        <row r="5">
          <cell r="G5" t="str">
            <v>xxx</v>
          </cell>
          <cell r="K5" t="str">
            <v>xxx</v>
          </cell>
        </row>
        <row r="6">
          <cell r="K6" t="str">
            <v>xxx</v>
          </cell>
        </row>
      </sheetData>
      <sheetData sheetId="16" refreshError="1"/>
      <sheetData sheetId="17">
        <row r="9">
          <cell r="C9" t="str">
            <v>1. Car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.08 GULU-KARUMA"/>
      <sheetName val="01.08 KARUMA-GULU"/>
      <sheetName val="02.08 GULU-KARUMA"/>
      <sheetName val="02.08 KARUMA-GULU"/>
      <sheetName val="03. 08 GULU-KARUMA-24HRS"/>
      <sheetName val="03.08 KARUMA-GULU-24HRS"/>
      <sheetName val="04.08 GULU-KARUMA"/>
      <sheetName val="04.08 KARUMA-GULU"/>
      <sheetName val="05.08, GULU-KARUMA-24HRS"/>
      <sheetName val="05.08, KARUMA-GULU-24HRS"/>
      <sheetName val="06.08 GULU-KARUMA"/>
      <sheetName val="06.08 KARUMA-GULU"/>
      <sheetName val="7.08 GULU-KARUMA"/>
      <sheetName val="7.08 KARUMA-GULU"/>
      <sheetName val="Avg Week GULU-KARUMA"/>
      <sheetName val="Avg Week KARUMA-GULU"/>
      <sheetName val="Avg Week GULU-KARUMA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0">
          <cell r="C10">
            <v>3.9771908763505399</v>
          </cell>
          <cell r="D10">
            <v>1</v>
          </cell>
          <cell r="E10">
            <v>2.7142857142857144</v>
          </cell>
          <cell r="F10">
            <v>1.2857142857142856</v>
          </cell>
          <cell r="G10">
            <v>0.2857142857142857</v>
          </cell>
          <cell r="H10">
            <v>0.54861944777911165</v>
          </cell>
          <cell r="I10">
            <v>1.1428571428571428</v>
          </cell>
          <cell r="J10">
            <v>1.1200480192076832</v>
          </cell>
          <cell r="K10">
            <v>0.14285714285714285</v>
          </cell>
          <cell r="L10">
            <v>2.4285714285714288</v>
          </cell>
          <cell r="M10">
            <v>91</v>
          </cell>
          <cell r="N10">
            <v>0</v>
          </cell>
        </row>
        <row r="11">
          <cell r="C11">
            <v>4.8343337334933976</v>
          </cell>
          <cell r="D11">
            <v>2.1200480192076832</v>
          </cell>
          <cell r="E11">
            <v>4.6686674669867951</v>
          </cell>
          <cell r="F11">
            <v>1.5714285714285714</v>
          </cell>
          <cell r="G11">
            <v>0</v>
          </cell>
          <cell r="H11">
            <v>0.2857142857142857</v>
          </cell>
          <cell r="I11">
            <v>1.6914765906362543</v>
          </cell>
          <cell r="J11">
            <v>0.71428571428571419</v>
          </cell>
          <cell r="K11">
            <v>0</v>
          </cell>
          <cell r="L11">
            <v>3.4285714285714284</v>
          </cell>
          <cell r="M11">
            <v>90</v>
          </cell>
          <cell r="N11">
            <v>0</v>
          </cell>
        </row>
        <row r="12">
          <cell r="C12">
            <v>5.2629051620648264</v>
          </cell>
          <cell r="D12">
            <v>2.8115246098439375</v>
          </cell>
          <cell r="E12">
            <v>6.3145258103241293</v>
          </cell>
          <cell r="F12">
            <v>1.4057623049219687</v>
          </cell>
          <cell r="G12">
            <v>0.14285714285714285</v>
          </cell>
          <cell r="H12">
            <v>1.5258103241296519</v>
          </cell>
          <cell r="I12">
            <v>2.8343337334933976</v>
          </cell>
          <cell r="J12">
            <v>0.42857142857142855</v>
          </cell>
          <cell r="K12">
            <v>0</v>
          </cell>
          <cell r="L12">
            <v>2.1428571428571428</v>
          </cell>
          <cell r="M12">
            <v>109</v>
          </cell>
          <cell r="N12">
            <v>0</v>
          </cell>
        </row>
        <row r="13">
          <cell r="C13">
            <v>6.9315726290516206</v>
          </cell>
          <cell r="D13">
            <v>3.0744297719087634</v>
          </cell>
          <cell r="E13">
            <v>7.4117647058823533</v>
          </cell>
          <cell r="F13">
            <v>2.3829531812725091</v>
          </cell>
          <cell r="G13">
            <v>0.2857142857142857</v>
          </cell>
          <cell r="H13">
            <v>0.42857142857142855</v>
          </cell>
          <cell r="I13">
            <v>3.0744297719087634</v>
          </cell>
          <cell r="J13">
            <v>1</v>
          </cell>
          <cell r="K13">
            <v>0.14285714285714285</v>
          </cell>
          <cell r="L13">
            <v>2</v>
          </cell>
          <cell r="M13">
            <v>125.42857142857143</v>
          </cell>
          <cell r="N13">
            <v>0.14285714285714285</v>
          </cell>
        </row>
        <row r="14">
          <cell r="C14">
            <v>9.097238895558224</v>
          </cell>
          <cell r="D14">
            <v>4.1716686674669869</v>
          </cell>
          <cell r="E14">
            <v>9.1776710684273723</v>
          </cell>
          <cell r="F14">
            <v>1.1428571428571428</v>
          </cell>
          <cell r="G14">
            <v>0.2857142857142857</v>
          </cell>
          <cell r="H14">
            <v>0.42857142857142855</v>
          </cell>
          <cell r="I14">
            <v>3.4057623049219687</v>
          </cell>
          <cell r="J14">
            <v>0.42857142857142855</v>
          </cell>
          <cell r="K14">
            <v>0.14285714285714285</v>
          </cell>
          <cell r="L14">
            <v>1.8571428571428572</v>
          </cell>
          <cell r="M14">
            <v>109</v>
          </cell>
          <cell r="N14">
            <v>0.14285714285714285</v>
          </cell>
        </row>
        <row r="15">
          <cell r="C15">
            <v>8.9087635054021614</v>
          </cell>
          <cell r="D15">
            <v>2.8115246098439375</v>
          </cell>
          <cell r="E15">
            <v>6.7659063625450182</v>
          </cell>
          <cell r="F15">
            <v>1.8343337334933973</v>
          </cell>
          <cell r="G15">
            <v>0.14285714285714285</v>
          </cell>
          <cell r="H15">
            <v>0.5714285714285714</v>
          </cell>
          <cell r="I15">
            <v>4.4057623049219687</v>
          </cell>
          <cell r="J15">
            <v>1.2857142857142856</v>
          </cell>
          <cell r="K15">
            <v>0</v>
          </cell>
          <cell r="L15">
            <v>1.7142857142857142</v>
          </cell>
          <cell r="M15">
            <v>120.71428571428572</v>
          </cell>
          <cell r="N15">
            <v>0.14285714285714285</v>
          </cell>
        </row>
        <row r="16">
          <cell r="C16">
            <v>12.811524609843937</v>
          </cell>
          <cell r="D16">
            <v>3.3601440576230495</v>
          </cell>
          <cell r="E16">
            <v>8.0546218487394956</v>
          </cell>
          <cell r="F16">
            <v>3.1200480192076832</v>
          </cell>
          <cell r="G16">
            <v>0.42857142857142855</v>
          </cell>
          <cell r="H16">
            <v>1.3829531812725091</v>
          </cell>
          <cell r="I16">
            <v>4.2917166866746701</v>
          </cell>
          <cell r="J16">
            <v>1.1428571428571428</v>
          </cell>
          <cell r="K16">
            <v>0.14285714285714285</v>
          </cell>
          <cell r="L16">
            <v>3.2629051620648259</v>
          </cell>
          <cell r="M16">
            <v>111.85714285714286</v>
          </cell>
          <cell r="N16">
            <v>0</v>
          </cell>
        </row>
        <row r="17">
          <cell r="C17">
            <v>9.9315726290516206</v>
          </cell>
          <cell r="D17">
            <v>4.0288115246098437</v>
          </cell>
          <cell r="E17">
            <v>9.0348139255702282</v>
          </cell>
          <cell r="F17">
            <v>2.4285714285714288</v>
          </cell>
          <cell r="G17">
            <v>0.2857142857142857</v>
          </cell>
          <cell r="H17">
            <v>0.42857142857142855</v>
          </cell>
          <cell r="I17">
            <v>4.1200480192076832</v>
          </cell>
          <cell r="J17">
            <v>1.8571428571428572</v>
          </cell>
          <cell r="K17">
            <v>0.42857142857142855</v>
          </cell>
          <cell r="L17">
            <v>2.1428571428571428</v>
          </cell>
          <cell r="M17">
            <v>111</v>
          </cell>
          <cell r="N17">
            <v>0</v>
          </cell>
        </row>
        <row r="18">
          <cell r="C18">
            <v>10.914765906362543</v>
          </cell>
          <cell r="D18">
            <v>3.7659063625450182</v>
          </cell>
          <cell r="E18">
            <v>8.8661464585834331</v>
          </cell>
          <cell r="F18">
            <v>2.5486194477791115</v>
          </cell>
          <cell r="G18">
            <v>0.2857142857142857</v>
          </cell>
          <cell r="H18">
            <v>0.14285714285714285</v>
          </cell>
          <cell r="I18">
            <v>4.1944777911164461</v>
          </cell>
          <cell r="J18">
            <v>0.5714285714285714</v>
          </cell>
          <cell r="K18">
            <v>0.2857142857142857</v>
          </cell>
          <cell r="L18">
            <v>2.1428571428571428</v>
          </cell>
          <cell r="M18">
            <v>114.57142857142858</v>
          </cell>
          <cell r="N18">
            <v>0</v>
          </cell>
        </row>
        <row r="19">
          <cell r="C19">
            <v>9.8859543817527005</v>
          </cell>
          <cell r="D19">
            <v>2.9771908763505399</v>
          </cell>
          <cell r="E19">
            <v>7.4315726290516206</v>
          </cell>
          <cell r="F19">
            <v>4.0288115246098437</v>
          </cell>
          <cell r="G19">
            <v>0.2857142857142857</v>
          </cell>
          <cell r="H19">
            <v>0.42857142857142855</v>
          </cell>
          <cell r="I19">
            <v>4.3373349339735894</v>
          </cell>
          <cell r="J19">
            <v>1.1428571428571428</v>
          </cell>
          <cell r="K19">
            <v>0.14285714285714285</v>
          </cell>
          <cell r="L19">
            <v>2.1200480192076832</v>
          </cell>
          <cell r="M19">
            <v>104.42857142857142</v>
          </cell>
          <cell r="N19">
            <v>0</v>
          </cell>
        </row>
        <row r="20">
          <cell r="C20">
            <v>9.8859543817527005</v>
          </cell>
          <cell r="D20">
            <v>4.1716686674669869</v>
          </cell>
          <cell r="E20">
            <v>8.9861944777911162</v>
          </cell>
          <cell r="F20">
            <v>2.7887154861944774</v>
          </cell>
          <cell r="G20">
            <v>0.54861944777911165</v>
          </cell>
          <cell r="H20">
            <v>0.69147659063625444</v>
          </cell>
          <cell r="I20">
            <v>4.9831932773109244</v>
          </cell>
          <cell r="J20">
            <v>2</v>
          </cell>
          <cell r="K20">
            <v>0.14285714285714285</v>
          </cell>
          <cell r="L20">
            <v>2.6914765906362543</v>
          </cell>
          <cell r="M20">
            <v>110.28571428571428</v>
          </cell>
          <cell r="N20">
            <v>0.14285714285714285</v>
          </cell>
        </row>
        <row r="21">
          <cell r="C21">
            <v>9.525810324129651</v>
          </cell>
          <cell r="D21">
            <v>4.2400960384153663</v>
          </cell>
          <cell r="E21">
            <v>9.2430972388955581</v>
          </cell>
          <cell r="F21">
            <v>1.4285714285714286</v>
          </cell>
          <cell r="G21">
            <v>0</v>
          </cell>
          <cell r="H21">
            <v>0.42857142857142855</v>
          </cell>
          <cell r="I21">
            <v>4.9087635054021614</v>
          </cell>
          <cell r="J21">
            <v>1.1428571428571428</v>
          </cell>
          <cell r="K21">
            <v>0.14285714285714285</v>
          </cell>
          <cell r="L21">
            <v>3.2629051620648259</v>
          </cell>
          <cell r="M21">
            <v>116.67142857142858</v>
          </cell>
          <cell r="N21">
            <v>0.14285714285714285</v>
          </cell>
        </row>
        <row r="22">
          <cell r="C22">
            <v>12.126050420168067</v>
          </cell>
          <cell r="D22">
            <v>4.2400960384153663</v>
          </cell>
          <cell r="E22">
            <v>9.6716686674669869</v>
          </cell>
          <cell r="F22">
            <v>2.1200480192076832</v>
          </cell>
          <cell r="G22">
            <v>0.5714285714285714</v>
          </cell>
          <cell r="H22">
            <v>0.69147659063625455</v>
          </cell>
          <cell r="I22">
            <v>4.7659063625450182</v>
          </cell>
          <cell r="J22">
            <v>1.8571428571428572</v>
          </cell>
          <cell r="K22">
            <v>0.5714285714285714</v>
          </cell>
          <cell r="L22">
            <v>3.4057623049219687</v>
          </cell>
          <cell r="M22">
            <v>111</v>
          </cell>
          <cell r="N22">
            <v>0</v>
          </cell>
        </row>
        <row r="23">
          <cell r="C23">
            <v>9.9087635054021614</v>
          </cell>
          <cell r="D23">
            <v>3.3829531812725087</v>
          </cell>
          <cell r="E23">
            <v>8.2430972388955581</v>
          </cell>
          <cell r="F23">
            <v>2.3601440576230495</v>
          </cell>
          <cell r="G23">
            <v>0</v>
          </cell>
          <cell r="H23">
            <v>1.2629051620648259</v>
          </cell>
          <cell r="I23">
            <v>3.3829531812725091</v>
          </cell>
          <cell r="J23">
            <v>0.5714285714285714</v>
          </cell>
          <cell r="K23">
            <v>0.2857142857142857</v>
          </cell>
          <cell r="L23">
            <v>3.6458583433373351</v>
          </cell>
          <cell r="M23">
            <v>101.98571428571428</v>
          </cell>
          <cell r="N23">
            <v>0</v>
          </cell>
        </row>
        <row r="24">
          <cell r="C24">
            <v>8.6002400960384158</v>
          </cell>
          <cell r="D24">
            <v>3.4057623049219687</v>
          </cell>
          <cell r="E24">
            <v>8.0030012004801918</v>
          </cell>
          <cell r="F24">
            <v>2.1428571428571428</v>
          </cell>
          <cell r="G24">
            <v>0.42857142857142855</v>
          </cell>
          <cell r="H24">
            <v>0.42857142857142855</v>
          </cell>
          <cell r="I24">
            <v>5.3145258103241293</v>
          </cell>
          <cell r="J24">
            <v>2.2857142857142856</v>
          </cell>
          <cell r="K24">
            <v>0.2857142857142857</v>
          </cell>
          <cell r="L24">
            <v>3.4057623049219687</v>
          </cell>
          <cell r="M24">
            <v>91.228571428571428</v>
          </cell>
          <cell r="N24">
            <v>0.2857142857142857</v>
          </cell>
        </row>
        <row r="25">
          <cell r="C25">
            <v>9.9831932773109244</v>
          </cell>
          <cell r="D25">
            <v>3.9543817527010803</v>
          </cell>
          <cell r="E25">
            <v>8.7659063625450173</v>
          </cell>
          <cell r="F25">
            <v>2.7887154861944778</v>
          </cell>
          <cell r="G25">
            <v>0.42857142857142855</v>
          </cell>
          <cell r="H25">
            <v>0.83433373349339734</v>
          </cell>
          <cell r="I25">
            <v>3.0972388955582231</v>
          </cell>
          <cell r="J25">
            <v>1.1428571428571428</v>
          </cell>
          <cell r="K25">
            <v>0.5714285714285714</v>
          </cell>
          <cell r="L25">
            <v>4.5258103241296519</v>
          </cell>
          <cell r="M25">
            <v>94.571428571428569</v>
          </cell>
          <cell r="N25">
            <v>0</v>
          </cell>
        </row>
        <row r="26">
          <cell r="C26">
            <v>10.720288115246099</v>
          </cell>
          <cell r="D26">
            <v>2.6686674669867951</v>
          </cell>
          <cell r="E26">
            <v>6.8859543817527005</v>
          </cell>
          <cell r="F26">
            <v>3.5030012004801918</v>
          </cell>
          <cell r="G26">
            <v>0</v>
          </cell>
          <cell r="H26">
            <v>0.8571428571428571</v>
          </cell>
          <cell r="I26">
            <v>5.6458583433373351</v>
          </cell>
          <cell r="J26">
            <v>0.5714285714285714</v>
          </cell>
          <cell r="K26">
            <v>0.14285714285714285</v>
          </cell>
          <cell r="L26">
            <v>3.6914765906362543</v>
          </cell>
          <cell r="M26">
            <v>88.228571428571428</v>
          </cell>
          <cell r="N26">
            <v>0</v>
          </cell>
        </row>
        <row r="27">
          <cell r="C27">
            <v>9.1944777911164479</v>
          </cell>
          <cell r="D27">
            <v>5.4573829531812725</v>
          </cell>
          <cell r="E27">
            <v>11.986194477791116</v>
          </cell>
          <cell r="F27">
            <v>1.2857142857142856</v>
          </cell>
          <cell r="G27">
            <v>0.14285714285714285</v>
          </cell>
          <cell r="H27">
            <v>0.97719087635054014</v>
          </cell>
          <cell r="I27">
            <v>3.9315726290516206</v>
          </cell>
          <cell r="J27">
            <v>1.1428571428571428</v>
          </cell>
          <cell r="K27">
            <v>0.14285714285714285</v>
          </cell>
          <cell r="L27">
            <v>3.8115246098439375</v>
          </cell>
          <cell r="M27">
            <v>88.371428571428581</v>
          </cell>
          <cell r="N27">
            <v>0</v>
          </cell>
        </row>
        <row r="28">
          <cell r="C28">
            <v>11.554621848739496</v>
          </cell>
          <cell r="D28">
            <v>4.8115246098439375</v>
          </cell>
          <cell r="E28">
            <v>10.671668667466987</v>
          </cell>
          <cell r="F28">
            <v>2</v>
          </cell>
          <cell r="G28">
            <v>0.2857142857142857</v>
          </cell>
          <cell r="H28">
            <v>0.42857142857142855</v>
          </cell>
          <cell r="I28">
            <v>4.7430972388955581</v>
          </cell>
          <cell r="J28">
            <v>1.857142857142857</v>
          </cell>
          <cell r="K28">
            <v>0.26290516206482595</v>
          </cell>
          <cell r="L28">
            <v>5.4345738295318124</v>
          </cell>
          <cell r="M28">
            <v>96.614285714285714</v>
          </cell>
          <cell r="N28">
            <v>0</v>
          </cell>
        </row>
        <row r="29">
          <cell r="C29">
            <v>9.623049219687875</v>
          </cell>
          <cell r="D29">
            <v>5.194477791116447</v>
          </cell>
          <cell r="E29">
            <v>11.531812725090035</v>
          </cell>
          <cell r="F29">
            <v>2.2629051620648255</v>
          </cell>
          <cell r="G29">
            <v>0.14285714285714285</v>
          </cell>
          <cell r="H29">
            <v>1.5486194477791115</v>
          </cell>
          <cell r="I29">
            <v>4.7430972388955581</v>
          </cell>
          <cell r="J29">
            <v>1.4285714285714284</v>
          </cell>
          <cell r="K29">
            <v>0</v>
          </cell>
          <cell r="L29">
            <v>5.7202881152460989</v>
          </cell>
          <cell r="M29">
            <v>86.300000000000011</v>
          </cell>
          <cell r="N29">
            <v>0</v>
          </cell>
        </row>
        <row r="30">
          <cell r="C30">
            <v>10.291716686674668</v>
          </cell>
          <cell r="D30">
            <v>3.6458583433373351</v>
          </cell>
          <cell r="E30">
            <v>8.2917166866746701</v>
          </cell>
          <cell r="F30">
            <v>2.1200480192076832</v>
          </cell>
          <cell r="G30">
            <v>0.2857142857142857</v>
          </cell>
          <cell r="H30">
            <v>0.8571428571428571</v>
          </cell>
          <cell r="I30">
            <v>7.0060024009603836</v>
          </cell>
          <cell r="J30">
            <v>1.6914765906362546</v>
          </cell>
          <cell r="K30">
            <v>0.14285714285714285</v>
          </cell>
          <cell r="L30">
            <v>5.3145258103241302</v>
          </cell>
          <cell r="M30">
            <v>99.01428571428572</v>
          </cell>
          <cell r="N30">
            <v>0.14285714285714285</v>
          </cell>
        </row>
        <row r="31">
          <cell r="C31">
            <v>10.503001200480192</v>
          </cell>
          <cell r="D31">
            <v>3.2629051620648259</v>
          </cell>
          <cell r="E31">
            <v>6.9543817527010798</v>
          </cell>
          <cell r="F31">
            <v>2.1428571428571428</v>
          </cell>
          <cell r="G31">
            <v>0.4057623049219688</v>
          </cell>
          <cell r="H31">
            <v>1</v>
          </cell>
          <cell r="I31">
            <v>4.2172869147659062</v>
          </cell>
          <cell r="J31">
            <v>1.2857142857142856</v>
          </cell>
          <cell r="K31">
            <v>0.2857142857142857</v>
          </cell>
          <cell r="L31">
            <v>7.4573829531812716</v>
          </cell>
          <cell r="M31">
            <v>85.185714285714283</v>
          </cell>
          <cell r="N31">
            <v>0</v>
          </cell>
        </row>
        <row r="32">
          <cell r="C32">
            <v>10.765906362545017</v>
          </cell>
          <cell r="D32">
            <v>4.2172869147659062</v>
          </cell>
          <cell r="E32">
            <v>9.0774309723889566</v>
          </cell>
          <cell r="F32">
            <v>1.5714285714285716</v>
          </cell>
          <cell r="G32">
            <v>0</v>
          </cell>
          <cell r="H32">
            <v>0.42857142857142855</v>
          </cell>
          <cell r="I32">
            <v>3.7659063625450182</v>
          </cell>
          <cell r="J32">
            <v>0.42857142857142855</v>
          </cell>
          <cell r="K32">
            <v>0.14285714285714285</v>
          </cell>
          <cell r="L32">
            <v>3.8343337334933976</v>
          </cell>
          <cell r="M32">
            <v>91.957142857142856</v>
          </cell>
          <cell r="N32">
            <v>0</v>
          </cell>
        </row>
        <row r="33">
          <cell r="C33">
            <v>11.006002400960384</v>
          </cell>
          <cell r="D33">
            <v>4.9315726290516206</v>
          </cell>
          <cell r="E33">
            <v>10.363145258103241</v>
          </cell>
          <cell r="F33">
            <v>2.2400960384153663</v>
          </cell>
          <cell r="G33">
            <v>0</v>
          </cell>
          <cell r="H33">
            <v>1.0972388955582233</v>
          </cell>
          <cell r="I33">
            <v>3.1200480192076832</v>
          </cell>
          <cell r="J33">
            <v>1.4057623049219687</v>
          </cell>
          <cell r="K33">
            <v>0</v>
          </cell>
          <cell r="L33">
            <v>5.4573829531812725</v>
          </cell>
          <cell r="M33">
            <v>95.357142857142861</v>
          </cell>
          <cell r="N33">
            <v>0.14285714285714285</v>
          </cell>
        </row>
        <row r="34">
          <cell r="C34">
            <v>8.097238895558224</v>
          </cell>
          <cell r="D34">
            <v>3.5714285714285712</v>
          </cell>
          <cell r="E34">
            <v>8.4771908763505408</v>
          </cell>
          <cell r="F34">
            <v>2.5486194477791115</v>
          </cell>
          <cell r="G34">
            <v>0.14285714285714285</v>
          </cell>
          <cell r="H34">
            <v>0.69147659063625455</v>
          </cell>
          <cell r="I34">
            <v>4.3145258103241293</v>
          </cell>
          <cell r="J34">
            <v>1.2857142857142856</v>
          </cell>
          <cell r="K34">
            <v>0.2857142857142857</v>
          </cell>
          <cell r="L34">
            <v>5.3433373349339739</v>
          </cell>
          <cell r="M34">
            <v>92.300000000000011</v>
          </cell>
          <cell r="N34">
            <v>0</v>
          </cell>
        </row>
        <row r="35">
          <cell r="C35">
            <v>8.1944777911164461</v>
          </cell>
          <cell r="D35">
            <v>3.9315726290516206</v>
          </cell>
          <cell r="E35">
            <v>8.7689075630252109</v>
          </cell>
          <cell r="F35">
            <v>1.5714285714285714</v>
          </cell>
          <cell r="G35">
            <v>0.42857142857142855</v>
          </cell>
          <cell r="H35">
            <v>0.2857142857142857</v>
          </cell>
          <cell r="I35">
            <v>3.623049219687875</v>
          </cell>
          <cell r="J35">
            <v>0.97719087635054014</v>
          </cell>
          <cell r="K35">
            <v>0</v>
          </cell>
          <cell r="L35">
            <v>3.7887154861944774</v>
          </cell>
          <cell r="M35">
            <v>99.471428571428575</v>
          </cell>
          <cell r="N35">
            <v>0</v>
          </cell>
        </row>
        <row r="36">
          <cell r="C36">
            <v>11.480192076830733</v>
          </cell>
          <cell r="D36">
            <v>5.6002400960384158</v>
          </cell>
          <cell r="E36">
            <v>11.986194477791116</v>
          </cell>
          <cell r="F36">
            <v>2.548619447779112</v>
          </cell>
          <cell r="G36">
            <v>0.2857142857142857</v>
          </cell>
          <cell r="H36">
            <v>0.8571428571428571</v>
          </cell>
          <cell r="I36">
            <v>4.0516206482593038</v>
          </cell>
          <cell r="J36">
            <v>1.7142857142857142</v>
          </cell>
          <cell r="K36">
            <v>0.14285714285714285</v>
          </cell>
          <cell r="L36">
            <v>5.194477791116447</v>
          </cell>
          <cell r="M36">
            <v>97.742857142857133</v>
          </cell>
          <cell r="N36">
            <v>0</v>
          </cell>
        </row>
        <row r="37">
          <cell r="C37">
            <v>9.1944777911164479</v>
          </cell>
          <cell r="D37">
            <v>5.4801920768307326</v>
          </cell>
          <cell r="E37">
            <v>11.723289315726291</v>
          </cell>
          <cell r="F37">
            <v>2.6914765906362543</v>
          </cell>
          <cell r="G37">
            <v>0.14285714285714285</v>
          </cell>
          <cell r="H37">
            <v>0.83433373349339734</v>
          </cell>
          <cell r="I37">
            <v>4.7430972388955581</v>
          </cell>
          <cell r="J37">
            <v>0.5714285714285714</v>
          </cell>
          <cell r="K37">
            <v>0.14285714285714285</v>
          </cell>
          <cell r="L37">
            <v>3.6686674669867947</v>
          </cell>
          <cell r="M37">
            <v>85.48571428571428</v>
          </cell>
          <cell r="N37">
            <v>0</v>
          </cell>
        </row>
        <row r="38">
          <cell r="C38">
            <v>7.2629051620648255</v>
          </cell>
          <cell r="D38">
            <v>4.6914765906362543</v>
          </cell>
          <cell r="E38">
            <v>9.8829531812725087</v>
          </cell>
          <cell r="F38">
            <v>2.5486194477791115</v>
          </cell>
          <cell r="G38">
            <v>0</v>
          </cell>
          <cell r="H38">
            <v>1.5258103241296519</v>
          </cell>
          <cell r="I38">
            <v>5.26890756302521</v>
          </cell>
          <cell r="J38">
            <v>1.4057623049219687</v>
          </cell>
          <cell r="K38">
            <v>0.42857142857142855</v>
          </cell>
          <cell r="L38">
            <v>3.0516206482593038</v>
          </cell>
          <cell r="M38">
            <v>87.414285714285711</v>
          </cell>
          <cell r="N38">
            <v>0</v>
          </cell>
        </row>
        <row r="39">
          <cell r="C39">
            <v>7.1944777911164461</v>
          </cell>
          <cell r="D39">
            <v>3.6686674669867942</v>
          </cell>
          <cell r="E39">
            <v>8.4087635054021597</v>
          </cell>
          <cell r="F39">
            <v>2.1200480192076832</v>
          </cell>
          <cell r="G39">
            <v>0.14285714285714285</v>
          </cell>
          <cell r="H39">
            <v>0.8571428571428571</v>
          </cell>
          <cell r="I39">
            <v>2.2172869147659062</v>
          </cell>
          <cell r="J39">
            <v>1.1200480192076832</v>
          </cell>
          <cell r="K39">
            <v>0.14285714285714285</v>
          </cell>
          <cell r="L39">
            <v>3.9315726290516206</v>
          </cell>
          <cell r="M39">
            <v>94.985714285714295</v>
          </cell>
          <cell r="N39">
            <v>0.14285714285714285</v>
          </cell>
        </row>
        <row r="40">
          <cell r="C40">
            <v>8.4345738295318124</v>
          </cell>
          <cell r="D40">
            <v>4.1944777911164461</v>
          </cell>
          <cell r="E40">
            <v>9.6518607442977178</v>
          </cell>
          <cell r="F40">
            <v>3.5258103241296519</v>
          </cell>
          <cell r="G40">
            <v>0.14285714285714285</v>
          </cell>
          <cell r="H40">
            <v>0.71428571428571419</v>
          </cell>
          <cell r="I40">
            <v>4.6914765906362543</v>
          </cell>
          <cell r="J40">
            <v>0.5714285714285714</v>
          </cell>
          <cell r="K40">
            <v>0.42857142857142855</v>
          </cell>
          <cell r="L40">
            <v>2.8115246098439375</v>
          </cell>
          <cell r="M40">
            <v>83.071428571428569</v>
          </cell>
          <cell r="N40">
            <v>0</v>
          </cell>
        </row>
        <row r="41">
          <cell r="C41">
            <v>9.2689075630252109</v>
          </cell>
          <cell r="D41">
            <v>3.9543817527010803</v>
          </cell>
          <cell r="E41">
            <v>9.0516206482593056</v>
          </cell>
          <cell r="F41">
            <v>1.9771908763505399</v>
          </cell>
          <cell r="G41">
            <v>0.42857142857142855</v>
          </cell>
          <cell r="H41">
            <v>0.42857142857142855</v>
          </cell>
          <cell r="I41">
            <v>5.3145258103241293</v>
          </cell>
          <cell r="J41">
            <v>1.4057623049219687</v>
          </cell>
          <cell r="K41">
            <v>0.2857142857142857</v>
          </cell>
          <cell r="L41">
            <v>2.7887154861944778</v>
          </cell>
          <cell r="M41">
            <v>82.514285714285705</v>
          </cell>
          <cell r="N41">
            <v>0</v>
          </cell>
        </row>
        <row r="42">
          <cell r="C42">
            <v>9.8115246098439375</v>
          </cell>
          <cell r="D42">
            <v>3.4057623049219687</v>
          </cell>
          <cell r="E42">
            <v>7.9315726290516206</v>
          </cell>
          <cell r="F42">
            <v>0.5714285714285714</v>
          </cell>
          <cell r="G42">
            <v>0.14285714285714285</v>
          </cell>
          <cell r="H42">
            <v>1.5258103241296519</v>
          </cell>
          <cell r="I42">
            <v>5.8631452581032413</v>
          </cell>
          <cell r="J42">
            <v>1.1428571428571428</v>
          </cell>
          <cell r="K42">
            <v>0.5714285714285714</v>
          </cell>
          <cell r="L42">
            <v>3</v>
          </cell>
          <cell r="M42">
            <v>88.528571428571425</v>
          </cell>
          <cell r="N42">
            <v>0.14285714285714285</v>
          </cell>
        </row>
        <row r="43">
          <cell r="C43">
            <v>10.148859543817526</v>
          </cell>
          <cell r="D43">
            <v>5.0288115246098437</v>
          </cell>
          <cell r="E43">
            <v>10.70048019207683</v>
          </cell>
          <cell r="F43">
            <v>2.5486194477791115</v>
          </cell>
          <cell r="G43">
            <v>0.42857142857142855</v>
          </cell>
          <cell r="H43">
            <v>0.71428571428571419</v>
          </cell>
          <cell r="I43">
            <v>4.1944777911164461</v>
          </cell>
          <cell r="J43">
            <v>0.4057623049219688</v>
          </cell>
          <cell r="K43">
            <v>0.2857142857142857</v>
          </cell>
          <cell r="L43">
            <v>3.6458583433373351</v>
          </cell>
          <cell r="M43">
            <v>90.1</v>
          </cell>
          <cell r="N43">
            <v>0.5714285714285714</v>
          </cell>
        </row>
        <row r="44">
          <cell r="C44">
            <v>7.2172869147659071</v>
          </cell>
          <cell r="D44">
            <v>2.6914765906362543</v>
          </cell>
          <cell r="E44">
            <v>6.3115246098439375</v>
          </cell>
          <cell r="F44">
            <v>2.4057623049219687</v>
          </cell>
          <cell r="G44">
            <v>0</v>
          </cell>
          <cell r="H44">
            <v>0.5714285714285714</v>
          </cell>
          <cell r="I44">
            <v>3.9087635054021606</v>
          </cell>
          <cell r="J44">
            <v>1.1200480192076832</v>
          </cell>
          <cell r="K44">
            <v>0.2857142857142857</v>
          </cell>
          <cell r="L44">
            <v>3.360144057623049</v>
          </cell>
          <cell r="M44">
            <v>99.699999999999989</v>
          </cell>
          <cell r="N44">
            <v>0</v>
          </cell>
        </row>
        <row r="45">
          <cell r="C45">
            <v>9.8859543817527005</v>
          </cell>
          <cell r="D45">
            <v>3.6458583433373351</v>
          </cell>
          <cell r="E45">
            <v>8.0774309723889548</v>
          </cell>
          <cell r="F45">
            <v>2.2172869147659062</v>
          </cell>
          <cell r="G45">
            <v>0</v>
          </cell>
          <cell r="H45">
            <v>1.2857142857142856</v>
          </cell>
          <cell r="I45">
            <v>4.3829531812725087</v>
          </cell>
          <cell r="J45">
            <v>1.8571428571428572</v>
          </cell>
          <cell r="K45">
            <v>0.2857142857142857</v>
          </cell>
          <cell r="L45">
            <v>4.1716686674669869</v>
          </cell>
          <cell r="M45">
            <v>91.671428571428578</v>
          </cell>
          <cell r="N45">
            <v>0</v>
          </cell>
        </row>
        <row r="46">
          <cell r="C46">
            <v>12.194477791116448</v>
          </cell>
          <cell r="D46">
            <v>3.6914765906362543</v>
          </cell>
          <cell r="E46">
            <v>8.2887154861944765</v>
          </cell>
          <cell r="F46">
            <v>2.360144057623049</v>
          </cell>
          <cell r="G46">
            <v>0.14285714285714285</v>
          </cell>
          <cell r="H46">
            <v>1.5486194477791115</v>
          </cell>
          <cell r="I46">
            <v>5.0060024009603836</v>
          </cell>
          <cell r="J46">
            <v>0.71428571428571419</v>
          </cell>
          <cell r="K46">
            <v>0.2857142857142857</v>
          </cell>
          <cell r="L46">
            <v>4.4117647058823533</v>
          </cell>
          <cell r="M46">
            <v>97.471428571428575</v>
          </cell>
          <cell r="N46">
            <v>0.14285714285714285</v>
          </cell>
        </row>
        <row r="47">
          <cell r="C47">
            <v>10.69747899159664</v>
          </cell>
          <cell r="D47">
            <v>4.4285714285714288</v>
          </cell>
          <cell r="E47">
            <v>9.4285714285714288</v>
          </cell>
          <cell r="F47">
            <v>1.9771908763505401</v>
          </cell>
          <cell r="G47">
            <v>0.42857142857142855</v>
          </cell>
          <cell r="H47">
            <v>1.6914765906362543</v>
          </cell>
          <cell r="I47">
            <v>5.1488595438175269</v>
          </cell>
          <cell r="J47">
            <v>1.0972388955582233</v>
          </cell>
          <cell r="K47">
            <v>0.2857142857142857</v>
          </cell>
          <cell r="L47">
            <v>2.8571428571428568</v>
          </cell>
          <cell r="M47">
            <v>95.714285714285722</v>
          </cell>
          <cell r="N47">
            <v>0</v>
          </cell>
        </row>
        <row r="48">
          <cell r="C48">
            <v>10.577430972388955</v>
          </cell>
          <cell r="D48">
            <v>4.0744297719087639</v>
          </cell>
          <cell r="E48">
            <v>8.8631452581032413</v>
          </cell>
          <cell r="F48">
            <v>2.1200480192076832</v>
          </cell>
          <cell r="G48">
            <v>0.2857142857142857</v>
          </cell>
          <cell r="H48">
            <v>0.71428571428571419</v>
          </cell>
          <cell r="I48">
            <v>5.6746698679471788</v>
          </cell>
          <cell r="J48">
            <v>0.83433373349339734</v>
          </cell>
          <cell r="K48">
            <v>0</v>
          </cell>
          <cell r="L48">
            <v>2.4573829531812725</v>
          </cell>
          <cell r="M48">
            <v>120.18571428571428</v>
          </cell>
          <cell r="N48">
            <v>0</v>
          </cell>
        </row>
        <row r="49">
          <cell r="C49">
            <v>13.989195678271308</v>
          </cell>
          <cell r="D49">
            <v>3.6458583433373351</v>
          </cell>
          <cell r="E49">
            <v>8.2202881152460989</v>
          </cell>
          <cell r="F49">
            <v>2.1428571428571428</v>
          </cell>
          <cell r="G49">
            <v>0.2857142857142857</v>
          </cell>
          <cell r="H49">
            <v>1.5486194477791115</v>
          </cell>
          <cell r="I49">
            <v>4.6002400960384158</v>
          </cell>
          <cell r="J49">
            <v>1.8571428571428572</v>
          </cell>
          <cell r="K49">
            <v>0</v>
          </cell>
          <cell r="L49">
            <v>2.8115246098439375</v>
          </cell>
          <cell r="M49">
            <v>112.71428571428572</v>
          </cell>
          <cell r="N49">
            <v>0.14285714285714285</v>
          </cell>
        </row>
        <row r="50">
          <cell r="C50">
            <v>10.623049219687875</v>
          </cell>
          <cell r="D50">
            <v>3.8859543817527005</v>
          </cell>
          <cell r="E50">
            <v>9.03481392557023</v>
          </cell>
          <cell r="F50">
            <v>2.9315726290516206</v>
          </cell>
          <cell r="G50">
            <v>0.42857142857142855</v>
          </cell>
          <cell r="H50">
            <v>1.1428571428571428</v>
          </cell>
          <cell r="I50">
            <v>4.525810324129651</v>
          </cell>
          <cell r="J50">
            <v>1.7142857142857144</v>
          </cell>
          <cell r="K50">
            <v>0.97719087635054014</v>
          </cell>
          <cell r="L50">
            <v>2.8343337334933976</v>
          </cell>
          <cell r="M50">
            <v>115.88571428571429</v>
          </cell>
          <cell r="N50">
            <v>0</v>
          </cell>
        </row>
        <row r="51">
          <cell r="C51">
            <v>12.24609843937575</v>
          </cell>
          <cell r="D51">
            <v>4.5258103241296519</v>
          </cell>
          <cell r="E51">
            <v>10.314525810324129</v>
          </cell>
          <cell r="F51">
            <v>3.6458583433373351</v>
          </cell>
          <cell r="G51">
            <v>0.4057623049219688</v>
          </cell>
          <cell r="H51">
            <v>1.4285714285714284</v>
          </cell>
          <cell r="I51">
            <v>4.2172869147659062</v>
          </cell>
          <cell r="J51">
            <v>1.7142857142857142</v>
          </cell>
          <cell r="K51">
            <v>0.2857142857142857</v>
          </cell>
          <cell r="L51">
            <v>3.8115246098439375</v>
          </cell>
          <cell r="M51">
            <v>132.58571428571429</v>
          </cell>
          <cell r="N51">
            <v>0</v>
          </cell>
        </row>
        <row r="52">
          <cell r="C52">
            <v>13.840336134453782</v>
          </cell>
          <cell r="D52">
            <v>5.1200480192076832</v>
          </cell>
          <cell r="E52">
            <v>10.811524609843937</v>
          </cell>
          <cell r="F52">
            <v>4.4285714285714288</v>
          </cell>
          <cell r="G52">
            <v>0.4057623049219688</v>
          </cell>
          <cell r="H52">
            <v>1.9315726290516206</v>
          </cell>
          <cell r="I52">
            <v>3.908763505402161</v>
          </cell>
          <cell r="J52">
            <v>0.71428571428571419</v>
          </cell>
          <cell r="K52">
            <v>0.2857142857142857</v>
          </cell>
          <cell r="L52">
            <v>3.6686674669867947</v>
          </cell>
          <cell r="M52">
            <v>135.80000000000001</v>
          </cell>
          <cell r="N52">
            <v>0</v>
          </cell>
        </row>
        <row r="53">
          <cell r="C53">
            <v>12.314525810324129</v>
          </cell>
          <cell r="D53">
            <v>4.0972388955582231</v>
          </cell>
          <cell r="E53">
            <v>8.6944777911164461</v>
          </cell>
          <cell r="F53">
            <v>1.9543817527010803</v>
          </cell>
          <cell r="G53">
            <v>0.14285714285714285</v>
          </cell>
          <cell r="H53">
            <v>1.5258103241296519</v>
          </cell>
          <cell r="I53">
            <v>5.1716686674669869</v>
          </cell>
          <cell r="J53">
            <v>2</v>
          </cell>
          <cell r="K53">
            <v>0.42857142857142855</v>
          </cell>
          <cell r="L53">
            <v>3.1428571428571428</v>
          </cell>
          <cell r="M53">
            <v>118.45714285714286</v>
          </cell>
          <cell r="N53">
            <v>0</v>
          </cell>
        </row>
        <row r="54">
          <cell r="C54">
            <v>12.33733493397359</v>
          </cell>
          <cell r="D54">
            <v>5.6002400960384149</v>
          </cell>
          <cell r="E54">
            <v>11.129051620648259</v>
          </cell>
          <cell r="F54">
            <v>2.6458583433373351</v>
          </cell>
          <cell r="G54">
            <v>1.1200480192076832</v>
          </cell>
          <cell r="H54">
            <v>0.5714285714285714</v>
          </cell>
          <cell r="I54">
            <v>4.7887154861944774</v>
          </cell>
          <cell r="J54">
            <v>1.4057623049219687</v>
          </cell>
          <cell r="K54">
            <v>0</v>
          </cell>
          <cell r="L54">
            <v>3.8115246098439375</v>
          </cell>
          <cell r="M54">
            <v>107.84285714285713</v>
          </cell>
          <cell r="N54">
            <v>0</v>
          </cell>
        </row>
        <row r="55">
          <cell r="C55">
            <v>9.1260504201680668</v>
          </cell>
          <cell r="D55">
            <v>3.5258103241296519</v>
          </cell>
          <cell r="E55">
            <v>8.0516206482593038</v>
          </cell>
          <cell r="F55">
            <v>2.5030012004801923</v>
          </cell>
          <cell r="G55">
            <v>0.71428571428571419</v>
          </cell>
          <cell r="H55">
            <v>1.2857142857142856</v>
          </cell>
          <cell r="I55">
            <v>4.6002400960384158</v>
          </cell>
          <cell r="J55">
            <v>1.8571428571428572</v>
          </cell>
          <cell r="K55">
            <v>0.5714285714285714</v>
          </cell>
          <cell r="L55">
            <v>2.8343337334933976</v>
          </cell>
          <cell r="M55">
            <v>108.18571428571428</v>
          </cell>
          <cell r="N55">
            <v>0</v>
          </cell>
        </row>
        <row r="56">
          <cell r="C56">
            <v>10.69747899159664</v>
          </cell>
          <cell r="D56">
            <v>4.9315726290516206</v>
          </cell>
          <cell r="E56">
            <v>10.840336134453782</v>
          </cell>
          <cell r="F56">
            <v>2.9543817527010803</v>
          </cell>
          <cell r="G56">
            <v>0.5714285714285714</v>
          </cell>
          <cell r="H56">
            <v>1.1428571428571428</v>
          </cell>
          <cell r="I56">
            <v>3.9087635054021606</v>
          </cell>
          <cell r="J56">
            <v>0.8571428571428571</v>
          </cell>
          <cell r="K56">
            <v>0</v>
          </cell>
          <cell r="L56">
            <v>3.6686674669867942</v>
          </cell>
          <cell r="M56">
            <v>112.85714285714286</v>
          </cell>
          <cell r="N56">
            <v>0</v>
          </cell>
        </row>
        <row r="57">
          <cell r="C57">
            <v>12.668667466986795</v>
          </cell>
          <cell r="D57">
            <v>3.6914765906362543</v>
          </cell>
          <cell r="E57">
            <v>8.074429771908763</v>
          </cell>
          <cell r="F57">
            <v>1.9315726290516206</v>
          </cell>
          <cell r="G57">
            <v>0.14285714285714285</v>
          </cell>
          <cell r="H57">
            <v>1.2629051620648259</v>
          </cell>
          <cell r="I57">
            <v>3.2400960384153659</v>
          </cell>
          <cell r="J57">
            <v>1.4285714285714284</v>
          </cell>
          <cell r="K57">
            <v>0.5714285714285714</v>
          </cell>
          <cell r="L57">
            <v>3.5486194477791115</v>
          </cell>
          <cell r="M57">
            <v>120.28571428571429</v>
          </cell>
          <cell r="N57">
            <v>0</v>
          </cell>
        </row>
        <row r="58">
          <cell r="C58">
            <v>6.1806722689075633</v>
          </cell>
          <cell r="D58">
            <v>1.9201680672268908</v>
          </cell>
          <cell r="E58">
            <v>4.3403361344537821</v>
          </cell>
          <cell r="F58">
            <v>2</v>
          </cell>
          <cell r="G58">
            <v>0.5</v>
          </cell>
          <cell r="H58">
            <v>2.920168067226891</v>
          </cell>
          <cell r="I58">
            <v>4.7605042016806722</v>
          </cell>
          <cell r="J58">
            <v>1</v>
          </cell>
          <cell r="K58">
            <v>0.5</v>
          </cell>
          <cell r="L58">
            <v>3.3403361344537816</v>
          </cell>
          <cell r="M58">
            <v>105</v>
          </cell>
          <cell r="N58">
            <v>1.5</v>
          </cell>
        </row>
        <row r="59">
          <cell r="C59">
            <v>4.7605042016806722</v>
          </cell>
          <cell r="D59">
            <v>1.5</v>
          </cell>
          <cell r="E59">
            <v>3.5</v>
          </cell>
          <cell r="F59">
            <v>3.7605042016806722</v>
          </cell>
          <cell r="G59">
            <v>0</v>
          </cell>
          <cell r="H59">
            <v>0</v>
          </cell>
          <cell r="I59">
            <v>1.4201680672268908</v>
          </cell>
          <cell r="J59">
            <v>0.5</v>
          </cell>
          <cell r="K59">
            <v>0.5</v>
          </cell>
          <cell r="L59">
            <v>2</v>
          </cell>
          <cell r="M59">
            <v>119</v>
          </cell>
          <cell r="N59">
            <v>0</v>
          </cell>
        </row>
        <row r="60">
          <cell r="C60">
            <v>6.9411764705882355</v>
          </cell>
          <cell r="D60">
            <v>2.420168067226891</v>
          </cell>
          <cell r="E60">
            <v>5.3403361344537821</v>
          </cell>
          <cell r="F60">
            <v>0.5</v>
          </cell>
          <cell r="G60">
            <v>0</v>
          </cell>
          <cell r="H60">
            <v>1.5</v>
          </cell>
          <cell r="I60">
            <v>3.2605042016806722</v>
          </cell>
          <cell r="J60">
            <v>0.5</v>
          </cell>
          <cell r="K60">
            <v>0</v>
          </cell>
          <cell r="L60">
            <v>1.4201680672268908</v>
          </cell>
          <cell r="M60">
            <v>99</v>
          </cell>
          <cell r="N60">
            <v>0</v>
          </cell>
        </row>
        <row r="61">
          <cell r="C61">
            <v>6.6008403361344534</v>
          </cell>
          <cell r="D61">
            <v>3.8403361344537816</v>
          </cell>
          <cell r="E61">
            <v>8.1806722689075642</v>
          </cell>
          <cell r="F61">
            <v>1.5</v>
          </cell>
          <cell r="G61">
            <v>0</v>
          </cell>
          <cell r="H61">
            <v>0</v>
          </cell>
          <cell r="I61">
            <v>3.3403361344537816</v>
          </cell>
          <cell r="J61">
            <v>1.5</v>
          </cell>
          <cell r="K61">
            <v>0</v>
          </cell>
          <cell r="L61">
            <v>1.9201680672268908</v>
          </cell>
          <cell r="M61">
            <v>102</v>
          </cell>
          <cell r="N61">
            <v>0</v>
          </cell>
        </row>
        <row r="62">
          <cell r="C62">
            <v>12.1218487394958</v>
          </cell>
          <cell r="D62">
            <v>3.920168067226891</v>
          </cell>
          <cell r="E62">
            <v>9.7605042016806713</v>
          </cell>
          <cell r="F62">
            <v>2.5</v>
          </cell>
          <cell r="G62">
            <v>0</v>
          </cell>
          <cell r="H62">
            <v>0</v>
          </cell>
          <cell r="I62">
            <v>1.4201680672268908</v>
          </cell>
          <cell r="J62">
            <v>0</v>
          </cell>
          <cell r="K62">
            <v>0</v>
          </cell>
          <cell r="L62">
            <v>1.4201680672268908</v>
          </cell>
          <cell r="M62">
            <v>90</v>
          </cell>
          <cell r="N62">
            <v>0</v>
          </cell>
        </row>
        <row r="63">
          <cell r="C63">
            <v>14.542016806722689</v>
          </cell>
          <cell r="D63">
            <v>4.7605042016806722</v>
          </cell>
          <cell r="E63">
            <v>10.021008403361344</v>
          </cell>
          <cell r="F63">
            <v>0.5</v>
          </cell>
          <cell r="G63">
            <v>0</v>
          </cell>
          <cell r="H63">
            <v>0</v>
          </cell>
          <cell r="I63">
            <v>1.4201680672268908</v>
          </cell>
          <cell r="J63">
            <v>0.5</v>
          </cell>
          <cell r="K63">
            <v>0</v>
          </cell>
          <cell r="L63">
            <v>3.8403361344537816</v>
          </cell>
          <cell r="M63">
            <v>86</v>
          </cell>
          <cell r="N63">
            <v>0</v>
          </cell>
        </row>
        <row r="64">
          <cell r="C64">
            <v>20.063025210084035</v>
          </cell>
          <cell r="D64">
            <v>2</v>
          </cell>
          <cell r="E64">
            <v>5.920168067226891</v>
          </cell>
          <cell r="F64">
            <v>1.5</v>
          </cell>
          <cell r="G64">
            <v>0.5</v>
          </cell>
          <cell r="H64">
            <v>1</v>
          </cell>
          <cell r="I64">
            <v>3.9201680672268906</v>
          </cell>
          <cell r="J64">
            <v>0</v>
          </cell>
          <cell r="K64">
            <v>0</v>
          </cell>
          <cell r="L64">
            <v>3.7605042016806722</v>
          </cell>
          <cell r="M64">
            <v>82</v>
          </cell>
          <cell r="N64">
            <v>0</v>
          </cell>
        </row>
        <row r="65">
          <cell r="C65">
            <v>6.6806722689075633</v>
          </cell>
          <cell r="D65">
            <v>4.420168067226891</v>
          </cell>
          <cell r="E65">
            <v>10.260504201680671</v>
          </cell>
          <cell r="F65">
            <v>3.2605042016806722</v>
          </cell>
          <cell r="G65">
            <v>0.92016806722689082</v>
          </cell>
          <cell r="H65">
            <v>0</v>
          </cell>
          <cell r="I65">
            <v>3.7605042016806722</v>
          </cell>
          <cell r="J65">
            <v>2.8403361344537816</v>
          </cell>
          <cell r="K65">
            <v>0.92016806722689082</v>
          </cell>
          <cell r="L65">
            <v>5.1806722689075633</v>
          </cell>
          <cell r="M65">
            <v>84</v>
          </cell>
          <cell r="N65">
            <v>0</v>
          </cell>
        </row>
        <row r="66">
          <cell r="C66">
            <v>15.701680672268907</v>
          </cell>
          <cell r="D66">
            <v>4.8403361344537821</v>
          </cell>
          <cell r="E66">
            <v>10.180672268907564</v>
          </cell>
          <cell r="F66">
            <v>1</v>
          </cell>
          <cell r="G66">
            <v>0</v>
          </cell>
          <cell r="H66">
            <v>0</v>
          </cell>
          <cell r="I66">
            <v>7.1806722689075633</v>
          </cell>
          <cell r="J66">
            <v>1</v>
          </cell>
          <cell r="K66">
            <v>0</v>
          </cell>
          <cell r="L66">
            <v>3.6806722689075633</v>
          </cell>
          <cell r="M66">
            <v>86</v>
          </cell>
          <cell r="N66">
            <v>0</v>
          </cell>
        </row>
        <row r="67">
          <cell r="C67">
            <v>9.5210084033613445</v>
          </cell>
          <cell r="D67">
            <v>3.3403361344537816</v>
          </cell>
          <cell r="E67">
            <v>8.1008403361344534</v>
          </cell>
          <cell r="F67">
            <v>3</v>
          </cell>
          <cell r="G67">
            <v>0.92016806722689082</v>
          </cell>
          <cell r="H67">
            <v>0</v>
          </cell>
          <cell r="I67">
            <v>3.420168067226891</v>
          </cell>
          <cell r="J67">
            <v>0.92016806722689082</v>
          </cell>
          <cell r="K67">
            <v>0</v>
          </cell>
          <cell r="L67">
            <v>4.6806722689075633</v>
          </cell>
          <cell r="M67">
            <v>86</v>
          </cell>
          <cell r="N67">
            <v>0</v>
          </cell>
        </row>
        <row r="68">
          <cell r="C68">
            <v>19.30252100840336</v>
          </cell>
          <cell r="D68">
            <v>4.420168067226891</v>
          </cell>
          <cell r="E68">
            <v>9.7605042016806713</v>
          </cell>
          <cell r="F68">
            <v>1.5</v>
          </cell>
          <cell r="G68">
            <v>0.5</v>
          </cell>
          <cell r="H68">
            <v>0.5</v>
          </cell>
          <cell r="I68">
            <v>5.920168067226891</v>
          </cell>
          <cell r="J68">
            <v>0</v>
          </cell>
          <cell r="K68">
            <v>0</v>
          </cell>
          <cell r="L68">
            <v>4.6806722689075633</v>
          </cell>
          <cell r="M68">
            <v>88</v>
          </cell>
          <cell r="N68">
            <v>0</v>
          </cell>
        </row>
        <row r="69">
          <cell r="C69">
            <v>17.222689075630253</v>
          </cell>
          <cell r="D69">
            <v>2.920168067226891</v>
          </cell>
          <cell r="E69">
            <v>7.7605042016806722</v>
          </cell>
          <cell r="F69">
            <v>1</v>
          </cell>
          <cell r="G69">
            <v>0</v>
          </cell>
          <cell r="H69">
            <v>0</v>
          </cell>
          <cell r="I69">
            <v>2</v>
          </cell>
          <cell r="J69">
            <v>2.420168067226891</v>
          </cell>
          <cell r="K69">
            <v>0</v>
          </cell>
          <cell r="L69">
            <v>4.1806722689075633</v>
          </cell>
          <cell r="M69">
            <v>76</v>
          </cell>
          <cell r="N69">
            <v>0</v>
          </cell>
        </row>
        <row r="70">
          <cell r="C70">
            <v>14.201680672268907</v>
          </cell>
          <cell r="D70">
            <v>3.8403361344537816</v>
          </cell>
          <cell r="E70">
            <v>8.6806722689075642</v>
          </cell>
          <cell r="F70">
            <v>1.5</v>
          </cell>
          <cell r="G70">
            <v>0.92016806722689082</v>
          </cell>
          <cell r="H70">
            <v>0.5</v>
          </cell>
          <cell r="I70">
            <v>4.420168067226891</v>
          </cell>
          <cell r="J70">
            <v>0.5</v>
          </cell>
          <cell r="K70">
            <v>0</v>
          </cell>
          <cell r="L70">
            <v>4.1806722689075633</v>
          </cell>
          <cell r="M70">
            <v>50</v>
          </cell>
          <cell r="N70">
            <v>0</v>
          </cell>
        </row>
        <row r="71">
          <cell r="C71">
            <v>13.6218487394958</v>
          </cell>
          <cell r="D71">
            <v>4.3403361344537821</v>
          </cell>
          <cell r="E71">
            <v>9.6806722689075642</v>
          </cell>
          <cell r="F71">
            <v>2</v>
          </cell>
          <cell r="G71">
            <v>0</v>
          </cell>
          <cell r="H71">
            <v>1.4201680672268908</v>
          </cell>
          <cell r="I71">
            <v>3.420168067226891</v>
          </cell>
          <cell r="J71">
            <v>3.3403361344537816</v>
          </cell>
          <cell r="K71">
            <v>0</v>
          </cell>
          <cell r="L71">
            <v>11.701680672268907</v>
          </cell>
          <cell r="M71">
            <v>56</v>
          </cell>
          <cell r="N71">
            <v>0</v>
          </cell>
        </row>
        <row r="72">
          <cell r="C72">
            <v>12.281512605042018</v>
          </cell>
          <cell r="D72">
            <v>2.8403361344537816</v>
          </cell>
          <cell r="E72">
            <v>7.1008403361344534</v>
          </cell>
          <cell r="F72">
            <v>1</v>
          </cell>
          <cell r="G72">
            <v>0.92016806722689082</v>
          </cell>
          <cell r="H72">
            <v>0</v>
          </cell>
          <cell r="I72">
            <v>8.1806722689075642</v>
          </cell>
          <cell r="J72">
            <v>1.8403361344537816</v>
          </cell>
          <cell r="K72">
            <v>0</v>
          </cell>
          <cell r="L72">
            <v>4.6806722689075633</v>
          </cell>
          <cell r="M72">
            <v>52</v>
          </cell>
          <cell r="N72">
            <v>0.5</v>
          </cell>
        </row>
        <row r="73">
          <cell r="C73">
            <v>7.7605042016806722</v>
          </cell>
          <cell r="D73">
            <v>6.1806722689075633</v>
          </cell>
          <cell r="E73">
            <v>12.361344537815127</v>
          </cell>
          <cell r="F73">
            <v>1.5</v>
          </cell>
          <cell r="G73">
            <v>0.92016806722689082</v>
          </cell>
          <cell r="H73">
            <v>0.5</v>
          </cell>
          <cell r="I73">
            <v>3.420168067226891</v>
          </cell>
          <cell r="J73">
            <v>0</v>
          </cell>
          <cell r="K73">
            <v>0</v>
          </cell>
          <cell r="L73">
            <v>3.8403361344537816</v>
          </cell>
          <cell r="M73">
            <v>50</v>
          </cell>
          <cell r="N73">
            <v>0</v>
          </cell>
        </row>
        <row r="74">
          <cell r="C74">
            <v>12.441176470588236</v>
          </cell>
          <cell r="D74">
            <v>2.420168067226891</v>
          </cell>
          <cell r="E74">
            <v>5.3403361344537821</v>
          </cell>
          <cell r="F74">
            <v>2.5</v>
          </cell>
          <cell r="G74">
            <v>0</v>
          </cell>
          <cell r="H74">
            <v>0</v>
          </cell>
          <cell r="I74">
            <v>3</v>
          </cell>
          <cell r="J74">
            <v>0</v>
          </cell>
          <cell r="K74">
            <v>0</v>
          </cell>
          <cell r="L74">
            <v>1.4201680672268908</v>
          </cell>
          <cell r="M74">
            <v>42</v>
          </cell>
          <cell r="N74">
            <v>0</v>
          </cell>
        </row>
        <row r="75">
          <cell r="C75">
            <v>9.8613445378151265</v>
          </cell>
          <cell r="D75">
            <v>4.8403361344537821</v>
          </cell>
          <cell r="E75">
            <v>10.180672268907564</v>
          </cell>
          <cell r="F75">
            <v>0</v>
          </cell>
          <cell r="G75">
            <v>0</v>
          </cell>
          <cell r="H75">
            <v>1.4201680672268908</v>
          </cell>
          <cell r="I75">
            <v>5.7605042016806722</v>
          </cell>
          <cell r="J75">
            <v>1</v>
          </cell>
          <cell r="K75">
            <v>0</v>
          </cell>
          <cell r="L75">
            <v>2</v>
          </cell>
          <cell r="M75">
            <v>30</v>
          </cell>
          <cell r="N75">
            <v>0</v>
          </cell>
        </row>
        <row r="76">
          <cell r="C76">
            <v>8.6008403361344534</v>
          </cell>
          <cell r="D76">
            <v>3.3403361344537816</v>
          </cell>
          <cell r="E76">
            <v>8.1008403361344534</v>
          </cell>
          <cell r="F76">
            <v>1.5</v>
          </cell>
          <cell r="G76">
            <v>0</v>
          </cell>
          <cell r="H76">
            <v>0.5</v>
          </cell>
          <cell r="I76">
            <v>3.920168067226891</v>
          </cell>
          <cell r="J76">
            <v>0.5</v>
          </cell>
          <cell r="K76">
            <v>0.5</v>
          </cell>
          <cell r="L76">
            <v>3</v>
          </cell>
          <cell r="M76">
            <v>26</v>
          </cell>
          <cell r="N76">
            <v>0</v>
          </cell>
        </row>
        <row r="77">
          <cell r="C77">
            <v>8.1008403361344534</v>
          </cell>
          <cell r="D77">
            <v>6.8403361344537821</v>
          </cell>
          <cell r="E77">
            <v>14.180672268907562</v>
          </cell>
          <cell r="F77">
            <v>1.5</v>
          </cell>
          <cell r="G77">
            <v>0.92016806722689082</v>
          </cell>
          <cell r="H77">
            <v>0.5</v>
          </cell>
          <cell r="I77">
            <v>6.2605042016806722</v>
          </cell>
          <cell r="J77">
            <v>0.92016806722689082</v>
          </cell>
          <cell r="K77">
            <v>0</v>
          </cell>
          <cell r="L77">
            <v>6.2605042016806722</v>
          </cell>
          <cell r="M77">
            <v>28.5</v>
          </cell>
          <cell r="N77">
            <v>0</v>
          </cell>
        </row>
        <row r="78">
          <cell r="C78">
            <v>12.861344537815127</v>
          </cell>
          <cell r="D78">
            <v>3.8403361344537816</v>
          </cell>
          <cell r="E78">
            <v>8.1806722689075642</v>
          </cell>
          <cell r="F78">
            <v>2</v>
          </cell>
          <cell r="G78">
            <v>0.92016806722689082</v>
          </cell>
          <cell r="H78">
            <v>1.4201680672268908</v>
          </cell>
          <cell r="I78">
            <v>6.3403361344537821</v>
          </cell>
          <cell r="J78">
            <v>1.9201680672268908</v>
          </cell>
          <cell r="K78">
            <v>0</v>
          </cell>
          <cell r="L78">
            <v>5.2605042016806722</v>
          </cell>
          <cell r="M78">
            <v>28</v>
          </cell>
          <cell r="N78">
            <v>0.5</v>
          </cell>
        </row>
        <row r="79">
          <cell r="C79">
            <v>9.8613445378151265</v>
          </cell>
          <cell r="D79">
            <v>2.420168067226891</v>
          </cell>
          <cell r="E79">
            <v>4.8403361344537821</v>
          </cell>
          <cell r="F79">
            <v>0.5</v>
          </cell>
          <cell r="G79">
            <v>1.4201680672268908</v>
          </cell>
          <cell r="H79">
            <v>0.92016806722689082</v>
          </cell>
          <cell r="I79">
            <v>2.920168067226891</v>
          </cell>
          <cell r="J79">
            <v>1.8403361344537816</v>
          </cell>
          <cell r="K79">
            <v>0</v>
          </cell>
          <cell r="L79">
            <v>7.6008403361344534</v>
          </cell>
          <cell r="M79">
            <v>29.5</v>
          </cell>
          <cell r="N79">
            <v>0</v>
          </cell>
        </row>
        <row r="80">
          <cell r="C80">
            <v>12.701680672268907</v>
          </cell>
          <cell r="D80">
            <v>4.8403361344537821</v>
          </cell>
          <cell r="E80">
            <v>10.600840336134453</v>
          </cell>
          <cell r="F80">
            <v>2.7605042016806722</v>
          </cell>
          <cell r="G80">
            <v>0</v>
          </cell>
          <cell r="H80">
            <v>0</v>
          </cell>
          <cell r="I80">
            <v>4.420168067226891</v>
          </cell>
          <cell r="J80">
            <v>0</v>
          </cell>
          <cell r="K80">
            <v>0</v>
          </cell>
          <cell r="L80">
            <v>4.6806722689075633</v>
          </cell>
          <cell r="M80">
            <v>20.5</v>
          </cell>
          <cell r="N80">
            <v>0</v>
          </cell>
        </row>
        <row r="81">
          <cell r="C81">
            <v>10.100840336134453</v>
          </cell>
          <cell r="D81">
            <v>2.920168067226891</v>
          </cell>
          <cell r="E81">
            <v>5.8403361344537821</v>
          </cell>
          <cell r="F81">
            <v>1.9201680672268908</v>
          </cell>
          <cell r="G81">
            <v>0</v>
          </cell>
          <cell r="H81">
            <v>1</v>
          </cell>
          <cell r="I81">
            <v>4.2605042016806722</v>
          </cell>
          <cell r="J81">
            <v>2.3403361344537816</v>
          </cell>
          <cell r="K81">
            <v>0</v>
          </cell>
          <cell r="L81">
            <v>5.2605042016806722</v>
          </cell>
          <cell r="M81">
            <v>30</v>
          </cell>
          <cell r="N81">
            <v>0</v>
          </cell>
        </row>
        <row r="82">
          <cell r="C82">
            <v>8.0210084033613445</v>
          </cell>
          <cell r="D82">
            <v>3.7605042016806722</v>
          </cell>
          <cell r="E82">
            <v>8.0210084033613445</v>
          </cell>
          <cell r="F82">
            <v>1</v>
          </cell>
          <cell r="G82">
            <v>0.92016806722689082</v>
          </cell>
          <cell r="H82">
            <v>1</v>
          </cell>
          <cell r="I82">
            <v>6.7605042016806722</v>
          </cell>
          <cell r="J82">
            <v>0.92016806722689082</v>
          </cell>
          <cell r="K82">
            <v>0</v>
          </cell>
          <cell r="L82">
            <v>10.180672268907564</v>
          </cell>
          <cell r="M82">
            <v>19</v>
          </cell>
          <cell r="N82">
            <v>0</v>
          </cell>
        </row>
        <row r="83">
          <cell r="C83">
            <v>7.1008403361344534</v>
          </cell>
          <cell r="D83">
            <v>4.2605042016806722</v>
          </cell>
          <cell r="E83">
            <v>9.5210084033613445</v>
          </cell>
          <cell r="F83">
            <v>0</v>
          </cell>
          <cell r="G83">
            <v>2.7605042016806722</v>
          </cell>
          <cell r="H83">
            <v>0</v>
          </cell>
          <cell r="I83">
            <v>2.5</v>
          </cell>
          <cell r="J83">
            <v>0.5</v>
          </cell>
          <cell r="K83">
            <v>0</v>
          </cell>
          <cell r="L83">
            <v>4.3403361344537821</v>
          </cell>
          <cell r="M83">
            <v>18</v>
          </cell>
          <cell r="N83">
            <v>0</v>
          </cell>
        </row>
        <row r="84">
          <cell r="C84">
            <v>6.6806722689075633</v>
          </cell>
          <cell r="D84">
            <v>5.3403361344537821</v>
          </cell>
          <cell r="E84">
            <v>11.180672268907564</v>
          </cell>
          <cell r="F84">
            <v>4.2605042016806722</v>
          </cell>
          <cell r="G84">
            <v>1.4201680672268908</v>
          </cell>
          <cell r="H84">
            <v>2.7605042016806722</v>
          </cell>
          <cell r="I84">
            <v>3.420168067226891</v>
          </cell>
          <cell r="J84">
            <v>0.5</v>
          </cell>
          <cell r="K84">
            <v>0</v>
          </cell>
          <cell r="L84">
            <v>6.2605042016806722</v>
          </cell>
          <cell r="M84">
            <v>10</v>
          </cell>
          <cell r="N84">
            <v>0</v>
          </cell>
        </row>
        <row r="85">
          <cell r="C85">
            <v>10.021008403361344</v>
          </cell>
          <cell r="D85">
            <v>5.7605042016806722</v>
          </cell>
          <cell r="E85">
            <v>12.021008403361344</v>
          </cell>
          <cell r="F85">
            <v>3.3403361344537816</v>
          </cell>
          <cell r="G85">
            <v>0</v>
          </cell>
          <cell r="H85">
            <v>1</v>
          </cell>
          <cell r="I85">
            <v>4.8403361344537821</v>
          </cell>
          <cell r="J85">
            <v>0</v>
          </cell>
          <cell r="K85">
            <v>0</v>
          </cell>
          <cell r="L85">
            <v>3.7605042016806722</v>
          </cell>
          <cell r="M85">
            <v>4</v>
          </cell>
          <cell r="N85">
            <v>0</v>
          </cell>
        </row>
        <row r="86">
          <cell r="C86">
            <v>7.1008403361344534</v>
          </cell>
          <cell r="D86">
            <v>1</v>
          </cell>
          <cell r="E86">
            <v>3.420168067226891</v>
          </cell>
          <cell r="F86">
            <v>2</v>
          </cell>
          <cell r="G86">
            <v>0</v>
          </cell>
          <cell r="H86">
            <v>1</v>
          </cell>
          <cell r="I86">
            <v>9.1008403361344534</v>
          </cell>
          <cell r="J86">
            <v>1</v>
          </cell>
          <cell r="K86">
            <v>0</v>
          </cell>
          <cell r="L86">
            <v>2</v>
          </cell>
          <cell r="M86">
            <v>0</v>
          </cell>
          <cell r="N86">
            <v>0</v>
          </cell>
        </row>
        <row r="87">
          <cell r="C87">
            <v>3.5</v>
          </cell>
          <cell r="D87">
            <v>2</v>
          </cell>
          <cell r="E87">
            <v>4.920168067226891</v>
          </cell>
          <cell r="F87">
            <v>2.920168067226891</v>
          </cell>
          <cell r="G87">
            <v>0</v>
          </cell>
          <cell r="H87">
            <v>0.5</v>
          </cell>
          <cell r="I87">
            <v>3</v>
          </cell>
          <cell r="J87">
            <v>1.5</v>
          </cell>
          <cell r="K87">
            <v>0</v>
          </cell>
          <cell r="L87">
            <v>1.5</v>
          </cell>
          <cell r="M87">
            <v>2</v>
          </cell>
          <cell r="N87">
            <v>0</v>
          </cell>
        </row>
        <row r="88">
          <cell r="C88">
            <v>13.6218487394958</v>
          </cell>
          <cell r="D88">
            <v>5.2605042016806722</v>
          </cell>
          <cell r="E88">
            <v>12.441176470588236</v>
          </cell>
          <cell r="F88">
            <v>3</v>
          </cell>
          <cell r="G88">
            <v>0.92016806722689082</v>
          </cell>
          <cell r="H88">
            <v>0.5</v>
          </cell>
          <cell r="I88">
            <v>1.9201680672268908</v>
          </cell>
          <cell r="J88">
            <v>0</v>
          </cell>
          <cell r="K88">
            <v>0.5</v>
          </cell>
          <cell r="L88">
            <v>2.920168067226891</v>
          </cell>
          <cell r="M88">
            <v>4</v>
          </cell>
          <cell r="N88">
            <v>0</v>
          </cell>
        </row>
        <row r="89">
          <cell r="C89">
            <v>10.861344537815127</v>
          </cell>
          <cell r="D89">
            <v>2.420168067226891</v>
          </cell>
          <cell r="E89">
            <v>5.7605042016806722</v>
          </cell>
          <cell r="F89">
            <v>0.5</v>
          </cell>
          <cell r="G89">
            <v>0</v>
          </cell>
          <cell r="H89">
            <v>0</v>
          </cell>
          <cell r="I89">
            <v>6.7605042016806722</v>
          </cell>
          <cell r="J89">
            <v>1</v>
          </cell>
          <cell r="K89">
            <v>0</v>
          </cell>
          <cell r="L89">
            <v>11.701680672268907</v>
          </cell>
          <cell r="M89">
            <v>0</v>
          </cell>
          <cell r="N89">
            <v>0</v>
          </cell>
        </row>
        <row r="90">
          <cell r="C90">
            <v>6.6008403361344534</v>
          </cell>
          <cell r="D90">
            <v>3.8403361344537816</v>
          </cell>
          <cell r="E90">
            <v>9.1008403361344534</v>
          </cell>
          <cell r="F90">
            <v>0</v>
          </cell>
          <cell r="G90">
            <v>0</v>
          </cell>
          <cell r="H90">
            <v>2.420168067226891</v>
          </cell>
          <cell r="I90">
            <v>5.3403361344537821</v>
          </cell>
          <cell r="J90">
            <v>0</v>
          </cell>
          <cell r="K90">
            <v>0.92016806722689082</v>
          </cell>
          <cell r="L90">
            <v>2.7605042016806722</v>
          </cell>
          <cell r="M90">
            <v>6</v>
          </cell>
          <cell r="N90">
            <v>0</v>
          </cell>
        </row>
        <row r="91">
          <cell r="C91">
            <v>9.1008403361344534</v>
          </cell>
          <cell r="D91">
            <v>5.3403361344537821</v>
          </cell>
          <cell r="E91">
            <v>10.680672268907564</v>
          </cell>
          <cell r="F91">
            <v>2.420168067226891</v>
          </cell>
          <cell r="G91">
            <v>0</v>
          </cell>
          <cell r="H91">
            <v>0.92016806722689082</v>
          </cell>
          <cell r="I91">
            <v>3.420168067226891</v>
          </cell>
          <cell r="J91">
            <v>1.4201680672268908</v>
          </cell>
          <cell r="K91">
            <v>0</v>
          </cell>
          <cell r="L91">
            <v>2.4201680672268906</v>
          </cell>
          <cell r="M91">
            <v>6</v>
          </cell>
          <cell r="N91">
            <v>2</v>
          </cell>
        </row>
        <row r="92">
          <cell r="C92">
            <v>13.701680672268907</v>
          </cell>
          <cell r="D92">
            <v>4.3403361344537821</v>
          </cell>
          <cell r="E92">
            <v>10.100840336134453</v>
          </cell>
          <cell r="F92">
            <v>0.5</v>
          </cell>
          <cell r="G92">
            <v>0</v>
          </cell>
          <cell r="H92">
            <v>0.92016806722689082</v>
          </cell>
          <cell r="I92">
            <v>7.1806722689075633</v>
          </cell>
          <cell r="J92">
            <v>0.5</v>
          </cell>
          <cell r="K92">
            <v>0</v>
          </cell>
          <cell r="L92">
            <v>2.5</v>
          </cell>
          <cell r="M92">
            <v>4</v>
          </cell>
          <cell r="N92">
            <v>0</v>
          </cell>
        </row>
        <row r="93">
          <cell r="C93">
            <v>19.722689075630253</v>
          </cell>
          <cell r="D93">
            <v>6.2605042016806722</v>
          </cell>
          <cell r="E93">
            <v>13.021008403361344</v>
          </cell>
          <cell r="F93">
            <v>1.5</v>
          </cell>
          <cell r="G93">
            <v>0</v>
          </cell>
          <cell r="H93">
            <v>0</v>
          </cell>
          <cell r="I93">
            <v>6.3403361344537812</v>
          </cell>
          <cell r="J93">
            <v>1.4201680672268908</v>
          </cell>
          <cell r="K93">
            <v>0.92016806722689082</v>
          </cell>
          <cell r="L93">
            <v>3</v>
          </cell>
          <cell r="M93">
            <v>0</v>
          </cell>
          <cell r="N93">
            <v>0</v>
          </cell>
        </row>
        <row r="94">
          <cell r="C94">
            <v>14.542016806722689</v>
          </cell>
          <cell r="D94">
            <v>8.1008403361344534</v>
          </cell>
          <cell r="E94">
            <v>16.701680672268907</v>
          </cell>
          <cell r="F94">
            <v>4.5</v>
          </cell>
          <cell r="G94">
            <v>0.92016806722689082</v>
          </cell>
          <cell r="H94">
            <v>1.9201680672268908</v>
          </cell>
          <cell r="I94">
            <v>8.7605042016806713</v>
          </cell>
          <cell r="J94">
            <v>0</v>
          </cell>
          <cell r="K94">
            <v>0</v>
          </cell>
          <cell r="L94">
            <v>4.920168067226891</v>
          </cell>
          <cell r="M94">
            <v>0</v>
          </cell>
          <cell r="N94">
            <v>0</v>
          </cell>
        </row>
        <row r="95">
          <cell r="C95">
            <v>10.441176470588236</v>
          </cell>
          <cell r="D95">
            <v>4.1806722689075633</v>
          </cell>
          <cell r="E95">
            <v>8.8613445378151265</v>
          </cell>
          <cell r="F95">
            <v>1.4201680672268908</v>
          </cell>
          <cell r="G95">
            <v>0</v>
          </cell>
          <cell r="H95">
            <v>0.5</v>
          </cell>
          <cell r="I95">
            <v>5.420168067226891</v>
          </cell>
          <cell r="J95">
            <v>1.9201680672268908</v>
          </cell>
          <cell r="K95">
            <v>0</v>
          </cell>
          <cell r="L95">
            <v>1.8403361344537816</v>
          </cell>
          <cell r="M95">
            <v>0</v>
          </cell>
          <cell r="N95">
            <v>0</v>
          </cell>
        </row>
        <row r="96">
          <cell r="C96">
            <v>11.201680672268907</v>
          </cell>
          <cell r="D96">
            <v>3.8403361344537816</v>
          </cell>
          <cell r="E96">
            <v>8.6008403361344534</v>
          </cell>
          <cell r="F96">
            <v>2</v>
          </cell>
          <cell r="G96">
            <v>0.92016806722689082</v>
          </cell>
          <cell r="H96">
            <v>0</v>
          </cell>
          <cell r="I96">
            <v>9.2605042016806713</v>
          </cell>
          <cell r="J96">
            <v>1.4201680672268908</v>
          </cell>
          <cell r="K96">
            <v>0</v>
          </cell>
          <cell r="L96">
            <v>2.5</v>
          </cell>
          <cell r="M96">
            <v>0</v>
          </cell>
          <cell r="N96">
            <v>0</v>
          </cell>
        </row>
        <row r="97">
          <cell r="C97">
            <v>13.021008403361344</v>
          </cell>
          <cell r="D97">
            <v>5.7605042016806722</v>
          </cell>
          <cell r="E97">
            <v>12.021008403361344</v>
          </cell>
          <cell r="F97">
            <v>4.8403361344537821</v>
          </cell>
          <cell r="G97">
            <v>0</v>
          </cell>
          <cell r="H97">
            <v>0.5</v>
          </cell>
          <cell r="I97">
            <v>4.920168067226891</v>
          </cell>
          <cell r="J97">
            <v>1.4201680672268908</v>
          </cell>
          <cell r="K97">
            <v>0</v>
          </cell>
          <cell r="L97">
            <v>1.9201680672268908</v>
          </cell>
          <cell r="M97">
            <v>0</v>
          </cell>
          <cell r="N97">
            <v>0</v>
          </cell>
        </row>
        <row r="98">
          <cell r="C98">
            <v>9.5210084033613445</v>
          </cell>
          <cell r="D98">
            <v>7.3403361344537821</v>
          </cell>
          <cell r="E98">
            <v>16.100840336134453</v>
          </cell>
          <cell r="F98">
            <v>2</v>
          </cell>
          <cell r="G98">
            <v>0</v>
          </cell>
          <cell r="H98">
            <v>1.4201680672268908</v>
          </cell>
          <cell r="I98">
            <v>4.3403361344537821</v>
          </cell>
          <cell r="J98">
            <v>0.92016806722689082</v>
          </cell>
          <cell r="K98">
            <v>0.5</v>
          </cell>
          <cell r="L98">
            <v>0.5</v>
          </cell>
          <cell r="M98">
            <v>0</v>
          </cell>
          <cell r="N98">
            <v>0</v>
          </cell>
        </row>
        <row r="99">
          <cell r="C99">
            <v>16.142857142857142</v>
          </cell>
          <cell r="D99">
            <v>6.7605042016806722</v>
          </cell>
          <cell r="E99">
            <v>15.441176470588236</v>
          </cell>
          <cell r="F99">
            <v>2.920168067226891</v>
          </cell>
          <cell r="G99">
            <v>0.5</v>
          </cell>
          <cell r="H99">
            <v>0.92016806722689082</v>
          </cell>
          <cell r="I99">
            <v>6.1806722689075633</v>
          </cell>
          <cell r="J99">
            <v>1.4201680672268908</v>
          </cell>
          <cell r="K99">
            <v>0.92016806722689082</v>
          </cell>
          <cell r="L99">
            <v>3.420168067226891</v>
          </cell>
          <cell r="M99">
            <v>0</v>
          </cell>
          <cell r="N99">
            <v>0</v>
          </cell>
        </row>
        <row r="100">
          <cell r="C100">
            <v>17.30252100840336</v>
          </cell>
          <cell r="D100">
            <v>6.1806722689075633</v>
          </cell>
          <cell r="E100">
            <v>12.861344537815127</v>
          </cell>
          <cell r="F100">
            <v>4.2605042016806722</v>
          </cell>
          <cell r="G100">
            <v>0.5</v>
          </cell>
          <cell r="H100">
            <v>2.920168067226891</v>
          </cell>
          <cell r="I100">
            <v>5.5</v>
          </cell>
          <cell r="J100">
            <v>0</v>
          </cell>
          <cell r="K100">
            <v>0</v>
          </cell>
          <cell r="L100">
            <v>5.6806722689075633</v>
          </cell>
          <cell r="M100">
            <v>4</v>
          </cell>
          <cell r="N100">
            <v>0</v>
          </cell>
        </row>
        <row r="101">
          <cell r="C101">
            <v>12.46218487394958</v>
          </cell>
          <cell r="D101">
            <v>9.0210084033613445</v>
          </cell>
          <cell r="E101">
            <v>18.542016806722689</v>
          </cell>
          <cell r="F101">
            <v>3.3403361344537816</v>
          </cell>
          <cell r="G101">
            <v>0</v>
          </cell>
          <cell r="H101">
            <v>1</v>
          </cell>
          <cell r="I101">
            <v>4.420168067226891</v>
          </cell>
          <cell r="J101">
            <v>0</v>
          </cell>
          <cell r="K101">
            <v>0.92016806722689082</v>
          </cell>
          <cell r="L101">
            <v>2.3403361344537816</v>
          </cell>
          <cell r="M101">
            <v>9</v>
          </cell>
          <cell r="N101">
            <v>0</v>
          </cell>
        </row>
        <row r="102">
          <cell r="C102">
            <v>14.1218487394958</v>
          </cell>
          <cell r="D102">
            <v>12.781512605042018</v>
          </cell>
          <cell r="E102">
            <v>26.483193277310924</v>
          </cell>
          <cell r="F102">
            <v>5.2605042016806722</v>
          </cell>
          <cell r="G102">
            <v>0.5</v>
          </cell>
          <cell r="H102">
            <v>1.5</v>
          </cell>
          <cell r="I102">
            <v>2</v>
          </cell>
          <cell r="J102">
            <v>0.5</v>
          </cell>
          <cell r="K102">
            <v>0</v>
          </cell>
          <cell r="L102">
            <v>7.0210084033613445</v>
          </cell>
          <cell r="M102">
            <v>11</v>
          </cell>
          <cell r="N102">
            <v>0</v>
          </cell>
        </row>
        <row r="103">
          <cell r="C103">
            <v>15.46218487394958</v>
          </cell>
          <cell r="D103">
            <v>6.1806722689075633</v>
          </cell>
          <cell r="E103">
            <v>13.781512605042018</v>
          </cell>
          <cell r="F103">
            <v>4.3403361344537821</v>
          </cell>
          <cell r="G103">
            <v>0.5</v>
          </cell>
          <cell r="H103">
            <v>1.4201680672268908</v>
          </cell>
          <cell r="I103">
            <v>9.1008403361344534</v>
          </cell>
          <cell r="J103">
            <v>1.8403361344537816</v>
          </cell>
          <cell r="K103">
            <v>1.8403361344537816</v>
          </cell>
          <cell r="L103">
            <v>6.1806722689075633</v>
          </cell>
          <cell r="M103">
            <v>12</v>
          </cell>
          <cell r="N103">
            <v>0</v>
          </cell>
        </row>
        <row r="104">
          <cell r="C104">
            <v>16.1218487394958</v>
          </cell>
          <cell r="D104">
            <v>12.201680672268907</v>
          </cell>
          <cell r="E104">
            <v>24.903361344537814</v>
          </cell>
          <cell r="F104">
            <v>7.6806722689075633</v>
          </cell>
          <cell r="G104">
            <v>0.92016806722689082</v>
          </cell>
          <cell r="H104">
            <v>0.92016806722689082</v>
          </cell>
          <cell r="I104">
            <v>7.2605042016806722</v>
          </cell>
          <cell r="J104">
            <v>0</v>
          </cell>
          <cell r="K104">
            <v>0</v>
          </cell>
          <cell r="L104">
            <v>6.1806722689075633</v>
          </cell>
          <cell r="M104">
            <v>14.5</v>
          </cell>
          <cell r="N104">
            <v>0</v>
          </cell>
        </row>
        <row r="105">
          <cell r="C105">
            <v>14.781512605042018</v>
          </cell>
          <cell r="D105">
            <v>10.281512605042018</v>
          </cell>
          <cell r="E105">
            <v>21.063025210084035</v>
          </cell>
          <cell r="F105">
            <v>6</v>
          </cell>
          <cell r="G105">
            <v>0</v>
          </cell>
          <cell r="H105">
            <v>1</v>
          </cell>
          <cell r="I105">
            <v>4.420168067226891</v>
          </cell>
          <cell r="J105">
            <v>0.92016806722689082</v>
          </cell>
          <cell r="K105">
            <v>0</v>
          </cell>
          <cell r="L105">
            <v>2.5</v>
          </cell>
          <cell r="M105">
            <v>17.5</v>
          </cell>
          <cell r="N105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5.08, KITGUM-LIRA"/>
      <sheetName val="05.08 LIRA-KITGUM"/>
      <sheetName val="06.08 KITGUM-LIRA"/>
      <sheetName val="06.08 LIRA-KITGUM"/>
      <sheetName val="07.08 KITGUM-LIRA"/>
      <sheetName val="07.08 LIRA-KITGUM"/>
      <sheetName val="08.08 KITGUM-LIRA-24h"/>
      <sheetName val="08.08 LIRA-KITGUM-24h"/>
      <sheetName val="09.08 KITGUM-LIRA"/>
      <sheetName val="09.08 LIRA-KITGUM"/>
      <sheetName val="10.08 KITGUM-LIRA-24h"/>
      <sheetName val="10.08 LIRA-KITGUM-24h"/>
      <sheetName val="11.08 KITGUM-LIRA"/>
      <sheetName val="11.08 LIRA-KITGUM"/>
      <sheetName val="Avg Week KITGUM-LIRA"/>
      <sheetName val="Avg Week LIRA-KITGUM"/>
      <sheetName val="proportions"/>
      <sheetName val="Avg Week KITGUM-LIRA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">
          <cell r="C3" t="str">
            <v>MCC - C5 - STN117- KITGUM-LIRA HIGHWAY</v>
          </cell>
        </row>
      </sheetData>
      <sheetData sheetId="14" refreshError="1">
        <row r="10">
          <cell r="C10">
            <v>0.8571428571428571</v>
          </cell>
          <cell r="D10">
            <v>0.2857142857142857</v>
          </cell>
          <cell r="E10">
            <v>0.42857142857142855</v>
          </cell>
          <cell r="F10">
            <v>0.5714285714285714</v>
          </cell>
          <cell r="G10">
            <v>0.14285714285714285</v>
          </cell>
          <cell r="H10">
            <v>0.2857142857142857</v>
          </cell>
          <cell r="I10">
            <v>0.2857142857142857</v>
          </cell>
          <cell r="J10">
            <v>0</v>
          </cell>
          <cell r="K10">
            <v>0</v>
          </cell>
          <cell r="L10">
            <v>0</v>
          </cell>
          <cell r="M10">
            <v>4.1428571428571432</v>
          </cell>
          <cell r="N10">
            <v>0</v>
          </cell>
        </row>
        <row r="11">
          <cell r="C11">
            <v>0.7142857142857143</v>
          </cell>
          <cell r="D11">
            <v>0.42857142857142855</v>
          </cell>
          <cell r="E11">
            <v>0.5714285714285714</v>
          </cell>
          <cell r="F11">
            <v>0.14285714285714285</v>
          </cell>
          <cell r="G11">
            <v>0</v>
          </cell>
          <cell r="H11">
            <v>0.14285714285714285</v>
          </cell>
          <cell r="I11">
            <v>0.5714285714285714</v>
          </cell>
          <cell r="J11">
            <v>0.42857142857142855</v>
          </cell>
          <cell r="K11">
            <v>0.14285714285714285</v>
          </cell>
          <cell r="L11">
            <v>0</v>
          </cell>
          <cell r="M11">
            <v>5</v>
          </cell>
          <cell r="N11">
            <v>0</v>
          </cell>
        </row>
        <row r="12">
          <cell r="C12">
            <v>0.42857142857142855</v>
          </cell>
          <cell r="D12">
            <v>0.2857142857142857</v>
          </cell>
          <cell r="E12">
            <v>0.2857142857142857</v>
          </cell>
          <cell r="F12">
            <v>0.42857142857142855</v>
          </cell>
          <cell r="G12">
            <v>0.14285714285714285</v>
          </cell>
          <cell r="H12">
            <v>0</v>
          </cell>
          <cell r="I12">
            <v>0.42857142857142855</v>
          </cell>
          <cell r="J12">
            <v>0.14285714285714285</v>
          </cell>
          <cell r="K12">
            <v>0</v>
          </cell>
          <cell r="L12">
            <v>0</v>
          </cell>
          <cell r="M12">
            <v>6</v>
          </cell>
          <cell r="N12">
            <v>0</v>
          </cell>
        </row>
        <row r="13">
          <cell r="C13">
            <v>0.5714285714285714</v>
          </cell>
          <cell r="D13">
            <v>0.2857142857142857</v>
          </cell>
          <cell r="E13">
            <v>0.7142857142857143</v>
          </cell>
          <cell r="F13">
            <v>0.2857142857142857</v>
          </cell>
          <cell r="G13">
            <v>0</v>
          </cell>
          <cell r="H13">
            <v>0.42857142857142855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5.1428571428571432</v>
          </cell>
          <cell r="N13">
            <v>0</v>
          </cell>
        </row>
        <row r="14">
          <cell r="C14">
            <v>0.7142857142857143</v>
          </cell>
          <cell r="D14">
            <v>0.14285714285714285</v>
          </cell>
          <cell r="E14">
            <v>0.42857142857142855</v>
          </cell>
          <cell r="F14">
            <v>0.2857142857142857</v>
          </cell>
          <cell r="G14">
            <v>0</v>
          </cell>
          <cell r="H14">
            <v>0.14285714285714285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4</v>
          </cell>
          <cell r="N14">
            <v>0</v>
          </cell>
        </row>
        <row r="15">
          <cell r="C15">
            <v>0.2857142857142857</v>
          </cell>
          <cell r="D15">
            <v>0.2857142857142857</v>
          </cell>
          <cell r="E15">
            <v>0.5714285714285714</v>
          </cell>
          <cell r="F15">
            <v>0</v>
          </cell>
          <cell r="G15">
            <v>0</v>
          </cell>
          <cell r="H15">
            <v>0</v>
          </cell>
          <cell r="I15">
            <v>0.2857142857142857</v>
          </cell>
          <cell r="J15">
            <v>0.14285714285714285</v>
          </cell>
          <cell r="K15">
            <v>0</v>
          </cell>
          <cell r="L15">
            <v>0</v>
          </cell>
          <cell r="M15">
            <v>7.4285714285714288</v>
          </cell>
          <cell r="N15">
            <v>0</v>
          </cell>
        </row>
        <row r="16">
          <cell r="C16">
            <v>0.5714285714285714</v>
          </cell>
          <cell r="D16">
            <v>0.42857142857142855</v>
          </cell>
          <cell r="E16">
            <v>0.42857142857142855</v>
          </cell>
          <cell r="F16">
            <v>0.2857142857142857</v>
          </cell>
          <cell r="G16">
            <v>0</v>
          </cell>
          <cell r="H16">
            <v>0.14285714285714285</v>
          </cell>
          <cell r="I16">
            <v>0.7142857142857143</v>
          </cell>
          <cell r="J16">
            <v>0.8571428571428571</v>
          </cell>
          <cell r="K16">
            <v>0</v>
          </cell>
          <cell r="L16">
            <v>0.2857142857142857</v>
          </cell>
          <cell r="M16">
            <v>6</v>
          </cell>
          <cell r="N16">
            <v>0</v>
          </cell>
        </row>
        <row r="17">
          <cell r="C17">
            <v>0.8571428571428571</v>
          </cell>
          <cell r="D17">
            <v>0.7142857142857143</v>
          </cell>
          <cell r="E17">
            <v>0.2857142857142857</v>
          </cell>
          <cell r="F17">
            <v>0.5714285714285714</v>
          </cell>
          <cell r="G17">
            <v>0</v>
          </cell>
          <cell r="H17">
            <v>0.14285714285714285</v>
          </cell>
          <cell r="I17">
            <v>0.14285714285714285</v>
          </cell>
          <cell r="J17">
            <v>0.8571428571428571</v>
          </cell>
          <cell r="K17">
            <v>0.14285714285714285</v>
          </cell>
          <cell r="L17">
            <v>0.14285714285714285</v>
          </cell>
          <cell r="M17">
            <v>9.5714285714285712</v>
          </cell>
          <cell r="N17">
            <v>0</v>
          </cell>
        </row>
        <row r="18">
          <cell r="C18">
            <v>0.5714285714285714</v>
          </cell>
          <cell r="D18">
            <v>0.2857142857142857</v>
          </cell>
          <cell r="E18">
            <v>0.42857142857142855</v>
          </cell>
          <cell r="F18">
            <v>0.2857142857142857</v>
          </cell>
          <cell r="G18">
            <v>0</v>
          </cell>
          <cell r="H18">
            <v>0.2857142857142857</v>
          </cell>
          <cell r="I18">
            <v>0.42857142857142855</v>
          </cell>
          <cell r="J18">
            <v>0</v>
          </cell>
          <cell r="K18">
            <v>0</v>
          </cell>
          <cell r="L18">
            <v>0.14285714285714285</v>
          </cell>
          <cell r="M18">
            <v>4.4285714285714288</v>
          </cell>
          <cell r="N18">
            <v>0</v>
          </cell>
        </row>
        <row r="19">
          <cell r="C19">
            <v>0.7142857142857143</v>
          </cell>
          <cell r="D19">
            <v>1</v>
          </cell>
          <cell r="E19">
            <v>0.7142857142857143</v>
          </cell>
          <cell r="F19">
            <v>0.5714285714285714</v>
          </cell>
          <cell r="G19">
            <v>0.14285714285714285</v>
          </cell>
          <cell r="H19">
            <v>0</v>
          </cell>
          <cell r="I19">
            <v>0.7142857142857143</v>
          </cell>
          <cell r="J19">
            <v>0.8571428571428571</v>
          </cell>
          <cell r="K19">
            <v>0</v>
          </cell>
          <cell r="L19">
            <v>0.14285714285714285</v>
          </cell>
          <cell r="M19">
            <v>5.1428571428571432</v>
          </cell>
          <cell r="N19">
            <v>0</v>
          </cell>
        </row>
        <row r="20">
          <cell r="C20">
            <v>0.8571428571428571</v>
          </cell>
          <cell r="D20">
            <v>1.5714285714285714</v>
          </cell>
          <cell r="E20">
            <v>1.7142857142857142</v>
          </cell>
          <cell r="F20">
            <v>0.42857142857142855</v>
          </cell>
          <cell r="G20">
            <v>0</v>
          </cell>
          <cell r="H20">
            <v>0.42857142857142855</v>
          </cell>
          <cell r="I20">
            <v>0.7142857142857143</v>
          </cell>
          <cell r="J20">
            <v>0.2857142857142857</v>
          </cell>
          <cell r="K20">
            <v>0.14285714285714285</v>
          </cell>
          <cell r="L20">
            <v>0</v>
          </cell>
          <cell r="M20">
            <v>6.8571428571428568</v>
          </cell>
          <cell r="N20">
            <v>0</v>
          </cell>
        </row>
        <row r="21">
          <cell r="C21">
            <v>0.42857142857142855</v>
          </cell>
          <cell r="D21">
            <v>0.14285714285714285</v>
          </cell>
          <cell r="E21">
            <v>0.42857142857142855</v>
          </cell>
          <cell r="F21">
            <v>0.14285714285714285</v>
          </cell>
          <cell r="G21">
            <v>0</v>
          </cell>
          <cell r="H21">
            <v>0.2857142857142857</v>
          </cell>
          <cell r="I21">
            <v>0.2857142857142857</v>
          </cell>
          <cell r="J21">
            <v>0.2857142857142857</v>
          </cell>
          <cell r="K21">
            <v>0</v>
          </cell>
          <cell r="L21">
            <v>0</v>
          </cell>
          <cell r="M21">
            <v>6.2857142857142856</v>
          </cell>
          <cell r="N21">
            <v>0</v>
          </cell>
        </row>
        <row r="22">
          <cell r="C22">
            <v>1.1428571428571428</v>
          </cell>
          <cell r="D22">
            <v>1.2857142857142858</v>
          </cell>
          <cell r="E22">
            <v>1.2857142857142858</v>
          </cell>
          <cell r="F22">
            <v>0.5714285714285714</v>
          </cell>
          <cell r="G22">
            <v>0</v>
          </cell>
          <cell r="H22">
            <v>0</v>
          </cell>
          <cell r="I22">
            <v>0.8571428571428571</v>
          </cell>
          <cell r="J22">
            <v>0.2857142857142857</v>
          </cell>
          <cell r="K22">
            <v>0.14285714285714285</v>
          </cell>
          <cell r="L22">
            <v>0</v>
          </cell>
          <cell r="M22">
            <v>6.2857142857142856</v>
          </cell>
          <cell r="N22">
            <v>0</v>
          </cell>
        </row>
        <row r="23">
          <cell r="C23">
            <v>0.5714285714285714</v>
          </cell>
          <cell r="D23">
            <v>0.7142857142857143</v>
          </cell>
          <cell r="E23">
            <v>0.42857142857142855</v>
          </cell>
          <cell r="F23">
            <v>0.2857142857142857</v>
          </cell>
          <cell r="G23">
            <v>0.14285714285714285</v>
          </cell>
          <cell r="H23">
            <v>0.14285714285714285</v>
          </cell>
          <cell r="I23">
            <v>0.42857142857142855</v>
          </cell>
          <cell r="J23">
            <v>0.42857142857142855</v>
          </cell>
          <cell r="K23">
            <v>0</v>
          </cell>
          <cell r="L23">
            <v>0.14285714285714285</v>
          </cell>
          <cell r="M23">
            <v>4.5714285714285712</v>
          </cell>
          <cell r="N23">
            <v>0</v>
          </cell>
        </row>
        <row r="24">
          <cell r="C24">
            <v>0.7142857142857143</v>
          </cell>
          <cell r="D24">
            <v>1.2857142857142858</v>
          </cell>
          <cell r="E24">
            <v>1.1428571428571428</v>
          </cell>
          <cell r="F24">
            <v>0.7142857142857143</v>
          </cell>
          <cell r="G24">
            <v>0</v>
          </cell>
          <cell r="H24">
            <v>0.5714285714285714</v>
          </cell>
          <cell r="I24">
            <v>0.7142857142857143</v>
          </cell>
          <cell r="J24">
            <v>0.42857142857142855</v>
          </cell>
          <cell r="K24">
            <v>0</v>
          </cell>
          <cell r="L24">
            <v>0.14285714285714285</v>
          </cell>
          <cell r="M24">
            <v>7.7142857142857144</v>
          </cell>
          <cell r="N24">
            <v>0</v>
          </cell>
        </row>
        <row r="25">
          <cell r="C25">
            <v>0.5714285714285714</v>
          </cell>
          <cell r="D25">
            <v>0.42857142857142855</v>
          </cell>
          <cell r="E25">
            <v>0.7142857142857143</v>
          </cell>
          <cell r="F25">
            <v>0.5714285714285714</v>
          </cell>
          <cell r="G25">
            <v>0</v>
          </cell>
          <cell r="H25">
            <v>0.2857142857142857</v>
          </cell>
          <cell r="I25">
            <v>0.14285714285714285</v>
          </cell>
          <cell r="J25">
            <v>1</v>
          </cell>
          <cell r="K25">
            <v>0.2857142857142857</v>
          </cell>
          <cell r="L25">
            <v>0</v>
          </cell>
          <cell r="M25">
            <v>6.8571428571428568</v>
          </cell>
          <cell r="N25">
            <v>0</v>
          </cell>
        </row>
        <row r="26">
          <cell r="C26">
            <v>0.7142857142857143</v>
          </cell>
          <cell r="D26">
            <v>0.42857142857142855</v>
          </cell>
          <cell r="E26">
            <v>0.5714285714285714</v>
          </cell>
          <cell r="F26">
            <v>0.8571428571428571</v>
          </cell>
          <cell r="G26">
            <v>0</v>
          </cell>
          <cell r="H26">
            <v>0.2857142857142857</v>
          </cell>
          <cell r="I26">
            <v>0.2857142857142857</v>
          </cell>
          <cell r="J26">
            <v>0.42857142857142855</v>
          </cell>
          <cell r="K26">
            <v>0</v>
          </cell>
          <cell r="L26">
            <v>0.14285714285714285</v>
          </cell>
          <cell r="M26">
            <v>5</v>
          </cell>
          <cell r="N26">
            <v>0</v>
          </cell>
        </row>
        <row r="27">
          <cell r="C27">
            <v>1.2857142857142858</v>
          </cell>
          <cell r="D27">
            <v>0.42857142857142855</v>
          </cell>
          <cell r="E27">
            <v>0.42857142857142855</v>
          </cell>
          <cell r="F27">
            <v>1</v>
          </cell>
          <cell r="G27">
            <v>0</v>
          </cell>
          <cell r="H27">
            <v>0</v>
          </cell>
          <cell r="I27">
            <v>0</v>
          </cell>
          <cell r="J27">
            <v>0.7142857142857143</v>
          </cell>
          <cell r="K27">
            <v>0</v>
          </cell>
          <cell r="L27">
            <v>0.2857142857142857</v>
          </cell>
          <cell r="M27">
            <v>7.2857142857142856</v>
          </cell>
          <cell r="N27">
            <v>0</v>
          </cell>
        </row>
        <row r="28">
          <cell r="C28">
            <v>0.2857142857142857</v>
          </cell>
          <cell r="D28">
            <v>0.14285714285714285</v>
          </cell>
          <cell r="E28">
            <v>0.42857142857142855</v>
          </cell>
          <cell r="F28">
            <v>0.8571428571428571</v>
          </cell>
          <cell r="G28">
            <v>0</v>
          </cell>
          <cell r="H28">
            <v>0.14285714285714285</v>
          </cell>
          <cell r="I28">
            <v>0.7142857142857143</v>
          </cell>
          <cell r="J28">
            <v>0.7142857142857143</v>
          </cell>
          <cell r="K28">
            <v>0.14285714285714285</v>
          </cell>
          <cell r="L28">
            <v>0</v>
          </cell>
          <cell r="M28">
            <v>5.1428571428571432</v>
          </cell>
          <cell r="N28">
            <v>0</v>
          </cell>
        </row>
        <row r="29">
          <cell r="C29">
            <v>0.5714285714285714</v>
          </cell>
          <cell r="D29">
            <v>0.5714285714285714</v>
          </cell>
          <cell r="E29">
            <v>0.14285714285714285</v>
          </cell>
          <cell r="F29">
            <v>0.14285714285714285</v>
          </cell>
          <cell r="G29">
            <v>0</v>
          </cell>
          <cell r="H29">
            <v>0.42857142857142855</v>
          </cell>
          <cell r="I29">
            <v>0.14285714285714285</v>
          </cell>
          <cell r="J29">
            <v>0.14285714285714285</v>
          </cell>
          <cell r="K29">
            <v>0.2857142857142857</v>
          </cell>
          <cell r="L29">
            <v>0</v>
          </cell>
          <cell r="M29">
            <v>6.4285714285714288</v>
          </cell>
          <cell r="N29">
            <v>0</v>
          </cell>
        </row>
        <row r="30">
          <cell r="C30">
            <v>1.1428571428571428</v>
          </cell>
          <cell r="D30">
            <v>0.5714285714285714</v>
          </cell>
          <cell r="E30">
            <v>0.42857142857142855</v>
          </cell>
          <cell r="F30">
            <v>1.2857142857142858</v>
          </cell>
          <cell r="G30">
            <v>0</v>
          </cell>
          <cell r="H30">
            <v>0</v>
          </cell>
          <cell r="I30">
            <v>0.42857142857142855</v>
          </cell>
          <cell r="J30">
            <v>0.42857142857142855</v>
          </cell>
          <cell r="K30">
            <v>0.14285714285714285</v>
          </cell>
          <cell r="L30">
            <v>0.2857142857142857</v>
          </cell>
          <cell r="M30">
            <v>5.4285714285714288</v>
          </cell>
          <cell r="N30">
            <v>0</v>
          </cell>
        </row>
        <row r="31">
          <cell r="C31">
            <v>0.5714285714285714</v>
          </cell>
          <cell r="D31">
            <v>0.8571428571428571</v>
          </cell>
          <cell r="E31">
            <v>0.7142857142857143</v>
          </cell>
          <cell r="F31">
            <v>0.14285714285714285</v>
          </cell>
          <cell r="G31">
            <v>0</v>
          </cell>
          <cell r="H31">
            <v>0.2857142857142857</v>
          </cell>
          <cell r="I31">
            <v>0.42857142857142855</v>
          </cell>
          <cell r="J31">
            <v>0.7142857142857143</v>
          </cell>
          <cell r="K31">
            <v>0</v>
          </cell>
          <cell r="L31">
            <v>0</v>
          </cell>
          <cell r="M31">
            <v>7.5714285714285712</v>
          </cell>
          <cell r="N31">
            <v>0</v>
          </cell>
        </row>
        <row r="32">
          <cell r="C32">
            <v>0.7142857142857143</v>
          </cell>
          <cell r="D32">
            <v>0.2857142857142857</v>
          </cell>
          <cell r="E32">
            <v>0.8571428571428571</v>
          </cell>
          <cell r="F32">
            <v>0.2857142857142857</v>
          </cell>
          <cell r="G32">
            <v>0.14285714285714285</v>
          </cell>
          <cell r="H32">
            <v>0.14285714285714285</v>
          </cell>
          <cell r="I32">
            <v>0</v>
          </cell>
          <cell r="J32">
            <v>0.5714285714285714</v>
          </cell>
          <cell r="K32">
            <v>0.14285714285714285</v>
          </cell>
          <cell r="L32">
            <v>0</v>
          </cell>
          <cell r="M32">
            <v>5.2857142857142856</v>
          </cell>
          <cell r="N32">
            <v>0</v>
          </cell>
        </row>
        <row r="33">
          <cell r="C33">
            <v>0.42857142857142855</v>
          </cell>
          <cell r="D33">
            <v>0.5714285714285714</v>
          </cell>
          <cell r="E33">
            <v>0.8571428571428571</v>
          </cell>
          <cell r="F33">
            <v>0.7142857142857143</v>
          </cell>
          <cell r="G33">
            <v>0.14285714285714285</v>
          </cell>
          <cell r="H33">
            <v>0</v>
          </cell>
          <cell r="I33">
            <v>0.14285714285714285</v>
          </cell>
          <cell r="J33">
            <v>0.42857142857142855</v>
          </cell>
          <cell r="K33">
            <v>0.14285714285714285</v>
          </cell>
          <cell r="L33">
            <v>0</v>
          </cell>
          <cell r="M33">
            <v>4.2857142857142856</v>
          </cell>
          <cell r="N33">
            <v>0</v>
          </cell>
        </row>
        <row r="34">
          <cell r="C34">
            <v>0.7142857142857143</v>
          </cell>
          <cell r="D34">
            <v>0.7142857142857143</v>
          </cell>
          <cell r="E34">
            <v>0.42857142857142855</v>
          </cell>
          <cell r="F34">
            <v>0.5714285714285714</v>
          </cell>
          <cell r="G34">
            <v>0</v>
          </cell>
          <cell r="H34">
            <v>0</v>
          </cell>
          <cell r="I34">
            <v>0.14285714285714285</v>
          </cell>
          <cell r="J34">
            <v>0.14285714285714285</v>
          </cell>
          <cell r="K34">
            <v>0.14285714285714285</v>
          </cell>
          <cell r="L34">
            <v>0</v>
          </cell>
          <cell r="M34">
            <v>4.5714285714285712</v>
          </cell>
          <cell r="N34">
            <v>0</v>
          </cell>
        </row>
        <row r="35">
          <cell r="C35">
            <v>1</v>
          </cell>
          <cell r="D35">
            <v>0.42857142857142855</v>
          </cell>
          <cell r="E35">
            <v>0.2857142857142857</v>
          </cell>
          <cell r="F35">
            <v>0.2857142857142857</v>
          </cell>
          <cell r="G35">
            <v>0.14285714285714285</v>
          </cell>
          <cell r="H35">
            <v>0.14285714285714285</v>
          </cell>
          <cell r="I35">
            <v>0</v>
          </cell>
          <cell r="J35">
            <v>0.2857142857142857</v>
          </cell>
          <cell r="K35">
            <v>0</v>
          </cell>
          <cell r="L35">
            <v>0.5714285714285714</v>
          </cell>
          <cell r="M35">
            <v>6.7142857142857144</v>
          </cell>
          <cell r="N35">
            <v>0</v>
          </cell>
        </row>
        <row r="36">
          <cell r="C36">
            <v>0.7142857142857143</v>
          </cell>
          <cell r="D36">
            <v>0.5714285714285714</v>
          </cell>
          <cell r="E36">
            <v>0.8571428571428571</v>
          </cell>
          <cell r="F36">
            <v>0.8571428571428571</v>
          </cell>
          <cell r="G36">
            <v>0</v>
          </cell>
          <cell r="H36">
            <v>0.42857142857142855</v>
          </cell>
          <cell r="I36">
            <v>0</v>
          </cell>
          <cell r="J36">
            <v>0</v>
          </cell>
          <cell r="K36">
            <v>0</v>
          </cell>
          <cell r="L36">
            <v>0.14285714285714285</v>
          </cell>
          <cell r="M36">
            <v>6.5714285714285712</v>
          </cell>
          <cell r="N36">
            <v>0</v>
          </cell>
        </row>
        <row r="37">
          <cell r="C37">
            <v>0.2857142857142857</v>
          </cell>
          <cell r="D37">
            <v>0.42857142857142855</v>
          </cell>
          <cell r="E37">
            <v>1.1428571428571428</v>
          </cell>
          <cell r="F37">
            <v>0.7142857142857143</v>
          </cell>
          <cell r="G37">
            <v>0</v>
          </cell>
          <cell r="H37">
            <v>0</v>
          </cell>
          <cell r="I37">
            <v>0</v>
          </cell>
          <cell r="J37">
            <v>0.8571428571428571</v>
          </cell>
          <cell r="K37">
            <v>0</v>
          </cell>
          <cell r="L37">
            <v>0.14285714285714285</v>
          </cell>
          <cell r="M37">
            <v>6.2857142857142856</v>
          </cell>
          <cell r="N37">
            <v>0</v>
          </cell>
        </row>
        <row r="38">
          <cell r="C38">
            <v>0.7142857142857143</v>
          </cell>
          <cell r="D38">
            <v>0.7142857142857143</v>
          </cell>
          <cell r="E38">
            <v>1</v>
          </cell>
          <cell r="F38">
            <v>0.2857142857142857</v>
          </cell>
          <cell r="G38">
            <v>0</v>
          </cell>
          <cell r="H38">
            <v>0.14285714285714285</v>
          </cell>
          <cell r="I38">
            <v>0.14285714285714285</v>
          </cell>
          <cell r="J38">
            <v>0.2857142857142857</v>
          </cell>
          <cell r="K38">
            <v>0</v>
          </cell>
          <cell r="L38">
            <v>0</v>
          </cell>
          <cell r="M38">
            <v>4.1428571428571432</v>
          </cell>
          <cell r="N38">
            <v>0</v>
          </cell>
        </row>
        <row r="39">
          <cell r="C39">
            <v>0.8571428571428571</v>
          </cell>
          <cell r="D39">
            <v>0.42857142857142855</v>
          </cell>
          <cell r="E39">
            <v>0.42857142857142855</v>
          </cell>
          <cell r="F39">
            <v>0.5714285714285714</v>
          </cell>
          <cell r="G39">
            <v>0</v>
          </cell>
          <cell r="H39">
            <v>0.14285714285714285</v>
          </cell>
          <cell r="I39">
            <v>0.2857142857142857</v>
          </cell>
          <cell r="J39">
            <v>0.7142857142857143</v>
          </cell>
          <cell r="K39">
            <v>0.5714285714285714</v>
          </cell>
          <cell r="L39">
            <v>0.5714285714285714</v>
          </cell>
          <cell r="M39">
            <v>6.1428571428571432</v>
          </cell>
          <cell r="N39">
            <v>0</v>
          </cell>
        </row>
        <row r="40">
          <cell r="C40">
            <v>0.42857142857142855</v>
          </cell>
          <cell r="D40">
            <v>0.2857142857142857</v>
          </cell>
          <cell r="E40">
            <v>1.4285714285714286</v>
          </cell>
          <cell r="F40">
            <v>0.8571428571428571</v>
          </cell>
          <cell r="G40">
            <v>0</v>
          </cell>
          <cell r="H40">
            <v>0.14285714285714285</v>
          </cell>
          <cell r="I40">
            <v>0.14285714285714285</v>
          </cell>
          <cell r="J40">
            <v>0.14285714285714285</v>
          </cell>
          <cell r="K40">
            <v>0</v>
          </cell>
          <cell r="L40">
            <v>0.14285714285714285</v>
          </cell>
          <cell r="M40">
            <v>4.7142857142857144</v>
          </cell>
          <cell r="N40">
            <v>0</v>
          </cell>
        </row>
        <row r="41">
          <cell r="C41">
            <v>1.2857142857142858</v>
          </cell>
          <cell r="D41">
            <v>1.4285714285714286</v>
          </cell>
          <cell r="E41">
            <v>0.2857142857142857</v>
          </cell>
          <cell r="F41">
            <v>0.7142857142857143</v>
          </cell>
          <cell r="G41">
            <v>0</v>
          </cell>
          <cell r="H41">
            <v>0.14285714285714285</v>
          </cell>
          <cell r="I41">
            <v>0.42857142857142855</v>
          </cell>
          <cell r="J41">
            <v>0</v>
          </cell>
          <cell r="K41">
            <v>0.14285714285714285</v>
          </cell>
          <cell r="L41">
            <v>0</v>
          </cell>
          <cell r="M41">
            <v>5.1428571428571432</v>
          </cell>
          <cell r="N41">
            <v>0</v>
          </cell>
        </row>
        <row r="42">
          <cell r="C42">
            <v>0.5714285714285714</v>
          </cell>
          <cell r="D42">
            <v>0.2857142857142857</v>
          </cell>
          <cell r="E42">
            <v>0.42857142857142855</v>
          </cell>
          <cell r="F42">
            <v>0.5714285714285714</v>
          </cell>
          <cell r="G42">
            <v>0</v>
          </cell>
          <cell r="H42">
            <v>0</v>
          </cell>
          <cell r="I42">
            <v>0.42857142857142855</v>
          </cell>
          <cell r="J42">
            <v>0</v>
          </cell>
          <cell r="K42">
            <v>0</v>
          </cell>
          <cell r="L42">
            <v>0</v>
          </cell>
          <cell r="M42">
            <v>4.5714285714285712</v>
          </cell>
          <cell r="N42">
            <v>0</v>
          </cell>
        </row>
        <row r="43">
          <cell r="C43">
            <v>0.8571428571428571</v>
          </cell>
          <cell r="D43">
            <v>0.5714285714285714</v>
          </cell>
          <cell r="E43">
            <v>0.2857142857142857</v>
          </cell>
          <cell r="F43">
            <v>0.42857142857142855</v>
          </cell>
          <cell r="G43">
            <v>0</v>
          </cell>
          <cell r="H43">
            <v>0</v>
          </cell>
          <cell r="I43">
            <v>0.2857142857142857</v>
          </cell>
          <cell r="J43">
            <v>0.42857142857142855</v>
          </cell>
          <cell r="K43">
            <v>0.14285714285714285</v>
          </cell>
          <cell r="L43">
            <v>0</v>
          </cell>
          <cell r="M43">
            <v>4.8571428571428568</v>
          </cell>
          <cell r="N43">
            <v>0</v>
          </cell>
        </row>
        <row r="44">
          <cell r="C44">
            <v>1.1428571428571428</v>
          </cell>
          <cell r="D44">
            <v>0.5714285714285714</v>
          </cell>
          <cell r="E44">
            <v>1.2857142857142858</v>
          </cell>
          <cell r="F44">
            <v>1.2857142857142858</v>
          </cell>
          <cell r="G44">
            <v>0</v>
          </cell>
          <cell r="H44">
            <v>0.14285714285714285</v>
          </cell>
          <cell r="I44">
            <v>0.7142857142857143</v>
          </cell>
          <cell r="J44">
            <v>0.2857142857142857</v>
          </cell>
          <cell r="K44">
            <v>0</v>
          </cell>
          <cell r="L44">
            <v>0.14285714285714285</v>
          </cell>
          <cell r="M44">
            <v>9.4285714285714288</v>
          </cell>
          <cell r="N44">
            <v>0</v>
          </cell>
        </row>
        <row r="45">
          <cell r="C45">
            <v>0.8571428571428571</v>
          </cell>
          <cell r="D45">
            <v>1</v>
          </cell>
          <cell r="E45">
            <v>0.42857142857142855</v>
          </cell>
          <cell r="F45">
            <v>0.42857142857142855</v>
          </cell>
          <cell r="G45">
            <v>0</v>
          </cell>
          <cell r="H45">
            <v>0</v>
          </cell>
          <cell r="I45">
            <v>0.2857142857142857</v>
          </cell>
          <cell r="J45">
            <v>0</v>
          </cell>
          <cell r="K45">
            <v>0</v>
          </cell>
          <cell r="L45">
            <v>0.14285714285714285</v>
          </cell>
          <cell r="M45">
            <v>7.5714285714285712</v>
          </cell>
          <cell r="N45">
            <v>0</v>
          </cell>
        </row>
        <row r="46">
          <cell r="C46">
            <v>1.5714285714285714</v>
          </cell>
          <cell r="D46">
            <v>1</v>
          </cell>
          <cell r="E46">
            <v>1.5714285714285714</v>
          </cell>
          <cell r="F46">
            <v>0.8571428571428571</v>
          </cell>
          <cell r="G46">
            <v>0</v>
          </cell>
          <cell r="H46">
            <v>0.2857142857142857</v>
          </cell>
          <cell r="I46">
            <v>0.2857142857142857</v>
          </cell>
          <cell r="J46">
            <v>0.2857142857142857</v>
          </cell>
          <cell r="K46">
            <v>0.14285714285714285</v>
          </cell>
          <cell r="L46">
            <v>0.42857142857142855</v>
          </cell>
          <cell r="M46">
            <v>5.8571428571428568</v>
          </cell>
          <cell r="N46">
            <v>0</v>
          </cell>
        </row>
        <row r="47">
          <cell r="C47">
            <v>1.1428571428571428</v>
          </cell>
          <cell r="D47">
            <v>0.8571428571428571</v>
          </cell>
          <cell r="E47">
            <v>0.7142857142857143</v>
          </cell>
          <cell r="F47">
            <v>0.42857142857142855</v>
          </cell>
          <cell r="G47">
            <v>0.2857142857142857</v>
          </cell>
          <cell r="H47">
            <v>0.14285714285714285</v>
          </cell>
          <cell r="I47">
            <v>0.2857142857142857</v>
          </cell>
          <cell r="J47">
            <v>0.42857142857142855</v>
          </cell>
          <cell r="K47">
            <v>0.14285714285714285</v>
          </cell>
          <cell r="L47">
            <v>0</v>
          </cell>
          <cell r="M47">
            <v>5.1428571428571432</v>
          </cell>
          <cell r="N47">
            <v>0</v>
          </cell>
        </row>
        <row r="48">
          <cell r="C48">
            <v>1</v>
          </cell>
          <cell r="D48">
            <v>0.14285714285714285</v>
          </cell>
          <cell r="E48">
            <v>0.42857142857142855</v>
          </cell>
          <cell r="F48">
            <v>0.42857142857142855</v>
          </cell>
          <cell r="G48">
            <v>0.14285714285714285</v>
          </cell>
          <cell r="H48">
            <v>0.14285714285714285</v>
          </cell>
          <cell r="I48">
            <v>0.42857142857142855</v>
          </cell>
          <cell r="J48">
            <v>0.2857142857142857</v>
          </cell>
          <cell r="K48">
            <v>0.2857142857142857</v>
          </cell>
          <cell r="L48">
            <v>0.2857142857142857</v>
          </cell>
          <cell r="M48">
            <v>5.7142857142857144</v>
          </cell>
          <cell r="N48">
            <v>0</v>
          </cell>
        </row>
        <row r="49">
          <cell r="C49">
            <v>0.42857142857142855</v>
          </cell>
          <cell r="D49">
            <v>0.42857142857142855</v>
          </cell>
          <cell r="E49">
            <v>1.1428571428571428</v>
          </cell>
          <cell r="F49">
            <v>0.5714285714285714</v>
          </cell>
          <cell r="G49">
            <v>0</v>
          </cell>
          <cell r="H49">
            <v>0</v>
          </cell>
          <cell r="I49">
            <v>0.14285714285714285</v>
          </cell>
          <cell r="J49">
            <v>0.14285714285714285</v>
          </cell>
          <cell r="K49">
            <v>0</v>
          </cell>
          <cell r="L49">
            <v>0</v>
          </cell>
          <cell r="M49">
            <v>5.4285714285714288</v>
          </cell>
          <cell r="N49">
            <v>0</v>
          </cell>
        </row>
        <row r="50">
          <cell r="C50">
            <v>0.5714285714285714</v>
          </cell>
          <cell r="D50">
            <v>0.8571428571428571</v>
          </cell>
          <cell r="E50">
            <v>1</v>
          </cell>
          <cell r="F50">
            <v>1.1428571428571428</v>
          </cell>
          <cell r="G50">
            <v>0.42857142857142855</v>
          </cell>
          <cell r="H50">
            <v>0</v>
          </cell>
          <cell r="I50">
            <v>0.14285714285714285</v>
          </cell>
          <cell r="J50">
            <v>0.2857142857142857</v>
          </cell>
          <cell r="K50">
            <v>0.14285714285714285</v>
          </cell>
          <cell r="L50">
            <v>0</v>
          </cell>
          <cell r="M50">
            <v>7.5714285714285712</v>
          </cell>
          <cell r="N50">
            <v>0</v>
          </cell>
        </row>
        <row r="51">
          <cell r="C51">
            <v>1.2857142857142858</v>
          </cell>
          <cell r="D51">
            <v>0.2857142857142857</v>
          </cell>
          <cell r="E51">
            <v>0.2857142857142857</v>
          </cell>
          <cell r="F51">
            <v>0.14285714285714285</v>
          </cell>
          <cell r="G51">
            <v>0.2857142857142857</v>
          </cell>
          <cell r="H51">
            <v>0.14285714285714285</v>
          </cell>
          <cell r="I51">
            <v>0.2857142857142857</v>
          </cell>
          <cell r="J51">
            <v>0.14285714285714285</v>
          </cell>
          <cell r="K51">
            <v>0</v>
          </cell>
          <cell r="L51">
            <v>0.2857142857142857</v>
          </cell>
          <cell r="M51">
            <v>4.8571428571428568</v>
          </cell>
          <cell r="N51">
            <v>0</v>
          </cell>
        </row>
        <row r="52">
          <cell r="C52">
            <v>1.2857142857142858</v>
          </cell>
          <cell r="D52">
            <v>0.7142857142857143</v>
          </cell>
          <cell r="E52">
            <v>0.5714285714285714</v>
          </cell>
          <cell r="F52">
            <v>0.5714285714285714</v>
          </cell>
          <cell r="G52">
            <v>0.14285714285714285</v>
          </cell>
          <cell r="H52">
            <v>0.14285714285714285</v>
          </cell>
          <cell r="I52">
            <v>0.14285714285714285</v>
          </cell>
          <cell r="J52">
            <v>0.2857142857142857</v>
          </cell>
          <cell r="K52">
            <v>0</v>
          </cell>
          <cell r="L52">
            <v>0</v>
          </cell>
          <cell r="M52">
            <v>6</v>
          </cell>
          <cell r="N52">
            <v>0</v>
          </cell>
        </row>
        <row r="53">
          <cell r="C53">
            <v>0.8571428571428571</v>
          </cell>
          <cell r="D53">
            <v>0.5714285714285714</v>
          </cell>
          <cell r="E53">
            <v>0.42857142857142855</v>
          </cell>
          <cell r="F53">
            <v>0.2857142857142857</v>
          </cell>
          <cell r="G53">
            <v>0</v>
          </cell>
          <cell r="H53">
            <v>0</v>
          </cell>
          <cell r="I53">
            <v>0.14285714285714285</v>
          </cell>
          <cell r="J53">
            <v>0</v>
          </cell>
          <cell r="K53">
            <v>0</v>
          </cell>
          <cell r="L53">
            <v>0.14285714285714285</v>
          </cell>
          <cell r="M53">
            <v>6.5714285714285712</v>
          </cell>
          <cell r="N53">
            <v>0</v>
          </cell>
        </row>
        <row r="54">
          <cell r="C54">
            <v>1.1428571428571428</v>
          </cell>
          <cell r="D54">
            <v>0.8571428571428571</v>
          </cell>
          <cell r="E54">
            <v>0.8571428571428571</v>
          </cell>
          <cell r="F54">
            <v>1</v>
          </cell>
          <cell r="G54">
            <v>0</v>
          </cell>
          <cell r="H54">
            <v>0.14285714285714285</v>
          </cell>
          <cell r="I54">
            <v>1</v>
          </cell>
          <cell r="J54">
            <v>0.7142857142857143</v>
          </cell>
          <cell r="K54">
            <v>0.14285714285714285</v>
          </cell>
          <cell r="L54">
            <v>0.14285714285714285</v>
          </cell>
          <cell r="M54">
            <v>5.4285714285714288</v>
          </cell>
          <cell r="N54">
            <v>0</v>
          </cell>
        </row>
        <row r="55">
          <cell r="C55">
            <v>1.1428571428571428</v>
          </cell>
          <cell r="D55">
            <v>0.2857142857142857</v>
          </cell>
          <cell r="E55">
            <v>0.5714285714285714</v>
          </cell>
          <cell r="F55">
            <v>0.14285714285714285</v>
          </cell>
          <cell r="G55">
            <v>0.14285714285714285</v>
          </cell>
          <cell r="H55">
            <v>0.2857142857142857</v>
          </cell>
          <cell r="I55">
            <v>0.14285714285714285</v>
          </cell>
          <cell r="J55">
            <v>0</v>
          </cell>
          <cell r="K55">
            <v>0.14285714285714285</v>
          </cell>
          <cell r="L55">
            <v>0.2857142857142857</v>
          </cell>
          <cell r="M55">
            <v>6.8571428571428568</v>
          </cell>
          <cell r="N55">
            <v>0</v>
          </cell>
        </row>
        <row r="56">
          <cell r="C56">
            <v>1.7142857142857142</v>
          </cell>
          <cell r="D56">
            <v>0.8571428571428571</v>
          </cell>
          <cell r="E56">
            <v>0.42857142857142855</v>
          </cell>
          <cell r="F56">
            <v>0</v>
          </cell>
          <cell r="G56">
            <v>0</v>
          </cell>
          <cell r="H56">
            <v>0.2857142857142857</v>
          </cell>
          <cell r="I56">
            <v>0</v>
          </cell>
          <cell r="J56">
            <v>0</v>
          </cell>
          <cell r="K56">
            <v>0.14285714285714285</v>
          </cell>
          <cell r="L56">
            <v>0</v>
          </cell>
          <cell r="M56">
            <v>7.2857142857142856</v>
          </cell>
          <cell r="N56">
            <v>0</v>
          </cell>
        </row>
        <row r="57">
          <cell r="C57">
            <v>1.5714285714285714</v>
          </cell>
          <cell r="D57">
            <v>0.14285714285714285</v>
          </cell>
          <cell r="E57">
            <v>0.2857142857142857</v>
          </cell>
          <cell r="F57">
            <v>0.7142857142857143</v>
          </cell>
          <cell r="G57">
            <v>0.14285714285714285</v>
          </cell>
          <cell r="H57">
            <v>0.42857142857142855</v>
          </cell>
          <cell r="I57">
            <v>0.14285714285714285</v>
          </cell>
          <cell r="J57">
            <v>0</v>
          </cell>
          <cell r="K57">
            <v>0</v>
          </cell>
          <cell r="L57">
            <v>0</v>
          </cell>
          <cell r="M57">
            <v>6.1428571428571432</v>
          </cell>
          <cell r="N57">
            <v>0</v>
          </cell>
        </row>
        <row r="58">
          <cell r="C58">
            <v>0.5</v>
          </cell>
          <cell r="D58">
            <v>0.5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6</v>
          </cell>
          <cell r="N58">
            <v>0</v>
          </cell>
        </row>
        <row r="59">
          <cell r="C59">
            <v>0</v>
          </cell>
          <cell r="D59">
            <v>1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0.5</v>
          </cell>
          <cell r="K59">
            <v>0</v>
          </cell>
          <cell r="L59">
            <v>0.5</v>
          </cell>
          <cell r="M59">
            <v>6</v>
          </cell>
          <cell r="N59">
            <v>0</v>
          </cell>
        </row>
        <row r="60">
          <cell r="C60">
            <v>0.5</v>
          </cell>
          <cell r="D60">
            <v>0</v>
          </cell>
          <cell r="E60">
            <v>0.5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10.5</v>
          </cell>
          <cell r="N60">
            <v>0</v>
          </cell>
        </row>
        <row r="61">
          <cell r="C61">
            <v>1.5</v>
          </cell>
          <cell r="D61">
            <v>0</v>
          </cell>
          <cell r="E61">
            <v>1</v>
          </cell>
          <cell r="F61">
            <v>0</v>
          </cell>
          <cell r="G61">
            <v>0</v>
          </cell>
          <cell r="H61">
            <v>0</v>
          </cell>
          <cell r="I61">
            <v>0.5</v>
          </cell>
          <cell r="J61">
            <v>1</v>
          </cell>
          <cell r="K61">
            <v>0</v>
          </cell>
          <cell r="L61">
            <v>0</v>
          </cell>
          <cell r="M61">
            <v>16</v>
          </cell>
          <cell r="N61">
            <v>0.5</v>
          </cell>
        </row>
        <row r="62">
          <cell r="C62">
            <v>3</v>
          </cell>
          <cell r="D62">
            <v>1.5</v>
          </cell>
          <cell r="E62">
            <v>2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0.5</v>
          </cell>
          <cell r="K62">
            <v>0</v>
          </cell>
          <cell r="L62">
            <v>0</v>
          </cell>
          <cell r="M62">
            <v>8.5</v>
          </cell>
          <cell r="N62">
            <v>0</v>
          </cell>
        </row>
        <row r="63">
          <cell r="C63">
            <v>2</v>
          </cell>
          <cell r="D63">
            <v>0.5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0.5</v>
          </cell>
          <cell r="J63">
            <v>0</v>
          </cell>
          <cell r="K63">
            <v>0</v>
          </cell>
          <cell r="L63">
            <v>0</v>
          </cell>
          <cell r="M63">
            <v>8.5</v>
          </cell>
          <cell r="N63">
            <v>0</v>
          </cell>
        </row>
        <row r="64">
          <cell r="C64">
            <v>0</v>
          </cell>
          <cell r="D64">
            <v>0.5</v>
          </cell>
          <cell r="E64">
            <v>0</v>
          </cell>
          <cell r="F64">
            <v>0.5</v>
          </cell>
          <cell r="G64">
            <v>0</v>
          </cell>
          <cell r="H64">
            <v>0</v>
          </cell>
          <cell r="I64">
            <v>0.5</v>
          </cell>
          <cell r="J64">
            <v>0.5</v>
          </cell>
          <cell r="K64">
            <v>0</v>
          </cell>
          <cell r="L64">
            <v>0</v>
          </cell>
          <cell r="M64">
            <v>10.5</v>
          </cell>
          <cell r="N64">
            <v>0</v>
          </cell>
        </row>
        <row r="65">
          <cell r="C65">
            <v>0</v>
          </cell>
          <cell r="D65">
            <v>1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1</v>
          </cell>
          <cell r="K65">
            <v>0</v>
          </cell>
          <cell r="L65">
            <v>0</v>
          </cell>
          <cell r="M65">
            <v>8</v>
          </cell>
          <cell r="N65">
            <v>0</v>
          </cell>
        </row>
        <row r="66">
          <cell r="C66">
            <v>1</v>
          </cell>
          <cell r="D66">
            <v>0</v>
          </cell>
          <cell r="E66">
            <v>0.5</v>
          </cell>
          <cell r="F66">
            <v>0</v>
          </cell>
          <cell r="G66">
            <v>0</v>
          </cell>
          <cell r="H66">
            <v>0.5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10</v>
          </cell>
          <cell r="N66">
            <v>0</v>
          </cell>
        </row>
        <row r="67">
          <cell r="C67">
            <v>0</v>
          </cell>
          <cell r="D67">
            <v>0</v>
          </cell>
          <cell r="E67">
            <v>0.5</v>
          </cell>
          <cell r="F67">
            <v>0</v>
          </cell>
          <cell r="G67">
            <v>0</v>
          </cell>
          <cell r="H67">
            <v>0</v>
          </cell>
          <cell r="I67">
            <v>0.5</v>
          </cell>
          <cell r="J67">
            <v>0</v>
          </cell>
          <cell r="K67">
            <v>0</v>
          </cell>
          <cell r="L67">
            <v>0</v>
          </cell>
          <cell r="M67">
            <v>9</v>
          </cell>
          <cell r="N67">
            <v>0</v>
          </cell>
        </row>
        <row r="68">
          <cell r="C68">
            <v>0</v>
          </cell>
          <cell r="D68">
            <v>0</v>
          </cell>
          <cell r="E68">
            <v>0</v>
          </cell>
          <cell r="F68">
            <v>1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8</v>
          </cell>
          <cell r="N68">
            <v>0</v>
          </cell>
        </row>
        <row r="69">
          <cell r="C69">
            <v>0</v>
          </cell>
          <cell r="D69">
            <v>0.5</v>
          </cell>
          <cell r="E69">
            <v>1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0.5</v>
          </cell>
          <cell r="M69">
            <v>4.5</v>
          </cell>
          <cell r="N69">
            <v>0</v>
          </cell>
        </row>
        <row r="70">
          <cell r="C70">
            <v>0</v>
          </cell>
          <cell r="D70">
            <v>0.5</v>
          </cell>
          <cell r="E70">
            <v>0</v>
          </cell>
          <cell r="F70">
            <v>0.5</v>
          </cell>
          <cell r="G70">
            <v>0</v>
          </cell>
          <cell r="H70">
            <v>0.5</v>
          </cell>
          <cell r="I70">
            <v>0.5</v>
          </cell>
          <cell r="J70">
            <v>0</v>
          </cell>
          <cell r="K70">
            <v>0</v>
          </cell>
          <cell r="L70">
            <v>0</v>
          </cell>
          <cell r="M70">
            <v>4.5</v>
          </cell>
          <cell r="N70">
            <v>0</v>
          </cell>
        </row>
        <row r="71">
          <cell r="C71">
            <v>0.5</v>
          </cell>
          <cell r="D71">
            <v>0</v>
          </cell>
          <cell r="E71">
            <v>0.5</v>
          </cell>
          <cell r="F71">
            <v>0</v>
          </cell>
          <cell r="G71">
            <v>0</v>
          </cell>
          <cell r="H71">
            <v>0</v>
          </cell>
          <cell r="I71">
            <v>0.5</v>
          </cell>
          <cell r="J71">
            <v>2.5</v>
          </cell>
          <cell r="K71">
            <v>0</v>
          </cell>
          <cell r="L71">
            <v>0</v>
          </cell>
          <cell r="M71">
            <v>2</v>
          </cell>
          <cell r="N71">
            <v>0</v>
          </cell>
        </row>
        <row r="72">
          <cell r="C72">
            <v>0</v>
          </cell>
          <cell r="D72">
            <v>0.5</v>
          </cell>
          <cell r="E72">
            <v>0</v>
          </cell>
          <cell r="F72">
            <v>0.5</v>
          </cell>
          <cell r="G72">
            <v>0</v>
          </cell>
          <cell r="H72">
            <v>0</v>
          </cell>
          <cell r="I72">
            <v>0</v>
          </cell>
          <cell r="J72">
            <v>1</v>
          </cell>
          <cell r="K72">
            <v>0</v>
          </cell>
          <cell r="L72">
            <v>0</v>
          </cell>
          <cell r="M72">
            <v>5</v>
          </cell>
          <cell r="N72">
            <v>0</v>
          </cell>
        </row>
        <row r="73">
          <cell r="C73">
            <v>0.5</v>
          </cell>
          <cell r="D73">
            <v>0.5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0.5</v>
          </cell>
          <cell r="J73">
            <v>1</v>
          </cell>
          <cell r="K73">
            <v>0</v>
          </cell>
          <cell r="L73">
            <v>0</v>
          </cell>
          <cell r="M73">
            <v>2.5</v>
          </cell>
          <cell r="N73">
            <v>0</v>
          </cell>
        </row>
        <row r="74">
          <cell r="C74">
            <v>0.5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2.5</v>
          </cell>
          <cell r="N74">
            <v>0</v>
          </cell>
        </row>
        <row r="75"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0.5</v>
          </cell>
          <cell r="K75">
            <v>0</v>
          </cell>
          <cell r="L75">
            <v>0</v>
          </cell>
          <cell r="M75">
            <v>0.5</v>
          </cell>
          <cell r="N75">
            <v>0</v>
          </cell>
        </row>
        <row r="76">
          <cell r="C76">
            <v>0.5</v>
          </cell>
          <cell r="D76">
            <v>0.5</v>
          </cell>
          <cell r="E76">
            <v>0</v>
          </cell>
          <cell r="F76">
            <v>0</v>
          </cell>
          <cell r="G76">
            <v>0</v>
          </cell>
          <cell r="H76">
            <v>0.5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2</v>
          </cell>
          <cell r="N76">
            <v>0</v>
          </cell>
        </row>
        <row r="77"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4.5</v>
          </cell>
          <cell r="N77">
            <v>0</v>
          </cell>
        </row>
        <row r="78"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2</v>
          </cell>
          <cell r="N78">
            <v>0</v>
          </cell>
        </row>
        <row r="79">
          <cell r="C79">
            <v>0</v>
          </cell>
          <cell r="D79">
            <v>0</v>
          </cell>
          <cell r="E79">
            <v>0</v>
          </cell>
          <cell r="F79">
            <v>0.5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1.5</v>
          </cell>
          <cell r="N79">
            <v>0</v>
          </cell>
        </row>
        <row r="80">
          <cell r="C80">
            <v>1.5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1.5</v>
          </cell>
          <cell r="J80">
            <v>0</v>
          </cell>
          <cell r="K80">
            <v>0</v>
          </cell>
          <cell r="L80">
            <v>0</v>
          </cell>
          <cell r="M80">
            <v>3</v>
          </cell>
          <cell r="N80">
            <v>0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0.5</v>
          </cell>
          <cell r="I81">
            <v>0.5</v>
          </cell>
          <cell r="J81">
            <v>0</v>
          </cell>
          <cell r="K81">
            <v>0</v>
          </cell>
          <cell r="L81">
            <v>0</v>
          </cell>
          <cell r="M81">
            <v>1.5</v>
          </cell>
          <cell r="N81">
            <v>0</v>
          </cell>
        </row>
        <row r="82">
          <cell r="C82">
            <v>0.5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1</v>
          </cell>
          <cell r="N82">
            <v>0</v>
          </cell>
        </row>
        <row r="83">
          <cell r="C83">
            <v>0</v>
          </cell>
          <cell r="D83">
            <v>0.5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1.5</v>
          </cell>
          <cell r="N83">
            <v>0</v>
          </cell>
        </row>
        <row r="84">
          <cell r="C84">
            <v>0</v>
          </cell>
          <cell r="D84">
            <v>0</v>
          </cell>
          <cell r="E84">
            <v>0.5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1</v>
          </cell>
          <cell r="L84">
            <v>0</v>
          </cell>
          <cell r="M84">
            <v>1.5</v>
          </cell>
          <cell r="N84">
            <v>0</v>
          </cell>
        </row>
        <row r="85">
          <cell r="C85">
            <v>1.5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1.5</v>
          </cell>
          <cell r="N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1</v>
          </cell>
          <cell r="L86">
            <v>0</v>
          </cell>
          <cell r="M86">
            <v>0</v>
          </cell>
          <cell r="N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0.5</v>
          </cell>
          <cell r="N87">
            <v>0</v>
          </cell>
        </row>
        <row r="88">
          <cell r="C88">
            <v>0</v>
          </cell>
          <cell r="D88">
            <v>0</v>
          </cell>
          <cell r="E88">
            <v>1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1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1</v>
          </cell>
          <cell r="N89">
            <v>0</v>
          </cell>
        </row>
        <row r="90"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0.5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0.5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1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0.5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0.5</v>
          </cell>
          <cell r="K92">
            <v>0</v>
          </cell>
          <cell r="L92">
            <v>0</v>
          </cell>
          <cell r="M92">
            <v>0.5</v>
          </cell>
          <cell r="N92">
            <v>0</v>
          </cell>
        </row>
        <row r="93"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2</v>
          </cell>
          <cell r="N93">
            <v>0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0.5</v>
          </cell>
          <cell r="K94">
            <v>0</v>
          </cell>
          <cell r="L94">
            <v>0</v>
          </cell>
          <cell r="M94">
            <v>1</v>
          </cell>
          <cell r="N94">
            <v>0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0.5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2</v>
          </cell>
          <cell r="N96">
            <v>0</v>
          </cell>
        </row>
        <row r="97">
          <cell r="C97">
            <v>0</v>
          </cell>
          <cell r="D97">
            <v>0</v>
          </cell>
          <cell r="E97">
            <v>0.5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2.5</v>
          </cell>
          <cell r="N97">
            <v>0</v>
          </cell>
        </row>
        <row r="98">
          <cell r="C98">
            <v>1.5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0.5</v>
          </cell>
          <cell r="M98">
            <v>2</v>
          </cell>
          <cell r="N98">
            <v>0</v>
          </cell>
        </row>
        <row r="99"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0.5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1</v>
          </cell>
          <cell r="N99">
            <v>0</v>
          </cell>
        </row>
        <row r="100">
          <cell r="C100">
            <v>0.5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1.5</v>
          </cell>
          <cell r="N100">
            <v>0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0.5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2</v>
          </cell>
          <cell r="N101">
            <v>0</v>
          </cell>
        </row>
        <row r="102"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0.5</v>
          </cell>
          <cell r="N102">
            <v>0</v>
          </cell>
        </row>
        <row r="103">
          <cell r="C103">
            <v>0</v>
          </cell>
          <cell r="D103">
            <v>0</v>
          </cell>
          <cell r="E103">
            <v>0</v>
          </cell>
          <cell r="F103">
            <v>0.5</v>
          </cell>
          <cell r="G103">
            <v>0</v>
          </cell>
          <cell r="H103">
            <v>0</v>
          </cell>
          <cell r="I103">
            <v>0</v>
          </cell>
          <cell r="J103">
            <v>0.5</v>
          </cell>
          <cell r="K103">
            <v>0</v>
          </cell>
          <cell r="L103">
            <v>0</v>
          </cell>
          <cell r="M103">
            <v>5</v>
          </cell>
          <cell r="N103">
            <v>0</v>
          </cell>
        </row>
        <row r="104">
          <cell r="C104">
            <v>0.5</v>
          </cell>
          <cell r="D104">
            <v>0</v>
          </cell>
          <cell r="E104">
            <v>0.5</v>
          </cell>
          <cell r="F104">
            <v>0</v>
          </cell>
          <cell r="G104">
            <v>0</v>
          </cell>
          <cell r="H104">
            <v>0.5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4.5</v>
          </cell>
          <cell r="N104">
            <v>0</v>
          </cell>
        </row>
        <row r="105">
          <cell r="C105">
            <v>0</v>
          </cell>
          <cell r="D105">
            <v>0</v>
          </cell>
          <cell r="E105">
            <v>1</v>
          </cell>
          <cell r="F105">
            <v>1</v>
          </cell>
          <cell r="G105">
            <v>0</v>
          </cell>
          <cell r="H105">
            <v>0</v>
          </cell>
          <cell r="I105">
            <v>0</v>
          </cell>
          <cell r="J105">
            <v>0.5</v>
          </cell>
          <cell r="K105">
            <v>0</v>
          </cell>
          <cell r="L105">
            <v>0</v>
          </cell>
          <cell r="M105">
            <v>4</v>
          </cell>
          <cell r="N105">
            <v>0</v>
          </cell>
        </row>
      </sheetData>
      <sheetData sheetId="15" refreshError="1">
        <row r="5">
          <cell r="G5" t="str">
            <v>Amida</v>
          </cell>
          <cell r="K5" t="str">
            <v>Yakobo</v>
          </cell>
        </row>
        <row r="6">
          <cell r="K6" t="str">
            <v>Kimbugwe</v>
          </cell>
        </row>
        <row r="10">
          <cell r="C10">
            <v>1.5714285714285714</v>
          </cell>
          <cell r="D10">
            <v>0.5714285714285714</v>
          </cell>
          <cell r="E10">
            <v>0.7142857142857143</v>
          </cell>
          <cell r="F10">
            <v>0.14285714285714285</v>
          </cell>
          <cell r="G10">
            <v>0</v>
          </cell>
          <cell r="H10">
            <v>0</v>
          </cell>
          <cell r="I10">
            <v>0.5714285714285714</v>
          </cell>
          <cell r="J10">
            <v>0.5714285714285714</v>
          </cell>
          <cell r="K10">
            <v>0</v>
          </cell>
          <cell r="L10">
            <v>0.14285714285714285</v>
          </cell>
          <cell r="M10">
            <v>3.8571428571428572</v>
          </cell>
          <cell r="N10">
            <v>0</v>
          </cell>
        </row>
        <row r="11">
          <cell r="C11">
            <v>0.5714285714285714</v>
          </cell>
          <cell r="D11">
            <v>0</v>
          </cell>
          <cell r="E11">
            <v>0.14285714285714285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0.14285714285714285</v>
          </cell>
          <cell r="K11">
            <v>0.14285714285714285</v>
          </cell>
          <cell r="L11">
            <v>0</v>
          </cell>
          <cell r="M11">
            <v>6.2857142857142856</v>
          </cell>
          <cell r="N11">
            <v>0</v>
          </cell>
        </row>
        <row r="12">
          <cell r="C12">
            <v>0.8571428571428571</v>
          </cell>
          <cell r="D12">
            <v>0.42857142857142855</v>
          </cell>
          <cell r="E12">
            <v>0.42857142857142855</v>
          </cell>
          <cell r="F12">
            <v>0</v>
          </cell>
          <cell r="G12">
            <v>0.14285714285714285</v>
          </cell>
          <cell r="H12">
            <v>0</v>
          </cell>
          <cell r="I12">
            <v>0.42857142857142855</v>
          </cell>
          <cell r="J12">
            <v>0.14285714285714285</v>
          </cell>
          <cell r="K12">
            <v>0</v>
          </cell>
          <cell r="L12">
            <v>0</v>
          </cell>
          <cell r="M12">
            <v>6</v>
          </cell>
          <cell r="N12">
            <v>0</v>
          </cell>
        </row>
        <row r="13">
          <cell r="C13">
            <v>0.42857142857142855</v>
          </cell>
          <cell r="D13">
            <v>0.2857142857142857</v>
          </cell>
          <cell r="E13">
            <v>0.14285714285714285</v>
          </cell>
          <cell r="F13">
            <v>0.2857142857142857</v>
          </cell>
          <cell r="G13">
            <v>0</v>
          </cell>
          <cell r="H13">
            <v>0.14285714285714285</v>
          </cell>
          <cell r="I13">
            <v>0</v>
          </cell>
          <cell r="J13">
            <v>0</v>
          </cell>
          <cell r="K13">
            <v>0.14285714285714285</v>
          </cell>
          <cell r="L13">
            <v>0</v>
          </cell>
          <cell r="M13">
            <v>6.1428571428571432</v>
          </cell>
          <cell r="N13">
            <v>0</v>
          </cell>
        </row>
        <row r="14">
          <cell r="C14">
            <v>0.42857142857142855</v>
          </cell>
          <cell r="D14">
            <v>0.2857142857142857</v>
          </cell>
          <cell r="E14">
            <v>0.5714285714285714</v>
          </cell>
          <cell r="F14">
            <v>0.2857142857142857</v>
          </cell>
          <cell r="G14">
            <v>0</v>
          </cell>
          <cell r="H14">
            <v>0.2857142857142857</v>
          </cell>
          <cell r="I14">
            <v>0.2857142857142857</v>
          </cell>
          <cell r="J14">
            <v>0</v>
          </cell>
          <cell r="K14">
            <v>0</v>
          </cell>
          <cell r="L14">
            <v>0</v>
          </cell>
          <cell r="M14">
            <v>5.7142857142857144</v>
          </cell>
          <cell r="N14">
            <v>0</v>
          </cell>
        </row>
        <row r="15">
          <cell r="C15">
            <v>0</v>
          </cell>
          <cell r="D15">
            <v>0.14285714285714285</v>
          </cell>
          <cell r="E15">
            <v>0.5714285714285714</v>
          </cell>
          <cell r="F15">
            <v>0.14285714285714285</v>
          </cell>
          <cell r="G15">
            <v>0</v>
          </cell>
          <cell r="H15">
            <v>0</v>
          </cell>
          <cell r="I15">
            <v>0</v>
          </cell>
          <cell r="J15">
            <v>0.42857142857142855</v>
          </cell>
          <cell r="K15">
            <v>0</v>
          </cell>
          <cell r="L15">
            <v>0.14285714285714285</v>
          </cell>
          <cell r="M15">
            <v>6.7142857142857144</v>
          </cell>
          <cell r="N15">
            <v>0</v>
          </cell>
        </row>
        <row r="16">
          <cell r="C16">
            <v>0.8571428571428571</v>
          </cell>
          <cell r="D16">
            <v>0.2857142857142857</v>
          </cell>
          <cell r="E16">
            <v>0.14285714285714285</v>
          </cell>
          <cell r="F16">
            <v>0.5714285714285714</v>
          </cell>
          <cell r="G16">
            <v>0.14285714285714285</v>
          </cell>
          <cell r="H16">
            <v>0</v>
          </cell>
          <cell r="I16">
            <v>0</v>
          </cell>
          <cell r="J16">
            <v>0.2857142857142857</v>
          </cell>
          <cell r="K16">
            <v>0</v>
          </cell>
          <cell r="L16">
            <v>0</v>
          </cell>
          <cell r="M16">
            <v>6.7142857142857144</v>
          </cell>
          <cell r="N16">
            <v>0</v>
          </cell>
        </row>
        <row r="17">
          <cell r="C17">
            <v>0.2857142857142857</v>
          </cell>
          <cell r="D17">
            <v>0.5714285714285714</v>
          </cell>
          <cell r="E17">
            <v>0.42857142857142855</v>
          </cell>
          <cell r="F17">
            <v>0.14285714285714285</v>
          </cell>
          <cell r="G17">
            <v>0</v>
          </cell>
          <cell r="H17">
            <v>0.14285714285714285</v>
          </cell>
          <cell r="I17">
            <v>0.2857142857142857</v>
          </cell>
          <cell r="J17">
            <v>0.14285714285714285</v>
          </cell>
          <cell r="K17">
            <v>0.14285714285714285</v>
          </cell>
          <cell r="L17">
            <v>0</v>
          </cell>
          <cell r="M17">
            <v>8.1428571428571423</v>
          </cell>
          <cell r="N17">
            <v>0</v>
          </cell>
        </row>
        <row r="18">
          <cell r="C18">
            <v>0.7142857142857143</v>
          </cell>
          <cell r="D18">
            <v>0.42857142857142855</v>
          </cell>
          <cell r="E18">
            <v>0.5714285714285714</v>
          </cell>
          <cell r="F18">
            <v>0.2857142857142857</v>
          </cell>
          <cell r="G18">
            <v>0</v>
          </cell>
          <cell r="H18">
            <v>0.14285714285714285</v>
          </cell>
          <cell r="I18">
            <v>0.42857142857142855</v>
          </cell>
          <cell r="J18">
            <v>0.42857142857142855</v>
          </cell>
          <cell r="K18">
            <v>0.14285714285714285</v>
          </cell>
          <cell r="L18">
            <v>0</v>
          </cell>
          <cell r="M18">
            <v>8.5714285714285712</v>
          </cell>
          <cell r="N18">
            <v>0</v>
          </cell>
        </row>
        <row r="19">
          <cell r="C19">
            <v>0.14285714285714285</v>
          </cell>
          <cell r="D19">
            <v>0</v>
          </cell>
          <cell r="E19">
            <v>0.2857142857142857</v>
          </cell>
          <cell r="F19">
            <v>0.14285714285714285</v>
          </cell>
          <cell r="G19">
            <v>0</v>
          </cell>
          <cell r="H19">
            <v>0.42857142857142855</v>
          </cell>
          <cell r="I19">
            <v>0.14285714285714285</v>
          </cell>
          <cell r="J19">
            <v>0.7142857142857143</v>
          </cell>
          <cell r="K19">
            <v>0</v>
          </cell>
          <cell r="L19">
            <v>0</v>
          </cell>
          <cell r="M19">
            <v>6.4285714285714288</v>
          </cell>
          <cell r="N19">
            <v>0</v>
          </cell>
        </row>
        <row r="20">
          <cell r="C20">
            <v>0.14285714285714285</v>
          </cell>
          <cell r="D20">
            <v>1.2857142857142858</v>
          </cell>
          <cell r="E20">
            <v>0.7142857142857143</v>
          </cell>
          <cell r="F20">
            <v>0.14285714285714285</v>
          </cell>
          <cell r="G20">
            <v>0</v>
          </cell>
          <cell r="H20">
            <v>0.14285714285714285</v>
          </cell>
          <cell r="I20">
            <v>0</v>
          </cell>
          <cell r="J20">
            <v>0.42857142857142855</v>
          </cell>
          <cell r="K20">
            <v>0</v>
          </cell>
          <cell r="L20">
            <v>0.2857142857142857</v>
          </cell>
          <cell r="M20">
            <v>6.5714285714285712</v>
          </cell>
          <cell r="N20">
            <v>0</v>
          </cell>
        </row>
        <row r="21">
          <cell r="C21">
            <v>1.5714285714285714</v>
          </cell>
          <cell r="D21">
            <v>0.7142857142857143</v>
          </cell>
          <cell r="E21">
            <v>0.5714285714285714</v>
          </cell>
          <cell r="F21">
            <v>0.14285714285714285</v>
          </cell>
          <cell r="G21">
            <v>0</v>
          </cell>
          <cell r="H21">
            <v>0</v>
          </cell>
          <cell r="I21">
            <v>0</v>
          </cell>
          <cell r="J21">
            <v>0.42857142857142855</v>
          </cell>
          <cell r="K21">
            <v>0.2857142857142857</v>
          </cell>
          <cell r="L21">
            <v>0.14285714285714285</v>
          </cell>
          <cell r="M21">
            <v>5.8571428571428568</v>
          </cell>
          <cell r="N21">
            <v>0</v>
          </cell>
        </row>
        <row r="22">
          <cell r="C22">
            <v>1.1428571428571428</v>
          </cell>
          <cell r="D22">
            <v>0.14285714285714285</v>
          </cell>
          <cell r="E22">
            <v>0.42857142857142855</v>
          </cell>
          <cell r="F22">
            <v>0.42857142857142855</v>
          </cell>
          <cell r="G22">
            <v>0</v>
          </cell>
          <cell r="H22">
            <v>0.42857142857142855</v>
          </cell>
          <cell r="I22">
            <v>0.14285714285714285</v>
          </cell>
          <cell r="J22">
            <v>0</v>
          </cell>
          <cell r="K22">
            <v>0</v>
          </cell>
          <cell r="L22">
            <v>0</v>
          </cell>
          <cell r="M22">
            <v>4.7142857142857144</v>
          </cell>
          <cell r="N22">
            <v>0</v>
          </cell>
        </row>
        <row r="23">
          <cell r="C23">
            <v>0.2857142857142857</v>
          </cell>
          <cell r="D23">
            <v>0.7142857142857143</v>
          </cell>
          <cell r="E23">
            <v>1.2857142857142858</v>
          </cell>
          <cell r="F23">
            <v>0.5714285714285714</v>
          </cell>
          <cell r="G23">
            <v>0.14285714285714285</v>
          </cell>
          <cell r="H23">
            <v>0.14285714285714285</v>
          </cell>
          <cell r="I23">
            <v>0.14285714285714285</v>
          </cell>
          <cell r="J23">
            <v>0.5714285714285714</v>
          </cell>
          <cell r="K23">
            <v>0</v>
          </cell>
          <cell r="L23">
            <v>0</v>
          </cell>
          <cell r="M23">
            <v>7.5714285714285712</v>
          </cell>
          <cell r="N23">
            <v>0</v>
          </cell>
        </row>
        <row r="24">
          <cell r="C24">
            <v>0.5714285714285714</v>
          </cell>
          <cell r="D24">
            <v>0.8571428571428571</v>
          </cell>
          <cell r="E24">
            <v>0.7142857142857143</v>
          </cell>
          <cell r="F24">
            <v>0.2857142857142857</v>
          </cell>
          <cell r="G24">
            <v>0</v>
          </cell>
          <cell r="H24">
            <v>0</v>
          </cell>
          <cell r="I24">
            <v>0.14285714285714285</v>
          </cell>
          <cell r="J24">
            <v>0</v>
          </cell>
          <cell r="K24">
            <v>0</v>
          </cell>
          <cell r="L24">
            <v>0.2857142857142857</v>
          </cell>
          <cell r="M24">
            <v>5.4285714285714288</v>
          </cell>
          <cell r="N24">
            <v>0</v>
          </cell>
        </row>
        <row r="25">
          <cell r="C25">
            <v>1</v>
          </cell>
          <cell r="D25">
            <v>0.42857142857142855</v>
          </cell>
          <cell r="E25">
            <v>0.2857142857142857</v>
          </cell>
          <cell r="F25">
            <v>0.14285714285714285</v>
          </cell>
          <cell r="G25">
            <v>0</v>
          </cell>
          <cell r="H25">
            <v>0</v>
          </cell>
          <cell r="I25">
            <v>0.14285714285714285</v>
          </cell>
          <cell r="J25">
            <v>0.2857142857142857</v>
          </cell>
          <cell r="K25">
            <v>0.8571428571428571</v>
          </cell>
          <cell r="L25">
            <v>0</v>
          </cell>
          <cell r="M25">
            <v>5.8571428571428568</v>
          </cell>
          <cell r="N25">
            <v>0</v>
          </cell>
        </row>
        <row r="26">
          <cell r="C26">
            <v>0.7142857142857143</v>
          </cell>
          <cell r="D26">
            <v>1</v>
          </cell>
          <cell r="E26">
            <v>1.1428571428571428</v>
          </cell>
          <cell r="F26">
            <v>0.8571428571428571</v>
          </cell>
          <cell r="G26">
            <v>0</v>
          </cell>
          <cell r="H26">
            <v>0</v>
          </cell>
          <cell r="I26">
            <v>0.2857142857142857</v>
          </cell>
          <cell r="J26">
            <v>0.2857142857142857</v>
          </cell>
          <cell r="K26">
            <v>0.14285714285714285</v>
          </cell>
          <cell r="L26">
            <v>0.14285714285714285</v>
          </cell>
          <cell r="M26">
            <v>6.1428571428571432</v>
          </cell>
          <cell r="N26">
            <v>0</v>
          </cell>
        </row>
        <row r="27">
          <cell r="C27">
            <v>0.2857142857142857</v>
          </cell>
          <cell r="D27">
            <v>0.5714285714285714</v>
          </cell>
          <cell r="E27">
            <v>1</v>
          </cell>
          <cell r="F27">
            <v>0.5714285714285714</v>
          </cell>
          <cell r="G27">
            <v>0.14285714285714285</v>
          </cell>
          <cell r="H27">
            <v>0.14285714285714285</v>
          </cell>
          <cell r="I27">
            <v>0.42857142857142855</v>
          </cell>
          <cell r="J27">
            <v>0.5714285714285714</v>
          </cell>
          <cell r="K27">
            <v>0</v>
          </cell>
          <cell r="L27">
            <v>0.14285714285714285</v>
          </cell>
          <cell r="M27">
            <v>4.8571428571428568</v>
          </cell>
          <cell r="N27">
            <v>0</v>
          </cell>
        </row>
        <row r="28">
          <cell r="C28">
            <v>0.7142857142857143</v>
          </cell>
          <cell r="D28">
            <v>0.5714285714285714</v>
          </cell>
          <cell r="E28">
            <v>0.5714285714285714</v>
          </cell>
          <cell r="F28">
            <v>0.42857142857142855</v>
          </cell>
          <cell r="G28">
            <v>0</v>
          </cell>
          <cell r="H28">
            <v>0.14285714285714285</v>
          </cell>
          <cell r="I28">
            <v>0</v>
          </cell>
          <cell r="J28">
            <v>0.14285714285714285</v>
          </cell>
          <cell r="K28">
            <v>0</v>
          </cell>
          <cell r="L28">
            <v>0.7142857142857143</v>
          </cell>
          <cell r="M28">
            <v>5.7142857142857144</v>
          </cell>
          <cell r="N28">
            <v>0</v>
          </cell>
        </row>
        <row r="29">
          <cell r="C29">
            <v>1</v>
          </cell>
          <cell r="D29">
            <v>0.2857142857142857</v>
          </cell>
          <cell r="E29">
            <v>0.7142857142857143</v>
          </cell>
          <cell r="F29">
            <v>0.14285714285714285</v>
          </cell>
          <cell r="G29">
            <v>0</v>
          </cell>
          <cell r="H29">
            <v>0</v>
          </cell>
          <cell r="I29">
            <v>0.2857142857142857</v>
          </cell>
          <cell r="J29">
            <v>0.14285714285714285</v>
          </cell>
          <cell r="K29">
            <v>0</v>
          </cell>
          <cell r="L29">
            <v>0</v>
          </cell>
          <cell r="M29">
            <v>5.2857142857142856</v>
          </cell>
          <cell r="N29">
            <v>0</v>
          </cell>
        </row>
        <row r="30">
          <cell r="C30">
            <v>0.7142857142857143</v>
          </cell>
          <cell r="D30">
            <v>0.5714285714285714</v>
          </cell>
          <cell r="E30">
            <v>0.2857142857142857</v>
          </cell>
          <cell r="F30">
            <v>0.5714285714285714</v>
          </cell>
          <cell r="G30">
            <v>0</v>
          </cell>
          <cell r="H30">
            <v>0</v>
          </cell>
          <cell r="I30">
            <v>0.14285714285714285</v>
          </cell>
          <cell r="J30">
            <v>0.14285714285714285</v>
          </cell>
          <cell r="K30">
            <v>0</v>
          </cell>
          <cell r="L30">
            <v>0</v>
          </cell>
          <cell r="M30">
            <v>4.4285714285714288</v>
          </cell>
          <cell r="N30">
            <v>0</v>
          </cell>
        </row>
        <row r="31">
          <cell r="C31">
            <v>1</v>
          </cell>
          <cell r="D31">
            <v>0.42857142857142855</v>
          </cell>
          <cell r="E31">
            <v>0.42857142857142855</v>
          </cell>
          <cell r="F31">
            <v>0.14285714285714285</v>
          </cell>
          <cell r="G31">
            <v>0</v>
          </cell>
          <cell r="H31">
            <v>0.14285714285714285</v>
          </cell>
          <cell r="I31">
            <v>0.42857142857142855</v>
          </cell>
          <cell r="J31">
            <v>0.2857142857142857</v>
          </cell>
          <cell r="K31">
            <v>0</v>
          </cell>
          <cell r="L31">
            <v>0</v>
          </cell>
          <cell r="M31">
            <v>7</v>
          </cell>
          <cell r="N31">
            <v>0</v>
          </cell>
        </row>
        <row r="32">
          <cell r="C32">
            <v>0.2857142857142857</v>
          </cell>
          <cell r="D32">
            <v>0.7142857142857143</v>
          </cell>
          <cell r="E32">
            <v>0.8571428571428571</v>
          </cell>
          <cell r="F32">
            <v>0.42857142857142855</v>
          </cell>
          <cell r="G32">
            <v>0</v>
          </cell>
          <cell r="H32">
            <v>0.14285714285714285</v>
          </cell>
          <cell r="I32">
            <v>0</v>
          </cell>
          <cell r="J32">
            <v>0.42857142857142855</v>
          </cell>
          <cell r="K32">
            <v>0.2857142857142857</v>
          </cell>
          <cell r="L32">
            <v>0</v>
          </cell>
          <cell r="M32">
            <v>3.2857142857142856</v>
          </cell>
          <cell r="N32">
            <v>0</v>
          </cell>
        </row>
        <row r="33">
          <cell r="C33">
            <v>0.7142857142857143</v>
          </cell>
          <cell r="D33">
            <v>0.7142857142857143</v>
          </cell>
          <cell r="E33">
            <v>0.8571428571428571</v>
          </cell>
          <cell r="F33">
            <v>1</v>
          </cell>
          <cell r="G33">
            <v>0</v>
          </cell>
          <cell r="H33">
            <v>0</v>
          </cell>
          <cell r="I33">
            <v>0.14285714285714285</v>
          </cell>
          <cell r="J33">
            <v>0</v>
          </cell>
          <cell r="K33">
            <v>0.14285714285714285</v>
          </cell>
          <cell r="L33">
            <v>0.2857142857142857</v>
          </cell>
          <cell r="M33">
            <v>3.7142857142857144</v>
          </cell>
          <cell r="N33">
            <v>0</v>
          </cell>
        </row>
        <row r="34">
          <cell r="C34">
            <v>0.5714285714285714</v>
          </cell>
          <cell r="D34">
            <v>0.5714285714285714</v>
          </cell>
          <cell r="E34">
            <v>1.2857142857142858</v>
          </cell>
          <cell r="F34">
            <v>1.2857142857142858</v>
          </cell>
          <cell r="G34">
            <v>0</v>
          </cell>
          <cell r="H34">
            <v>0</v>
          </cell>
          <cell r="I34">
            <v>0.5714285714285714</v>
          </cell>
          <cell r="J34">
            <v>0.5714285714285714</v>
          </cell>
          <cell r="K34">
            <v>0</v>
          </cell>
          <cell r="L34">
            <v>0.14285714285714285</v>
          </cell>
          <cell r="M34">
            <v>4.8571428571428568</v>
          </cell>
          <cell r="N34">
            <v>0</v>
          </cell>
        </row>
        <row r="35">
          <cell r="C35">
            <v>1.4285714285714286</v>
          </cell>
          <cell r="D35">
            <v>0.7142857142857143</v>
          </cell>
          <cell r="E35">
            <v>1.4285714285714286</v>
          </cell>
          <cell r="F35">
            <v>0.5714285714285714</v>
          </cell>
          <cell r="G35">
            <v>0.2857142857142857</v>
          </cell>
          <cell r="H35">
            <v>0.42857142857142855</v>
          </cell>
          <cell r="I35">
            <v>0.14285714285714285</v>
          </cell>
          <cell r="J35">
            <v>0.42857142857142855</v>
          </cell>
          <cell r="K35">
            <v>0</v>
          </cell>
          <cell r="L35">
            <v>0.14285714285714285</v>
          </cell>
          <cell r="M35">
            <v>4.7142857142857144</v>
          </cell>
          <cell r="N35">
            <v>0</v>
          </cell>
        </row>
        <row r="36">
          <cell r="C36">
            <v>1.1428571428571428</v>
          </cell>
          <cell r="D36">
            <v>0.2857142857142857</v>
          </cell>
          <cell r="E36">
            <v>0.5714285714285714</v>
          </cell>
          <cell r="F36">
            <v>0.42857142857142855</v>
          </cell>
          <cell r="G36">
            <v>0</v>
          </cell>
          <cell r="H36">
            <v>0.14285714285714285</v>
          </cell>
          <cell r="I36">
            <v>0</v>
          </cell>
          <cell r="J36">
            <v>0.2857142857142857</v>
          </cell>
          <cell r="K36">
            <v>0.14285714285714285</v>
          </cell>
          <cell r="L36">
            <v>0</v>
          </cell>
          <cell r="M36">
            <v>7.1428571428571432</v>
          </cell>
          <cell r="N36">
            <v>0</v>
          </cell>
        </row>
        <row r="37">
          <cell r="C37">
            <v>0.8571428571428571</v>
          </cell>
          <cell r="D37">
            <v>1.1428571428571428</v>
          </cell>
          <cell r="E37">
            <v>0.42857142857142855</v>
          </cell>
          <cell r="F37">
            <v>0.5714285714285714</v>
          </cell>
          <cell r="G37">
            <v>0</v>
          </cell>
          <cell r="H37">
            <v>0</v>
          </cell>
          <cell r="I37">
            <v>0.5714285714285714</v>
          </cell>
          <cell r="J37">
            <v>0.42857142857142855</v>
          </cell>
          <cell r="K37">
            <v>0.14285714285714285</v>
          </cell>
          <cell r="L37">
            <v>0</v>
          </cell>
          <cell r="M37">
            <v>7.4285714285714288</v>
          </cell>
          <cell r="N37">
            <v>0</v>
          </cell>
        </row>
        <row r="38">
          <cell r="C38">
            <v>0.8571428571428571</v>
          </cell>
          <cell r="D38">
            <v>0.14285714285714285</v>
          </cell>
          <cell r="E38">
            <v>0.7142857142857143</v>
          </cell>
          <cell r="F38">
            <v>0.5714285714285714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6.4285714285714288</v>
          </cell>
          <cell r="N38">
            <v>0</v>
          </cell>
        </row>
        <row r="39">
          <cell r="C39">
            <v>1.8571428571428572</v>
          </cell>
          <cell r="D39">
            <v>1.4285714285714286</v>
          </cell>
          <cell r="E39">
            <v>1.2857142857142858</v>
          </cell>
          <cell r="F39">
            <v>0.5714285714285714</v>
          </cell>
          <cell r="G39">
            <v>0</v>
          </cell>
          <cell r="H39">
            <v>0.5714285714285714</v>
          </cell>
          <cell r="I39">
            <v>0.42857142857142855</v>
          </cell>
          <cell r="J39">
            <v>0.7142857142857143</v>
          </cell>
          <cell r="K39">
            <v>0.2857142857142857</v>
          </cell>
          <cell r="L39">
            <v>0</v>
          </cell>
          <cell r="M39">
            <v>6.7142857142857144</v>
          </cell>
          <cell r="N39">
            <v>0</v>
          </cell>
        </row>
        <row r="40">
          <cell r="C40">
            <v>1</v>
          </cell>
          <cell r="D40">
            <v>0.42857142857142855</v>
          </cell>
          <cell r="E40">
            <v>0.5714285714285714</v>
          </cell>
          <cell r="F40">
            <v>0.5714285714285714</v>
          </cell>
          <cell r="G40">
            <v>0</v>
          </cell>
          <cell r="H40">
            <v>0.14285714285714285</v>
          </cell>
          <cell r="I40">
            <v>0.42857142857142855</v>
          </cell>
          <cell r="J40">
            <v>0.42857142857142855</v>
          </cell>
          <cell r="K40">
            <v>0.2857142857142857</v>
          </cell>
          <cell r="L40">
            <v>0.14285714285714285</v>
          </cell>
          <cell r="M40">
            <v>4.5714285714285712</v>
          </cell>
          <cell r="N40">
            <v>0</v>
          </cell>
        </row>
        <row r="41">
          <cell r="C41">
            <v>1.2857142857142858</v>
          </cell>
          <cell r="D41">
            <v>0.7142857142857143</v>
          </cell>
          <cell r="E41">
            <v>0.14285714285714285</v>
          </cell>
          <cell r="F41">
            <v>0.2857142857142857</v>
          </cell>
          <cell r="G41">
            <v>0</v>
          </cell>
          <cell r="H41">
            <v>0</v>
          </cell>
          <cell r="I41">
            <v>0</v>
          </cell>
          <cell r="J41">
            <v>0.7142857142857143</v>
          </cell>
          <cell r="K41">
            <v>0</v>
          </cell>
          <cell r="L41">
            <v>0</v>
          </cell>
          <cell r="M41">
            <v>5.7142857142857144</v>
          </cell>
          <cell r="N41">
            <v>0</v>
          </cell>
        </row>
        <row r="42">
          <cell r="C42">
            <v>1.2857142857142858</v>
          </cell>
          <cell r="D42">
            <v>0.7142857142857143</v>
          </cell>
          <cell r="E42">
            <v>0.42857142857142855</v>
          </cell>
          <cell r="F42">
            <v>0.5714285714285714</v>
          </cell>
          <cell r="G42">
            <v>0</v>
          </cell>
          <cell r="H42">
            <v>0</v>
          </cell>
          <cell r="I42">
            <v>0.8571428571428571</v>
          </cell>
          <cell r="J42">
            <v>0.2857142857142857</v>
          </cell>
          <cell r="K42">
            <v>0</v>
          </cell>
          <cell r="L42">
            <v>0</v>
          </cell>
          <cell r="M42">
            <v>5</v>
          </cell>
          <cell r="N42">
            <v>0</v>
          </cell>
        </row>
        <row r="43">
          <cell r="C43">
            <v>0.14285714285714285</v>
          </cell>
          <cell r="D43">
            <v>0.8571428571428571</v>
          </cell>
          <cell r="E43">
            <v>0.42857142857142855</v>
          </cell>
          <cell r="F43">
            <v>0.5714285714285714</v>
          </cell>
          <cell r="G43">
            <v>0</v>
          </cell>
          <cell r="H43">
            <v>0.14285714285714285</v>
          </cell>
          <cell r="I43">
            <v>0.14285714285714285</v>
          </cell>
          <cell r="J43">
            <v>0.8571428571428571</v>
          </cell>
          <cell r="K43">
            <v>1</v>
          </cell>
          <cell r="L43">
            <v>0.2857142857142857</v>
          </cell>
          <cell r="M43">
            <v>4.5714285714285712</v>
          </cell>
          <cell r="N43">
            <v>0</v>
          </cell>
        </row>
        <row r="44">
          <cell r="C44">
            <v>0.8571428571428571</v>
          </cell>
          <cell r="D44">
            <v>0.7142857142857143</v>
          </cell>
          <cell r="E44">
            <v>0.7142857142857143</v>
          </cell>
          <cell r="F44">
            <v>0.42857142857142855</v>
          </cell>
          <cell r="G44">
            <v>0</v>
          </cell>
          <cell r="H44">
            <v>0</v>
          </cell>
          <cell r="I44">
            <v>0.14285714285714285</v>
          </cell>
          <cell r="J44">
            <v>0.2857142857142857</v>
          </cell>
          <cell r="K44">
            <v>0</v>
          </cell>
          <cell r="L44">
            <v>0</v>
          </cell>
          <cell r="M44">
            <v>7.5714285714285712</v>
          </cell>
          <cell r="N44">
            <v>0</v>
          </cell>
        </row>
        <row r="45">
          <cell r="C45">
            <v>0.2857142857142857</v>
          </cell>
          <cell r="D45">
            <v>1</v>
          </cell>
          <cell r="E45">
            <v>0.42857142857142855</v>
          </cell>
          <cell r="F45">
            <v>1</v>
          </cell>
          <cell r="G45">
            <v>0</v>
          </cell>
          <cell r="H45">
            <v>0</v>
          </cell>
          <cell r="I45">
            <v>0.2857142857142857</v>
          </cell>
          <cell r="J45">
            <v>0</v>
          </cell>
          <cell r="K45">
            <v>0.2857142857142857</v>
          </cell>
          <cell r="L45">
            <v>0</v>
          </cell>
          <cell r="M45">
            <v>6.4285714285714288</v>
          </cell>
          <cell r="N45">
            <v>0</v>
          </cell>
        </row>
        <row r="46">
          <cell r="C46">
            <v>0.7142857142857143</v>
          </cell>
          <cell r="D46">
            <v>0.42857142857142855</v>
          </cell>
          <cell r="E46">
            <v>1.2857142857142858</v>
          </cell>
          <cell r="F46">
            <v>0.7142857142857143</v>
          </cell>
          <cell r="G46">
            <v>0.14285714285714285</v>
          </cell>
          <cell r="H46">
            <v>0.5714285714285714</v>
          </cell>
          <cell r="I46">
            <v>0.5714285714285714</v>
          </cell>
          <cell r="J46">
            <v>0</v>
          </cell>
          <cell r="K46">
            <v>0.14285714285714285</v>
          </cell>
          <cell r="L46">
            <v>0.14285714285714285</v>
          </cell>
          <cell r="M46">
            <v>5.8571428571428568</v>
          </cell>
          <cell r="N46">
            <v>0</v>
          </cell>
        </row>
        <row r="47">
          <cell r="C47">
            <v>1.4285714285714286</v>
          </cell>
          <cell r="D47">
            <v>1.7142857142857142</v>
          </cell>
          <cell r="E47">
            <v>1.2857142857142858</v>
          </cell>
          <cell r="F47">
            <v>0.8571428571428571</v>
          </cell>
          <cell r="G47">
            <v>0</v>
          </cell>
          <cell r="H47">
            <v>0.5714285714285714</v>
          </cell>
          <cell r="I47">
            <v>0.2857142857142857</v>
          </cell>
          <cell r="J47">
            <v>0.5714285714285714</v>
          </cell>
          <cell r="K47">
            <v>0.2857142857142857</v>
          </cell>
          <cell r="L47">
            <v>0.14285714285714285</v>
          </cell>
          <cell r="M47">
            <v>5.2857142857142856</v>
          </cell>
          <cell r="N47">
            <v>0</v>
          </cell>
        </row>
        <row r="48">
          <cell r="C48">
            <v>0.5714285714285714</v>
          </cell>
          <cell r="D48">
            <v>0.14285714285714285</v>
          </cell>
          <cell r="E48">
            <v>0.14285714285714285</v>
          </cell>
          <cell r="F48">
            <v>0.2857142857142857</v>
          </cell>
          <cell r="G48">
            <v>0.2857142857142857</v>
          </cell>
          <cell r="H48">
            <v>0.14285714285714285</v>
          </cell>
          <cell r="I48">
            <v>0</v>
          </cell>
          <cell r="J48">
            <v>0.5714285714285714</v>
          </cell>
          <cell r="K48">
            <v>0.14285714285714285</v>
          </cell>
          <cell r="L48">
            <v>0.14285714285714285</v>
          </cell>
          <cell r="M48">
            <v>5.8571428571428568</v>
          </cell>
          <cell r="N48">
            <v>0</v>
          </cell>
        </row>
        <row r="49">
          <cell r="C49">
            <v>0.7142857142857143</v>
          </cell>
          <cell r="D49">
            <v>1</v>
          </cell>
          <cell r="E49">
            <v>1</v>
          </cell>
          <cell r="F49">
            <v>1</v>
          </cell>
          <cell r="G49">
            <v>0</v>
          </cell>
          <cell r="H49">
            <v>0.14285714285714285</v>
          </cell>
          <cell r="I49">
            <v>0.2857142857142857</v>
          </cell>
          <cell r="J49">
            <v>0</v>
          </cell>
          <cell r="K49">
            <v>0.14285714285714285</v>
          </cell>
          <cell r="L49">
            <v>0</v>
          </cell>
          <cell r="M49">
            <v>6.4285714285714288</v>
          </cell>
          <cell r="N49">
            <v>0</v>
          </cell>
        </row>
        <row r="50">
          <cell r="C50">
            <v>0.8571428571428571</v>
          </cell>
          <cell r="D50">
            <v>0.8571428571428571</v>
          </cell>
          <cell r="E50">
            <v>1</v>
          </cell>
          <cell r="F50">
            <v>0.7142857142857143</v>
          </cell>
          <cell r="G50">
            <v>0</v>
          </cell>
          <cell r="H50">
            <v>0.14285714285714285</v>
          </cell>
          <cell r="I50">
            <v>0.42857142857142855</v>
          </cell>
          <cell r="J50">
            <v>0.7142857142857143</v>
          </cell>
          <cell r="K50">
            <v>0</v>
          </cell>
          <cell r="L50">
            <v>0</v>
          </cell>
          <cell r="M50">
            <v>6.4285714285714288</v>
          </cell>
          <cell r="N50">
            <v>0</v>
          </cell>
        </row>
        <row r="51">
          <cell r="C51">
            <v>0.2857142857142857</v>
          </cell>
          <cell r="D51">
            <v>1.2857142857142858</v>
          </cell>
          <cell r="E51">
            <v>0.7142857142857143</v>
          </cell>
          <cell r="F51">
            <v>0.14285714285714285</v>
          </cell>
          <cell r="G51">
            <v>0.42857142857142855</v>
          </cell>
          <cell r="H51">
            <v>0.2857142857142857</v>
          </cell>
          <cell r="I51">
            <v>0.14285714285714285</v>
          </cell>
          <cell r="J51">
            <v>0.5714285714285714</v>
          </cell>
          <cell r="K51">
            <v>0</v>
          </cell>
          <cell r="L51">
            <v>0</v>
          </cell>
          <cell r="M51">
            <v>4.7142857142857144</v>
          </cell>
          <cell r="N51">
            <v>0</v>
          </cell>
        </row>
        <row r="52">
          <cell r="C52">
            <v>1.2857142857142858</v>
          </cell>
          <cell r="D52">
            <v>1.4285714285714286</v>
          </cell>
          <cell r="E52">
            <v>1.2857142857142858</v>
          </cell>
          <cell r="F52">
            <v>0.2857142857142857</v>
          </cell>
          <cell r="G52">
            <v>0.2857142857142857</v>
          </cell>
          <cell r="H52">
            <v>0.14285714285714285</v>
          </cell>
          <cell r="I52">
            <v>0</v>
          </cell>
          <cell r="J52">
            <v>0.2857142857142857</v>
          </cell>
          <cell r="K52">
            <v>0.14285714285714285</v>
          </cell>
          <cell r="L52">
            <v>0</v>
          </cell>
          <cell r="M52">
            <v>8.4285714285714288</v>
          </cell>
          <cell r="N52">
            <v>0</v>
          </cell>
        </row>
        <row r="53">
          <cell r="C53">
            <v>1</v>
          </cell>
          <cell r="D53">
            <v>0.8571428571428571</v>
          </cell>
          <cell r="E53">
            <v>0.7142857142857143</v>
          </cell>
          <cell r="F53">
            <v>0.7142857142857143</v>
          </cell>
          <cell r="G53">
            <v>0.14285714285714285</v>
          </cell>
          <cell r="H53">
            <v>0.2857142857142857</v>
          </cell>
          <cell r="I53">
            <v>0.5714285714285714</v>
          </cell>
          <cell r="J53">
            <v>0.14285714285714285</v>
          </cell>
          <cell r="K53">
            <v>0</v>
          </cell>
          <cell r="L53">
            <v>0</v>
          </cell>
          <cell r="M53">
            <v>6.7142857142857144</v>
          </cell>
          <cell r="N53">
            <v>0</v>
          </cell>
        </row>
        <row r="54">
          <cell r="C54">
            <v>0.7142857142857143</v>
          </cell>
          <cell r="D54">
            <v>0.42857142857142855</v>
          </cell>
          <cell r="E54">
            <v>1.1428571428571428</v>
          </cell>
          <cell r="F54">
            <v>0.2857142857142857</v>
          </cell>
          <cell r="G54">
            <v>0</v>
          </cell>
          <cell r="H54">
            <v>0.14285714285714285</v>
          </cell>
          <cell r="I54">
            <v>0.14285714285714285</v>
          </cell>
          <cell r="J54">
            <v>0.42857142857142855</v>
          </cell>
          <cell r="K54">
            <v>0</v>
          </cell>
          <cell r="L54">
            <v>0</v>
          </cell>
          <cell r="M54">
            <v>4.5714285714285712</v>
          </cell>
          <cell r="N54">
            <v>0</v>
          </cell>
        </row>
        <row r="55">
          <cell r="C55">
            <v>0.42857142857142855</v>
          </cell>
          <cell r="D55">
            <v>1.1428571428571428</v>
          </cell>
          <cell r="E55">
            <v>0.2857142857142857</v>
          </cell>
          <cell r="F55">
            <v>1</v>
          </cell>
          <cell r="G55">
            <v>0</v>
          </cell>
          <cell r="H55">
            <v>0.14285714285714285</v>
          </cell>
          <cell r="I55">
            <v>0.42857142857142855</v>
          </cell>
          <cell r="J55">
            <v>0.2857142857142857</v>
          </cell>
          <cell r="K55">
            <v>0</v>
          </cell>
          <cell r="L55">
            <v>0.14285714285714285</v>
          </cell>
          <cell r="M55">
            <v>5.4285714285714288</v>
          </cell>
          <cell r="N55">
            <v>0</v>
          </cell>
        </row>
        <row r="56">
          <cell r="C56">
            <v>1.2857142857142858</v>
          </cell>
          <cell r="D56">
            <v>1</v>
          </cell>
          <cell r="E56">
            <v>1.1428571428571428</v>
          </cell>
          <cell r="F56">
            <v>0.7142857142857143</v>
          </cell>
          <cell r="G56">
            <v>0.14285714285714285</v>
          </cell>
          <cell r="H56">
            <v>0.14285714285714285</v>
          </cell>
          <cell r="I56">
            <v>0.2857142857142857</v>
          </cell>
          <cell r="J56">
            <v>0.2857142857142857</v>
          </cell>
          <cell r="K56">
            <v>0</v>
          </cell>
          <cell r="L56">
            <v>0.14285714285714285</v>
          </cell>
          <cell r="M56">
            <v>7.1428571428571432</v>
          </cell>
          <cell r="N56">
            <v>0</v>
          </cell>
        </row>
        <row r="57">
          <cell r="C57">
            <v>0.42857142857142855</v>
          </cell>
          <cell r="D57">
            <v>0.2857142857142857</v>
          </cell>
          <cell r="E57">
            <v>0.8571428571428571</v>
          </cell>
          <cell r="F57">
            <v>0.8571428571428571</v>
          </cell>
          <cell r="G57">
            <v>0</v>
          </cell>
          <cell r="H57">
            <v>0.14285714285714285</v>
          </cell>
          <cell r="I57">
            <v>0.5714285714285714</v>
          </cell>
          <cell r="J57">
            <v>0.14285714285714285</v>
          </cell>
          <cell r="K57">
            <v>0.14285714285714285</v>
          </cell>
          <cell r="L57">
            <v>0.2857142857142857</v>
          </cell>
          <cell r="M57">
            <v>6.5714285714285712</v>
          </cell>
          <cell r="N57">
            <v>0</v>
          </cell>
        </row>
        <row r="58">
          <cell r="C58">
            <v>1</v>
          </cell>
          <cell r="D58">
            <v>0</v>
          </cell>
          <cell r="E58">
            <v>2.5</v>
          </cell>
          <cell r="F58">
            <v>0.5</v>
          </cell>
          <cell r="G58">
            <v>0</v>
          </cell>
          <cell r="H58">
            <v>0.5</v>
          </cell>
          <cell r="I58">
            <v>0</v>
          </cell>
          <cell r="J58">
            <v>0</v>
          </cell>
          <cell r="K58">
            <v>0</v>
          </cell>
          <cell r="L58">
            <v>1</v>
          </cell>
          <cell r="M58">
            <v>7</v>
          </cell>
          <cell r="N58">
            <v>0</v>
          </cell>
        </row>
        <row r="59">
          <cell r="C59">
            <v>0</v>
          </cell>
          <cell r="D59">
            <v>1.5</v>
          </cell>
          <cell r="E59">
            <v>0.5</v>
          </cell>
          <cell r="F59">
            <v>0.5</v>
          </cell>
          <cell r="G59">
            <v>0</v>
          </cell>
          <cell r="H59">
            <v>0</v>
          </cell>
          <cell r="I59">
            <v>0.5</v>
          </cell>
          <cell r="J59">
            <v>0.5</v>
          </cell>
          <cell r="K59">
            <v>0</v>
          </cell>
          <cell r="L59">
            <v>0</v>
          </cell>
          <cell r="M59">
            <v>8.5</v>
          </cell>
          <cell r="N59">
            <v>0</v>
          </cell>
        </row>
        <row r="60">
          <cell r="C60">
            <v>0</v>
          </cell>
          <cell r="D60">
            <v>0</v>
          </cell>
          <cell r="E60">
            <v>0.5</v>
          </cell>
          <cell r="F60">
            <v>0.5</v>
          </cell>
          <cell r="G60">
            <v>0</v>
          </cell>
          <cell r="H60">
            <v>0</v>
          </cell>
          <cell r="I60">
            <v>0.5</v>
          </cell>
          <cell r="J60">
            <v>0.5</v>
          </cell>
          <cell r="K60">
            <v>0</v>
          </cell>
          <cell r="L60">
            <v>0</v>
          </cell>
          <cell r="M60">
            <v>12.5</v>
          </cell>
          <cell r="N60">
            <v>0</v>
          </cell>
        </row>
        <row r="61">
          <cell r="C61">
            <v>2.5</v>
          </cell>
          <cell r="D61">
            <v>0</v>
          </cell>
          <cell r="E61">
            <v>1.5</v>
          </cell>
          <cell r="F61">
            <v>1.5</v>
          </cell>
          <cell r="G61">
            <v>0</v>
          </cell>
          <cell r="H61">
            <v>0</v>
          </cell>
          <cell r="I61">
            <v>0.5</v>
          </cell>
          <cell r="J61">
            <v>0.5</v>
          </cell>
          <cell r="K61">
            <v>0</v>
          </cell>
          <cell r="L61">
            <v>0</v>
          </cell>
          <cell r="M61">
            <v>12.5</v>
          </cell>
          <cell r="N61">
            <v>0</v>
          </cell>
        </row>
        <row r="62">
          <cell r="C62">
            <v>0</v>
          </cell>
          <cell r="D62">
            <v>1</v>
          </cell>
          <cell r="E62">
            <v>1</v>
          </cell>
          <cell r="F62">
            <v>0.5</v>
          </cell>
          <cell r="G62">
            <v>0</v>
          </cell>
          <cell r="H62">
            <v>0</v>
          </cell>
          <cell r="I62">
            <v>0</v>
          </cell>
          <cell r="J62">
            <v>0.5</v>
          </cell>
          <cell r="K62">
            <v>0</v>
          </cell>
          <cell r="L62">
            <v>0</v>
          </cell>
          <cell r="M62">
            <v>8.5</v>
          </cell>
          <cell r="N62">
            <v>0</v>
          </cell>
        </row>
        <row r="63">
          <cell r="C63">
            <v>0.5</v>
          </cell>
          <cell r="D63">
            <v>0</v>
          </cell>
          <cell r="E63">
            <v>0</v>
          </cell>
          <cell r="F63">
            <v>0.5</v>
          </cell>
          <cell r="G63">
            <v>0</v>
          </cell>
          <cell r="H63">
            <v>0</v>
          </cell>
          <cell r="I63">
            <v>0</v>
          </cell>
          <cell r="J63">
            <v>0.5</v>
          </cell>
          <cell r="K63">
            <v>0</v>
          </cell>
          <cell r="L63">
            <v>0</v>
          </cell>
          <cell r="M63">
            <v>10.5</v>
          </cell>
          <cell r="N63">
            <v>0</v>
          </cell>
        </row>
        <row r="64">
          <cell r="C64">
            <v>0</v>
          </cell>
          <cell r="D64">
            <v>0</v>
          </cell>
          <cell r="E64">
            <v>0.5</v>
          </cell>
          <cell r="F64">
            <v>1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0.5</v>
          </cell>
          <cell r="M64">
            <v>11.5</v>
          </cell>
          <cell r="N64">
            <v>0</v>
          </cell>
        </row>
        <row r="65">
          <cell r="C65">
            <v>0</v>
          </cell>
          <cell r="D65">
            <v>0.5</v>
          </cell>
          <cell r="E65">
            <v>0</v>
          </cell>
          <cell r="F65">
            <v>0.5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1</v>
          </cell>
          <cell r="L65">
            <v>0</v>
          </cell>
          <cell r="M65">
            <v>8</v>
          </cell>
          <cell r="N65">
            <v>0</v>
          </cell>
        </row>
        <row r="66">
          <cell r="C66">
            <v>0</v>
          </cell>
          <cell r="D66">
            <v>0</v>
          </cell>
          <cell r="E66">
            <v>0</v>
          </cell>
          <cell r="F66">
            <v>0.5</v>
          </cell>
          <cell r="G66">
            <v>0</v>
          </cell>
          <cell r="H66">
            <v>0</v>
          </cell>
          <cell r="I66">
            <v>0</v>
          </cell>
          <cell r="J66">
            <v>1</v>
          </cell>
          <cell r="K66">
            <v>0</v>
          </cell>
          <cell r="L66">
            <v>0</v>
          </cell>
          <cell r="M66">
            <v>9</v>
          </cell>
          <cell r="N66">
            <v>0</v>
          </cell>
        </row>
        <row r="67">
          <cell r="C67">
            <v>0</v>
          </cell>
          <cell r="D67">
            <v>0.5</v>
          </cell>
          <cell r="E67">
            <v>0</v>
          </cell>
          <cell r="F67">
            <v>0.5</v>
          </cell>
          <cell r="G67">
            <v>0</v>
          </cell>
          <cell r="H67">
            <v>0.5</v>
          </cell>
          <cell r="I67">
            <v>0</v>
          </cell>
          <cell r="J67">
            <v>0.5</v>
          </cell>
          <cell r="K67">
            <v>0</v>
          </cell>
          <cell r="L67">
            <v>0.5</v>
          </cell>
          <cell r="M67">
            <v>9</v>
          </cell>
          <cell r="N67">
            <v>0</v>
          </cell>
        </row>
        <row r="68">
          <cell r="C68">
            <v>0</v>
          </cell>
          <cell r="D68">
            <v>0</v>
          </cell>
          <cell r="E68">
            <v>0.5</v>
          </cell>
          <cell r="F68">
            <v>0.5</v>
          </cell>
          <cell r="G68">
            <v>0</v>
          </cell>
          <cell r="H68">
            <v>0.5</v>
          </cell>
          <cell r="I68">
            <v>1</v>
          </cell>
          <cell r="J68">
            <v>0.5</v>
          </cell>
          <cell r="K68">
            <v>0</v>
          </cell>
          <cell r="L68">
            <v>0</v>
          </cell>
          <cell r="M68">
            <v>7.5</v>
          </cell>
          <cell r="N68">
            <v>0</v>
          </cell>
        </row>
        <row r="69">
          <cell r="C69">
            <v>1</v>
          </cell>
          <cell r="D69">
            <v>0</v>
          </cell>
          <cell r="E69">
            <v>2.5</v>
          </cell>
          <cell r="F69">
            <v>0</v>
          </cell>
          <cell r="G69">
            <v>0</v>
          </cell>
          <cell r="H69">
            <v>0</v>
          </cell>
          <cell r="I69">
            <v>0.5</v>
          </cell>
          <cell r="J69">
            <v>0</v>
          </cell>
          <cell r="K69">
            <v>0</v>
          </cell>
          <cell r="L69">
            <v>0</v>
          </cell>
          <cell r="M69">
            <v>6</v>
          </cell>
          <cell r="N69">
            <v>0</v>
          </cell>
        </row>
        <row r="70"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0.5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5</v>
          </cell>
          <cell r="N70">
            <v>0</v>
          </cell>
        </row>
        <row r="71">
          <cell r="C71">
            <v>1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0.5</v>
          </cell>
          <cell r="I71">
            <v>0.5</v>
          </cell>
          <cell r="J71">
            <v>0.5</v>
          </cell>
          <cell r="K71">
            <v>0</v>
          </cell>
          <cell r="L71">
            <v>0</v>
          </cell>
          <cell r="M71">
            <v>3</v>
          </cell>
          <cell r="N71">
            <v>0</v>
          </cell>
        </row>
        <row r="72">
          <cell r="C72">
            <v>1</v>
          </cell>
          <cell r="D72">
            <v>0</v>
          </cell>
          <cell r="E72">
            <v>1</v>
          </cell>
          <cell r="F72">
            <v>0</v>
          </cell>
          <cell r="G72">
            <v>0</v>
          </cell>
          <cell r="H72">
            <v>0</v>
          </cell>
          <cell r="I72">
            <v>0.5</v>
          </cell>
          <cell r="J72">
            <v>0.5</v>
          </cell>
          <cell r="K72">
            <v>0</v>
          </cell>
          <cell r="L72">
            <v>0</v>
          </cell>
          <cell r="M72">
            <v>3.5</v>
          </cell>
          <cell r="N72">
            <v>0</v>
          </cell>
        </row>
        <row r="73"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2.5</v>
          </cell>
          <cell r="N73">
            <v>0</v>
          </cell>
        </row>
        <row r="74">
          <cell r="C74">
            <v>0.5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2.5</v>
          </cell>
          <cell r="N74">
            <v>0</v>
          </cell>
        </row>
        <row r="75"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2.5</v>
          </cell>
          <cell r="N75">
            <v>0</v>
          </cell>
        </row>
        <row r="76"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0.5</v>
          </cell>
          <cell r="I76">
            <v>0</v>
          </cell>
          <cell r="J76">
            <v>0.5</v>
          </cell>
          <cell r="K76">
            <v>0</v>
          </cell>
          <cell r="L76">
            <v>0</v>
          </cell>
          <cell r="M76">
            <v>2</v>
          </cell>
          <cell r="N76">
            <v>0</v>
          </cell>
        </row>
        <row r="77">
          <cell r="C77">
            <v>0.5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1.5</v>
          </cell>
          <cell r="L77">
            <v>0</v>
          </cell>
          <cell r="M77">
            <v>3</v>
          </cell>
          <cell r="N77">
            <v>0</v>
          </cell>
        </row>
        <row r="78">
          <cell r="C78">
            <v>0.5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3</v>
          </cell>
          <cell r="N78">
            <v>0</v>
          </cell>
        </row>
        <row r="79"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1</v>
          </cell>
          <cell r="N79">
            <v>0</v>
          </cell>
        </row>
        <row r="80">
          <cell r="C80">
            <v>2.5</v>
          </cell>
          <cell r="D80">
            <v>0.5</v>
          </cell>
          <cell r="E80">
            <v>0.5</v>
          </cell>
          <cell r="F80">
            <v>0</v>
          </cell>
          <cell r="G80">
            <v>0</v>
          </cell>
          <cell r="H80">
            <v>0.5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3.5</v>
          </cell>
          <cell r="N80">
            <v>0</v>
          </cell>
        </row>
        <row r="81">
          <cell r="C81">
            <v>0</v>
          </cell>
          <cell r="D81">
            <v>0</v>
          </cell>
          <cell r="E81">
            <v>0.5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1.5</v>
          </cell>
          <cell r="N81">
            <v>0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2</v>
          </cell>
          <cell r="N82">
            <v>0</v>
          </cell>
        </row>
        <row r="83">
          <cell r="C83">
            <v>0</v>
          </cell>
          <cell r="D83">
            <v>0</v>
          </cell>
          <cell r="E83">
            <v>0.5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2</v>
          </cell>
          <cell r="N83">
            <v>0</v>
          </cell>
        </row>
        <row r="84">
          <cell r="C84">
            <v>1</v>
          </cell>
          <cell r="D84">
            <v>1</v>
          </cell>
          <cell r="E84">
            <v>0</v>
          </cell>
          <cell r="F84">
            <v>0</v>
          </cell>
          <cell r="G84">
            <v>0</v>
          </cell>
          <cell r="H84">
            <v>0.5</v>
          </cell>
          <cell r="I84">
            <v>1</v>
          </cell>
          <cell r="J84">
            <v>2</v>
          </cell>
          <cell r="K84">
            <v>0</v>
          </cell>
          <cell r="L84">
            <v>2.5</v>
          </cell>
          <cell r="M84">
            <v>1.5</v>
          </cell>
          <cell r="N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0.5</v>
          </cell>
          <cell r="L85">
            <v>2</v>
          </cell>
          <cell r="M85">
            <v>0.5</v>
          </cell>
          <cell r="N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1.5</v>
          </cell>
          <cell r="M86">
            <v>2</v>
          </cell>
          <cell r="N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0.5</v>
          </cell>
          <cell r="N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0.5</v>
          </cell>
          <cell r="I88">
            <v>0</v>
          </cell>
          <cell r="J88">
            <v>0</v>
          </cell>
          <cell r="K88">
            <v>0</v>
          </cell>
          <cell r="L88">
            <v>0.5</v>
          </cell>
          <cell r="M88">
            <v>0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0.5</v>
          </cell>
          <cell r="N89">
            <v>0</v>
          </cell>
        </row>
        <row r="90"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0.5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0.5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</row>
        <row r="93">
          <cell r="C93">
            <v>1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0.5</v>
          </cell>
          <cell r="I93">
            <v>0</v>
          </cell>
          <cell r="J93">
            <v>0.5</v>
          </cell>
          <cell r="K93">
            <v>0</v>
          </cell>
          <cell r="L93">
            <v>0</v>
          </cell>
          <cell r="M93">
            <v>0.5</v>
          </cell>
          <cell r="N93">
            <v>0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2</v>
          </cell>
          <cell r="N94">
            <v>0</v>
          </cell>
        </row>
        <row r="95">
          <cell r="C95">
            <v>1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1</v>
          </cell>
          <cell r="L95">
            <v>0</v>
          </cell>
          <cell r="M95">
            <v>1</v>
          </cell>
          <cell r="N95">
            <v>0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1.5</v>
          </cell>
          <cell r="N96">
            <v>0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0.5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1.5</v>
          </cell>
          <cell r="N97">
            <v>0</v>
          </cell>
        </row>
        <row r="98"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1.5</v>
          </cell>
          <cell r="M98">
            <v>2</v>
          </cell>
          <cell r="N98">
            <v>0</v>
          </cell>
        </row>
        <row r="99"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1</v>
          </cell>
          <cell r="N99">
            <v>0</v>
          </cell>
        </row>
        <row r="100"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1</v>
          </cell>
          <cell r="N100">
            <v>0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0.5</v>
          </cell>
          <cell r="K101">
            <v>0</v>
          </cell>
          <cell r="L101">
            <v>0</v>
          </cell>
          <cell r="M101">
            <v>1</v>
          </cell>
          <cell r="N101">
            <v>0</v>
          </cell>
        </row>
        <row r="102">
          <cell r="C102">
            <v>0</v>
          </cell>
          <cell r="D102">
            <v>0.5</v>
          </cell>
          <cell r="E102">
            <v>0.5</v>
          </cell>
          <cell r="F102">
            <v>0</v>
          </cell>
          <cell r="G102">
            <v>0.5</v>
          </cell>
          <cell r="H102">
            <v>0.5</v>
          </cell>
          <cell r="I102">
            <v>0.5</v>
          </cell>
          <cell r="J102">
            <v>0</v>
          </cell>
          <cell r="K102">
            <v>0</v>
          </cell>
          <cell r="L102">
            <v>0</v>
          </cell>
          <cell r="M102">
            <v>2</v>
          </cell>
          <cell r="N102">
            <v>0</v>
          </cell>
        </row>
        <row r="103">
          <cell r="C103">
            <v>0</v>
          </cell>
          <cell r="D103">
            <v>0</v>
          </cell>
          <cell r="E103">
            <v>0</v>
          </cell>
          <cell r="F103">
            <v>0.5</v>
          </cell>
          <cell r="G103">
            <v>0.5</v>
          </cell>
          <cell r="H103">
            <v>0.5</v>
          </cell>
          <cell r="I103">
            <v>0</v>
          </cell>
          <cell r="J103">
            <v>0</v>
          </cell>
          <cell r="K103">
            <v>1</v>
          </cell>
          <cell r="L103">
            <v>0</v>
          </cell>
          <cell r="M103">
            <v>6</v>
          </cell>
          <cell r="N103">
            <v>0</v>
          </cell>
        </row>
        <row r="104">
          <cell r="C104">
            <v>0.5</v>
          </cell>
          <cell r="D104">
            <v>0</v>
          </cell>
          <cell r="E104">
            <v>0</v>
          </cell>
          <cell r="F104">
            <v>0</v>
          </cell>
          <cell r="G104">
            <v>0.5</v>
          </cell>
          <cell r="H104">
            <v>1</v>
          </cell>
          <cell r="I104">
            <v>0</v>
          </cell>
          <cell r="J104">
            <v>0</v>
          </cell>
          <cell r="K104">
            <v>0.5</v>
          </cell>
          <cell r="L104">
            <v>0</v>
          </cell>
          <cell r="M104">
            <v>4.5</v>
          </cell>
          <cell r="N104">
            <v>0</v>
          </cell>
        </row>
        <row r="105"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1</v>
          </cell>
          <cell r="K105">
            <v>0</v>
          </cell>
          <cell r="L105">
            <v>0</v>
          </cell>
          <cell r="M105">
            <v>3</v>
          </cell>
          <cell r="N105">
            <v>0</v>
          </cell>
        </row>
      </sheetData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8.08 Kumi-Soroti"/>
      <sheetName val="08.08 Soroti-Kumi"/>
      <sheetName val="09.08 Kumi-Soroti-24h"/>
      <sheetName val="09.08 Soroti-Kumi-24h"/>
      <sheetName val="10.08 Kumi-Soroti-24h"/>
      <sheetName val="10.08 Soroti-Kumi-24h"/>
      <sheetName val="11.08 Kumi-Soroti"/>
      <sheetName val="11.08 Soroti-Kumi"/>
      <sheetName val="12.08 Kumi-Soroti"/>
      <sheetName val="12.08 Soroti-Kumi"/>
      <sheetName val="13.08 Kumi-Soroti"/>
      <sheetName val="13.08 Soroti-Kumi"/>
      <sheetName val="14.08 Kumi-Soroti"/>
      <sheetName val="14.08 Soroti-Kumi"/>
      <sheetName val="Avg Week Kumi-Soroti"/>
      <sheetName val="Avg Week Soroti-Kumi"/>
      <sheetName val="proportions"/>
      <sheetName val="Avg Week Kumi-Soroti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">
          <cell r="C3" t="str">
            <v>MCC - C4 - STN118 - KUMI SOROTI</v>
          </cell>
        </row>
      </sheetData>
      <sheetData sheetId="14" refreshError="1">
        <row r="10">
          <cell r="C10">
            <v>0.42857142857142855</v>
          </cell>
          <cell r="D10">
            <v>0.2857142857142857</v>
          </cell>
          <cell r="E10">
            <v>1</v>
          </cell>
          <cell r="F10">
            <v>0.7142857142857143</v>
          </cell>
          <cell r="G10">
            <v>0.14285714285714285</v>
          </cell>
          <cell r="H10">
            <v>0.14285714285714285</v>
          </cell>
          <cell r="I10">
            <v>1</v>
          </cell>
          <cell r="J10">
            <v>0</v>
          </cell>
          <cell r="K10">
            <v>0</v>
          </cell>
          <cell r="L10">
            <v>1.4285714285714286</v>
          </cell>
          <cell r="M10">
            <v>3.2857142857142856</v>
          </cell>
          <cell r="N10">
            <v>0</v>
          </cell>
        </row>
        <row r="11">
          <cell r="C11">
            <v>1.1428571428571428</v>
          </cell>
          <cell r="D11">
            <v>0</v>
          </cell>
          <cell r="E11">
            <v>0.8571428571428571</v>
          </cell>
          <cell r="F11">
            <v>1.4285714285714286</v>
          </cell>
          <cell r="G11">
            <v>0.14285714285714285</v>
          </cell>
          <cell r="H11">
            <v>0.7142857142857143</v>
          </cell>
          <cell r="I11">
            <v>1.2857142857142858</v>
          </cell>
          <cell r="J11">
            <v>0.5714285714285714</v>
          </cell>
          <cell r="K11">
            <v>0</v>
          </cell>
          <cell r="L11">
            <v>1.4285714285714286</v>
          </cell>
          <cell r="M11">
            <v>5.5714285714285712</v>
          </cell>
          <cell r="N11">
            <v>0</v>
          </cell>
        </row>
        <row r="12">
          <cell r="C12">
            <v>0.2857142857142857</v>
          </cell>
          <cell r="D12">
            <v>0.42857142857142855</v>
          </cell>
          <cell r="E12">
            <v>1.1428571428571428</v>
          </cell>
          <cell r="F12">
            <v>1.8571428571428572</v>
          </cell>
          <cell r="G12">
            <v>0.14285714285714285</v>
          </cell>
          <cell r="H12">
            <v>0.7142857142857143</v>
          </cell>
          <cell r="I12">
            <v>1.1428571428571428</v>
          </cell>
          <cell r="J12">
            <v>0.42857142857142855</v>
          </cell>
          <cell r="K12">
            <v>0</v>
          </cell>
          <cell r="L12">
            <v>1.7142857142857142</v>
          </cell>
          <cell r="M12">
            <v>5.5714285714285712</v>
          </cell>
          <cell r="N12">
            <v>0</v>
          </cell>
        </row>
        <row r="13">
          <cell r="C13">
            <v>1.2857142857142858</v>
          </cell>
          <cell r="D13">
            <v>0.2857142857142857</v>
          </cell>
          <cell r="E13">
            <v>1.2857142857142858</v>
          </cell>
          <cell r="F13">
            <v>2.1428571428571428</v>
          </cell>
          <cell r="G13">
            <v>0.14285714285714285</v>
          </cell>
          <cell r="H13">
            <v>0.14285714285714285</v>
          </cell>
          <cell r="I13">
            <v>1.2857142857142858</v>
          </cell>
          <cell r="J13">
            <v>0.5714285714285714</v>
          </cell>
          <cell r="K13">
            <v>0</v>
          </cell>
          <cell r="L13">
            <v>1.5714285714285714</v>
          </cell>
          <cell r="M13">
            <v>6.4285714285714288</v>
          </cell>
          <cell r="N13">
            <v>0</v>
          </cell>
        </row>
        <row r="14">
          <cell r="C14">
            <v>0.7142857142857143</v>
          </cell>
          <cell r="D14">
            <v>0.2857142857142857</v>
          </cell>
          <cell r="E14">
            <v>1.2857142857142858</v>
          </cell>
          <cell r="F14">
            <v>2.5714285714285716</v>
          </cell>
          <cell r="G14">
            <v>0.14285714285714285</v>
          </cell>
          <cell r="H14">
            <v>0.2857142857142857</v>
          </cell>
          <cell r="I14">
            <v>1.1428571428571428</v>
          </cell>
          <cell r="J14">
            <v>0.14285714285714285</v>
          </cell>
          <cell r="K14">
            <v>0</v>
          </cell>
          <cell r="L14">
            <v>1.1428571428571428</v>
          </cell>
          <cell r="M14">
            <v>9.1428571428571423</v>
          </cell>
          <cell r="N14">
            <v>0</v>
          </cell>
        </row>
        <row r="15">
          <cell r="C15">
            <v>1</v>
          </cell>
          <cell r="D15">
            <v>0.5714285714285714</v>
          </cell>
          <cell r="E15">
            <v>1.5714285714285714</v>
          </cell>
          <cell r="F15">
            <v>2.1428571428571428</v>
          </cell>
          <cell r="G15">
            <v>0</v>
          </cell>
          <cell r="H15">
            <v>0.14285714285714285</v>
          </cell>
          <cell r="I15">
            <v>1</v>
          </cell>
          <cell r="J15">
            <v>0.2857142857142857</v>
          </cell>
          <cell r="K15">
            <v>0</v>
          </cell>
          <cell r="L15">
            <v>1.8571428571428572</v>
          </cell>
          <cell r="M15">
            <v>8.1428571428571423</v>
          </cell>
          <cell r="N15">
            <v>0</v>
          </cell>
        </row>
        <row r="16">
          <cell r="C16">
            <v>1.2857142857142858</v>
          </cell>
          <cell r="D16">
            <v>0.8571428571428571</v>
          </cell>
          <cell r="E16">
            <v>2.2857142857142856</v>
          </cell>
          <cell r="F16">
            <v>2.4285714285714284</v>
          </cell>
          <cell r="G16">
            <v>0</v>
          </cell>
          <cell r="H16">
            <v>0.42857142857142855</v>
          </cell>
          <cell r="I16">
            <v>0.5714285714285714</v>
          </cell>
          <cell r="J16">
            <v>0.7142857142857143</v>
          </cell>
          <cell r="K16">
            <v>0</v>
          </cell>
          <cell r="L16">
            <v>1.4285714285714286</v>
          </cell>
          <cell r="M16">
            <v>6.8571428571428568</v>
          </cell>
          <cell r="N16">
            <v>0</v>
          </cell>
        </row>
        <row r="17">
          <cell r="C17">
            <v>1.2857142857142858</v>
          </cell>
          <cell r="D17">
            <v>0.14285714285714285</v>
          </cell>
          <cell r="E17">
            <v>1.5714285714285714</v>
          </cell>
          <cell r="F17">
            <v>1.5714285714285714</v>
          </cell>
          <cell r="G17">
            <v>0</v>
          </cell>
          <cell r="H17">
            <v>0.5714285714285714</v>
          </cell>
          <cell r="I17">
            <v>1</v>
          </cell>
          <cell r="J17">
            <v>0.2857142857142857</v>
          </cell>
          <cell r="K17">
            <v>0.2857142857142857</v>
          </cell>
          <cell r="L17">
            <v>1.7142857142857142</v>
          </cell>
          <cell r="M17">
            <v>6.4285714285714288</v>
          </cell>
          <cell r="N17">
            <v>0</v>
          </cell>
        </row>
        <row r="18">
          <cell r="C18">
            <v>0.42857142857142855</v>
          </cell>
          <cell r="D18">
            <v>0.42857142857142855</v>
          </cell>
          <cell r="E18">
            <v>2.1428571428571428</v>
          </cell>
          <cell r="F18">
            <v>2.2857142857142856</v>
          </cell>
          <cell r="G18">
            <v>0.2857142857142857</v>
          </cell>
          <cell r="H18">
            <v>0.42857142857142855</v>
          </cell>
          <cell r="I18">
            <v>1.2857142857142858</v>
          </cell>
          <cell r="J18">
            <v>0.5714285714285714</v>
          </cell>
          <cell r="K18">
            <v>0</v>
          </cell>
          <cell r="L18">
            <v>0.42857142857142855</v>
          </cell>
          <cell r="M18">
            <v>7.5714285714285712</v>
          </cell>
          <cell r="N18">
            <v>0</v>
          </cell>
        </row>
        <row r="19">
          <cell r="C19">
            <v>1.2857142857142858</v>
          </cell>
          <cell r="D19">
            <v>0.5714285714285714</v>
          </cell>
          <cell r="E19">
            <v>1.8571428571428572</v>
          </cell>
          <cell r="F19">
            <v>2.2857142857142856</v>
          </cell>
          <cell r="G19">
            <v>0</v>
          </cell>
          <cell r="H19">
            <v>0.5714285714285714</v>
          </cell>
          <cell r="I19">
            <v>1</v>
          </cell>
          <cell r="J19">
            <v>0</v>
          </cell>
          <cell r="K19">
            <v>0</v>
          </cell>
          <cell r="L19">
            <v>2</v>
          </cell>
          <cell r="M19">
            <v>8.2857142857142865</v>
          </cell>
          <cell r="N19">
            <v>0</v>
          </cell>
        </row>
        <row r="20">
          <cell r="C20">
            <v>1.1428571428571428</v>
          </cell>
          <cell r="D20">
            <v>0.2857142857142857</v>
          </cell>
          <cell r="E20">
            <v>1.5714285714285714</v>
          </cell>
          <cell r="F20">
            <v>2</v>
          </cell>
          <cell r="G20">
            <v>0</v>
          </cell>
          <cell r="H20">
            <v>0</v>
          </cell>
          <cell r="I20">
            <v>1.8571428571428572</v>
          </cell>
          <cell r="J20">
            <v>0.42857142857142855</v>
          </cell>
          <cell r="K20">
            <v>0.14285714285714285</v>
          </cell>
          <cell r="L20">
            <v>2</v>
          </cell>
          <cell r="M20">
            <v>6.2857142857142856</v>
          </cell>
          <cell r="N20">
            <v>0</v>
          </cell>
        </row>
        <row r="21">
          <cell r="C21">
            <v>1.2857142857142858</v>
          </cell>
          <cell r="D21">
            <v>0.7142857142857143</v>
          </cell>
          <cell r="E21">
            <v>2.4285714285714284</v>
          </cell>
          <cell r="F21">
            <v>2.1428571428571428</v>
          </cell>
          <cell r="G21">
            <v>0</v>
          </cell>
          <cell r="H21">
            <v>0.14285714285714285</v>
          </cell>
          <cell r="I21">
            <v>0.8571428571428571</v>
          </cell>
          <cell r="J21">
            <v>0.5714285714285714</v>
          </cell>
          <cell r="K21">
            <v>0</v>
          </cell>
          <cell r="L21">
            <v>1.7142857142857142</v>
          </cell>
          <cell r="M21">
            <v>8.4285714285714288</v>
          </cell>
          <cell r="N21">
            <v>0</v>
          </cell>
        </row>
        <row r="22">
          <cell r="C22">
            <v>1.7142857142857142</v>
          </cell>
          <cell r="D22">
            <v>0.8571428571428571</v>
          </cell>
          <cell r="E22">
            <v>2.7142857142857144</v>
          </cell>
          <cell r="F22">
            <v>1.5714285714285714</v>
          </cell>
          <cell r="G22">
            <v>0</v>
          </cell>
          <cell r="H22">
            <v>1.4285714285714286</v>
          </cell>
          <cell r="I22">
            <v>1</v>
          </cell>
          <cell r="J22">
            <v>0.2857142857142857</v>
          </cell>
          <cell r="K22">
            <v>0.42857142857142855</v>
          </cell>
          <cell r="L22">
            <v>1</v>
          </cell>
          <cell r="M22">
            <v>9.4285714285714288</v>
          </cell>
          <cell r="N22">
            <v>0</v>
          </cell>
        </row>
        <row r="23">
          <cell r="C23">
            <v>1.8571428571428572</v>
          </cell>
          <cell r="D23">
            <v>0.5714285714285714</v>
          </cell>
          <cell r="E23">
            <v>2.1428571428571428</v>
          </cell>
          <cell r="F23">
            <v>2.5714285714285716</v>
          </cell>
          <cell r="G23">
            <v>0.14285714285714285</v>
          </cell>
          <cell r="H23">
            <v>0.14285714285714285</v>
          </cell>
          <cell r="I23">
            <v>1.1428571428571428</v>
          </cell>
          <cell r="J23">
            <v>0.2857142857142857</v>
          </cell>
          <cell r="K23">
            <v>0</v>
          </cell>
          <cell r="L23">
            <v>1.5714285714285714</v>
          </cell>
          <cell r="M23">
            <v>8.1428571428571423</v>
          </cell>
          <cell r="N23">
            <v>0</v>
          </cell>
        </row>
        <row r="24">
          <cell r="C24">
            <v>1.2857142857142858</v>
          </cell>
          <cell r="D24">
            <v>0.5714285714285714</v>
          </cell>
          <cell r="E24">
            <v>1.8571428571428572</v>
          </cell>
          <cell r="F24">
            <v>2.8571428571428572</v>
          </cell>
          <cell r="G24">
            <v>0</v>
          </cell>
          <cell r="H24">
            <v>0.5714285714285714</v>
          </cell>
          <cell r="I24">
            <v>0.8571428571428571</v>
          </cell>
          <cell r="J24">
            <v>0.2857142857142857</v>
          </cell>
          <cell r="K24">
            <v>0.2857142857142857</v>
          </cell>
          <cell r="L24">
            <v>1.4285714285714286</v>
          </cell>
          <cell r="M24">
            <v>8</v>
          </cell>
          <cell r="N24">
            <v>0</v>
          </cell>
        </row>
        <row r="25">
          <cell r="C25">
            <v>1.4285714285714286</v>
          </cell>
          <cell r="D25">
            <v>0.8571428571428571</v>
          </cell>
          <cell r="E25">
            <v>2.8571428571428572</v>
          </cell>
          <cell r="F25">
            <v>3.5714285714285716</v>
          </cell>
          <cell r="G25">
            <v>0.14285714285714285</v>
          </cell>
          <cell r="H25">
            <v>0.7142857142857143</v>
          </cell>
          <cell r="I25">
            <v>1</v>
          </cell>
          <cell r="J25">
            <v>0.5714285714285714</v>
          </cell>
          <cell r="K25">
            <v>0</v>
          </cell>
          <cell r="L25">
            <v>2</v>
          </cell>
          <cell r="M25">
            <v>6.2857142857142856</v>
          </cell>
          <cell r="N25">
            <v>0</v>
          </cell>
        </row>
        <row r="26">
          <cell r="C26">
            <v>1.2857142857142858</v>
          </cell>
          <cell r="D26">
            <v>0.5714285714285714</v>
          </cell>
          <cell r="E26">
            <v>2.4285714285714284</v>
          </cell>
          <cell r="F26">
            <v>2.4285714285714284</v>
          </cell>
          <cell r="G26">
            <v>0.14285714285714285</v>
          </cell>
          <cell r="H26">
            <v>0.2857142857142857</v>
          </cell>
          <cell r="I26">
            <v>0.8571428571428571</v>
          </cell>
          <cell r="J26">
            <v>0.5714285714285714</v>
          </cell>
          <cell r="K26">
            <v>0</v>
          </cell>
          <cell r="L26">
            <v>1.2857142857142858</v>
          </cell>
          <cell r="M26">
            <v>8</v>
          </cell>
          <cell r="N26">
            <v>0</v>
          </cell>
        </row>
        <row r="27">
          <cell r="C27">
            <v>1.2857142857142858</v>
          </cell>
          <cell r="D27">
            <v>0.5714285714285714</v>
          </cell>
          <cell r="E27">
            <v>3.1428571428571428</v>
          </cell>
          <cell r="F27">
            <v>2.8571428571428572</v>
          </cell>
          <cell r="G27">
            <v>0</v>
          </cell>
          <cell r="H27">
            <v>0.42857142857142855</v>
          </cell>
          <cell r="I27">
            <v>1.4285714285714286</v>
          </cell>
          <cell r="J27">
            <v>0</v>
          </cell>
          <cell r="K27">
            <v>0</v>
          </cell>
          <cell r="L27">
            <v>2</v>
          </cell>
          <cell r="M27">
            <v>8.5714285714285712</v>
          </cell>
          <cell r="N27">
            <v>0</v>
          </cell>
        </row>
        <row r="28">
          <cell r="C28">
            <v>2.2857142857142856</v>
          </cell>
          <cell r="D28">
            <v>0.5714285714285714</v>
          </cell>
          <cell r="E28">
            <v>2.2857142857142856</v>
          </cell>
          <cell r="F28">
            <v>2</v>
          </cell>
          <cell r="G28">
            <v>0.2857142857142857</v>
          </cell>
          <cell r="H28">
            <v>0.14285714285714285</v>
          </cell>
          <cell r="I28">
            <v>1</v>
          </cell>
          <cell r="J28">
            <v>0.7142857142857143</v>
          </cell>
          <cell r="K28">
            <v>0</v>
          </cell>
          <cell r="L28">
            <v>2.2857142857142856</v>
          </cell>
          <cell r="M28">
            <v>6.4285714285714288</v>
          </cell>
          <cell r="N28">
            <v>0</v>
          </cell>
        </row>
        <row r="29">
          <cell r="C29">
            <v>1.5714285714285714</v>
          </cell>
          <cell r="D29">
            <v>0.2857142857142857</v>
          </cell>
          <cell r="E29">
            <v>2.2857142857142856</v>
          </cell>
          <cell r="F29">
            <v>2.5714285714285716</v>
          </cell>
          <cell r="G29">
            <v>0</v>
          </cell>
          <cell r="H29">
            <v>0.2857142857142857</v>
          </cell>
          <cell r="I29">
            <v>1.4285714285714286</v>
          </cell>
          <cell r="J29">
            <v>0.2857142857142857</v>
          </cell>
          <cell r="K29">
            <v>0</v>
          </cell>
          <cell r="L29">
            <v>1</v>
          </cell>
          <cell r="M29">
            <v>8</v>
          </cell>
          <cell r="N29">
            <v>0</v>
          </cell>
        </row>
        <row r="30">
          <cell r="C30">
            <v>1.8571428571428572</v>
          </cell>
          <cell r="D30">
            <v>0.5714285714285714</v>
          </cell>
          <cell r="E30">
            <v>2.4285714285714284</v>
          </cell>
          <cell r="F30">
            <v>3.5714285714285716</v>
          </cell>
          <cell r="G30">
            <v>0.14285714285714285</v>
          </cell>
          <cell r="H30">
            <v>0.2857142857142857</v>
          </cell>
          <cell r="I30">
            <v>1.5714285714285714</v>
          </cell>
          <cell r="J30">
            <v>0.42857142857142855</v>
          </cell>
          <cell r="K30">
            <v>0</v>
          </cell>
          <cell r="L30">
            <v>1.2857142857142858</v>
          </cell>
          <cell r="M30">
            <v>9.5714285714285712</v>
          </cell>
          <cell r="N30">
            <v>0</v>
          </cell>
        </row>
        <row r="31">
          <cell r="C31">
            <v>1.1428571428571428</v>
          </cell>
          <cell r="D31">
            <v>0.5714285714285714</v>
          </cell>
          <cell r="E31">
            <v>2.2857142857142856</v>
          </cell>
          <cell r="F31">
            <v>2.4285714285714284</v>
          </cell>
          <cell r="G31">
            <v>0</v>
          </cell>
          <cell r="H31">
            <v>0.14285714285714285</v>
          </cell>
          <cell r="I31">
            <v>1.4285714285714286</v>
          </cell>
          <cell r="J31">
            <v>0.5714285714285714</v>
          </cell>
          <cell r="K31">
            <v>0.14285714285714285</v>
          </cell>
          <cell r="L31">
            <v>1.4285714285714286</v>
          </cell>
          <cell r="M31">
            <v>9.1428571428571423</v>
          </cell>
          <cell r="N31">
            <v>0.14285714285714285</v>
          </cell>
        </row>
        <row r="32">
          <cell r="C32">
            <v>2.2857142857142856</v>
          </cell>
          <cell r="D32">
            <v>0.42857142857142855</v>
          </cell>
          <cell r="E32">
            <v>2.5714285714285716</v>
          </cell>
          <cell r="F32">
            <v>2.4285714285714284</v>
          </cell>
          <cell r="G32">
            <v>0</v>
          </cell>
          <cell r="H32">
            <v>0.2857142857142857</v>
          </cell>
          <cell r="I32">
            <v>1</v>
          </cell>
          <cell r="J32">
            <v>0.7142857142857143</v>
          </cell>
          <cell r="K32">
            <v>0</v>
          </cell>
          <cell r="L32">
            <v>1.1428571428571428</v>
          </cell>
          <cell r="M32">
            <v>8.5714285714285712</v>
          </cell>
          <cell r="N32">
            <v>0</v>
          </cell>
        </row>
        <row r="33">
          <cell r="C33">
            <v>2.1428571428571428</v>
          </cell>
          <cell r="D33">
            <v>0.42857142857142855</v>
          </cell>
          <cell r="E33">
            <v>2.1428571428571428</v>
          </cell>
          <cell r="F33">
            <v>3.4285714285714284</v>
          </cell>
          <cell r="G33">
            <v>0</v>
          </cell>
          <cell r="H33">
            <v>0.5714285714285714</v>
          </cell>
          <cell r="I33">
            <v>1</v>
          </cell>
          <cell r="J33">
            <v>0</v>
          </cell>
          <cell r="K33">
            <v>0.2857142857142857</v>
          </cell>
          <cell r="L33">
            <v>2.4285714285714284</v>
          </cell>
          <cell r="M33">
            <v>7</v>
          </cell>
          <cell r="N33">
            <v>0</v>
          </cell>
        </row>
        <row r="34">
          <cell r="C34">
            <v>1.8571428571428572</v>
          </cell>
          <cell r="D34">
            <v>0.7142857142857143</v>
          </cell>
          <cell r="E34">
            <v>2.2857142857142856</v>
          </cell>
          <cell r="F34">
            <v>2.8571428571428572</v>
          </cell>
          <cell r="G34">
            <v>0</v>
          </cell>
          <cell r="H34">
            <v>0</v>
          </cell>
          <cell r="I34">
            <v>2.8571428571428572</v>
          </cell>
          <cell r="J34">
            <v>0.14285714285714285</v>
          </cell>
          <cell r="K34">
            <v>0.14285714285714285</v>
          </cell>
          <cell r="L34">
            <v>3.7142857142857144</v>
          </cell>
          <cell r="M34">
            <v>8.4285714285714288</v>
          </cell>
          <cell r="N34">
            <v>0</v>
          </cell>
        </row>
        <row r="35">
          <cell r="C35">
            <v>1.2857142857142858</v>
          </cell>
          <cell r="D35">
            <v>0.7142857142857143</v>
          </cell>
          <cell r="E35">
            <v>3</v>
          </cell>
          <cell r="F35">
            <v>3</v>
          </cell>
          <cell r="G35">
            <v>0</v>
          </cell>
          <cell r="H35">
            <v>0.14285714285714285</v>
          </cell>
          <cell r="I35">
            <v>1.5714285714285714</v>
          </cell>
          <cell r="J35">
            <v>0.14285714285714285</v>
          </cell>
          <cell r="K35">
            <v>0</v>
          </cell>
          <cell r="L35">
            <v>0.8571428571428571</v>
          </cell>
          <cell r="M35">
            <v>11</v>
          </cell>
          <cell r="N35">
            <v>0</v>
          </cell>
        </row>
        <row r="36">
          <cell r="C36">
            <v>2</v>
          </cell>
          <cell r="D36">
            <v>1.4285714285714286</v>
          </cell>
          <cell r="E36">
            <v>4</v>
          </cell>
          <cell r="F36">
            <v>2.5714285714285716</v>
          </cell>
          <cell r="G36">
            <v>0.14285714285714285</v>
          </cell>
          <cell r="H36">
            <v>0.14285714285714285</v>
          </cell>
          <cell r="I36">
            <v>1.2857142857142858</v>
          </cell>
          <cell r="J36">
            <v>0.8571428571428571</v>
          </cell>
          <cell r="K36">
            <v>0</v>
          </cell>
          <cell r="L36">
            <v>2</v>
          </cell>
          <cell r="M36">
            <v>8.5714285714285712</v>
          </cell>
          <cell r="N36">
            <v>0</v>
          </cell>
        </row>
        <row r="37">
          <cell r="C37">
            <v>1</v>
          </cell>
          <cell r="D37">
            <v>1</v>
          </cell>
          <cell r="E37">
            <v>3.2857142857142856</v>
          </cell>
          <cell r="F37">
            <v>2.2857142857142856</v>
          </cell>
          <cell r="G37">
            <v>0</v>
          </cell>
          <cell r="H37">
            <v>0.5714285714285714</v>
          </cell>
          <cell r="I37">
            <v>1.4285714285714286</v>
          </cell>
          <cell r="J37">
            <v>0.2857142857142857</v>
          </cell>
          <cell r="K37">
            <v>0</v>
          </cell>
          <cell r="L37">
            <v>3.1428571428571428</v>
          </cell>
          <cell r="M37">
            <v>5.8571428571428568</v>
          </cell>
          <cell r="N37">
            <v>0</v>
          </cell>
        </row>
        <row r="38">
          <cell r="C38">
            <v>1.4285714285714286</v>
          </cell>
          <cell r="D38">
            <v>0.42857142857142855</v>
          </cell>
          <cell r="E38">
            <v>1.8571428571428572</v>
          </cell>
          <cell r="F38">
            <v>2.8571428571428572</v>
          </cell>
          <cell r="G38">
            <v>0</v>
          </cell>
          <cell r="H38">
            <v>0.14285714285714285</v>
          </cell>
          <cell r="I38">
            <v>1.2857142857142858</v>
          </cell>
          <cell r="J38">
            <v>0.14285714285714285</v>
          </cell>
          <cell r="K38">
            <v>0.14285714285714285</v>
          </cell>
          <cell r="L38">
            <v>3</v>
          </cell>
          <cell r="M38">
            <v>6.8571428571428568</v>
          </cell>
          <cell r="N38">
            <v>0</v>
          </cell>
        </row>
        <row r="39">
          <cell r="C39">
            <v>1.2857142857142858</v>
          </cell>
          <cell r="D39">
            <v>0.42857142857142855</v>
          </cell>
          <cell r="E39">
            <v>2.1428571428571428</v>
          </cell>
          <cell r="F39">
            <v>2.8571428571428572</v>
          </cell>
          <cell r="G39">
            <v>0</v>
          </cell>
          <cell r="H39">
            <v>0.14285714285714285</v>
          </cell>
          <cell r="I39">
            <v>1.1428571428571428</v>
          </cell>
          <cell r="J39">
            <v>0.14285714285714285</v>
          </cell>
          <cell r="K39">
            <v>0</v>
          </cell>
          <cell r="L39">
            <v>2.4285714285714284</v>
          </cell>
          <cell r="M39">
            <v>5.5714285714285712</v>
          </cell>
          <cell r="N39">
            <v>0</v>
          </cell>
        </row>
        <row r="40">
          <cell r="C40">
            <v>2</v>
          </cell>
          <cell r="D40">
            <v>2</v>
          </cell>
          <cell r="E40">
            <v>4.5714285714285712</v>
          </cell>
          <cell r="F40">
            <v>3.2857142857142856</v>
          </cell>
          <cell r="G40">
            <v>0</v>
          </cell>
          <cell r="H40">
            <v>0.14285714285714285</v>
          </cell>
          <cell r="I40">
            <v>1.5714285714285714</v>
          </cell>
          <cell r="J40">
            <v>0.5714285714285714</v>
          </cell>
          <cell r="K40">
            <v>0</v>
          </cell>
          <cell r="L40">
            <v>2.4285714285714284</v>
          </cell>
          <cell r="M40">
            <v>8.2857142857142865</v>
          </cell>
          <cell r="N40">
            <v>0</v>
          </cell>
        </row>
        <row r="41">
          <cell r="C41">
            <v>1.1428571428571428</v>
          </cell>
          <cell r="D41">
            <v>0.7142857142857143</v>
          </cell>
          <cell r="E41">
            <v>2.2857142857142856</v>
          </cell>
          <cell r="F41">
            <v>2.8571428571428572</v>
          </cell>
          <cell r="G41">
            <v>0</v>
          </cell>
          <cell r="H41">
            <v>0.14285714285714285</v>
          </cell>
          <cell r="I41">
            <v>1.5714285714285714</v>
          </cell>
          <cell r="J41">
            <v>0</v>
          </cell>
          <cell r="K41">
            <v>0</v>
          </cell>
          <cell r="L41">
            <v>1.4285714285714286</v>
          </cell>
          <cell r="M41">
            <v>4.7142857142857144</v>
          </cell>
          <cell r="N41">
            <v>0</v>
          </cell>
        </row>
        <row r="42">
          <cell r="C42">
            <v>1.4285714285714286</v>
          </cell>
          <cell r="D42">
            <v>0.8571428571428571</v>
          </cell>
          <cell r="E42">
            <v>2.4285714285714284</v>
          </cell>
          <cell r="F42">
            <v>3</v>
          </cell>
          <cell r="G42">
            <v>0</v>
          </cell>
          <cell r="H42">
            <v>0.42857142857142855</v>
          </cell>
          <cell r="I42">
            <v>0.42857142857142855</v>
          </cell>
          <cell r="J42">
            <v>0.2857142857142857</v>
          </cell>
          <cell r="K42">
            <v>0</v>
          </cell>
          <cell r="L42">
            <v>2.2857142857142856</v>
          </cell>
          <cell r="M42">
            <v>4.2857142857142856</v>
          </cell>
          <cell r="N42">
            <v>0</v>
          </cell>
        </row>
        <row r="43">
          <cell r="C43">
            <v>1.5714285714285714</v>
          </cell>
          <cell r="D43">
            <v>1.2857142857142858</v>
          </cell>
          <cell r="E43">
            <v>3.4285714285714284</v>
          </cell>
          <cell r="F43">
            <v>2.1428571428571428</v>
          </cell>
          <cell r="G43">
            <v>0</v>
          </cell>
          <cell r="H43">
            <v>0.7142857142857143</v>
          </cell>
          <cell r="I43">
            <v>1.7142857142857142</v>
          </cell>
          <cell r="J43">
            <v>0.14285714285714285</v>
          </cell>
          <cell r="K43">
            <v>0</v>
          </cell>
          <cell r="L43">
            <v>2.4285714285714284</v>
          </cell>
          <cell r="M43">
            <v>6.8571428571428568</v>
          </cell>
          <cell r="N43">
            <v>0</v>
          </cell>
        </row>
        <row r="44">
          <cell r="C44">
            <v>1.1428571428571428</v>
          </cell>
          <cell r="D44">
            <v>1.7142857142857142</v>
          </cell>
          <cell r="E44">
            <v>4.1428571428571432</v>
          </cell>
          <cell r="F44">
            <v>3.4285714285714284</v>
          </cell>
          <cell r="G44">
            <v>0.14285714285714285</v>
          </cell>
          <cell r="H44">
            <v>0.42857142857142855</v>
          </cell>
          <cell r="I44">
            <v>1.7142857142857142</v>
          </cell>
          <cell r="J44">
            <v>0.14285714285714285</v>
          </cell>
          <cell r="K44">
            <v>0.2857142857142857</v>
          </cell>
          <cell r="L44">
            <v>2.5714285714285716</v>
          </cell>
          <cell r="M44">
            <v>7.8571428571428568</v>
          </cell>
          <cell r="N44">
            <v>0</v>
          </cell>
        </row>
        <row r="45">
          <cell r="C45">
            <v>1.5714285714285714</v>
          </cell>
          <cell r="D45">
            <v>1.1428571428571428</v>
          </cell>
          <cell r="E45">
            <v>3</v>
          </cell>
          <cell r="F45">
            <v>2.4285714285714284</v>
          </cell>
          <cell r="G45">
            <v>0.2857142857142857</v>
          </cell>
          <cell r="H45">
            <v>0</v>
          </cell>
          <cell r="I45">
            <v>1.1428571428571428</v>
          </cell>
          <cell r="J45">
            <v>0.42857142857142855</v>
          </cell>
          <cell r="K45">
            <v>0.14285714285714285</v>
          </cell>
          <cell r="L45">
            <v>2</v>
          </cell>
          <cell r="M45">
            <v>7.8571428571428568</v>
          </cell>
          <cell r="N45">
            <v>0</v>
          </cell>
        </row>
        <row r="46">
          <cell r="C46">
            <v>0.8571428571428571</v>
          </cell>
          <cell r="D46">
            <v>0.42857142857142855</v>
          </cell>
          <cell r="E46">
            <v>1.8571428571428572</v>
          </cell>
          <cell r="F46">
            <v>3.8571428571428572</v>
          </cell>
          <cell r="G46">
            <v>0.14285714285714285</v>
          </cell>
          <cell r="H46">
            <v>0.42857142857142855</v>
          </cell>
          <cell r="I46">
            <v>1.8571428571428572</v>
          </cell>
          <cell r="J46">
            <v>0</v>
          </cell>
          <cell r="K46">
            <v>0.14285714285714285</v>
          </cell>
          <cell r="L46">
            <v>3.1428571428571428</v>
          </cell>
          <cell r="M46">
            <v>6.7142857142857144</v>
          </cell>
          <cell r="N46">
            <v>0</v>
          </cell>
        </row>
        <row r="47">
          <cell r="C47">
            <v>1.2857142857142858</v>
          </cell>
          <cell r="D47">
            <v>0.7142857142857143</v>
          </cell>
          <cell r="E47">
            <v>2.5714285714285716</v>
          </cell>
          <cell r="F47">
            <v>2.2857142857142856</v>
          </cell>
          <cell r="G47">
            <v>0</v>
          </cell>
          <cell r="H47">
            <v>0.2857142857142857</v>
          </cell>
          <cell r="I47">
            <v>1.8571428571428572</v>
          </cell>
          <cell r="J47">
            <v>0.2857142857142857</v>
          </cell>
          <cell r="K47">
            <v>0</v>
          </cell>
          <cell r="L47">
            <v>1.8571428571428572</v>
          </cell>
          <cell r="M47">
            <v>6.1428571428571432</v>
          </cell>
          <cell r="N47">
            <v>0</v>
          </cell>
        </row>
        <row r="48">
          <cell r="C48">
            <v>1.4285714285714286</v>
          </cell>
          <cell r="D48">
            <v>0.5714285714285714</v>
          </cell>
          <cell r="E48">
            <v>2.5714285714285716</v>
          </cell>
          <cell r="F48">
            <v>2.4285714285714284</v>
          </cell>
          <cell r="G48">
            <v>0</v>
          </cell>
          <cell r="H48">
            <v>0.14285714285714285</v>
          </cell>
          <cell r="I48">
            <v>1.1428571428571428</v>
          </cell>
          <cell r="J48">
            <v>0.14285714285714285</v>
          </cell>
          <cell r="K48">
            <v>0.14285714285714285</v>
          </cell>
          <cell r="L48">
            <v>1.1428571428571428</v>
          </cell>
          <cell r="M48">
            <v>8.8571428571428577</v>
          </cell>
          <cell r="N48">
            <v>0</v>
          </cell>
        </row>
        <row r="49">
          <cell r="C49">
            <v>2.1428571428571428</v>
          </cell>
          <cell r="D49">
            <v>0.8571428571428571</v>
          </cell>
          <cell r="E49">
            <v>2.5714285714285716</v>
          </cell>
          <cell r="F49">
            <v>3.7142857142857144</v>
          </cell>
          <cell r="G49">
            <v>0</v>
          </cell>
          <cell r="H49">
            <v>0.2857142857142857</v>
          </cell>
          <cell r="I49">
            <v>1.1428571428571428</v>
          </cell>
          <cell r="J49">
            <v>0.14285714285714285</v>
          </cell>
          <cell r="K49">
            <v>0</v>
          </cell>
          <cell r="L49">
            <v>3.4285714285714284</v>
          </cell>
          <cell r="M49">
            <v>7</v>
          </cell>
          <cell r="N49">
            <v>0</v>
          </cell>
        </row>
        <row r="50">
          <cell r="C50">
            <v>1.7142857142857142</v>
          </cell>
          <cell r="D50">
            <v>1</v>
          </cell>
          <cell r="E50">
            <v>2.8571428571428572</v>
          </cell>
          <cell r="F50">
            <v>3.1428571428571428</v>
          </cell>
          <cell r="G50">
            <v>0</v>
          </cell>
          <cell r="H50">
            <v>0.42857142857142855</v>
          </cell>
          <cell r="I50">
            <v>2.1428571428571428</v>
          </cell>
          <cell r="J50">
            <v>0</v>
          </cell>
          <cell r="K50">
            <v>0.42857142857142855</v>
          </cell>
          <cell r="L50">
            <v>1.8571428571428572</v>
          </cell>
          <cell r="M50">
            <v>10.428571428571429</v>
          </cell>
          <cell r="N50">
            <v>0</v>
          </cell>
        </row>
        <row r="51">
          <cell r="C51">
            <v>1.4285714285714286</v>
          </cell>
          <cell r="D51">
            <v>0.8571428571428571</v>
          </cell>
          <cell r="E51">
            <v>2.8571428571428572</v>
          </cell>
          <cell r="F51">
            <v>3</v>
          </cell>
          <cell r="G51">
            <v>0</v>
          </cell>
          <cell r="H51">
            <v>0.5714285714285714</v>
          </cell>
          <cell r="I51">
            <v>2.1428571428571428</v>
          </cell>
          <cell r="J51">
            <v>1</v>
          </cell>
          <cell r="K51">
            <v>0.5714285714285714</v>
          </cell>
          <cell r="L51">
            <v>2</v>
          </cell>
          <cell r="M51">
            <v>8.5714285714285712</v>
          </cell>
          <cell r="N51">
            <v>0</v>
          </cell>
        </row>
        <row r="52">
          <cell r="C52">
            <v>1.8571428571428572</v>
          </cell>
          <cell r="D52">
            <v>1</v>
          </cell>
          <cell r="E52">
            <v>3.2857142857142856</v>
          </cell>
          <cell r="F52">
            <v>2</v>
          </cell>
          <cell r="G52">
            <v>0.14285714285714285</v>
          </cell>
          <cell r="H52">
            <v>0</v>
          </cell>
          <cell r="I52">
            <v>1.8571428571428572</v>
          </cell>
          <cell r="J52">
            <v>0</v>
          </cell>
          <cell r="K52">
            <v>0</v>
          </cell>
          <cell r="L52">
            <v>1.4285714285714286</v>
          </cell>
          <cell r="M52">
            <v>9.5714285714285712</v>
          </cell>
          <cell r="N52">
            <v>0</v>
          </cell>
        </row>
        <row r="53">
          <cell r="C53">
            <v>1.8571428571428572</v>
          </cell>
          <cell r="D53">
            <v>1.2857142857142858</v>
          </cell>
          <cell r="E53">
            <v>3.5714285714285716</v>
          </cell>
          <cell r="F53">
            <v>2.5714285714285716</v>
          </cell>
          <cell r="G53">
            <v>0</v>
          </cell>
          <cell r="H53">
            <v>0.42857142857142855</v>
          </cell>
          <cell r="I53">
            <v>2</v>
          </cell>
          <cell r="J53">
            <v>0.2857142857142857</v>
          </cell>
          <cell r="K53">
            <v>0.14285714285714285</v>
          </cell>
          <cell r="L53">
            <v>3</v>
          </cell>
          <cell r="M53">
            <v>11.285714285714286</v>
          </cell>
          <cell r="N53">
            <v>0</v>
          </cell>
        </row>
        <row r="54">
          <cell r="C54">
            <v>1.1428571428571428</v>
          </cell>
          <cell r="D54">
            <v>1.4285714285714286</v>
          </cell>
          <cell r="E54">
            <v>3.7142857142857144</v>
          </cell>
          <cell r="F54">
            <v>3.2857142857142856</v>
          </cell>
          <cell r="G54">
            <v>0</v>
          </cell>
          <cell r="H54">
            <v>0.14285714285714285</v>
          </cell>
          <cell r="I54">
            <v>1.4285714285714286</v>
          </cell>
          <cell r="J54">
            <v>0.2857142857142857</v>
          </cell>
          <cell r="K54">
            <v>0</v>
          </cell>
          <cell r="L54">
            <v>2.1428571428571428</v>
          </cell>
          <cell r="M54">
            <v>10.285714285714286</v>
          </cell>
          <cell r="N54">
            <v>0</v>
          </cell>
        </row>
        <row r="55">
          <cell r="C55">
            <v>1</v>
          </cell>
          <cell r="D55">
            <v>0.2857142857142857</v>
          </cell>
          <cell r="E55">
            <v>2.2857142857142856</v>
          </cell>
          <cell r="F55">
            <v>1.4285714285714286</v>
          </cell>
          <cell r="G55">
            <v>0.14285714285714285</v>
          </cell>
          <cell r="H55">
            <v>0.2857142857142857</v>
          </cell>
          <cell r="I55">
            <v>1.8571428571428572</v>
          </cell>
          <cell r="J55">
            <v>0.2857142857142857</v>
          </cell>
          <cell r="K55">
            <v>0</v>
          </cell>
          <cell r="L55">
            <v>1.5714285714285714</v>
          </cell>
          <cell r="M55">
            <v>9.7142857142857135</v>
          </cell>
          <cell r="N55">
            <v>0</v>
          </cell>
        </row>
        <row r="56">
          <cell r="C56">
            <v>1.7142857142857142</v>
          </cell>
          <cell r="D56">
            <v>0.8571428571428571</v>
          </cell>
          <cell r="E56">
            <v>2.7142857142857144</v>
          </cell>
          <cell r="F56">
            <v>2.5714285714285716</v>
          </cell>
          <cell r="G56">
            <v>0.2857142857142857</v>
          </cell>
          <cell r="H56">
            <v>0.7142857142857143</v>
          </cell>
          <cell r="I56">
            <v>3.5714285714285716</v>
          </cell>
          <cell r="J56">
            <v>0.8571428571428571</v>
          </cell>
          <cell r="K56">
            <v>0</v>
          </cell>
          <cell r="L56">
            <v>3</v>
          </cell>
          <cell r="M56">
            <v>9.2857142857142865</v>
          </cell>
          <cell r="N56">
            <v>0</v>
          </cell>
        </row>
        <row r="57">
          <cell r="C57">
            <v>0.8571428571428571</v>
          </cell>
          <cell r="D57">
            <v>0.42857142857142855</v>
          </cell>
          <cell r="E57">
            <v>1.8571428571428572</v>
          </cell>
          <cell r="F57">
            <v>1.8571428571428572</v>
          </cell>
          <cell r="G57">
            <v>0.2857142857142857</v>
          </cell>
          <cell r="H57">
            <v>0.42857142857142855</v>
          </cell>
          <cell r="I57">
            <v>1.4285714285714286</v>
          </cell>
          <cell r="J57">
            <v>0.2857142857142857</v>
          </cell>
          <cell r="K57">
            <v>0.14285714285714285</v>
          </cell>
          <cell r="L57">
            <v>1.2857142857142858</v>
          </cell>
          <cell r="M57">
            <v>5.8571428571428568</v>
          </cell>
          <cell r="N57">
            <v>0</v>
          </cell>
        </row>
        <row r="58">
          <cell r="C58">
            <v>0</v>
          </cell>
          <cell r="D58">
            <v>0.5</v>
          </cell>
          <cell r="E58">
            <v>2.5</v>
          </cell>
          <cell r="F58">
            <v>1</v>
          </cell>
          <cell r="G58">
            <v>0</v>
          </cell>
          <cell r="H58">
            <v>0</v>
          </cell>
          <cell r="I58">
            <v>1</v>
          </cell>
          <cell r="J58">
            <v>0</v>
          </cell>
          <cell r="K58">
            <v>0</v>
          </cell>
          <cell r="L58">
            <v>2.5</v>
          </cell>
          <cell r="M58">
            <v>7.5</v>
          </cell>
          <cell r="N58">
            <v>0</v>
          </cell>
        </row>
        <row r="59">
          <cell r="C59">
            <v>1.5</v>
          </cell>
          <cell r="D59">
            <v>0.5</v>
          </cell>
          <cell r="E59">
            <v>3</v>
          </cell>
          <cell r="F59">
            <v>2</v>
          </cell>
          <cell r="G59">
            <v>0</v>
          </cell>
          <cell r="H59">
            <v>0</v>
          </cell>
          <cell r="I59">
            <v>1</v>
          </cell>
          <cell r="J59">
            <v>0</v>
          </cell>
          <cell r="K59">
            <v>0</v>
          </cell>
          <cell r="L59">
            <v>5</v>
          </cell>
          <cell r="M59">
            <v>9</v>
          </cell>
          <cell r="N59">
            <v>0</v>
          </cell>
        </row>
        <row r="60">
          <cell r="C60">
            <v>0.5</v>
          </cell>
          <cell r="D60">
            <v>0</v>
          </cell>
          <cell r="E60">
            <v>1.5</v>
          </cell>
          <cell r="F60">
            <v>1</v>
          </cell>
          <cell r="G60">
            <v>0</v>
          </cell>
          <cell r="H60">
            <v>0</v>
          </cell>
          <cell r="I60">
            <v>1.5</v>
          </cell>
          <cell r="J60">
            <v>0</v>
          </cell>
          <cell r="K60">
            <v>0</v>
          </cell>
          <cell r="L60">
            <v>3.5</v>
          </cell>
          <cell r="M60">
            <v>9.5</v>
          </cell>
          <cell r="N60">
            <v>0</v>
          </cell>
        </row>
        <row r="61">
          <cell r="C61">
            <v>0.5</v>
          </cell>
          <cell r="D61">
            <v>0.5</v>
          </cell>
          <cell r="E61">
            <v>2.5</v>
          </cell>
          <cell r="F61">
            <v>2.5</v>
          </cell>
          <cell r="G61">
            <v>0</v>
          </cell>
          <cell r="H61">
            <v>0</v>
          </cell>
          <cell r="I61">
            <v>3</v>
          </cell>
          <cell r="J61">
            <v>0</v>
          </cell>
          <cell r="K61">
            <v>0</v>
          </cell>
          <cell r="L61">
            <v>2.5</v>
          </cell>
          <cell r="M61">
            <v>7</v>
          </cell>
          <cell r="N61">
            <v>0</v>
          </cell>
        </row>
        <row r="62">
          <cell r="C62">
            <v>2</v>
          </cell>
          <cell r="D62">
            <v>0.5</v>
          </cell>
          <cell r="E62">
            <v>2.5</v>
          </cell>
          <cell r="F62">
            <v>1.5</v>
          </cell>
          <cell r="G62">
            <v>0</v>
          </cell>
          <cell r="H62">
            <v>0</v>
          </cell>
          <cell r="I62">
            <v>1</v>
          </cell>
          <cell r="J62">
            <v>0</v>
          </cell>
          <cell r="K62">
            <v>0</v>
          </cell>
          <cell r="L62">
            <v>3.5</v>
          </cell>
          <cell r="M62">
            <v>6.5</v>
          </cell>
          <cell r="N62">
            <v>0</v>
          </cell>
        </row>
        <row r="63">
          <cell r="C63">
            <v>0.5</v>
          </cell>
          <cell r="D63">
            <v>0.5</v>
          </cell>
          <cell r="E63">
            <v>1.5</v>
          </cell>
          <cell r="F63">
            <v>1</v>
          </cell>
          <cell r="G63">
            <v>0</v>
          </cell>
          <cell r="H63">
            <v>0</v>
          </cell>
          <cell r="I63">
            <v>1.5</v>
          </cell>
          <cell r="J63">
            <v>0</v>
          </cell>
          <cell r="K63">
            <v>0</v>
          </cell>
          <cell r="L63">
            <v>4.5</v>
          </cell>
          <cell r="M63">
            <v>4</v>
          </cell>
          <cell r="N63">
            <v>0</v>
          </cell>
        </row>
        <row r="64">
          <cell r="C64">
            <v>2</v>
          </cell>
          <cell r="D64">
            <v>1</v>
          </cell>
          <cell r="E64">
            <v>2.5</v>
          </cell>
          <cell r="F64">
            <v>2.5</v>
          </cell>
          <cell r="G64">
            <v>0</v>
          </cell>
          <cell r="H64">
            <v>0</v>
          </cell>
          <cell r="I64">
            <v>1.5</v>
          </cell>
          <cell r="J64">
            <v>0</v>
          </cell>
          <cell r="K64">
            <v>0</v>
          </cell>
          <cell r="L64">
            <v>1.5</v>
          </cell>
          <cell r="M64">
            <v>6</v>
          </cell>
          <cell r="N64">
            <v>0</v>
          </cell>
        </row>
        <row r="65">
          <cell r="C65">
            <v>0</v>
          </cell>
          <cell r="D65">
            <v>0</v>
          </cell>
          <cell r="E65">
            <v>0.5</v>
          </cell>
          <cell r="F65">
            <v>1</v>
          </cell>
          <cell r="G65">
            <v>0</v>
          </cell>
          <cell r="H65">
            <v>1</v>
          </cell>
          <cell r="I65">
            <v>3</v>
          </cell>
          <cell r="J65">
            <v>0</v>
          </cell>
          <cell r="K65">
            <v>0</v>
          </cell>
          <cell r="L65">
            <v>3.5</v>
          </cell>
          <cell r="M65">
            <v>4.5</v>
          </cell>
          <cell r="N65">
            <v>0</v>
          </cell>
        </row>
        <row r="66">
          <cell r="C66">
            <v>1</v>
          </cell>
          <cell r="D66">
            <v>0</v>
          </cell>
          <cell r="E66">
            <v>2</v>
          </cell>
          <cell r="F66">
            <v>0.5</v>
          </cell>
          <cell r="G66">
            <v>0.5</v>
          </cell>
          <cell r="H66">
            <v>0.5</v>
          </cell>
          <cell r="I66">
            <v>1.5</v>
          </cell>
          <cell r="J66">
            <v>0.5</v>
          </cell>
          <cell r="K66">
            <v>0</v>
          </cell>
          <cell r="L66">
            <v>3</v>
          </cell>
          <cell r="M66">
            <v>5</v>
          </cell>
          <cell r="N66">
            <v>0</v>
          </cell>
        </row>
        <row r="67">
          <cell r="C67">
            <v>2.5</v>
          </cell>
          <cell r="D67">
            <v>0</v>
          </cell>
          <cell r="E67">
            <v>1</v>
          </cell>
          <cell r="F67">
            <v>0.5</v>
          </cell>
          <cell r="G67">
            <v>0</v>
          </cell>
          <cell r="H67">
            <v>0</v>
          </cell>
          <cell r="I67">
            <v>2</v>
          </cell>
          <cell r="J67">
            <v>0</v>
          </cell>
          <cell r="K67">
            <v>0</v>
          </cell>
          <cell r="L67">
            <v>2</v>
          </cell>
          <cell r="M67">
            <v>3</v>
          </cell>
          <cell r="N67">
            <v>0</v>
          </cell>
        </row>
        <row r="68">
          <cell r="C68">
            <v>0.5</v>
          </cell>
          <cell r="D68">
            <v>0.5</v>
          </cell>
          <cell r="E68">
            <v>2</v>
          </cell>
          <cell r="F68">
            <v>2</v>
          </cell>
          <cell r="G68">
            <v>0</v>
          </cell>
          <cell r="H68">
            <v>0</v>
          </cell>
          <cell r="I68">
            <v>2</v>
          </cell>
          <cell r="J68">
            <v>0</v>
          </cell>
          <cell r="K68">
            <v>0</v>
          </cell>
          <cell r="L68">
            <v>1</v>
          </cell>
          <cell r="M68">
            <v>2.5</v>
          </cell>
          <cell r="N68">
            <v>0</v>
          </cell>
        </row>
        <row r="69">
          <cell r="C69">
            <v>1</v>
          </cell>
          <cell r="D69">
            <v>0</v>
          </cell>
          <cell r="E69">
            <v>1.5</v>
          </cell>
          <cell r="F69">
            <v>0</v>
          </cell>
          <cell r="G69">
            <v>0</v>
          </cell>
          <cell r="H69">
            <v>0.5</v>
          </cell>
          <cell r="I69">
            <v>2</v>
          </cell>
          <cell r="J69">
            <v>0</v>
          </cell>
          <cell r="K69">
            <v>0</v>
          </cell>
          <cell r="L69">
            <v>6.5</v>
          </cell>
          <cell r="M69">
            <v>2</v>
          </cell>
          <cell r="N69">
            <v>0</v>
          </cell>
        </row>
        <row r="70">
          <cell r="C70">
            <v>2</v>
          </cell>
          <cell r="D70">
            <v>0</v>
          </cell>
          <cell r="E70">
            <v>0.5</v>
          </cell>
          <cell r="F70">
            <v>0.5</v>
          </cell>
          <cell r="G70">
            <v>0</v>
          </cell>
          <cell r="H70">
            <v>1</v>
          </cell>
          <cell r="I70">
            <v>1.5</v>
          </cell>
          <cell r="J70">
            <v>0</v>
          </cell>
          <cell r="K70">
            <v>0</v>
          </cell>
          <cell r="L70">
            <v>3.5</v>
          </cell>
          <cell r="M70">
            <v>4</v>
          </cell>
          <cell r="N70">
            <v>0</v>
          </cell>
        </row>
        <row r="71">
          <cell r="C71">
            <v>0.5</v>
          </cell>
          <cell r="D71">
            <v>0.5</v>
          </cell>
          <cell r="E71">
            <v>2</v>
          </cell>
          <cell r="F71">
            <v>0</v>
          </cell>
          <cell r="G71">
            <v>0</v>
          </cell>
          <cell r="H71">
            <v>0</v>
          </cell>
          <cell r="I71">
            <v>0.5</v>
          </cell>
          <cell r="J71">
            <v>0</v>
          </cell>
          <cell r="K71">
            <v>0</v>
          </cell>
          <cell r="L71">
            <v>1.5</v>
          </cell>
          <cell r="M71">
            <v>3.5</v>
          </cell>
          <cell r="N71">
            <v>0</v>
          </cell>
        </row>
        <row r="72">
          <cell r="C72">
            <v>1</v>
          </cell>
          <cell r="D72">
            <v>0.5</v>
          </cell>
          <cell r="E72">
            <v>2.5</v>
          </cell>
          <cell r="F72">
            <v>1</v>
          </cell>
          <cell r="G72">
            <v>0</v>
          </cell>
          <cell r="H72">
            <v>0</v>
          </cell>
          <cell r="I72">
            <v>0.5</v>
          </cell>
          <cell r="J72">
            <v>0.5</v>
          </cell>
          <cell r="K72">
            <v>0</v>
          </cell>
          <cell r="L72">
            <v>4</v>
          </cell>
          <cell r="M72">
            <v>2</v>
          </cell>
          <cell r="N72">
            <v>0</v>
          </cell>
        </row>
        <row r="73">
          <cell r="C73">
            <v>0</v>
          </cell>
          <cell r="D73">
            <v>0</v>
          </cell>
          <cell r="E73">
            <v>1.5</v>
          </cell>
          <cell r="F73">
            <v>1</v>
          </cell>
          <cell r="G73">
            <v>0</v>
          </cell>
          <cell r="H73">
            <v>0</v>
          </cell>
          <cell r="I73">
            <v>1</v>
          </cell>
          <cell r="J73">
            <v>0</v>
          </cell>
          <cell r="K73">
            <v>0</v>
          </cell>
          <cell r="L73">
            <v>4</v>
          </cell>
          <cell r="M73">
            <v>2.5</v>
          </cell>
          <cell r="N73">
            <v>0</v>
          </cell>
        </row>
        <row r="74">
          <cell r="C74">
            <v>0</v>
          </cell>
          <cell r="D74">
            <v>0</v>
          </cell>
          <cell r="E74">
            <v>1</v>
          </cell>
          <cell r="F74">
            <v>1</v>
          </cell>
          <cell r="G74">
            <v>0</v>
          </cell>
          <cell r="H74">
            <v>0</v>
          </cell>
          <cell r="I74">
            <v>1.5</v>
          </cell>
          <cell r="J74">
            <v>0.5</v>
          </cell>
          <cell r="K74">
            <v>0</v>
          </cell>
          <cell r="L74">
            <v>3</v>
          </cell>
          <cell r="M74">
            <v>2</v>
          </cell>
          <cell r="N74">
            <v>0</v>
          </cell>
        </row>
        <row r="75">
          <cell r="C75">
            <v>1.5</v>
          </cell>
          <cell r="D75">
            <v>0</v>
          </cell>
          <cell r="E75">
            <v>0</v>
          </cell>
          <cell r="F75">
            <v>1</v>
          </cell>
          <cell r="G75">
            <v>0</v>
          </cell>
          <cell r="H75">
            <v>0</v>
          </cell>
          <cell r="I75">
            <v>1</v>
          </cell>
          <cell r="J75">
            <v>1</v>
          </cell>
          <cell r="K75">
            <v>0</v>
          </cell>
          <cell r="L75">
            <v>0.5</v>
          </cell>
          <cell r="M75">
            <v>1</v>
          </cell>
          <cell r="N75">
            <v>0</v>
          </cell>
        </row>
        <row r="76">
          <cell r="C76">
            <v>1.5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0.5</v>
          </cell>
          <cell r="J76">
            <v>0.5</v>
          </cell>
          <cell r="K76">
            <v>0</v>
          </cell>
          <cell r="L76">
            <v>2</v>
          </cell>
          <cell r="M76">
            <v>0</v>
          </cell>
          <cell r="N76">
            <v>0</v>
          </cell>
        </row>
        <row r="77">
          <cell r="C77">
            <v>1</v>
          </cell>
          <cell r="D77">
            <v>0</v>
          </cell>
          <cell r="E77">
            <v>1.5</v>
          </cell>
          <cell r="F77">
            <v>0.5</v>
          </cell>
          <cell r="G77">
            <v>0</v>
          </cell>
          <cell r="H77">
            <v>0</v>
          </cell>
          <cell r="I77">
            <v>1.5</v>
          </cell>
          <cell r="J77">
            <v>0.5</v>
          </cell>
          <cell r="K77">
            <v>0</v>
          </cell>
          <cell r="L77">
            <v>3.5</v>
          </cell>
          <cell r="M77">
            <v>2</v>
          </cell>
          <cell r="N77">
            <v>0</v>
          </cell>
        </row>
        <row r="78">
          <cell r="C78">
            <v>0</v>
          </cell>
          <cell r="D78">
            <v>0</v>
          </cell>
          <cell r="E78">
            <v>0.5</v>
          </cell>
          <cell r="F78">
            <v>1</v>
          </cell>
          <cell r="G78">
            <v>0</v>
          </cell>
          <cell r="H78">
            <v>0.5</v>
          </cell>
          <cell r="I78">
            <v>2</v>
          </cell>
          <cell r="J78">
            <v>0</v>
          </cell>
          <cell r="K78">
            <v>1</v>
          </cell>
          <cell r="L78">
            <v>1</v>
          </cell>
          <cell r="M78">
            <v>0</v>
          </cell>
          <cell r="N78">
            <v>0</v>
          </cell>
        </row>
        <row r="79">
          <cell r="C79">
            <v>0.5</v>
          </cell>
          <cell r="D79">
            <v>0</v>
          </cell>
          <cell r="E79">
            <v>0.5</v>
          </cell>
          <cell r="F79">
            <v>0</v>
          </cell>
          <cell r="G79">
            <v>0</v>
          </cell>
          <cell r="H79">
            <v>0</v>
          </cell>
          <cell r="I79">
            <v>2.5</v>
          </cell>
          <cell r="J79">
            <v>0</v>
          </cell>
          <cell r="K79">
            <v>0</v>
          </cell>
          <cell r="L79">
            <v>3.5</v>
          </cell>
          <cell r="M79">
            <v>0.5</v>
          </cell>
          <cell r="N79">
            <v>0</v>
          </cell>
        </row>
        <row r="80">
          <cell r="C80">
            <v>0.5</v>
          </cell>
          <cell r="D80">
            <v>0</v>
          </cell>
          <cell r="E80">
            <v>1</v>
          </cell>
          <cell r="F80">
            <v>0.5</v>
          </cell>
          <cell r="G80">
            <v>0</v>
          </cell>
          <cell r="H80">
            <v>0</v>
          </cell>
          <cell r="I80">
            <v>1</v>
          </cell>
          <cell r="J80">
            <v>0.5</v>
          </cell>
          <cell r="K80">
            <v>0</v>
          </cell>
          <cell r="L80">
            <v>2.5</v>
          </cell>
          <cell r="M80">
            <v>0.5</v>
          </cell>
          <cell r="N80">
            <v>0</v>
          </cell>
        </row>
        <row r="81">
          <cell r="C81">
            <v>0</v>
          </cell>
          <cell r="D81">
            <v>0</v>
          </cell>
          <cell r="E81">
            <v>0.5</v>
          </cell>
          <cell r="F81">
            <v>0</v>
          </cell>
          <cell r="G81">
            <v>0</v>
          </cell>
          <cell r="H81">
            <v>0.5</v>
          </cell>
          <cell r="I81">
            <v>2</v>
          </cell>
          <cell r="J81">
            <v>1</v>
          </cell>
          <cell r="K81">
            <v>0</v>
          </cell>
          <cell r="L81">
            <v>2.5</v>
          </cell>
          <cell r="M81">
            <v>1.5</v>
          </cell>
          <cell r="N81">
            <v>0</v>
          </cell>
        </row>
        <row r="82">
          <cell r="C82">
            <v>0.5</v>
          </cell>
          <cell r="D82">
            <v>0</v>
          </cell>
          <cell r="E82">
            <v>0</v>
          </cell>
          <cell r="F82">
            <v>0.5</v>
          </cell>
          <cell r="G82">
            <v>0.5</v>
          </cell>
          <cell r="H82">
            <v>0</v>
          </cell>
          <cell r="I82">
            <v>0.5</v>
          </cell>
          <cell r="J82">
            <v>0</v>
          </cell>
          <cell r="K82">
            <v>0</v>
          </cell>
          <cell r="L82">
            <v>2</v>
          </cell>
          <cell r="M82">
            <v>0.5</v>
          </cell>
          <cell r="N82">
            <v>0</v>
          </cell>
        </row>
        <row r="83">
          <cell r="C83">
            <v>1.5</v>
          </cell>
          <cell r="D83">
            <v>0</v>
          </cell>
          <cell r="E83">
            <v>0.5</v>
          </cell>
          <cell r="F83">
            <v>0.5</v>
          </cell>
          <cell r="G83">
            <v>0</v>
          </cell>
          <cell r="H83">
            <v>0</v>
          </cell>
          <cell r="I83">
            <v>2.5</v>
          </cell>
          <cell r="J83">
            <v>0.5</v>
          </cell>
          <cell r="K83">
            <v>0</v>
          </cell>
          <cell r="L83">
            <v>2.5</v>
          </cell>
          <cell r="M83">
            <v>0.5</v>
          </cell>
          <cell r="N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0.5</v>
          </cell>
          <cell r="G84">
            <v>0</v>
          </cell>
          <cell r="H84">
            <v>0</v>
          </cell>
          <cell r="I84">
            <v>1</v>
          </cell>
          <cell r="J84">
            <v>0</v>
          </cell>
          <cell r="K84">
            <v>0</v>
          </cell>
          <cell r="L84">
            <v>3.5</v>
          </cell>
          <cell r="M84">
            <v>0</v>
          </cell>
          <cell r="N84">
            <v>0</v>
          </cell>
        </row>
        <row r="85">
          <cell r="C85">
            <v>0.5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1</v>
          </cell>
          <cell r="J85">
            <v>0</v>
          </cell>
          <cell r="K85">
            <v>0.5</v>
          </cell>
          <cell r="L85">
            <v>1</v>
          </cell>
          <cell r="M85">
            <v>0</v>
          </cell>
          <cell r="N85">
            <v>0</v>
          </cell>
        </row>
        <row r="86">
          <cell r="C86">
            <v>0</v>
          </cell>
          <cell r="D86">
            <v>0</v>
          </cell>
          <cell r="E86">
            <v>0.5</v>
          </cell>
          <cell r="F86">
            <v>0</v>
          </cell>
          <cell r="G86">
            <v>0</v>
          </cell>
          <cell r="H86">
            <v>0</v>
          </cell>
          <cell r="I86">
            <v>2</v>
          </cell>
          <cell r="J86">
            <v>0</v>
          </cell>
          <cell r="K86">
            <v>0.5</v>
          </cell>
          <cell r="L86">
            <v>3.5</v>
          </cell>
          <cell r="M86">
            <v>0.5</v>
          </cell>
          <cell r="N86">
            <v>0</v>
          </cell>
        </row>
        <row r="87">
          <cell r="C87">
            <v>0</v>
          </cell>
          <cell r="D87">
            <v>0</v>
          </cell>
          <cell r="E87">
            <v>1.5</v>
          </cell>
          <cell r="F87">
            <v>0.5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1</v>
          </cell>
          <cell r="M87">
            <v>0</v>
          </cell>
          <cell r="N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1</v>
          </cell>
          <cell r="F89">
            <v>0</v>
          </cell>
          <cell r="G89">
            <v>0</v>
          </cell>
          <cell r="H89">
            <v>0</v>
          </cell>
          <cell r="I89">
            <v>0.5</v>
          </cell>
          <cell r="J89">
            <v>0</v>
          </cell>
          <cell r="K89">
            <v>0</v>
          </cell>
          <cell r="L89">
            <v>1</v>
          </cell>
          <cell r="M89">
            <v>0</v>
          </cell>
          <cell r="N89">
            <v>0</v>
          </cell>
        </row>
        <row r="90">
          <cell r="C90">
            <v>1.5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1.5</v>
          </cell>
          <cell r="J90">
            <v>0</v>
          </cell>
          <cell r="K90">
            <v>0</v>
          </cell>
          <cell r="L90">
            <v>1.5</v>
          </cell>
          <cell r="M90">
            <v>0</v>
          </cell>
          <cell r="N90">
            <v>0</v>
          </cell>
        </row>
        <row r="91">
          <cell r="C91">
            <v>1</v>
          </cell>
          <cell r="D91">
            <v>0</v>
          </cell>
          <cell r="E91">
            <v>0</v>
          </cell>
          <cell r="F91">
            <v>1</v>
          </cell>
          <cell r="G91">
            <v>0</v>
          </cell>
          <cell r="H91">
            <v>0</v>
          </cell>
          <cell r="I91">
            <v>0.5</v>
          </cell>
          <cell r="J91">
            <v>0.5</v>
          </cell>
          <cell r="K91">
            <v>0</v>
          </cell>
          <cell r="L91">
            <v>4</v>
          </cell>
          <cell r="M91">
            <v>0</v>
          </cell>
          <cell r="N91">
            <v>0</v>
          </cell>
        </row>
        <row r="92">
          <cell r="C92">
            <v>1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</row>
        <row r="93">
          <cell r="C93">
            <v>0</v>
          </cell>
          <cell r="D93">
            <v>0</v>
          </cell>
          <cell r="E93">
            <v>1</v>
          </cell>
          <cell r="F93">
            <v>1</v>
          </cell>
          <cell r="G93">
            <v>0</v>
          </cell>
          <cell r="H93">
            <v>0</v>
          </cell>
          <cell r="I93">
            <v>1.5</v>
          </cell>
          <cell r="J93">
            <v>0</v>
          </cell>
          <cell r="K93">
            <v>0</v>
          </cell>
          <cell r="L93">
            <v>1</v>
          </cell>
          <cell r="M93">
            <v>0</v>
          </cell>
          <cell r="N93">
            <v>0</v>
          </cell>
        </row>
        <row r="94">
          <cell r="C94">
            <v>0</v>
          </cell>
          <cell r="D94">
            <v>0</v>
          </cell>
          <cell r="E94">
            <v>1</v>
          </cell>
          <cell r="F94">
            <v>0.5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4</v>
          </cell>
          <cell r="M94">
            <v>0</v>
          </cell>
          <cell r="N94">
            <v>0</v>
          </cell>
        </row>
        <row r="95">
          <cell r="C95">
            <v>1</v>
          </cell>
          <cell r="D95">
            <v>0</v>
          </cell>
          <cell r="E95">
            <v>0</v>
          </cell>
          <cell r="F95">
            <v>1.5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1.5</v>
          </cell>
          <cell r="M95">
            <v>0</v>
          </cell>
          <cell r="N95">
            <v>0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2.5</v>
          </cell>
          <cell r="M96">
            <v>0</v>
          </cell>
          <cell r="N96">
            <v>0</v>
          </cell>
        </row>
        <row r="97">
          <cell r="C97">
            <v>0</v>
          </cell>
          <cell r="D97">
            <v>0</v>
          </cell>
          <cell r="E97">
            <v>1</v>
          </cell>
          <cell r="F97">
            <v>0</v>
          </cell>
          <cell r="G97">
            <v>0</v>
          </cell>
          <cell r="H97">
            <v>0</v>
          </cell>
          <cell r="I97">
            <v>1</v>
          </cell>
          <cell r="J97">
            <v>0.5</v>
          </cell>
          <cell r="K97">
            <v>0</v>
          </cell>
          <cell r="L97">
            <v>3.5</v>
          </cell>
          <cell r="M97">
            <v>0</v>
          </cell>
          <cell r="N97">
            <v>0</v>
          </cell>
        </row>
        <row r="98">
          <cell r="C98">
            <v>0.5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1</v>
          </cell>
          <cell r="J98">
            <v>0.5</v>
          </cell>
          <cell r="K98">
            <v>0</v>
          </cell>
          <cell r="L98">
            <v>1.5</v>
          </cell>
          <cell r="M98">
            <v>0</v>
          </cell>
          <cell r="N98">
            <v>0</v>
          </cell>
        </row>
        <row r="99">
          <cell r="C99">
            <v>0.5</v>
          </cell>
          <cell r="D99">
            <v>0</v>
          </cell>
          <cell r="E99">
            <v>0</v>
          </cell>
          <cell r="F99">
            <v>0.5</v>
          </cell>
          <cell r="G99">
            <v>0</v>
          </cell>
          <cell r="H99">
            <v>1</v>
          </cell>
          <cell r="I99">
            <v>0</v>
          </cell>
          <cell r="J99">
            <v>0</v>
          </cell>
          <cell r="K99">
            <v>0</v>
          </cell>
          <cell r="L99">
            <v>1.5</v>
          </cell>
          <cell r="M99">
            <v>0.5</v>
          </cell>
          <cell r="N99">
            <v>0</v>
          </cell>
        </row>
        <row r="100">
          <cell r="C100">
            <v>0.5</v>
          </cell>
          <cell r="D100">
            <v>0</v>
          </cell>
          <cell r="E100">
            <v>0.5</v>
          </cell>
          <cell r="F100">
            <v>0</v>
          </cell>
          <cell r="G100">
            <v>0</v>
          </cell>
          <cell r="H100">
            <v>1</v>
          </cell>
          <cell r="I100">
            <v>1</v>
          </cell>
          <cell r="J100">
            <v>0</v>
          </cell>
          <cell r="K100">
            <v>0.5</v>
          </cell>
          <cell r="L100">
            <v>0</v>
          </cell>
          <cell r="M100">
            <v>0.5</v>
          </cell>
          <cell r="N100">
            <v>0</v>
          </cell>
        </row>
        <row r="101">
          <cell r="C101">
            <v>0.5</v>
          </cell>
          <cell r="D101">
            <v>0</v>
          </cell>
          <cell r="E101">
            <v>1</v>
          </cell>
          <cell r="F101">
            <v>0.5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3</v>
          </cell>
          <cell r="M101">
            <v>0.5</v>
          </cell>
          <cell r="N101">
            <v>0</v>
          </cell>
        </row>
        <row r="102">
          <cell r="C102">
            <v>1.5</v>
          </cell>
          <cell r="D102">
            <v>0</v>
          </cell>
          <cell r="E102">
            <v>0.5</v>
          </cell>
          <cell r="F102">
            <v>0.5</v>
          </cell>
          <cell r="G102">
            <v>0</v>
          </cell>
          <cell r="H102">
            <v>0.5</v>
          </cell>
          <cell r="I102">
            <v>0</v>
          </cell>
          <cell r="J102">
            <v>0</v>
          </cell>
          <cell r="K102">
            <v>0</v>
          </cell>
          <cell r="L102">
            <v>4.5</v>
          </cell>
          <cell r="M102">
            <v>0</v>
          </cell>
          <cell r="N102">
            <v>0</v>
          </cell>
        </row>
        <row r="103">
          <cell r="C103">
            <v>2.5</v>
          </cell>
          <cell r="D103">
            <v>0</v>
          </cell>
          <cell r="E103">
            <v>0</v>
          </cell>
          <cell r="F103">
            <v>1</v>
          </cell>
          <cell r="G103">
            <v>0.5</v>
          </cell>
          <cell r="H103">
            <v>1</v>
          </cell>
          <cell r="I103">
            <v>2</v>
          </cell>
          <cell r="J103">
            <v>0</v>
          </cell>
          <cell r="K103">
            <v>0</v>
          </cell>
          <cell r="L103">
            <v>1</v>
          </cell>
          <cell r="M103">
            <v>0.5</v>
          </cell>
          <cell r="N103">
            <v>0</v>
          </cell>
        </row>
        <row r="104">
          <cell r="C104">
            <v>0.5</v>
          </cell>
          <cell r="D104">
            <v>0</v>
          </cell>
          <cell r="E104">
            <v>2</v>
          </cell>
          <cell r="F104">
            <v>0.5</v>
          </cell>
          <cell r="G104">
            <v>0</v>
          </cell>
          <cell r="H104">
            <v>0</v>
          </cell>
          <cell r="I104">
            <v>3</v>
          </cell>
          <cell r="J104">
            <v>0.5</v>
          </cell>
          <cell r="K104">
            <v>0</v>
          </cell>
          <cell r="L104">
            <v>2</v>
          </cell>
          <cell r="M104">
            <v>0.5</v>
          </cell>
          <cell r="N104">
            <v>0</v>
          </cell>
        </row>
        <row r="105">
          <cell r="C105">
            <v>0.5</v>
          </cell>
          <cell r="D105">
            <v>0.5</v>
          </cell>
          <cell r="E105">
            <v>1</v>
          </cell>
          <cell r="F105">
            <v>0.5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1</v>
          </cell>
          <cell r="M105">
            <v>1.5</v>
          </cell>
          <cell r="N105">
            <v>0</v>
          </cell>
        </row>
      </sheetData>
      <sheetData sheetId="15" refreshError="1">
        <row r="5">
          <cell r="G5" t="str">
            <v>Mukura</v>
          </cell>
          <cell r="K5" t="str">
            <v>xxx</v>
          </cell>
        </row>
        <row r="6">
          <cell r="K6" t="str">
            <v>xxx</v>
          </cell>
        </row>
        <row r="10">
          <cell r="C10">
            <v>0.42857142857142855</v>
          </cell>
          <cell r="D10">
            <v>0.2857142857142857</v>
          </cell>
          <cell r="E10">
            <v>1.1428571428571428</v>
          </cell>
          <cell r="F10">
            <v>0.5714285714285714</v>
          </cell>
          <cell r="G10">
            <v>0</v>
          </cell>
          <cell r="H10">
            <v>0.2857142857142857</v>
          </cell>
          <cell r="I10">
            <v>0.2857142857142857</v>
          </cell>
          <cell r="J10">
            <v>0.2857142857142857</v>
          </cell>
          <cell r="K10">
            <v>0.14285714285714285</v>
          </cell>
          <cell r="L10">
            <v>0.5714285714285714</v>
          </cell>
          <cell r="M10">
            <v>2.5714285714285716</v>
          </cell>
          <cell r="N10">
            <v>0</v>
          </cell>
        </row>
        <row r="11">
          <cell r="C11">
            <v>1.5714285714285714</v>
          </cell>
          <cell r="D11">
            <v>0.14285714285714285</v>
          </cell>
          <cell r="E11">
            <v>0.8571428571428571</v>
          </cell>
          <cell r="F11">
            <v>1.5714285714285714</v>
          </cell>
          <cell r="G11">
            <v>0</v>
          </cell>
          <cell r="H11">
            <v>0.5714285714285714</v>
          </cell>
          <cell r="I11">
            <v>1.2857142857142858</v>
          </cell>
          <cell r="J11">
            <v>0.7142857142857143</v>
          </cell>
          <cell r="K11">
            <v>0</v>
          </cell>
          <cell r="L11">
            <v>0.42857142857142855</v>
          </cell>
          <cell r="M11">
            <v>5.1428571428571432</v>
          </cell>
          <cell r="N11">
            <v>0</v>
          </cell>
        </row>
        <row r="12">
          <cell r="C12">
            <v>0.7142857142857143</v>
          </cell>
          <cell r="D12">
            <v>0.14285714285714285</v>
          </cell>
          <cell r="E12">
            <v>1.1428571428571428</v>
          </cell>
          <cell r="F12">
            <v>0.5714285714285714</v>
          </cell>
          <cell r="G12">
            <v>0</v>
          </cell>
          <cell r="H12">
            <v>0.2857142857142857</v>
          </cell>
          <cell r="I12">
            <v>1.1428571428571428</v>
          </cell>
          <cell r="J12">
            <v>0.14285714285714285</v>
          </cell>
          <cell r="K12">
            <v>0</v>
          </cell>
          <cell r="L12">
            <v>1</v>
          </cell>
          <cell r="M12">
            <v>6.1428571428571432</v>
          </cell>
          <cell r="N12">
            <v>0</v>
          </cell>
        </row>
        <row r="13">
          <cell r="C13">
            <v>0.42857142857142855</v>
          </cell>
          <cell r="D13">
            <v>0.42857142857142855</v>
          </cell>
          <cell r="E13">
            <v>1.5714285714285714</v>
          </cell>
          <cell r="F13">
            <v>1.2857142857142858</v>
          </cell>
          <cell r="G13">
            <v>0.14285714285714285</v>
          </cell>
          <cell r="H13">
            <v>0.14285714285714285</v>
          </cell>
          <cell r="I13">
            <v>0.7142857142857143</v>
          </cell>
          <cell r="J13">
            <v>0.14285714285714285</v>
          </cell>
          <cell r="K13">
            <v>0</v>
          </cell>
          <cell r="L13">
            <v>1.2857142857142858</v>
          </cell>
          <cell r="M13">
            <v>5.1428571428571432</v>
          </cell>
          <cell r="N13">
            <v>0</v>
          </cell>
        </row>
        <row r="14">
          <cell r="C14">
            <v>1.4285714285714286</v>
          </cell>
          <cell r="D14">
            <v>0.7142857142857143</v>
          </cell>
          <cell r="E14">
            <v>2.1428571428571428</v>
          </cell>
          <cell r="F14">
            <v>1.2857142857142858</v>
          </cell>
          <cell r="G14">
            <v>0</v>
          </cell>
          <cell r="H14">
            <v>0.14285714285714285</v>
          </cell>
          <cell r="I14">
            <v>1.2857142857142858</v>
          </cell>
          <cell r="J14">
            <v>0</v>
          </cell>
          <cell r="K14">
            <v>0</v>
          </cell>
          <cell r="L14">
            <v>1.8571428571428572</v>
          </cell>
          <cell r="M14">
            <v>8.1428571428571423</v>
          </cell>
          <cell r="N14">
            <v>0</v>
          </cell>
        </row>
        <row r="15">
          <cell r="C15">
            <v>0.5714285714285714</v>
          </cell>
          <cell r="D15">
            <v>0.14285714285714285</v>
          </cell>
          <cell r="E15">
            <v>0.7142857142857143</v>
          </cell>
          <cell r="F15">
            <v>1.8571428571428572</v>
          </cell>
          <cell r="G15">
            <v>0</v>
          </cell>
          <cell r="H15">
            <v>0</v>
          </cell>
          <cell r="I15">
            <v>1</v>
          </cell>
          <cell r="J15">
            <v>0</v>
          </cell>
          <cell r="K15">
            <v>0.14285714285714285</v>
          </cell>
          <cell r="L15">
            <v>1.4285714285714286</v>
          </cell>
          <cell r="M15">
            <v>6.2857142857142856</v>
          </cell>
          <cell r="N15">
            <v>0</v>
          </cell>
        </row>
        <row r="16">
          <cell r="C16">
            <v>0.5714285714285714</v>
          </cell>
          <cell r="D16">
            <v>0.5714285714285714</v>
          </cell>
          <cell r="E16">
            <v>2</v>
          </cell>
          <cell r="F16">
            <v>1.5714285714285714</v>
          </cell>
          <cell r="G16">
            <v>0</v>
          </cell>
          <cell r="H16">
            <v>0</v>
          </cell>
          <cell r="I16">
            <v>0.2857142857142857</v>
          </cell>
          <cell r="J16">
            <v>0.14285714285714285</v>
          </cell>
          <cell r="K16">
            <v>0</v>
          </cell>
          <cell r="L16">
            <v>2.7142857142857144</v>
          </cell>
          <cell r="M16">
            <v>6</v>
          </cell>
          <cell r="N16">
            <v>0</v>
          </cell>
        </row>
        <row r="17">
          <cell r="C17">
            <v>0.42857142857142855</v>
          </cell>
          <cell r="D17">
            <v>0.5714285714285714</v>
          </cell>
          <cell r="E17">
            <v>1.7142857142857142</v>
          </cell>
          <cell r="F17">
            <v>1.1428571428571428</v>
          </cell>
          <cell r="G17">
            <v>0</v>
          </cell>
          <cell r="H17">
            <v>0.2857142857142857</v>
          </cell>
          <cell r="I17">
            <v>0.14285714285714285</v>
          </cell>
          <cell r="J17">
            <v>0.42857142857142855</v>
          </cell>
          <cell r="K17">
            <v>0</v>
          </cell>
          <cell r="L17">
            <v>1.8571428571428572</v>
          </cell>
          <cell r="M17">
            <v>5.1428571428571432</v>
          </cell>
          <cell r="N17">
            <v>0</v>
          </cell>
        </row>
        <row r="18">
          <cell r="C18">
            <v>1.1428571428571428</v>
          </cell>
          <cell r="D18">
            <v>0.8571428571428571</v>
          </cell>
          <cell r="E18">
            <v>2</v>
          </cell>
          <cell r="F18">
            <v>1.8571428571428572</v>
          </cell>
          <cell r="G18">
            <v>0.14285714285714285</v>
          </cell>
          <cell r="H18">
            <v>0.7142857142857143</v>
          </cell>
          <cell r="I18">
            <v>0.8571428571428571</v>
          </cell>
          <cell r="J18">
            <v>0.14285714285714285</v>
          </cell>
          <cell r="K18">
            <v>0</v>
          </cell>
          <cell r="L18">
            <v>1.4285714285714286</v>
          </cell>
          <cell r="M18">
            <v>3.7142857142857144</v>
          </cell>
          <cell r="N18">
            <v>0</v>
          </cell>
        </row>
        <row r="19">
          <cell r="C19">
            <v>1.2857142857142858</v>
          </cell>
          <cell r="D19">
            <v>0.42857142857142855</v>
          </cell>
          <cell r="E19">
            <v>2.2857142857142856</v>
          </cell>
          <cell r="F19">
            <v>1.7142857142857142</v>
          </cell>
          <cell r="G19">
            <v>0</v>
          </cell>
          <cell r="H19">
            <v>0.2857142857142857</v>
          </cell>
          <cell r="I19">
            <v>1.2857142857142858</v>
          </cell>
          <cell r="J19">
            <v>0.14285714285714285</v>
          </cell>
          <cell r="K19">
            <v>0</v>
          </cell>
          <cell r="L19">
            <v>0.7142857142857143</v>
          </cell>
          <cell r="M19">
            <v>5.2857142857142856</v>
          </cell>
          <cell r="N19">
            <v>0</v>
          </cell>
        </row>
        <row r="20">
          <cell r="C20">
            <v>1.1428571428571428</v>
          </cell>
          <cell r="D20">
            <v>0.7142857142857143</v>
          </cell>
          <cell r="E20">
            <v>1.7142857142857142</v>
          </cell>
          <cell r="F20">
            <v>1.5714285714285714</v>
          </cell>
          <cell r="G20">
            <v>0</v>
          </cell>
          <cell r="H20">
            <v>0.5714285714285714</v>
          </cell>
          <cell r="I20">
            <v>0.8571428571428571</v>
          </cell>
          <cell r="J20">
            <v>0</v>
          </cell>
          <cell r="K20">
            <v>0.14285714285714285</v>
          </cell>
          <cell r="L20">
            <v>0.8571428571428571</v>
          </cell>
          <cell r="M20">
            <v>4.5714285714285712</v>
          </cell>
          <cell r="N20">
            <v>0</v>
          </cell>
        </row>
        <row r="21">
          <cell r="C21">
            <v>1</v>
          </cell>
          <cell r="D21">
            <v>0.8571428571428571</v>
          </cell>
          <cell r="E21">
            <v>2</v>
          </cell>
          <cell r="F21">
            <v>1.1428571428571428</v>
          </cell>
          <cell r="G21">
            <v>0</v>
          </cell>
          <cell r="H21">
            <v>0.7142857142857143</v>
          </cell>
          <cell r="I21">
            <v>0.2857142857142857</v>
          </cell>
          <cell r="J21">
            <v>0.42857142857142855</v>
          </cell>
          <cell r="K21">
            <v>0.14285714285714285</v>
          </cell>
          <cell r="L21">
            <v>2.2857142857142856</v>
          </cell>
          <cell r="M21">
            <v>5.1428571428571432</v>
          </cell>
          <cell r="N21">
            <v>0</v>
          </cell>
        </row>
        <row r="22">
          <cell r="C22">
            <v>1.1428571428571428</v>
          </cell>
          <cell r="D22">
            <v>1.5714285714285714</v>
          </cell>
          <cell r="E22">
            <v>3.2857142857142856</v>
          </cell>
          <cell r="F22">
            <v>3.4285714285714284</v>
          </cell>
          <cell r="G22">
            <v>0</v>
          </cell>
          <cell r="H22">
            <v>0.5714285714285714</v>
          </cell>
          <cell r="I22">
            <v>1.2857142857142858</v>
          </cell>
          <cell r="J22">
            <v>0</v>
          </cell>
          <cell r="K22">
            <v>0</v>
          </cell>
          <cell r="L22">
            <v>2</v>
          </cell>
          <cell r="M22">
            <v>4.5714285714285712</v>
          </cell>
          <cell r="N22">
            <v>0</v>
          </cell>
        </row>
        <row r="23">
          <cell r="C23">
            <v>0.5714285714285714</v>
          </cell>
          <cell r="D23">
            <v>1.1428571428571428</v>
          </cell>
          <cell r="E23">
            <v>3.1428571428571428</v>
          </cell>
          <cell r="F23">
            <v>1.1428571428571428</v>
          </cell>
          <cell r="G23">
            <v>0</v>
          </cell>
          <cell r="H23">
            <v>0.7142857142857143</v>
          </cell>
          <cell r="I23">
            <v>0.42857142857142855</v>
          </cell>
          <cell r="J23">
            <v>0</v>
          </cell>
          <cell r="K23">
            <v>0</v>
          </cell>
          <cell r="L23">
            <v>0.5714285714285714</v>
          </cell>
          <cell r="M23">
            <v>4.4285714285714288</v>
          </cell>
          <cell r="N23">
            <v>0</v>
          </cell>
        </row>
        <row r="24">
          <cell r="C24">
            <v>1.2857142857142858</v>
          </cell>
          <cell r="D24">
            <v>1</v>
          </cell>
          <cell r="E24">
            <v>2.4285714285714284</v>
          </cell>
          <cell r="F24">
            <v>2.1428571428571428</v>
          </cell>
          <cell r="G24">
            <v>0</v>
          </cell>
          <cell r="H24">
            <v>0.5714285714285714</v>
          </cell>
          <cell r="I24">
            <v>0.7142857142857143</v>
          </cell>
          <cell r="J24">
            <v>0.42857142857142855</v>
          </cell>
          <cell r="K24">
            <v>0.14285714285714285</v>
          </cell>
          <cell r="L24">
            <v>2.2857142857142856</v>
          </cell>
          <cell r="M24">
            <v>4.7142857142857144</v>
          </cell>
          <cell r="N24">
            <v>0</v>
          </cell>
        </row>
        <row r="25">
          <cell r="C25">
            <v>1.5714285714285714</v>
          </cell>
          <cell r="D25">
            <v>0.8571428571428571</v>
          </cell>
          <cell r="E25">
            <v>2.1428571428571428</v>
          </cell>
          <cell r="F25">
            <v>2</v>
          </cell>
          <cell r="G25">
            <v>0.14285714285714285</v>
          </cell>
          <cell r="H25">
            <v>1.4285714285714286</v>
          </cell>
          <cell r="I25">
            <v>1.4285714285714286</v>
          </cell>
          <cell r="J25">
            <v>0.2857142857142857</v>
          </cell>
          <cell r="K25">
            <v>0</v>
          </cell>
          <cell r="L25">
            <v>1.4285714285714286</v>
          </cell>
          <cell r="M25">
            <v>5.8571428571428568</v>
          </cell>
          <cell r="N25">
            <v>0</v>
          </cell>
        </row>
        <row r="26">
          <cell r="C26">
            <v>0.8571428571428571</v>
          </cell>
          <cell r="D26">
            <v>1</v>
          </cell>
          <cell r="E26">
            <v>2</v>
          </cell>
          <cell r="F26">
            <v>1.2857142857142858</v>
          </cell>
          <cell r="G26">
            <v>0</v>
          </cell>
          <cell r="H26">
            <v>0.42857142857142855</v>
          </cell>
          <cell r="I26">
            <v>1</v>
          </cell>
          <cell r="J26">
            <v>0</v>
          </cell>
          <cell r="K26">
            <v>0</v>
          </cell>
          <cell r="L26">
            <v>1.8571428571428572</v>
          </cell>
          <cell r="M26">
            <v>3.2857142857142856</v>
          </cell>
          <cell r="N26">
            <v>0</v>
          </cell>
        </row>
        <row r="27">
          <cell r="C27">
            <v>1.5714285714285714</v>
          </cell>
          <cell r="D27">
            <v>0.5714285714285714</v>
          </cell>
          <cell r="E27">
            <v>1.5714285714285714</v>
          </cell>
          <cell r="F27">
            <v>2.1428571428571428</v>
          </cell>
          <cell r="G27">
            <v>0</v>
          </cell>
          <cell r="H27">
            <v>0.2857142857142857</v>
          </cell>
          <cell r="I27">
            <v>1.7142857142857142</v>
          </cell>
          <cell r="J27">
            <v>0.42857142857142855</v>
          </cell>
          <cell r="K27">
            <v>0.42857142857142855</v>
          </cell>
          <cell r="L27">
            <v>1.2857142857142858</v>
          </cell>
          <cell r="M27">
            <v>5.4285714285714288</v>
          </cell>
          <cell r="N27">
            <v>0</v>
          </cell>
        </row>
        <row r="28">
          <cell r="C28">
            <v>1</v>
          </cell>
          <cell r="D28">
            <v>1.5714285714285714</v>
          </cell>
          <cell r="E28">
            <v>3.2857142857142856</v>
          </cell>
          <cell r="F28">
            <v>2.2857142857142856</v>
          </cell>
          <cell r="G28">
            <v>0</v>
          </cell>
          <cell r="H28">
            <v>0.7142857142857143</v>
          </cell>
          <cell r="I28">
            <v>0.42857142857142855</v>
          </cell>
          <cell r="J28">
            <v>0.42857142857142855</v>
          </cell>
          <cell r="K28">
            <v>0</v>
          </cell>
          <cell r="L28">
            <v>1.7142857142857142</v>
          </cell>
          <cell r="M28">
            <v>4.8571428571428568</v>
          </cell>
          <cell r="N28">
            <v>0</v>
          </cell>
        </row>
        <row r="29">
          <cell r="C29">
            <v>1.2857142857142858</v>
          </cell>
          <cell r="D29">
            <v>0.5714285714285714</v>
          </cell>
          <cell r="E29">
            <v>2.1428571428571428</v>
          </cell>
          <cell r="F29">
            <v>2.4285714285714284</v>
          </cell>
          <cell r="G29">
            <v>0</v>
          </cell>
          <cell r="H29">
            <v>0.7142857142857143</v>
          </cell>
          <cell r="I29">
            <v>1.2857142857142858</v>
          </cell>
          <cell r="J29">
            <v>0.2857142857142857</v>
          </cell>
          <cell r="K29">
            <v>0</v>
          </cell>
          <cell r="L29">
            <v>1.7142857142857142</v>
          </cell>
          <cell r="M29">
            <v>5.4285714285714288</v>
          </cell>
          <cell r="N29">
            <v>0</v>
          </cell>
        </row>
        <row r="30">
          <cell r="C30">
            <v>1.1428571428571428</v>
          </cell>
          <cell r="D30">
            <v>1</v>
          </cell>
          <cell r="E30">
            <v>3</v>
          </cell>
          <cell r="F30">
            <v>2.7142857142857144</v>
          </cell>
          <cell r="G30">
            <v>0.14285714285714285</v>
          </cell>
          <cell r="H30">
            <v>1</v>
          </cell>
          <cell r="I30">
            <v>1.8571428571428572</v>
          </cell>
          <cell r="J30">
            <v>0</v>
          </cell>
          <cell r="K30">
            <v>0</v>
          </cell>
          <cell r="L30">
            <v>1.4285714285714286</v>
          </cell>
          <cell r="M30">
            <v>3.5714285714285716</v>
          </cell>
          <cell r="N30">
            <v>0.14285714285714285</v>
          </cell>
        </row>
        <row r="31">
          <cell r="C31">
            <v>2.1428571428571428</v>
          </cell>
          <cell r="D31">
            <v>0.8571428571428571</v>
          </cell>
          <cell r="E31">
            <v>2.7142857142857144</v>
          </cell>
          <cell r="F31">
            <v>2.4285714285714284</v>
          </cell>
          <cell r="G31">
            <v>0</v>
          </cell>
          <cell r="H31">
            <v>1.1428571428571428</v>
          </cell>
          <cell r="I31">
            <v>1.8571428571428572</v>
          </cell>
          <cell r="J31">
            <v>0.14285714285714285</v>
          </cell>
          <cell r="K31">
            <v>0</v>
          </cell>
          <cell r="L31">
            <v>0.7142857142857143</v>
          </cell>
          <cell r="M31">
            <v>5.1428571428571432</v>
          </cell>
          <cell r="N31">
            <v>0</v>
          </cell>
        </row>
        <row r="32">
          <cell r="C32">
            <v>0.5714285714285714</v>
          </cell>
          <cell r="D32">
            <v>0.42857142857142855</v>
          </cell>
          <cell r="E32">
            <v>1.7142857142857142</v>
          </cell>
          <cell r="F32">
            <v>1.1428571428571428</v>
          </cell>
          <cell r="G32">
            <v>0</v>
          </cell>
          <cell r="H32">
            <v>0.14285714285714285</v>
          </cell>
          <cell r="I32">
            <v>0.5714285714285714</v>
          </cell>
          <cell r="J32">
            <v>0</v>
          </cell>
          <cell r="K32">
            <v>0</v>
          </cell>
          <cell r="L32">
            <v>1.4285714285714286</v>
          </cell>
          <cell r="M32">
            <v>3.7142857142857144</v>
          </cell>
          <cell r="N32">
            <v>0</v>
          </cell>
        </row>
        <row r="33">
          <cell r="C33">
            <v>1.2857142857142858</v>
          </cell>
          <cell r="D33">
            <v>0.5714285714285714</v>
          </cell>
          <cell r="E33">
            <v>1.2857142857142858</v>
          </cell>
          <cell r="F33">
            <v>2</v>
          </cell>
          <cell r="G33">
            <v>0</v>
          </cell>
          <cell r="H33">
            <v>0.14285714285714285</v>
          </cell>
          <cell r="I33">
            <v>2.1428571428571428</v>
          </cell>
          <cell r="J33">
            <v>0</v>
          </cell>
          <cell r="K33">
            <v>0.14285714285714285</v>
          </cell>
          <cell r="L33">
            <v>1.2857142857142858</v>
          </cell>
          <cell r="M33">
            <v>4.1428571428571432</v>
          </cell>
          <cell r="N33">
            <v>0</v>
          </cell>
        </row>
        <row r="34">
          <cell r="C34">
            <v>0.8571428571428571</v>
          </cell>
          <cell r="D34">
            <v>0.42857142857142855</v>
          </cell>
          <cell r="E34">
            <v>1.5714285714285714</v>
          </cell>
          <cell r="F34">
            <v>3.1428571428571428</v>
          </cell>
          <cell r="G34">
            <v>0</v>
          </cell>
          <cell r="H34">
            <v>0.42857142857142855</v>
          </cell>
          <cell r="I34">
            <v>2</v>
          </cell>
          <cell r="J34">
            <v>0.2857142857142857</v>
          </cell>
          <cell r="K34">
            <v>0</v>
          </cell>
          <cell r="L34">
            <v>1.4285714285714286</v>
          </cell>
          <cell r="M34">
            <v>6.2857142857142856</v>
          </cell>
          <cell r="N34">
            <v>0</v>
          </cell>
        </row>
        <row r="35">
          <cell r="C35">
            <v>1</v>
          </cell>
          <cell r="D35">
            <v>0.7142857142857143</v>
          </cell>
          <cell r="E35">
            <v>1.7142857142857142</v>
          </cell>
          <cell r="F35">
            <v>1.5714285714285714</v>
          </cell>
          <cell r="G35">
            <v>0.5714285714285714</v>
          </cell>
          <cell r="H35">
            <v>0.7142857142857143</v>
          </cell>
          <cell r="I35">
            <v>0.7142857142857143</v>
          </cell>
          <cell r="J35">
            <v>0.14285714285714285</v>
          </cell>
          <cell r="K35">
            <v>0</v>
          </cell>
          <cell r="L35">
            <v>1.7142857142857142</v>
          </cell>
          <cell r="M35">
            <v>4.4285714285714288</v>
          </cell>
          <cell r="N35">
            <v>0</v>
          </cell>
        </row>
        <row r="36">
          <cell r="C36">
            <v>0.8571428571428571</v>
          </cell>
          <cell r="D36">
            <v>0.8571428571428571</v>
          </cell>
          <cell r="E36">
            <v>2</v>
          </cell>
          <cell r="F36">
            <v>1.8571428571428572</v>
          </cell>
          <cell r="G36">
            <v>0</v>
          </cell>
          <cell r="H36">
            <v>0.42857142857142855</v>
          </cell>
          <cell r="I36">
            <v>1.7142857142857142</v>
          </cell>
          <cell r="J36">
            <v>0.14285714285714285</v>
          </cell>
          <cell r="K36">
            <v>0.42857142857142855</v>
          </cell>
          <cell r="L36">
            <v>1</v>
          </cell>
          <cell r="M36">
            <v>5.8571428571428568</v>
          </cell>
          <cell r="N36">
            <v>0</v>
          </cell>
        </row>
        <row r="37">
          <cell r="C37">
            <v>0.5714285714285714</v>
          </cell>
          <cell r="D37">
            <v>0.2857142857142857</v>
          </cell>
          <cell r="E37">
            <v>1.4285714285714286</v>
          </cell>
          <cell r="F37">
            <v>2.1428571428571428</v>
          </cell>
          <cell r="G37">
            <v>0.14285714285714285</v>
          </cell>
          <cell r="H37">
            <v>0.2857142857142857</v>
          </cell>
          <cell r="I37">
            <v>2</v>
          </cell>
          <cell r="J37">
            <v>0.5714285714285714</v>
          </cell>
          <cell r="K37">
            <v>0.14285714285714285</v>
          </cell>
          <cell r="L37">
            <v>1.2857142857142858</v>
          </cell>
          <cell r="M37">
            <v>2.5714285714285716</v>
          </cell>
          <cell r="N37">
            <v>0</v>
          </cell>
        </row>
        <row r="38">
          <cell r="C38">
            <v>1.4285714285714286</v>
          </cell>
          <cell r="D38">
            <v>0.7142857142857143</v>
          </cell>
          <cell r="E38">
            <v>2</v>
          </cell>
          <cell r="F38">
            <v>2</v>
          </cell>
          <cell r="G38">
            <v>0</v>
          </cell>
          <cell r="H38">
            <v>0.2857142857142857</v>
          </cell>
          <cell r="I38">
            <v>2</v>
          </cell>
          <cell r="J38">
            <v>0.2857142857142857</v>
          </cell>
          <cell r="K38">
            <v>0</v>
          </cell>
          <cell r="L38">
            <v>1.2857142857142858</v>
          </cell>
          <cell r="M38">
            <v>2.7142857142857144</v>
          </cell>
          <cell r="N38">
            <v>0</v>
          </cell>
        </row>
        <row r="39">
          <cell r="C39">
            <v>0.8571428571428571</v>
          </cell>
          <cell r="D39">
            <v>0.8571428571428571</v>
          </cell>
          <cell r="E39">
            <v>2.5714285714285716</v>
          </cell>
          <cell r="F39">
            <v>1.5714285714285714</v>
          </cell>
          <cell r="G39">
            <v>0.2857142857142857</v>
          </cell>
          <cell r="H39">
            <v>0.42857142857142855</v>
          </cell>
          <cell r="I39">
            <v>2.2857142857142856</v>
          </cell>
          <cell r="J39">
            <v>0.14285714285714285</v>
          </cell>
          <cell r="K39">
            <v>0</v>
          </cell>
          <cell r="L39">
            <v>0.8571428571428571</v>
          </cell>
          <cell r="M39">
            <v>3.2857142857142856</v>
          </cell>
          <cell r="N39">
            <v>0</v>
          </cell>
        </row>
        <row r="40">
          <cell r="C40">
            <v>0.7142857142857143</v>
          </cell>
          <cell r="D40">
            <v>0.8571428571428571</v>
          </cell>
          <cell r="E40">
            <v>2</v>
          </cell>
          <cell r="F40">
            <v>2.1428571428571428</v>
          </cell>
          <cell r="G40">
            <v>0.14285714285714285</v>
          </cell>
          <cell r="H40">
            <v>0.42857142857142855</v>
          </cell>
          <cell r="I40">
            <v>1.4285714285714286</v>
          </cell>
          <cell r="J40">
            <v>0.42857142857142855</v>
          </cell>
          <cell r="K40">
            <v>0</v>
          </cell>
          <cell r="L40">
            <v>2.2857142857142856</v>
          </cell>
          <cell r="M40">
            <v>2.7142857142857144</v>
          </cell>
          <cell r="N40">
            <v>0.14285714285714285</v>
          </cell>
        </row>
        <row r="41">
          <cell r="C41">
            <v>0.5714285714285714</v>
          </cell>
          <cell r="D41">
            <v>0.5714285714285714</v>
          </cell>
          <cell r="E41">
            <v>1.7142857142857142</v>
          </cell>
          <cell r="F41">
            <v>2.5714285714285716</v>
          </cell>
          <cell r="G41">
            <v>0</v>
          </cell>
          <cell r="H41">
            <v>0.14285714285714285</v>
          </cell>
          <cell r="I41">
            <v>2</v>
          </cell>
          <cell r="J41">
            <v>0</v>
          </cell>
          <cell r="K41">
            <v>0</v>
          </cell>
          <cell r="L41">
            <v>1</v>
          </cell>
          <cell r="M41">
            <v>3</v>
          </cell>
          <cell r="N41">
            <v>0</v>
          </cell>
        </row>
        <row r="42">
          <cell r="C42">
            <v>1.7142857142857142</v>
          </cell>
          <cell r="D42">
            <v>1.8571428571428572</v>
          </cell>
          <cell r="E42">
            <v>3.5714285714285716</v>
          </cell>
          <cell r="F42">
            <v>2.7142857142857144</v>
          </cell>
          <cell r="G42">
            <v>0.2857142857142857</v>
          </cell>
          <cell r="H42">
            <v>0.14285714285714285</v>
          </cell>
          <cell r="I42">
            <v>2.2857142857142856</v>
          </cell>
          <cell r="J42">
            <v>0.14285714285714285</v>
          </cell>
          <cell r="K42">
            <v>0</v>
          </cell>
          <cell r="L42">
            <v>2.4285714285714284</v>
          </cell>
          <cell r="M42">
            <v>4.7142857142857144</v>
          </cell>
          <cell r="N42">
            <v>0</v>
          </cell>
        </row>
        <row r="43">
          <cell r="C43">
            <v>1.5714285714285714</v>
          </cell>
          <cell r="D43">
            <v>0.7142857142857143</v>
          </cell>
          <cell r="E43">
            <v>2</v>
          </cell>
          <cell r="F43">
            <v>1.8571428571428572</v>
          </cell>
          <cell r="G43">
            <v>0</v>
          </cell>
          <cell r="H43">
            <v>0.14285714285714285</v>
          </cell>
          <cell r="I43">
            <v>1.8571428571428572</v>
          </cell>
          <cell r="J43">
            <v>0.42857142857142855</v>
          </cell>
          <cell r="K43">
            <v>0</v>
          </cell>
          <cell r="L43">
            <v>1.2857142857142858</v>
          </cell>
          <cell r="M43">
            <v>3.8571428571428572</v>
          </cell>
          <cell r="N43">
            <v>0</v>
          </cell>
        </row>
        <row r="44">
          <cell r="C44">
            <v>1.5714285714285714</v>
          </cell>
          <cell r="D44">
            <v>0.7142857142857143</v>
          </cell>
          <cell r="E44">
            <v>2.7142857142857144</v>
          </cell>
          <cell r="F44">
            <v>2.4285714285714284</v>
          </cell>
          <cell r="G44">
            <v>0</v>
          </cell>
          <cell r="H44">
            <v>0.14285714285714285</v>
          </cell>
          <cell r="I44">
            <v>2</v>
          </cell>
          <cell r="J44">
            <v>0.5714285714285714</v>
          </cell>
          <cell r="K44">
            <v>0.2857142857142857</v>
          </cell>
          <cell r="L44">
            <v>2.2857142857142856</v>
          </cell>
          <cell r="M44">
            <v>5.2857142857142856</v>
          </cell>
          <cell r="N44">
            <v>0</v>
          </cell>
        </row>
        <row r="45">
          <cell r="C45">
            <v>1.1428571428571428</v>
          </cell>
          <cell r="D45">
            <v>1</v>
          </cell>
          <cell r="E45">
            <v>2.8571428571428572</v>
          </cell>
          <cell r="F45">
            <v>1.8571428571428572</v>
          </cell>
          <cell r="G45">
            <v>0</v>
          </cell>
          <cell r="H45">
            <v>0</v>
          </cell>
          <cell r="I45">
            <v>0.7142857142857143</v>
          </cell>
          <cell r="J45">
            <v>0.5714285714285714</v>
          </cell>
          <cell r="K45">
            <v>0</v>
          </cell>
          <cell r="L45">
            <v>1.4285714285714286</v>
          </cell>
          <cell r="M45">
            <v>3.2857142857142856</v>
          </cell>
          <cell r="N45">
            <v>0</v>
          </cell>
        </row>
        <row r="46">
          <cell r="C46">
            <v>1.7142857142857142</v>
          </cell>
          <cell r="D46">
            <v>0.5714285714285714</v>
          </cell>
          <cell r="E46">
            <v>2.1428571428571428</v>
          </cell>
          <cell r="F46">
            <v>2.7142857142857144</v>
          </cell>
          <cell r="G46">
            <v>0.42857142857142855</v>
          </cell>
          <cell r="H46">
            <v>0.2857142857142857</v>
          </cell>
          <cell r="I46">
            <v>2.4285714285714284</v>
          </cell>
          <cell r="J46">
            <v>0.2857142857142857</v>
          </cell>
          <cell r="K46">
            <v>0</v>
          </cell>
          <cell r="L46">
            <v>1.5714285714285714</v>
          </cell>
          <cell r="M46">
            <v>3.5714285714285716</v>
          </cell>
          <cell r="N46">
            <v>0</v>
          </cell>
        </row>
        <row r="47">
          <cell r="C47">
            <v>2</v>
          </cell>
          <cell r="D47">
            <v>0.7142857142857143</v>
          </cell>
          <cell r="E47">
            <v>2.4285714285714284</v>
          </cell>
          <cell r="F47">
            <v>2.2857142857142856</v>
          </cell>
          <cell r="G47">
            <v>0.14285714285714285</v>
          </cell>
          <cell r="H47">
            <v>0.2857142857142857</v>
          </cell>
          <cell r="I47">
            <v>0.5714285714285714</v>
          </cell>
          <cell r="J47">
            <v>0.2857142857142857</v>
          </cell>
          <cell r="K47">
            <v>0</v>
          </cell>
          <cell r="L47">
            <v>1.7142857142857142</v>
          </cell>
          <cell r="M47">
            <v>4.1428571428571432</v>
          </cell>
          <cell r="N47">
            <v>0</v>
          </cell>
        </row>
        <row r="48">
          <cell r="C48">
            <v>1.1428571428571428</v>
          </cell>
          <cell r="D48">
            <v>1.5714285714285714</v>
          </cell>
          <cell r="E48">
            <v>3.2857142857142856</v>
          </cell>
          <cell r="F48">
            <v>3.5714285714285716</v>
          </cell>
          <cell r="G48">
            <v>0</v>
          </cell>
          <cell r="H48">
            <v>0.2857142857142857</v>
          </cell>
          <cell r="I48">
            <v>2.8571428571428572</v>
          </cell>
          <cell r="J48">
            <v>0.42857142857142855</v>
          </cell>
          <cell r="K48">
            <v>0</v>
          </cell>
          <cell r="L48">
            <v>1</v>
          </cell>
          <cell r="M48">
            <v>3.4285714285714284</v>
          </cell>
          <cell r="N48">
            <v>0</v>
          </cell>
        </row>
        <row r="49">
          <cell r="C49">
            <v>1.5714285714285714</v>
          </cell>
          <cell r="D49">
            <v>1.7142857142857142</v>
          </cell>
          <cell r="E49">
            <v>3.4285714285714284</v>
          </cell>
          <cell r="F49">
            <v>3.8571428571428572</v>
          </cell>
          <cell r="G49">
            <v>0</v>
          </cell>
          <cell r="H49">
            <v>0.2857142857142857</v>
          </cell>
          <cell r="I49">
            <v>1.7142857142857142</v>
          </cell>
          <cell r="J49">
            <v>0.5714285714285714</v>
          </cell>
          <cell r="K49">
            <v>0.14285714285714285</v>
          </cell>
          <cell r="L49">
            <v>2.7142857142857144</v>
          </cell>
          <cell r="M49">
            <v>3.4285714285714284</v>
          </cell>
          <cell r="N49">
            <v>0</v>
          </cell>
        </row>
        <row r="50">
          <cell r="C50">
            <v>0.8571428571428571</v>
          </cell>
          <cell r="D50">
            <v>0.8571428571428571</v>
          </cell>
          <cell r="E50">
            <v>2.5714285714285716</v>
          </cell>
          <cell r="F50">
            <v>3</v>
          </cell>
          <cell r="G50">
            <v>0</v>
          </cell>
          <cell r="H50">
            <v>0</v>
          </cell>
          <cell r="I50">
            <v>1.4285714285714286</v>
          </cell>
          <cell r="J50">
            <v>0.42857142857142855</v>
          </cell>
          <cell r="K50">
            <v>0.2857142857142857</v>
          </cell>
          <cell r="L50">
            <v>2.5714285714285716</v>
          </cell>
          <cell r="M50">
            <v>5</v>
          </cell>
          <cell r="N50">
            <v>0.14285714285714285</v>
          </cell>
        </row>
        <row r="51">
          <cell r="C51">
            <v>1.1428571428571428</v>
          </cell>
          <cell r="D51">
            <v>1.2857142857142858</v>
          </cell>
          <cell r="E51">
            <v>2.5714285714285716</v>
          </cell>
          <cell r="F51">
            <v>2.4285714285714284</v>
          </cell>
          <cell r="G51">
            <v>0</v>
          </cell>
          <cell r="H51">
            <v>0</v>
          </cell>
          <cell r="I51">
            <v>2.5714285714285716</v>
          </cell>
          <cell r="J51">
            <v>1</v>
          </cell>
          <cell r="K51">
            <v>0.42857142857142855</v>
          </cell>
          <cell r="L51">
            <v>2</v>
          </cell>
          <cell r="M51">
            <v>3.5714285714285716</v>
          </cell>
          <cell r="N51">
            <v>0</v>
          </cell>
        </row>
        <row r="52">
          <cell r="C52">
            <v>1.8571428571428572</v>
          </cell>
          <cell r="D52">
            <v>1.7142857142857142</v>
          </cell>
          <cell r="E52">
            <v>3.2857142857142856</v>
          </cell>
          <cell r="F52">
            <v>3.2857142857142856</v>
          </cell>
          <cell r="G52">
            <v>0</v>
          </cell>
          <cell r="H52">
            <v>0</v>
          </cell>
          <cell r="I52">
            <v>2.2857142857142856</v>
          </cell>
          <cell r="J52">
            <v>0.2857142857142857</v>
          </cell>
          <cell r="K52">
            <v>0.14285714285714285</v>
          </cell>
          <cell r="L52">
            <v>3.5714285714285716</v>
          </cell>
          <cell r="M52">
            <v>4.7142857142857144</v>
          </cell>
          <cell r="N52">
            <v>0</v>
          </cell>
        </row>
        <row r="53">
          <cell r="C53">
            <v>1.7142857142857142</v>
          </cell>
          <cell r="D53">
            <v>0.7142857142857143</v>
          </cell>
          <cell r="E53">
            <v>2.4285714285714284</v>
          </cell>
          <cell r="F53">
            <v>2.5714285714285716</v>
          </cell>
          <cell r="G53">
            <v>0</v>
          </cell>
          <cell r="H53">
            <v>0</v>
          </cell>
          <cell r="I53">
            <v>2.7142857142857144</v>
          </cell>
          <cell r="J53">
            <v>0.5714285714285714</v>
          </cell>
          <cell r="K53">
            <v>0</v>
          </cell>
          <cell r="L53">
            <v>1.7142857142857142</v>
          </cell>
          <cell r="M53">
            <v>5.2857142857142856</v>
          </cell>
          <cell r="N53">
            <v>0</v>
          </cell>
        </row>
        <row r="54">
          <cell r="C54">
            <v>1.8571428571428572</v>
          </cell>
          <cell r="D54">
            <v>1</v>
          </cell>
          <cell r="E54">
            <v>2.1428571428571428</v>
          </cell>
          <cell r="F54">
            <v>2.5714285714285716</v>
          </cell>
          <cell r="G54">
            <v>0</v>
          </cell>
          <cell r="H54">
            <v>0</v>
          </cell>
          <cell r="I54">
            <v>1.7142857142857142</v>
          </cell>
          <cell r="J54">
            <v>0.14285714285714285</v>
          </cell>
          <cell r="K54">
            <v>0.14285714285714285</v>
          </cell>
          <cell r="L54">
            <v>3.2857142857142856</v>
          </cell>
          <cell r="M54">
            <v>5</v>
          </cell>
          <cell r="N54">
            <v>0</v>
          </cell>
        </row>
        <row r="55">
          <cell r="C55">
            <v>2.1428571428571428</v>
          </cell>
          <cell r="D55">
            <v>1.4285714285714286</v>
          </cell>
          <cell r="E55">
            <v>2.5714285714285716</v>
          </cell>
          <cell r="F55">
            <v>2.2857142857142856</v>
          </cell>
          <cell r="G55">
            <v>0</v>
          </cell>
          <cell r="H55">
            <v>0</v>
          </cell>
          <cell r="I55">
            <v>1.8571428571428572</v>
          </cell>
          <cell r="J55">
            <v>0.5714285714285714</v>
          </cell>
          <cell r="K55">
            <v>0.14285714285714285</v>
          </cell>
          <cell r="L55">
            <v>3.4285714285714284</v>
          </cell>
          <cell r="M55">
            <v>2.8571428571428572</v>
          </cell>
          <cell r="N55">
            <v>0</v>
          </cell>
        </row>
        <row r="56">
          <cell r="C56">
            <v>1.7142857142857142</v>
          </cell>
          <cell r="D56">
            <v>1.2857142857142858</v>
          </cell>
          <cell r="E56">
            <v>2.8571428571428572</v>
          </cell>
          <cell r="F56">
            <v>1.8571428571428572</v>
          </cell>
          <cell r="G56">
            <v>0</v>
          </cell>
          <cell r="H56">
            <v>0.2857142857142857</v>
          </cell>
          <cell r="I56">
            <v>2.5714285714285716</v>
          </cell>
          <cell r="J56">
            <v>0.8571428571428571</v>
          </cell>
          <cell r="K56">
            <v>0.5714285714285714</v>
          </cell>
          <cell r="L56">
            <v>2.7142857142857144</v>
          </cell>
          <cell r="M56">
            <v>5.4285714285714288</v>
          </cell>
          <cell r="N56">
            <v>0</v>
          </cell>
        </row>
        <row r="57">
          <cell r="C57">
            <v>0.7142857142857143</v>
          </cell>
          <cell r="D57">
            <v>0.8571428571428571</v>
          </cell>
          <cell r="E57">
            <v>2.2857142857142856</v>
          </cell>
          <cell r="F57">
            <v>2</v>
          </cell>
          <cell r="G57">
            <v>0</v>
          </cell>
          <cell r="H57">
            <v>0</v>
          </cell>
          <cell r="I57">
            <v>2.2857142857142856</v>
          </cell>
          <cell r="J57">
            <v>0.7142857142857143</v>
          </cell>
          <cell r="K57">
            <v>0.14285714285714285</v>
          </cell>
          <cell r="L57">
            <v>2.2857142857142856</v>
          </cell>
          <cell r="M57">
            <v>4.5714285714285712</v>
          </cell>
          <cell r="N57">
            <v>0</v>
          </cell>
        </row>
        <row r="58">
          <cell r="C58">
            <v>4</v>
          </cell>
          <cell r="D58">
            <v>0.5</v>
          </cell>
          <cell r="E58">
            <v>2.5</v>
          </cell>
          <cell r="F58">
            <v>1</v>
          </cell>
          <cell r="G58">
            <v>0.5</v>
          </cell>
          <cell r="H58">
            <v>0</v>
          </cell>
          <cell r="I58">
            <v>1.5</v>
          </cell>
          <cell r="J58">
            <v>0.5</v>
          </cell>
          <cell r="K58">
            <v>0</v>
          </cell>
          <cell r="L58">
            <v>3</v>
          </cell>
          <cell r="M58">
            <v>2</v>
          </cell>
          <cell r="N58">
            <v>0</v>
          </cell>
        </row>
        <row r="59">
          <cell r="C59">
            <v>1</v>
          </cell>
          <cell r="D59">
            <v>1.5</v>
          </cell>
          <cell r="E59">
            <v>1.5</v>
          </cell>
          <cell r="F59">
            <v>2.5</v>
          </cell>
          <cell r="G59">
            <v>0</v>
          </cell>
          <cell r="H59">
            <v>0</v>
          </cell>
          <cell r="I59">
            <v>1.5</v>
          </cell>
          <cell r="J59">
            <v>1</v>
          </cell>
          <cell r="K59">
            <v>0</v>
          </cell>
          <cell r="L59">
            <v>1</v>
          </cell>
          <cell r="M59">
            <v>6.5</v>
          </cell>
          <cell r="N59">
            <v>0</v>
          </cell>
        </row>
        <row r="60">
          <cell r="C60">
            <v>0</v>
          </cell>
          <cell r="D60">
            <v>1</v>
          </cell>
          <cell r="E60">
            <v>2</v>
          </cell>
          <cell r="F60">
            <v>3</v>
          </cell>
          <cell r="G60">
            <v>0</v>
          </cell>
          <cell r="H60">
            <v>0.5</v>
          </cell>
          <cell r="I60">
            <v>1.5</v>
          </cell>
          <cell r="J60">
            <v>1.5</v>
          </cell>
          <cell r="K60">
            <v>0.5</v>
          </cell>
          <cell r="L60">
            <v>1</v>
          </cell>
          <cell r="M60">
            <v>7</v>
          </cell>
          <cell r="N60">
            <v>0</v>
          </cell>
        </row>
        <row r="61">
          <cell r="C61">
            <v>2.5</v>
          </cell>
          <cell r="D61">
            <v>1</v>
          </cell>
          <cell r="E61">
            <v>2.5</v>
          </cell>
          <cell r="F61">
            <v>1</v>
          </cell>
          <cell r="G61">
            <v>0</v>
          </cell>
          <cell r="H61">
            <v>0</v>
          </cell>
          <cell r="I61">
            <v>0</v>
          </cell>
          <cell r="J61">
            <v>0.5</v>
          </cell>
          <cell r="K61">
            <v>0</v>
          </cell>
          <cell r="L61">
            <v>3.5</v>
          </cell>
          <cell r="M61">
            <v>3.5</v>
          </cell>
          <cell r="N61">
            <v>0</v>
          </cell>
        </row>
        <row r="62">
          <cell r="C62">
            <v>0.5</v>
          </cell>
          <cell r="D62">
            <v>1</v>
          </cell>
          <cell r="E62">
            <v>2</v>
          </cell>
          <cell r="F62">
            <v>1</v>
          </cell>
          <cell r="G62">
            <v>0</v>
          </cell>
          <cell r="H62">
            <v>0</v>
          </cell>
          <cell r="I62">
            <v>1</v>
          </cell>
          <cell r="J62">
            <v>0</v>
          </cell>
          <cell r="K62">
            <v>0</v>
          </cell>
          <cell r="L62">
            <v>2</v>
          </cell>
          <cell r="M62">
            <v>4.5</v>
          </cell>
          <cell r="N62">
            <v>0</v>
          </cell>
        </row>
        <row r="63">
          <cell r="C63">
            <v>1.5</v>
          </cell>
          <cell r="D63">
            <v>0.5</v>
          </cell>
          <cell r="E63">
            <v>0.5</v>
          </cell>
          <cell r="F63">
            <v>1</v>
          </cell>
          <cell r="G63">
            <v>0</v>
          </cell>
          <cell r="H63">
            <v>0.5</v>
          </cell>
          <cell r="I63">
            <v>1</v>
          </cell>
          <cell r="J63">
            <v>2</v>
          </cell>
          <cell r="K63">
            <v>0</v>
          </cell>
          <cell r="L63">
            <v>2</v>
          </cell>
          <cell r="M63">
            <v>2.5</v>
          </cell>
          <cell r="N63">
            <v>0</v>
          </cell>
        </row>
        <row r="64">
          <cell r="C64">
            <v>0</v>
          </cell>
          <cell r="D64">
            <v>0.5</v>
          </cell>
          <cell r="E64">
            <v>2</v>
          </cell>
          <cell r="F64">
            <v>1.5</v>
          </cell>
          <cell r="G64">
            <v>0</v>
          </cell>
          <cell r="H64">
            <v>0</v>
          </cell>
          <cell r="I64">
            <v>1.5</v>
          </cell>
          <cell r="J64">
            <v>0.5</v>
          </cell>
          <cell r="K64">
            <v>0</v>
          </cell>
          <cell r="L64">
            <v>2.5</v>
          </cell>
          <cell r="M64">
            <v>3</v>
          </cell>
          <cell r="N64">
            <v>0</v>
          </cell>
        </row>
        <row r="65">
          <cell r="C65">
            <v>0.5</v>
          </cell>
          <cell r="D65">
            <v>2</v>
          </cell>
          <cell r="E65">
            <v>3.5</v>
          </cell>
          <cell r="F65">
            <v>0</v>
          </cell>
          <cell r="G65">
            <v>0</v>
          </cell>
          <cell r="H65">
            <v>0</v>
          </cell>
          <cell r="I65">
            <v>1</v>
          </cell>
          <cell r="J65">
            <v>1.5</v>
          </cell>
          <cell r="K65">
            <v>0.5</v>
          </cell>
          <cell r="L65">
            <v>1</v>
          </cell>
          <cell r="M65">
            <v>3</v>
          </cell>
          <cell r="N65">
            <v>0</v>
          </cell>
        </row>
        <row r="66">
          <cell r="C66">
            <v>0.5</v>
          </cell>
          <cell r="D66">
            <v>0.5</v>
          </cell>
          <cell r="E66">
            <v>0.5</v>
          </cell>
          <cell r="F66">
            <v>0.5</v>
          </cell>
          <cell r="G66">
            <v>0</v>
          </cell>
          <cell r="H66">
            <v>1</v>
          </cell>
          <cell r="I66">
            <v>1</v>
          </cell>
          <cell r="J66">
            <v>0</v>
          </cell>
          <cell r="K66">
            <v>0</v>
          </cell>
          <cell r="L66">
            <v>2</v>
          </cell>
          <cell r="M66">
            <v>1</v>
          </cell>
          <cell r="N66">
            <v>0</v>
          </cell>
        </row>
        <row r="67">
          <cell r="C67">
            <v>1</v>
          </cell>
          <cell r="D67">
            <v>0</v>
          </cell>
          <cell r="E67">
            <v>0</v>
          </cell>
          <cell r="F67">
            <v>1.5</v>
          </cell>
          <cell r="G67">
            <v>0</v>
          </cell>
          <cell r="H67">
            <v>0.5</v>
          </cell>
          <cell r="I67">
            <v>2</v>
          </cell>
          <cell r="J67">
            <v>0.5</v>
          </cell>
          <cell r="K67">
            <v>0</v>
          </cell>
          <cell r="L67">
            <v>5</v>
          </cell>
          <cell r="M67">
            <v>1.5</v>
          </cell>
          <cell r="N67">
            <v>0</v>
          </cell>
        </row>
        <row r="68">
          <cell r="C68">
            <v>1</v>
          </cell>
          <cell r="D68">
            <v>0.5</v>
          </cell>
          <cell r="E68">
            <v>1.5</v>
          </cell>
          <cell r="F68">
            <v>1.5</v>
          </cell>
          <cell r="G68">
            <v>0</v>
          </cell>
          <cell r="H68">
            <v>1</v>
          </cell>
          <cell r="I68">
            <v>0.5</v>
          </cell>
          <cell r="J68">
            <v>0</v>
          </cell>
          <cell r="K68">
            <v>0</v>
          </cell>
          <cell r="L68">
            <v>4</v>
          </cell>
          <cell r="M68">
            <v>2.5</v>
          </cell>
          <cell r="N68">
            <v>0</v>
          </cell>
        </row>
        <row r="69">
          <cell r="C69">
            <v>0.5</v>
          </cell>
          <cell r="D69">
            <v>0.5</v>
          </cell>
          <cell r="E69">
            <v>1</v>
          </cell>
          <cell r="F69">
            <v>0</v>
          </cell>
          <cell r="G69">
            <v>0</v>
          </cell>
          <cell r="H69">
            <v>0</v>
          </cell>
          <cell r="I69">
            <v>2</v>
          </cell>
          <cell r="J69">
            <v>0.5</v>
          </cell>
          <cell r="K69">
            <v>0.5</v>
          </cell>
          <cell r="L69">
            <v>3.5</v>
          </cell>
          <cell r="M69">
            <v>0.5</v>
          </cell>
          <cell r="N69">
            <v>0</v>
          </cell>
        </row>
        <row r="70">
          <cell r="C70">
            <v>1</v>
          </cell>
          <cell r="D70">
            <v>0</v>
          </cell>
          <cell r="E70">
            <v>1</v>
          </cell>
          <cell r="F70">
            <v>0</v>
          </cell>
          <cell r="G70">
            <v>0</v>
          </cell>
          <cell r="H70">
            <v>1</v>
          </cell>
          <cell r="I70">
            <v>2</v>
          </cell>
          <cell r="J70">
            <v>0</v>
          </cell>
          <cell r="K70">
            <v>0</v>
          </cell>
          <cell r="L70">
            <v>4</v>
          </cell>
          <cell r="M70">
            <v>1</v>
          </cell>
          <cell r="N70">
            <v>0</v>
          </cell>
        </row>
        <row r="71">
          <cell r="C71">
            <v>1</v>
          </cell>
          <cell r="D71">
            <v>0</v>
          </cell>
          <cell r="E71">
            <v>0.5</v>
          </cell>
          <cell r="F71">
            <v>1</v>
          </cell>
          <cell r="G71">
            <v>0</v>
          </cell>
          <cell r="H71">
            <v>0</v>
          </cell>
          <cell r="I71">
            <v>0.5</v>
          </cell>
          <cell r="J71">
            <v>0</v>
          </cell>
          <cell r="K71">
            <v>0</v>
          </cell>
          <cell r="L71">
            <v>5</v>
          </cell>
          <cell r="M71">
            <v>2</v>
          </cell>
          <cell r="N71">
            <v>0</v>
          </cell>
        </row>
        <row r="72">
          <cell r="C72">
            <v>1.5</v>
          </cell>
          <cell r="D72">
            <v>0</v>
          </cell>
          <cell r="E72">
            <v>1</v>
          </cell>
          <cell r="F72">
            <v>1</v>
          </cell>
          <cell r="G72">
            <v>0</v>
          </cell>
          <cell r="H72">
            <v>0</v>
          </cell>
          <cell r="I72">
            <v>1.5</v>
          </cell>
          <cell r="J72">
            <v>1</v>
          </cell>
          <cell r="K72">
            <v>0</v>
          </cell>
          <cell r="L72">
            <v>3.5</v>
          </cell>
          <cell r="M72">
            <v>2</v>
          </cell>
          <cell r="N72">
            <v>0</v>
          </cell>
        </row>
        <row r="73">
          <cell r="C73">
            <v>1</v>
          </cell>
          <cell r="D73">
            <v>0</v>
          </cell>
          <cell r="E73">
            <v>0</v>
          </cell>
          <cell r="F73">
            <v>1.5</v>
          </cell>
          <cell r="G73">
            <v>0</v>
          </cell>
          <cell r="H73">
            <v>0.5</v>
          </cell>
          <cell r="I73">
            <v>1.5</v>
          </cell>
          <cell r="J73">
            <v>0</v>
          </cell>
          <cell r="K73">
            <v>0</v>
          </cell>
          <cell r="L73">
            <v>3.5</v>
          </cell>
          <cell r="M73">
            <v>1</v>
          </cell>
          <cell r="N73">
            <v>0</v>
          </cell>
        </row>
        <row r="74">
          <cell r="C74">
            <v>0.5</v>
          </cell>
          <cell r="D74">
            <v>0</v>
          </cell>
          <cell r="E74">
            <v>0</v>
          </cell>
          <cell r="F74">
            <v>1</v>
          </cell>
          <cell r="G74">
            <v>0</v>
          </cell>
          <cell r="H74">
            <v>0</v>
          </cell>
          <cell r="I74">
            <v>1.5</v>
          </cell>
          <cell r="J74">
            <v>0.5</v>
          </cell>
          <cell r="K74">
            <v>0.5</v>
          </cell>
          <cell r="L74">
            <v>1</v>
          </cell>
          <cell r="M74">
            <v>1.5</v>
          </cell>
          <cell r="N74">
            <v>0</v>
          </cell>
        </row>
        <row r="75">
          <cell r="C75">
            <v>0</v>
          </cell>
          <cell r="D75">
            <v>0</v>
          </cell>
          <cell r="E75">
            <v>0</v>
          </cell>
          <cell r="F75">
            <v>1</v>
          </cell>
          <cell r="G75">
            <v>0</v>
          </cell>
          <cell r="H75">
            <v>0.5</v>
          </cell>
          <cell r="I75">
            <v>2.5</v>
          </cell>
          <cell r="J75">
            <v>0.5</v>
          </cell>
          <cell r="K75">
            <v>0.5</v>
          </cell>
          <cell r="L75">
            <v>3</v>
          </cell>
          <cell r="M75">
            <v>0.5</v>
          </cell>
          <cell r="N75">
            <v>0</v>
          </cell>
        </row>
        <row r="76">
          <cell r="C76">
            <v>0</v>
          </cell>
          <cell r="D76">
            <v>0</v>
          </cell>
          <cell r="E76">
            <v>0</v>
          </cell>
          <cell r="F76">
            <v>0.5</v>
          </cell>
          <cell r="G76">
            <v>0</v>
          </cell>
          <cell r="H76">
            <v>0</v>
          </cell>
          <cell r="I76">
            <v>1</v>
          </cell>
          <cell r="J76">
            <v>0.5</v>
          </cell>
          <cell r="K76">
            <v>0</v>
          </cell>
          <cell r="L76">
            <v>0.5</v>
          </cell>
          <cell r="M76">
            <v>0</v>
          </cell>
          <cell r="N76">
            <v>0</v>
          </cell>
        </row>
        <row r="77">
          <cell r="C77">
            <v>1</v>
          </cell>
          <cell r="D77">
            <v>0</v>
          </cell>
          <cell r="E77">
            <v>0.5</v>
          </cell>
          <cell r="F77">
            <v>1</v>
          </cell>
          <cell r="G77">
            <v>0</v>
          </cell>
          <cell r="H77">
            <v>0</v>
          </cell>
          <cell r="I77">
            <v>1.5</v>
          </cell>
          <cell r="J77">
            <v>0</v>
          </cell>
          <cell r="K77">
            <v>0</v>
          </cell>
          <cell r="L77">
            <v>1.5</v>
          </cell>
          <cell r="M77">
            <v>0</v>
          </cell>
          <cell r="N77">
            <v>0</v>
          </cell>
        </row>
        <row r="78">
          <cell r="C78">
            <v>0.5</v>
          </cell>
          <cell r="D78">
            <v>0</v>
          </cell>
          <cell r="E78">
            <v>0</v>
          </cell>
          <cell r="F78">
            <v>0.5</v>
          </cell>
          <cell r="G78">
            <v>0</v>
          </cell>
          <cell r="H78">
            <v>0</v>
          </cell>
          <cell r="I78">
            <v>1</v>
          </cell>
          <cell r="J78">
            <v>0</v>
          </cell>
          <cell r="K78">
            <v>0</v>
          </cell>
          <cell r="L78">
            <v>0.5</v>
          </cell>
          <cell r="M78">
            <v>0</v>
          </cell>
          <cell r="N78">
            <v>0</v>
          </cell>
        </row>
        <row r="79">
          <cell r="C79">
            <v>0</v>
          </cell>
          <cell r="D79">
            <v>0</v>
          </cell>
          <cell r="E79">
            <v>0.5</v>
          </cell>
          <cell r="F79">
            <v>0</v>
          </cell>
          <cell r="G79">
            <v>0</v>
          </cell>
          <cell r="H79">
            <v>1.5</v>
          </cell>
          <cell r="I79">
            <v>0.5</v>
          </cell>
          <cell r="J79">
            <v>0</v>
          </cell>
          <cell r="K79">
            <v>0</v>
          </cell>
          <cell r="L79">
            <v>2.5</v>
          </cell>
          <cell r="M79">
            <v>0</v>
          </cell>
          <cell r="N79">
            <v>0</v>
          </cell>
        </row>
        <row r="80">
          <cell r="C80">
            <v>0</v>
          </cell>
          <cell r="D80">
            <v>0</v>
          </cell>
          <cell r="E80">
            <v>0.5</v>
          </cell>
          <cell r="F80">
            <v>1</v>
          </cell>
          <cell r="G80">
            <v>0</v>
          </cell>
          <cell r="H80">
            <v>0.5</v>
          </cell>
          <cell r="I80">
            <v>0.5</v>
          </cell>
          <cell r="J80">
            <v>0.5</v>
          </cell>
          <cell r="K80">
            <v>0</v>
          </cell>
          <cell r="L80">
            <v>2</v>
          </cell>
          <cell r="M80">
            <v>0</v>
          </cell>
          <cell r="N80">
            <v>0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0.5</v>
          </cell>
          <cell r="I81">
            <v>0.5</v>
          </cell>
          <cell r="J81">
            <v>0.5</v>
          </cell>
          <cell r="K81">
            <v>0</v>
          </cell>
          <cell r="L81">
            <v>0.5</v>
          </cell>
          <cell r="M81">
            <v>0</v>
          </cell>
          <cell r="N81">
            <v>0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0.5</v>
          </cell>
          <cell r="I82">
            <v>0</v>
          </cell>
          <cell r="J82">
            <v>0.5</v>
          </cell>
          <cell r="K82">
            <v>0</v>
          </cell>
          <cell r="L82">
            <v>2.5</v>
          </cell>
          <cell r="M82">
            <v>1</v>
          </cell>
          <cell r="N82">
            <v>0</v>
          </cell>
        </row>
        <row r="83">
          <cell r="C83">
            <v>0</v>
          </cell>
          <cell r="D83">
            <v>0</v>
          </cell>
          <cell r="E83">
            <v>1</v>
          </cell>
          <cell r="F83">
            <v>0</v>
          </cell>
          <cell r="G83">
            <v>0</v>
          </cell>
          <cell r="H83">
            <v>0.5</v>
          </cell>
          <cell r="I83">
            <v>1</v>
          </cell>
          <cell r="J83">
            <v>0</v>
          </cell>
          <cell r="K83">
            <v>0.5</v>
          </cell>
          <cell r="L83">
            <v>1</v>
          </cell>
          <cell r="M83">
            <v>0</v>
          </cell>
          <cell r="N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1</v>
          </cell>
          <cell r="I84">
            <v>1.5</v>
          </cell>
          <cell r="J84">
            <v>0</v>
          </cell>
          <cell r="K84">
            <v>0</v>
          </cell>
          <cell r="L84">
            <v>2</v>
          </cell>
          <cell r="M84">
            <v>0</v>
          </cell>
          <cell r="N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0.5</v>
          </cell>
          <cell r="I85">
            <v>0.5</v>
          </cell>
          <cell r="J85">
            <v>0.5</v>
          </cell>
          <cell r="K85">
            <v>0.5</v>
          </cell>
          <cell r="L85">
            <v>1</v>
          </cell>
          <cell r="M85">
            <v>0</v>
          </cell>
          <cell r="N85">
            <v>0</v>
          </cell>
        </row>
        <row r="86">
          <cell r="C86">
            <v>0</v>
          </cell>
          <cell r="D86">
            <v>0</v>
          </cell>
          <cell r="E86">
            <v>0.5</v>
          </cell>
          <cell r="F86">
            <v>0</v>
          </cell>
          <cell r="G86">
            <v>0</v>
          </cell>
          <cell r="H86">
            <v>0</v>
          </cell>
          <cell r="I86">
            <v>0.5</v>
          </cell>
          <cell r="J86">
            <v>0</v>
          </cell>
          <cell r="K86">
            <v>0</v>
          </cell>
          <cell r="L86">
            <v>1</v>
          </cell>
          <cell r="M86">
            <v>0</v>
          </cell>
          <cell r="N86">
            <v>0</v>
          </cell>
        </row>
        <row r="87">
          <cell r="C87">
            <v>0</v>
          </cell>
          <cell r="D87">
            <v>0</v>
          </cell>
          <cell r="E87">
            <v>0.5</v>
          </cell>
          <cell r="F87">
            <v>0</v>
          </cell>
          <cell r="G87">
            <v>0</v>
          </cell>
          <cell r="H87">
            <v>1</v>
          </cell>
          <cell r="I87">
            <v>0</v>
          </cell>
          <cell r="J87">
            <v>0</v>
          </cell>
          <cell r="K87">
            <v>1</v>
          </cell>
          <cell r="L87">
            <v>1</v>
          </cell>
          <cell r="M87">
            <v>0.5</v>
          </cell>
          <cell r="N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0.5</v>
          </cell>
          <cell r="G88">
            <v>0</v>
          </cell>
          <cell r="H88">
            <v>0.5</v>
          </cell>
          <cell r="I88">
            <v>1</v>
          </cell>
          <cell r="J88">
            <v>0</v>
          </cell>
          <cell r="K88">
            <v>0</v>
          </cell>
          <cell r="L88">
            <v>1.5</v>
          </cell>
          <cell r="M88">
            <v>0</v>
          </cell>
          <cell r="N88">
            <v>0</v>
          </cell>
        </row>
        <row r="89">
          <cell r="C89">
            <v>0.5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0.5</v>
          </cell>
          <cell r="K89">
            <v>0.5</v>
          </cell>
          <cell r="L89">
            <v>0.5</v>
          </cell>
          <cell r="M89">
            <v>0</v>
          </cell>
          <cell r="N89">
            <v>0</v>
          </cell>
        </row>
        <row r="90">
          <cell r="C90">
            <v>0</v>
          </cell>
          <cell r="D90">
            <v>0</v>
          </cell>
          <cell r="E90">
            <v>0.5</v>
          </cell>
          <cell r="F90">
            <v>0.5</v>
          </cell>
          <cell r="G90">
            <v>0</v>
          </cell>
          <cell r="H90">
            <v>1.5</v>
          </cell>
          <cell r="I90">
            <v>0</v>
          </cell>
          <cell r="J90">
            <v>0</v>
          </cell>
          <cell r="K90">
            <v>0</v>
          </cell>
          <cell r="L90">
            <v>0.5</v>
          </cell>
          <cell r="M90">
            <v>0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0.5</v>
          </cell>
          <cell r="F91">
            <v>0.5</v>
          </cell>
          <cell r="G91">
            <v>0</v>
          </cell>
          <cell r="H91">
            <v>0.5</v>
          </cell>
          <cell r="I91">
            <v>1</v>
          </cell>
          <cell r="J91">
            <v>0</v>
          </cell>
          <cell r="K91">
            <v>0</v>
          </cell>
          <cell r="L91">
            <v>1.5</v>
          </cell>
          <cell r="M91">
            <v>0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0.5</v>
          </cell>
          <cell r="G92">
            <v>0</v>
          </cell>
          <cell r="H92">
            <v>0</v>
          </cell>
          <cell r="I92">
            <v>0.5</v>
          </cell>
          <cell r="J92">
            <v>0</v>
          </cell>
          <cell r="K92">
            <v>0.5</v>
          </cell>
          <cell r="L92">
            <v>1</v>
          </cell>
          <cell r="M92">
            <v>0.5</v>
          </cell>
          <cell r="N92">
            <v>0</v>
          </cell>
        </row>
        <row r="93">
          <cell r="C93">
            <v>0</v>
          </cell>
          <cell r="D93">
            <v>0.5</v>
          </cell>
          <cell r="E93">
            <v>1.5</v>
          </cell>
          <cell r="F93">
            <v>0</v>
          </cell>
          <cell r="G93">
            <v>0</v>
          </cell>
          <cell r="H93">
            <v>0.5</v>
          </cell>
          <cell r="I93">
            <v>0.5</v>
          </cell>
          <cell r="J93">
            <v>0</v>
          </cell>
          <cell r="K93">
            <v>0</v>
          </cell>
          <cell r="L93">
            <v>2.5</v>
          </cell>
          <cell r="M93">
            <v>0</v>
          </cell>
          <cell r="N93">
            <v>0</v>
          </cell>
        </row>
        <row r="94">
          <cell r="C94">
            <v>1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0.5</v>
          </cell>
          <cell r="J94">
            <v>0</v>
          </cell>
          <cell r="K94">
            <v>0.5</v>
          </cell>
          <cell r="L94">
            <v>0.5</v>
          </cell>
          <cell r="M94">
            <v>0</v>
          </cell>
          <cell r="N94">
            <v>0</v>
          </cell>
        </row>
        <row r="95">
          <cell r="C95">
            <v>0.5</v>
          </cell>
          <cell r="D95">
            <v>0</v>
          </cell>
          <cell r="E95">
            <v>0.5</v>
          </cell>
          <cell r="F95">
            <v>0</v>
          </cell>
          <cell r="G95">
            <v>0</v>
          </cell>
          <cell r="H95">
            <v>0.5</v>
          </cell>
          <cell r="I95">
            <v>0</v>
          </cell>
          <cell r="J95">
            <v>0</v>
          </cell>
          <cell r="K95">
            <v>0</v>
          </cell>
          <cell r="L95">
            <v>0.5</v>
          </cell>
          <cell r="M95">
            <v>0</v>
          </cell>
          <cell r="N95">
            <v>0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0.5</v>
          </cell>
          <cell r="M96">
            <v>0</v>
          </cell>
          <cell r="N96">
            <v>0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1</v>
          </cell>
          <cell r="J97">
            <v>0</v>
          </cell>
          <cell r="K97">
            <v>0.5</v>
          </cell>
          <cell r="L97">
            <v>0</v>
          </cell>
          <cell r="M97">
            <v>0</v>
          </cell>
          <cell r="N97">
            <v>0</v>
          </cell>
        </row>
        <row r="98">
          <cell r="C98">
            <v>0</v>
          </cell>
          <cell r="D98">
            <v>0</v>
          </cell>
          <cell r="E98">
            <v>1</v>
          </cell>
          <cell r="F98">
            <v>0</v>
          </cell>
          <cell r="G98">
            <v>0</v>
          </cell>
          <cell r="H98">
            <v>0.5</v>
          </cell>
          <cell r="I98">
            <v>0.5</v>
          </cell>
          <cell r="J98">
            <v>0</v>
          </cell>
          <cell r="K98">
            <v>0</v>
          </cell>
          <cell r="L98">
            <v>2</v>
          </cell>
          <cell r="M98">
            <v>0</v>
          </cell>
          <cell r="N98">
            <v>0</v>
          </cell>
        </row>
        <row r="99">
          <cell r="C99">
            <v>0</v>
          </cell>
          <cell r="D99">
            <v>0.5</v>
          </cell>
          <cell r="E99">
            <v>1.5</v>
          </cell>
          <cell r="F99">
            <v>0</v>
          </cell>
          <cell r="G99">
            <v>0</v>
          </cell>
          <cell r="H99">
            <v>0.5</v>
          </cell>
          <cell r="I99">
            <v>0</v>
          </cell>
          <cell r="J99">
            <v>0</v>
          </cell>
          <cell r="K99">
            <v>0</v>
          </cell>
          <cell r="L99">
            <v>0.5</v>
          </cell>
          <cell r="M99">
            <v>1</v>
          </cell>
          <cell r="N99">
            <v>0</v>
          </cell>
        </row>
        <row r="100">
          <cell r="C100">
            <v>0</v>
          </cell>
          <cell r="D100">
            <v>0</v>
          </cell>
          <cell r="E100">
            <v>0.5</v>
          </cell>
          <cell r="F100">
            <v>0</v>
          </cell>
          <cell r="G100">
            <v>0</v>
          </cell>
          <cell r="H100">
            <v>0</v>
          </cell>
          <cell r="I100">
            <v>0.5</v>
          </cell>
          <cell r="J100">
            <v>0.5</v>
          </cell>
          <cell r="K100">
            <v>1</v>
          </cell>
          <cell r="L100">
            <v>0.5</v>
          </cell>
          <cell r="M100">
            <v>0</v>
          </cell>
          <cell r="N100">
            <v>0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0.5</v>
          </cell>
          <cell r="G101">
            <v>0</v>
          </cell>
          <cell r="H101">
            <v>0</v>
          </cell>
          <cell r="I101">
            <v>0.5</v>
          </cell>
          <cell r="J101">
            <v>0</v>
          </cell>
          <cell r="K101">
            <v>0</v>
          </cell>
          <cell r="L101">
            <v>0.5</v>
          </cell>
          <cell r="M101">
            <v>0.5</v>
          </cell>
          <cell r="N101">
            <v>0</v>
          </cell>
        </row>
        <row r="102">
          <cell r="C102">
            <v>1</v>
          </cell>
          <cell r="D102">
            <v>0</v>
          </cell>
          <cell r="E102">
            <v>0</v>
          </cell>
          <cell r="F102">
            <v>0.5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0.5</v>
          </cell>
          <cell r="M102">
            <v>0.5</v>
          </cell>
          <cell r="N102">
            <v>0</v>
          </cell>
        </row>
        <row r="103">
          <cell r="C103">
            <v>0.5</v>
          </cell>
          <cell r="D103">
            <v>0.5</v>
          </cell>
          <cell r="E103">
            <v>1.5</v>
          </cell>
          <cell r="F103">
            <v>0.5</v>
          </cell>
          <cell r="G103">
            <v>0</v>
          </cell>
          <cell r="H103">
            <v>0</v>
          </cell>
          <cell r="I103">
            <v>1.5</v>
          </cell>
          <cell r="J103">
            <v>0</v>
          </cell>
          <cell r="K103">
            <v>0</v>
          </cell>
          <cell r="L103">
            <v>1.5</v>
          </cell>
          <cell r="M103">
            <v>2.5</v>
          </cell>
          <cell r="N103">
            <v>0</v>
          </cell>
        </row>
        <row r="104">
          <cell r="C104">
            <v>1</v>
          </cell>
          <cell r="D104">
            <v>0</v>
          </cell>
          <cell r="E104">
            <v>1</v>
          </cell>
          <cell r="F104">
            <v>1</v>
          </cell>
          <cell r="G104">
            <v>0</v>
          </cell>
          <cell r="H104">
            <v>0</v>
          </cell>
          <cell r="I104">
            <v>0.5</v>
          </cell>
          <cell r="J104">
            <v>0.5</v>
          </cell>
          <cell r="K104">
            <v>0.5</v>
          </cell>
          <cell r="L104">
            <v>1.5</v>
          </cell>
          <cell r="M104">
            <v>3</v>
          </cell>
          <cell r="N104">
            <v>0</v>
          </cell>
        </row>
        <row r="105">
          <cell r="C105">
            <v>0.5</v>
          </cell>
          <cell r="D105">
            <v>0</v>
          </cell>
          <cell r="E105">
            <v>0.5</v>
          </cell>
          <cell r="F105">
            <v>1.5</v>
          </cell>
          <cell r="G105">
            <v>0</v>
          </cell>
          <cell r="H105">
            <v>0</v>
          </cell>
          <cell r="I105">
            <v>1.5</v>
          </cell>
          <cell r="J105">
            <v>0.5</v>
          </cell>
          <cell r="K105">
            <v>0</v>
          </cell>
          <cell r="L105">
            <v>3</v>
          </cell>
          <cell r="M105">
            <v>4</v>
          </cell>
          <cell r="N105">
            <v>0</v>
          </cell>
        </row>
      </sheetData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7.10 TORORO-MBALE"/>
      <sheetName val="17.10 MBALE-TORORO"/>
      <sheetName val="18.10 TORORO-MBALE"/>
      <sheetName val="18.10 MBALE-TORORO"/>
      <sheetName val="19.10.19 TORORO-MBALE-24h"/>
      <sheetName val="19.10 MBALE-TORORO-24h"/>
      <sheetName val="20.10 TORORO-MBALE"/>
      <sheetName val="20.10 MBALE-TORORO"/>
      <sheetName val="21.10 TORORO-MBALE-24h"/>
      <sheetName val="21.10 MBALE-TORORO-24h"/>
      <sheetName val="22.07 TORORO-MBALE"/>
      <sheetName val="22.10 MBALE-TORORO"/>
      <sheetName val="23.10 TORORO-MBALE"/>
      <sheetName val="23.10 MBALE-TORORO"/>
      <sheetName val="Avg Week TORORO-MBALE"/>
      <sheetName val="Avg Week MBALE-TORORO "/>
      <sheetName val="proportions"/>
      <sheetName val="Avg Week TORORO-MBALE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">
          <cell r="C3" t="str">
            <v>MCC - C3 - STN119 - MBALE-TORORO</v>
          </cell>
        </row>
      </sheetData>
      <sheetData sheetId="14" refreshError="1">
        <row r="10">
          <cell r="C10">
            <v>1.4285714285714286</v>
          </cell>
          <cell r="D10">
            <v>1.4285714285714286</v>
          </cell>
          <cell r="E10">
            <v>1.1428571428571428</v>
          </cell>
          <cell r="F10">
            <v>2.1428571428571428</v>
          </cell>
          <cell r="G10">
            <v>0.2857142857142857</v>
          </cell>
          <cell r="H10">
            <v>0.8571428571428571</v>
          </cell>
          <cell r="I10">
            <v>1.4285714285714286</v>
          </cell>
          <cell r="J10">
            <v>0.2857142857142857</v>
          </cell>
          <cell r="K10">
            <v>1.8571428571428572</v>
          </cell>
          <cell r="L10">
            <v>2.4285714285714284</v>
          </cell>
          <cell r="M10">
            <v>22.714285714285715</v>
          </cell>
          <cell r="N10">
            <v>0</v>
          </cell>
        </row>
        <row r="11">
          <cell r="C11">
            <v>1.8571428571428572</v>
          </cell>
          <cell r="D11">
            <v>1.5714285714285714</v>
          </cell>
          <cell r="E11">
            <v>0.8571428571428571</v>
          </cell>
          <cell r="F11">
            <v>2.1428571428571428</v>
          </cell>
          <cell r="G11">
            <v>0</v>
          </cell>
          <cell r="H11">
            <v>1.2857142857142858</v>
          </cell>
          <cell r="I11">
            <v>1.8571428571428572</v>
          </cell>
          <cell r="J11">
            <v>0.2857142857142857</v>
          </cell>
          <cell r="K11">
            <v>1.5714285714285714</v>
          </cell>
          <cell r="L11">
            <v>2.1428571428571428</v>
          </cell>
          <cell r="M11">
            <v>26.714285714285715</v>
          </cell>
          <cell r="N11">
            <v>0</v>
          </cell>
        </row>
        <row r="12">
          <cell r="C12">
            <v>2.8571428571428572</v>
          </cell>
          <cell r="D12">
            <v>0.8571428571428571</v>
          </cell>
          <cell r="E12">
            <v>1.1428571428571428</v>
          </cell>
          <cell r="F12">
            <v>1.7142857142857142</v>
          </cell>
          <cell r="G12">
            <v>0.14285714285714285</v>
          </cell>
          <cell r="H12">
            <v>1.2857142857142858</v>
          </cell>
          <cell r="I12">
            <v>1.5714285714285714</v>
          </cell>
          <cell r="J12">
            <v>0.2857142857142857</v>
          </cell>
          <cell r="K12">
            <v>1.1428571428571428</v>
          </cell>
          <cell r="L12">
            <v>1.8571428571428572</v>
          </cell>
          <cell r="M12">
            <v>27.142857142857142</v>
          </cell>
          <cell r="N12">
            <v>0</v>
          </cell>
        </row>
        <row r="13">
          <cell r="C13">
            <v>2.2857142857142856</v>
          </cell>
          <cell r="D13">
            <v>0.5714285714285714</v>
          </cell>
          <cell r="E13">
            <v>1.2857142857142858</v>
          </cell>
          <cell r="F13">
            <v>2.4285714285714284</v>
          </cell>
          <cell r="G13">
            <v>0.2857142857142857</v>
          </cell>
          <cell r="H13">
            <v>0.42857142857142855</v>
          </cell>
          <cell r="I13">
            <v>0.5714285714285714</v>
          </cell>
          <cell r="J13">
            <v>0</v>
          </cell>
          <cell r="K13">
            <v>1</v>
          </cell>
          <cell r="L13">
            <v>1.8571428571428572</v>
          </cell>
          <cell r="M13">
            <v>21.857142857142858</v>
          </cell>
          <cell r="N13">
            <v>0</v>
          </cell>
        </row>
        <row r="14">
          <cell r="C14">
            <v>2.1428571428571428</v>
          </cell>
          <cell r="D14">
            <v>0.42857142857142855</v>
          </cell>
          <cell r="E14">
            <v>1</v>
          </cell>
          <cell r="F14">
            <v>1.7142857142857142</v>
          </cell>
          <cell r="G14">
            <v>0.14285714285714285</v>
          </cell>
          <cell r="H14">
            <v>0.7142857142857143</v>
          </cell>
          <cell r="I14">
            <v>0.8571428571428571</v>
          </cell>
          <cell r="J14">
            <v>0.2857142857142857</v>
          </cell>
          <cell r="K14">
            <v>1.8571428571428572</v>
          </cell>
          <cell r="L14">
            <v>2</v>
          </cell>
          <cell r="M14">
            <v>32.142857142857146</v>
          </cell>
          <cell r="N14">
            <v>0</v>
          </cell>
        </row>
        <row r="15">
          <cell r="C15">
            <v>3.2857142857142856</v>
          </cell>
          <cell r="D15">
            <v>0.2857142857142857</v>
          </cell>
          <cell r="E15">
            <v>1.1428571428571428</v>
          </cell>
          <cell r="F15">
            <v>2.2857142857142856</v>
          </cell>
          <cell r="G15">
            <v>0.14285714285714285</v>
          </cell>
          <cell r="H15">
            <v>0.42857142857142855</v>
          </cell>
          <cell r="I15">
            <v>1.2857142857142858</v>
          </cell>
          <cell r="J15">
            <v>0.14285714285714285</v>
          </cell>
          <cell r="K15">
            <v>2</v>
          </cell>
          <cell r="L15">
            <v>1.4285714285714286</v>
          </cell>
          <cell r="M15">
            <v>26.285714285714285</v>
          </cell>
          <cell r="N15">
            <v>0</v>
          </cell>
        </row>
        <row r="16">
          <cell r="C16">
            <v>1.7142857142857142</v>
          </cell>
          <cell r="D16">
            <v>0.42857142857142855</v>
          </cell>
          <cell r="E16">
            <v>1.2857142857142858</v>
          </cell>
          <cell r="F16">
            <v>2.8571428571428572</v>
          </cell>
          <cell r="G16">
            <v>0</v>
          </cell>
          <cell r="H16">
            <v>0.2857142857142857</v>
          </cell>
          <cell r="I16">
            <v>0.8571428571428571</v>
          </cell>
          <cell r="J16">
            <v>0.14285714285714285</v>
          </cell>
          <cell r="K16">
            <v>1.2857142857142858</v>
          </cell>
          <cell r="L16">
            <v>1.1428571428571428</v>
          </cell>
          <cell r="M16">
            <v>32.571428571428569</v>
          </cell>
          <cell r="N16">
            <v>0</v>
          </cell>
        </row>
        <row r="17">
          <cell r="C17">
            <v>3.4285714285714284</v>
          </cell>
          <cell r="D17">
            <v>0.7142857142857143</v>
          </cell>
          <cell r="E17">
            <v>2</v>
          </cell>
          <cell r="F17">
            <v>3.5714285714285716</v>
          </cell>
          <cell r="G17">
            <v>0</v>
          </cell>
          <cell r="H17">
            <v>0.5714285714285714</v>
          </cell>
          <cell r="I17">
            <v>1.7142857142857142</v>
          </cell>
          <cell r="J17">
            <v>0</v>
          </cell>
          <cell r="K17">
            <v>2.2857142857142856</v>
          </cell>
          <cell r="L17">
            <v>2.1428571428571428</v>
          </cell>
          <cell r="M17">
            <v>30.714285714285715</v>
          </cell>
          <cell r="N17">
            <v>0</v>
          </cell>
        </row>
        <row r="18">
          <cell r="C18">
            <v>3</v>
          </cell>
          <cell r="D18">
            <v>0.5714285714285714</v>
          </cell>
          <cell r="E18">
            <v>2.1428571428571428</v>
          </cell>
          <cell r="F18">
            <v>2.5714285714285716</v>
          </cell>
          <cell r="G18">
            <v>0</v>
          </cell>
          <cell r="H18">
            <v>0.14285714285714285</v>
          </cell>
          <cell r="I18">
            <v>1.4285714285714286</v>
          </cell>
          <cell r="J18">
            <v>0</v>
          </cell>
          <cell r="K18">
            <v>1.8571428571428572</v>
          </cell>
          <cell r="L18">
            <v>1.7142857142857142</v>
          </cell>
          <cell r="M18">
            <v>25</v>
          </cell>
          <cell r="N18">
            <v>0</v>
          </cell>
        </row>
        <row r="19">
          <cell r="C19">
            <v>3</v>
          </cell>
          <cell r="D19">
            <v>1.1428571428571428</v>
          </cell>
          <cell r="E19">
            <v>1.4285714285714286</v>
          </cell>
          <cell r="F19">
            <v>2.8571428571428572</v>
          </cell>
          <cell r="G19">
            <v>0.14285714285714285</v>
          </cell>
          <cell r="H19">
            <v>0</v>
          </cell>
          <cell r="I19">
            <v>1.7142857142857142</v>
          </cell>
          <cell r="J19">
            <v>0.14285714285714285</v>
          </cell>
          <cell r="K19">
            <v>2.4285714285714284</v>
          </cell>
          <cell r="L19">
            <v>1.4285714285714286</v>
          </cell>
          <cell r="M19">
            <v>26.142857142857142</v>
          </cell>
          <cell r="N19">
            <v>0</v>
          </cell>
        </row>
        <row r="20">
          <cell r="C20">
            <v>4.2857142857142856</v>
          </cell>
          <cell r="D20">
            <v>1</v>
          </cell>
          <cell r="E20">
            <v>1.4285714285714286</v>
          </cell>
          <cell r="F20">
            <v>3</v>
          </cell>
          <cell r="G20">
            <v>0.42857142857142855</v>
          </cell>
          <cell r="H20">
            <v>0</v>
          </cell>
          <cell r="I20">
            <v>2</v>
          </cell>
          <cell r="J20">
            <v>0.2857142857142857</v>
          </cell>
          <cell r="K20">
            <v>2.5714285714285716</v>
          </cell>
          <cell r="L20">
            <v>0.7142857142857143</v>
          </cell>
          <cell r="M20">
            <v>31.142857142857142</v>
          </cell>
          <cell r="N20">
            <v>0</v>
          </cell>
        </row>
        <row r="21">
          <cell r="C21">
            <v>2.1428571428571428</v>
          </cell>
          <cell r="D21">
            <v>1.4285714285714286</v>
          </cell>
          <cell r="E21">
            <v>1.7142857142857142</v>
          </cell>
          <cell r="F21">
            <v>4.1428571428571432</v>
          </cell>
          <cell r="G21">
            <v>0</v>
          </cell>
          <cell r="H21">
            <v>0</v>
          </cell>
          <cell r="I21">
            <v>2.1428571428571428</v>
          </cell>
          <cell r="J21">
            <v>0.7142857142857143</v>
          </cell>
          <cell r="K21">
            <v>2.5714285714285716</v>
          </cell>
          <cell r="L21">
            <v>2.2857142857142856</v>
          </cell>
          <cell r="M21">
            <v>24.428571428571427</v>
          </cell>
          <cell r="N21">
            <v>0</v>
          </cell>
        </row>
        <row r="22">
          <cell r="C22">
            <v>2.8571428571428572</v>
          </cell>
          <cell r="D22">
            <v>0.42857142857142855</v>
          </cell>
          <cell r="E22">
            <v>2</v>
          </cell>
          <cell r="F22">
            <v>3.1428571428571428</v>
          </cell>
          <cell r="G22">
            <v>0</v>
          </cell>
          <cell r="H22">
            <v>0.14285714285714285</v>
          </cell>
          <cell r="I22">
            <v>1.2857142857142858</v>
          </cell>
          <cell r="J22">
            <v>0.42857142857142855</v>
          </cell>
          <cell r="K22">
            <v>1</v>
          </cell>
          <cell r="L22">
            <v>2.2857142857142856</v>
          </cell>
          <cell r="M22">
            <v>29</v>
          </cell>
          <cell r="N22">
            <v>0</v>
          </cell>
        </row>
        <row r="23">
          <cell r="C23">
            <v>3.2857142857142856</v>
          </cell>
          <cell r="D23">
            <v>0.8571428571428571</v>
          </cell>
          <cell r="E23">
            <v>1.4285714285714286</v>
          </cell>
          <cell r="F23">
            <v>3.8571428571428572</v>
          </cell>
          <cell r="G23">
            <v>0</v>
          </cell>
          <cell r="H23">
            <v>0</v>
          </cell>
          <cell r="I23">
            <v>2.5714285714285716</v>
          </cell>
          <cell r="J23">
            <v>0.5714285714285714</v>
          </cell>
          <cell r="K23">
            <v>3.1428571428571428</v>
          </cell>
          <cell r="L23">
            <v>2</v>
          </cell>
          <cell r="M23">
            <v>26.142857142857142</v>
          </cell>
          <cell r="N23">
            <v>0</v>
          </cell>
        </row>
        <row r="24">
          <cell r="C24">
            <v>3.2857142857142856</v>
          </cell>
          <cell r="D24">
            <v>1</v>
          </cell>
          <cell r="E24">
            <v>1.1428571428571428</v>
          </cell>
          <cell r="F24">
            <v>3.7142857142857144</v>
          </cell>
          <cell r="G24">
            <v>0</v>
          </cell>
          <cell r="H24">
            <v>0</v>
          </cell>
          <cell r="I24">
            <v>2.8571428571428572</v>
          </cell>
          <cell r="J24">
            <v>0.42857142857142855</v>
          </cell>
          <cell r="K24">
            <v>1.4285714285714286</v>
          </cell>
          <cell r="L24">
            <v>2</v>
          </cell>
          <cell r="M24">
            <v>26.714285714285715</v>
          </cell>
          <cell r="N24">
            <v>0</v>
          </cell>
        </row>
        <row r="25">
          <cell r="C25">
            <v>3.8571428571428572</v>
          </cell>
          <cell r="D25">
            <v>1.2857142857142858</v>
          </cell>
          <cell r="E25">
            <v>0.8571428571428571</v>
          </cell>
          <cell r="F25">
            <v>5.1428571428571432</v>
          </cell>
          <cell r="G25">
            <v>0</v>
          </cell>
          <cell r="H25">
            <v>0</v>
          </cell>
          <cell r="I25">
            <v>2</v>
          </cell>
          <cell r="J25">
            <v>0.2857142857142857</v>
          </cell>
          <cell r="K25">
            <v>1.1428571428571428</v>
          </cell>
          <cell r="L25">
            <v>3.1428571428571428</v>
          </cell>
          <cell r="M25">
            <v>27.142857142857142</v>
          </cell>
          <cell r="N25">
            <v>0</v>
          </cell>
        </row>
        <row r="26">
          <cell r="C26">
            <v>4.2857142857142856</v>
          </cell>
          <cell r="D26">
            <v>1.2857142857142858</v>
          </cell>
          <cell r="E26">
            <v>2</v>
          </cell>
          <cell r="F26">
            <v>4.2857142857142856</v>
          </cell>
          <cell r="G26">
            <v>0.14285714285714285</v>
          </cell>
          <cell r="H26">
            <v>0</v>
          </cell>
          <cell r="I26">
            <v>3.8571428571428572</v>
          </cell>
          <cell r="J26">
            <v>0.14285714285714285</v>
          </cell>
          <cell r="K26">
            <v>1.8571428571428572</v>
          </cell>
          <cell r="L26">
            <v>1.7142857142857142</v>
          </cell>
          <cell r="M26">
            <v>27</v>
          </cell>
          <cell r="N26">
            <v>0</v>
          </cell>
        </row>
        <row r="27">
          <cell r="C27">
            <v>4</v>
          </cell>
          <cell r="D27">
            <v>1.2857142857142858</v>
          </cell>
          <cell r="E27">
            <v>1.8571428571428572</v>
          </cell>
          <cell r="F27">
            <v>3.5714285714285716</v>
          </cell>
          <cell r="G27">
            <v>0.14285714285714285</v>
          </cell>
          <cell r="H27">
            <v>0.14285714285714285</v>
          </cell>
          <cell r="I27">
            <v>3.2857142857142856</v>
          </cell>
          <cell r="J27">
            <v>0.14285714285714285</v>
          </cell>
          <cell r="K27">
            <v>2.2857142857142856</v>
          </cell>
          <cell r="L27">
            <v>1.8571428571428572</v>
          </cell>
          <cell r="M27">
            <v>29</v>
          </cell>
          <cell r="N27">
            <v>0</v>
          </cell>
        </row>
        <row r="28">
          <cell r="C28">
            <v>3.2857142857142856</v>
          </cell>
          <cell r="D28">
            <v>0.5714285714285714</v>
          </cell>
          <cell r="E28">
            <v>1.5714285714285714</v>
          </cell>
          <cell r="F28">
            <v>2.7142857142857144</v>
          </cell>
          <cell r="G28">
            <v>0.14285714285714285</v>
          </cell>
          <cell r="H28">
            <v>0</v>
          </cell>
          <cell r="I28">
            <v>0.7142857142857143</v>
          </cell>
          <cell r="J28">
            <v>0</v>
          </cell>
          <cell r="K28">
            <v>1.4285714285714286</v>
          </cell>
          <cell r="L28">
            <v>1.1428571428571428</v>
          </cell>
          <cell r="M28">
            <v>23.428571428571427</v>
          </cell>
          <cell r="N28">
            <v>0</v>
          </cell>
        </row>
        <row r="29">
          <cell r="C29">
            <v>4.2857142857142856</v>
          </cell>
          <cell r="D29">
            <v>1.4285714285714286</v>
          </cell>
          <cell r="E29">
            <v>1.8571428571428572</v>
          </cell>
          <cell r="F29">
            <v>3.1428571428571428</v>
          </cell>
          <cell r="G29">
            <v>0.14285714285714285</v>
          </cell>
          <cell r="H29">
            <v>0</v>
          </cell>
          <cell r="I29">
            <v>3.4285714285714284</v>
          </cell>
          <cell r="J29">
            <v>0.42857142857142855</v>
          </cell>
          <cell r="K29">
            <v>1.8571428571428572</v>
          </cell>
          <cell r="L29">
            <v>1.8571428571428572</v>
          </cell>
          <cell r="M29">
            <v>23.571428571428573</v>
          </cell>
          <cell r="N29">
            <v>0</v>
          </cell>
        </row>
        <row r="30">
          <cell r="C30">
            <v>4.7142857142857144</v>
          </cell>
          <cell r="D30">
            <v>1.1428571428571428</v>
          </cell>
          <cell r="E30">
            <v>2.2857142857142856</v>
          </cell>
          <cell r="F30">
            <v>4.2857142857142856</v>
          </cell>
          <cell r="G30">
            <v>0</v>
          </cell>
          <cell r="H30">
            <v>0</v>
          </cell>
          <cell r="I30">
            <v>3.2857142857142856</v>
          </cell>
          <cell r="J30">
            <v>1.1428571428571428</v>
          </cell>
          <cell r="K30">
            <v>2.1428571428571428</v>
          </cell>
          <cell r="L30">
            <v>3.4285714285714284</v>
          </cell>
          <cell r="M30">
            <v>19.285714285714285</v>
          </cell>
          <cell r="N30">
            <v>0</v>
          </cell>
        </row>
        <row r="31">
          <cell r="C31">
            <v>3.7142857142857144</v>
          </cell>
          <cell r="D31">
            <v>1</v>
          </cell>
          <cell r="E31">
            <v>1.4285714285714286</v>
          </cell>
          <cell r="F31">
            <v>3.5714285714285716</v>
          </cell>
          <cell r="G31">
            <v>0</v>
          </cell>
          <cell r="H31">
            <v>0</v>
          </cell>
          <cell r="I31">
            <v>3.8571428571428572</v>
          </cell>
          <cell r="J31">
            <v>0.5714285714285714</v>
          </cell>
          <cell r="K31">
            <v>2</v>
          </cell>
          <cell r="L31">
            <v>2.4285714285714284</v>
          </cell>
          <cell r="M31">
            <v>26.714285714285715</v>
          </cell>
          <cell r="N31">
            <v>0</v>
          </cell>
        </row>
        <row r="32">
          <cell r="C32">
            <v>3.4285714285714284</v>
          </cell>
          <cell r="D32">
            <v>1</v>
          </cell>
          <cell r="E32">
            <v>1</v>
          </cell>
          <cell r="F32">
            <v>4.1428571428571432</v>
          </cell>
          <cell r="G32">
            <v>0.42857142857142855</v>
          </cell>
          <cell r="H32">
            <v>0</v>
          </cell>
          <cell r="I32">
            <v>3.7142857142857144</v>
          </cell>
          <cell r="J32">
            <v>0.42857142857142855</v>
          </cell>
          <cell r="K32">
            <v>2.1428571428571428</v>
          </cell>
          <cell r="L32">
            <v>1.8571428571428572</v>
          </cell>
          <cell r="M32">
            <v>22.285714285714285</v>
          </cell>
          <cell r="N32">
            <v>0</v>
          </cell>
        </row>
        <row r="33">
          <cell r="C33">
            <v>4.8571428571428568</v>
          </cell>
          <cell r="D33">
            <v>1</v>
          </cell>
          <cell r="E33">
            <v>3.1428571428571428</v>
          </cell>
          <cell r="F33">
            <v>4.2857142857142856</v>
          </cell>
          <cell r="G33">
            <v>0.2857142857142857</v>
          </cell>
          <cell r="H33">
            <v>0</v>
          </cell>
          <cell r="I33">
            <v>3.2857142857142856</v>
          </cell>
          <cell r="J33">
            <v>0.5714285714285714</v>
          </cell>
          <cell r="K33">
            <v>2.8571428571428572</v>
          </cell>
          <cell r="L33">
            <v>2.2857142857142856</v>
          </cell>
          <cell r="M33">
            <v>26.714285714285715</v>
          </cell>
          <cell r="N33">
            <v>0</v>
          </cell>
        </row>
        <row r="34">
          <cell r="C34">
            <v>6.4285714285714288</v>
          </cell>
          <cell r="D34">
            <v>1.4285714285714286</v>
          </cell>
          <cell r="E34">
            <v>1.1428571428571428</v>
          </cell>
          <cell r="F34">
            <v>3.2857142857142856</v>
          </cell>
          <cell r="G34">
            <v>0</v>
          </cell>
          <cell r="H34">
            <v>0</v>
          </cell>
          <cell r="I34">
            <v>1.8571428571428572</v>
          </cell>
          <cell r="J34">
            <v>0.14285714285714285</v>
          </cell>
          <cell r="K34">
            <v>2.5714285714285716</v>
          </cell>
          <cell r="L34">
            <v>1.2857142857142858</v>
          </cell>
          <cell r="M34">
            <v>20.428571428571427</v>
          </cell>
          <cell r="N34">
            <v>0</v>
          </cell>
        </row>
        <row r="35">
          <cell r="C35">
            <v>3.7142857142857144</v>
          </cell>
          <cell r="D35">
            <v>0.5714285714285714</v>
          </cell>
          <cell r="E35">
            <v>1.4285714285714286</v>
          </cell>
          <cell r="F35">
            <v>4.7142857142857144</v>
          </cell>
          <cell r="G35">
            <v>0.42857142857142855</v>
          </cell>
          <cell r="H35">
            <v>0</v>
          </cell>
          <cell r="I35">
            <v>1.8571428571428572</v>
          </cell>
          <cell r="J35">
            <v>0</v>
          </cell>
          <cell r="K35">
            <v>2</v>
          </cell>
          <cell r="L35">
            <v>2.5714285714285716</v>
          </cell>
          <cell r="M35">
            <v>20.714285714285715</v>
          </cell>
          <cell r="N35">
            <v>0</v>
          </cell>
        </row>
        <row r="36">
          <cell r="C36">
            <v>3.7142857142857144</v>
          </cell>
          <cell r="D36">
            <v>1.1428571428571428</v>
          </cell>
          <cell r="E36">
            <v>1.5714285714285714</v>
          </cell>
          <cell r="F36">
            <v>2.2857142857142856</v>
          </cell>
          <cell r="G36">
            <v>0.2857142857142857</v>
          </cell>
          <cell r="H36">
            <v>0</v>
          </cell>
          <cell r="I36">
            <v>3</v>
          </cell>
          <cell r="J36">
            <v>0.42857142857142855</v>
          </cell>
          <cell r="K36">
            <v>1.5714285714285714</v>
          </cell>
          <cell r="L36">
            <v>3</v>
          </cell>
          <cell r="M36">
            <v>19.714285714285715</v>
          </cell>
          <cell r="N36">
            <v>0</v>
          </cell>
        </row>
        <row r="37">
          <cell r="C37">
            <v>5.1428571428571432</v>
          </cell>
          <cell r="D37">
            <v>1.1428571428571428</v>
          </cell>
          <cell r="E37">
            <v>1.1428571428571428</v>
          </cell>
          <cell r="F37">
            <v>4.2857142857142856</v>
          </cell>
          <cell r="G37">
            <v>0</v>
          </cell>
          <cell r="H37">
            <v>0</v>
          </cell>
          <cell r="I37">
            <v>2.5714285714285716</v>
          </cell>
          <cell r="J37">
            <v>0.7142857142857143</v>
          </cell>
          <cell r="K37">
            <v>2</v>
          </cell>
          <cell r="L37">
            <v>3</v>
          </cell>
          <cell r="M37">
            <v>20.571428571428573</v>
          </cell>
          <cell r="N37">
            <v>0</v>
          </cell>
        </row>
        <row r="38">
          <cell r="C38">
            <v>3.2857142857142856</v>
          </cell>
          <cell r="D38">
            <v>0.7142857142857143</v>
          </cell>
          <cell r="E38">
            <v>0.8571428571428571</v>
          </cell>
          <cell r="F38">
            <v>3.7142857142857144</v>
          </cell>
          <cell r="G38">
            <v>0.14285714285714285</v>
          </cell>
          <cell r="H38">
            <v>0</v>
          </cell>
          <cell r="I38">
            <v>2.7142857142857144</v>
          </cell>
          <cell r="J38">
            <v>0.2857142857142857</v>
          </cell>
          <cell r="K38">
            <v>2.1428571428571428</v>
          </cell>
          <cell r="L38">
            <v>4.8571428571428568</v>
          </cell>
          <cell r="M38">
            <v>17.428571428571427</v>
          </cell>
          <cell r="N38">
            <v>0</v>
          </cell>
        </row>
        <row r="39">
          <cell r="C39">
            <v>4.5714285714285712</v>
          </cell>
          <cell r="D39">
            <v>0.14285714285714285</v>
          </cell>
          <cell r="E39">
            <v>1.1428571428571428</v>
          </cell>
          <cell r="F39">
            <v>3.2857142857142856</v>
          </cell>
          <cell r="G39">
            <v>0</v>
          </cell>
          <cell r="H39">
            <v>0</v>
          </cell>
          <cell r="I39">
            <v>3.1428571428571428</v>
          </cell>
          <cell r="J39">
            <v>0.2857142857142857</v>
          </cell>
          <cell r="K39">
            <v>2.8571428571428572</v>
          </cell>
          <cell r="L39">
            <v>4.5714285714285712</v>
          </cell>
          <cell r="M39">
            <v>16.285714285714285</v>
          </cell>
          <cell r="N39">
            <v>0</v>
          </cell>
        </row>
        <row r="40">
          <cell r="C40">
            <v>6.4285714285714288</v>
          </cell>
          <cell r="D40">
            <v>1.4285714285714286</v>
          </cell>
          <cell r="E40">
            <v>1.5714285714285714</v>
          </cell>
          <cell r="F40">
            <v>4.5714285714285712</v>
          </cell>
          <cell r="G40">
            <v>0.2857142857142857</v>
          </cell>
          <cell r="H40">
            <v>0</v>
          </cell>
          <cell r="I40">
            <v>5.2857142857142856</v>
          </cell>
          <cell r="J40">
            <v>0.42857142857142855</v>
          </cell>
          <cell r="K40">
            <v>0.2857142857142857</v>
          </cell>
          <cell r="L40">
            <v>6.5714285714285712</v>
          </cell>
          <cell r="M40">
            <v>14</v>
          </cell>
          <cell r="N40">
            <v>0</v>
          </cell>
        </row>
        <row r="41">
          <cell r="C41">
            <v>4.8571428571428568</v>
          </cell>
          <cell r="D41">
            <v>0.7142857142857143</v>
          </cell>
          <cell r="E41">
            <v>1.4285714285714286</v>
          </cell>
          <cell r="F41">
            <v>3.1428571428571428</v>
          </cell>
          <cell r="G41">
            <v>0</v>
          </cell>
          <cell r="H41">
            <v>0</v>
          </cell>
          <cell r="I41">
            <v>3.1428571428571428</v>
          </cell>
          <cell r="J41">
            <v>0.14285714285714285</v>
          </cell>
          <cell r="K41">
            <v>1.5714285714285714</v>
          </cell>
          <cell r="L41">
            <v>2.2857142857142856</v>
          </cell>
          <cell r="M41">
            <v>17.428571428571427</v>
          </cell>
          <cell r="N41">
            <v>0</v>
          </cell>
        </row>
        <row r="42">
          <cell r="C42">
            <v>5.4285714285714288</v>
          </cell>
          <cell r="D42">
            <v>1</v>
          </cell>
          <cell r="E42">
            <v>1.1428571428571428</v>
          </cell>
          <cell r="F42">
            <v>3.2857142857142856</v>
          </cell>
          <cell r="G42">
            <v>0</v>
          </cell>
          <cell r="H42">
            <v>0</v>
          </cell>
          <cell r="I42">
            <v>3.7142857142857144</v>
          </cell>
          <cell r="J42">
            <v>0.2857142857142857</v>
          </cell>
          <cell r="K42">
            <v>1.4285714285714286</v>
          </cell>
          <cell r="L42">
            <v>5.1428571428571432</v>
          </cell>
          <cell r="M42">
            <v>23</v>
          </cell>
          <cell r="N42">
            <v>0</v>
          </cell>
        </row>
        <row r="43">
          <cell r="C43">
            <v>5.2857142857142856</v>
          </cell>
          <cell r="D43">
            <v>1.1428571428571428</v>
          </cell>
          <cell r="E43">
            <v>2</v>
          </cell>
          <cell r="F43">
            <v>4.5714285714285712</v>
          </cell>
          <cell r="G43">
            <v>0.14285714285714285</v>
          </cell>
          <cell r="H43">
            <v>0</v>
          </cell>
          <cell r="I43">
            <v>3.5714285714285716</v>
          </cell>
          <cell r="J43">
            <v>0.42857142857142855</v>
          </cell>
          <cell r="K43">
            <v>1.5714285714285714</v>
          </cell>
          <cell r="L43">
            <v>5.8571428571428568</v>
          </cell>
          <cell r="M43">
            <v>32.285714285714285</v>
          </cell>
          <cell r="N43">
            <v>0</v>
          </cell>
        </row>
        <row r="44">
          <cell r="C44">
            <v>5.4285714285714288</v>
          </cell>
          <cell r="D44">
            <v>1.2857142857142858</v>
          </cell>
          <cell r="E44">
            <v>2.1428571428571428</v>
          </cell>
          <cell r="F44">
            <v>4.2857142857142856</v>
          </cell>
          <cell r="G44">
            <v>0</v>
          </cell>
          <cell r="H44">
            <v>0</v>
          </cell>
          <cell r="I44">
            <v>5.1428571428571432</v>
          </cell>
          <cell r="J44">
            <v>0.42857142857142855</v>
          </cell>
          <cell r="K44">
            <v>0.8571428571428571</v>
          </cell>
          <cell r="L44">
            <v>3.5714285714285716</v>
          </cell>
          <cell r="M44">
            <v>22.428571428571427</v>
          </cell>
          <cell r="N44">
            <v>0</v>
          </cell>
        </row>
        <row r="45">
          <cell r="C45">
            <v>4.5714285714285712</v>
          </cell>
          <cell r="D45">
            <v>0.5714285714285714</v>
          </cell>
          <cell r="E45">
            <v>1</v>
          </cell>
          <cell r="F45">
            <v>3.7142857142857144</v>
          </cell>
          <cell r="G45">
            <v>0</v>
          </cell>
          <cell r="H45">
            <v>0</v>
          </cell>
          <cell r="I45">
            <v>3.2857142857142856</v>
          </cell>
          <cell r="J45">
            <v>1.1428571428571428</v>
          </cell>
          <cell r="K45">
            <v>1.8571428571428572</v>
          </cell>
          <cell r="L45">
            <v>2.8571428571428572</v>
          </cell>
          <cell r="M45">
            <v>21.142857142857142</v>
          </cell>
          <cell r="N45">
            <v>0</v>
          </cell>
        </row>
        <row r="46">
          <cell r="C46">
            <v>5.1428571428571432</v>
          </cell>
          <cell r="D46">
            <v>0.42857142857142855</v>
          </cell>
          <cell r="E46">
            <v>2.1428571428571428</v>
          </cell>
          <cell r="F46">
            <v>5.8571428571428568</v>
          </cell>
          <cell r="G46">
            <v>0.42857142857142855</v>
          </cell>
          <cell r="H46">
            <v>0</v>
          </cell>
          <cell r="I46">
            <v>5.2857142857142856</v>
          </cell>
          <cell r="J46">
            <v>1</v>
          </cell>
          <cell r="K46">
            <v>2.1428571428571428</v>
          </cell>
          <cell r="L46">
            <v>3</v>
          </cell>
          <cell r="M46">
            <v>34.142857142857146</v>
          </cell>
          <cell r="N46">
            <v>0</v>
          </cell>
        </row>
        <row r="47">
          <cell r="C47">
            <v>4</v>
          </cell>
          <cell r="D47">
            <v>0.5714285714285714</v>
          </cell>
          <cell r="E47">
            <v>1.7142857142857142</v>
          </cell>
          <cell r="F47">
            <v>5</v>
          </cell>
          <cell r="G47">
            <v>0</v>
          </cell>
          <cell r="H47">
            <v>0.2857142857142857</v>
          </cell>
          <cell r="I47">
            <v>3</v>
          </cell>
          <cell r="J47">
            <v>1.1428571428571428</v>
          </cell>
          <cell r="K47">
            <v>1.1428571428571428</v>
          </cell>
          <cell r="L47">
            <v>3.2857142857142856</v>
          </cell>
          <cell r="M47">
            <v>28</v>
          </cell>
          <cell r="N47">
            <v>0</v>
          </cell>
        </row>
        <row r="48">
          <cell r="C48">
            <v>4.7142857142857144</v>
          </cell>
          <cell r="D48">
            <v>0.5714285714285714</v>
          </cell>
          <cell r="E48">
            <v>2</v>
          </cell>
          <cell r="F48">
            <v>5.4285714285714288</v>
          </cell>
          <cell r="G48">
            <v>0.14285714285714285</v>
          </cell>
          <cell r="H48">
            <v>0</v>
          </cell>
          <cell r="I48">
            <v>3</v>
          </cell>
          <cell r="J48">
            <v>0.2857142857142857</v>
          </cell>
          <cell r="K48">
            <v>1</v>
          </cell>
          <cell r="L48">
            <v>3.7142857142857144</v>
          </cell>
          <cell r="M48">
            <v>23.857142857142858</v>
          </cell>
          <cell r="N48">
            <v>0</v>
          </cell>
        </row>
        <row r="49">
          <cell r="C49">
            <v>5</v>
          </cell>
          <cell r="D49">
            <v>0.8571428571428571</v>
          </cell>
          <cell r="E49">
            <v>2.1428571428571428</v>
          </cell>
          <cell r="F49">
            <v>4.1428571428571432</v>
          </cell>
          <cell r="G49">
            <v>0.2857142857142857</v>
          </cell>
          <cell r="H49">
            <v>0</v>
          </cell>
          <cell r="I49">
            <v>3.4285714285714284</v>
          </cell>
          <cell r="J49">
            <v>1.1428571428571428</v>
          </cell>
          <cell r="K49">
            <v>0.5714285714285714</v>
          </cell>
          <cell r="L49">
            <v>3</v>
          </cell>
          <cell r="M49">
            <v>28.571428571428573</v>
          </cell>
          <cell r="N49">
            <v>0</v>
          </cell>
        </row>
        <row r="50">
          <cell r="C50">
            <v>7.7142857142857144</v>
          </cell>
          <cell r="D50">
            <v>1.4285714285714286</v>
          </cell>
          <cell r="E50">
            <v>1</v>
          </cell>
          <cell r="F50">
            <v>4.8571428571428568</v>
          </cell>
          <cell r="G50">
            <v>0.5714285714285714</v>
          </cell>
          <cell r="H50">
            <v>0</v>
          </cell>
          <cell r="I50">
            <v>2.5714285714285716</v>
          </cell>
          <cell r="J50">
            <v>1</v>
          </cell>
          <cell r="K50">
            <v>1.4285714285714286</v>
          </cell>
          <cell r="L50">
            <v>2.8571428571428572</v>
          </cell>
          <cell r="M50">
            <v>25.857142857142858</v>
          </cell>
          <cell r="N50">
            <v>0.14285714285714285</v>
          </cell>
        </row>
        <row r="51">
          <cell r="C51">
            <v>7.2857142857142856</v>
          </cell>
          <cell r="D51">
            <v>2.1428571428571428</v>
          </cell>
          <cell r="E51">
            <v>1.2857142857142858</v>
          </cell>
          <cell r="F51">
            <v>4.5714285714285712</v>
          </cell>
          <cell r="G51">
            <v>0.42857142857142855</v>
          </cell>
          <cell r="H51">
            <v>0.14285714285714285</v>
          </cell>
          <cell r="I51">
            <v>4.2857142857142856</v>
          </cell>
          <cell r="J51">
            <v>0.2857142857142857</v>
          </cell>
          <cell r="K51">
            <v>1.5714285714285714</v>
          </cell>
          <cell r="L51">
            <v>3.1428571428571428</v>
          </cell>
          <cell r="M51">
            <v>27.142857142857142</v>
          </cell>
          <cell r="N51">
            <v>0.14285714285714285</v>
          </cell>
        </row>
        <row r="52">
          <cell r="C52">
            <v>7.8571428571428568</v>
          </cell>
          <cell r="D52">
            <v>1.5714285714285714</v>
          </cell>
          <cell r="E52">
            <v>2</v>
          </cell>
          <cell r="F52">
            <v>4.4285714285714288</v>
          </cell>
          <cell r="G52">
            <v>0</v>
          </cell>
          <cell r="H52">
            <v>0.14285714285714285</v>
          </cell>
          <cell r="I52">
            <v>4.5714285714285712</v>
          </cell>
          <cell r="J52">
            <v>1</v>
          </cell>
          <cell r="K52">
            <v>1.5714285714285714</v>
          </cell>
          <cell r="L52">
            <v>3.7142857142857144</v>
          </cell>
          <cell r="M52">
            <v>25.857142857142858</v>
          </cell>
          <cell r="N52">
            <v>0</v>
          </cell>
        </row>
        <row r="53">
          <cell r="C53">
            <v>7.4285714285714288</v>
          </cell>
          <cell r="D53">
            <v>1.4285714285714286</v>
          </cell>
          <cell r="E53">
            <v>2.1428571428571428</v>
          </cell>
          <cell r="F53">
            <v>3.7142857142857144</v>
          </cell>
          <cell r="G53">
            <v>0</v>
          </cell>
          <cell r="H53">
            <v>0</v>
          </cell>
          <cell r="I53">
            <v>2.8571428571428572</v>
          </cell>
          <cell r="J53">
            <v>0.14285714285714285</v>
          </cell>
          <cell r="K53">
            <v>1</v>
          </cell>
          <cell r="L53">
            <v>4.7142857142857144</v>
          </cell>
          <cell r="M53">
            <v>25.428571428571427</v>
          </cell>
          <cell r="N53">
            <v>0</v>
          </cell>
        </row>
        <row r="54">
          <cell r="C54">
            <v>9</v>
          </cell>
          <cell r="D54">
            <v>1</v>
          </cell>
          <cell r="E54">
            <v>3</v>
          </cell>
          <cell r="F54">
            <v>5.8571428571428568</v>
          </cell>
          <cell r="G54">
            <v>0.2857142857142857</v>
          </cell>
          <cell r="H54">
            <v>0</v>
          </cell>
          <cell r="I54">
            <v>3.8571428571428572</v>
          </cell>
          <cell r="J54">
            <v>0.8571428571428571</v>
          </cell>
          <cell r="K54">
            <v>1.5714285714285714</v>
          </cell>
          <cell r="L54">
            <v>4.2857142857142856</v>
          </cell>
          <cell r="M54">
            <v>22</v>
          </cell>
          <cell r="N54">
            <v>0</v>
          </cell>
        </row>
        <row r="55">
          <cell r="C55">
            <v>8</v>
          </cell>
          <cell r="D55">
            <v>0.2857142857142857</v>
          </cell>
          <cell r="E55">
            <v>2.5714285714285716</v>
          </cell>
          <cell r="F55">
            <v>4.5714285714285712</v>
          </cell>
          <cell r="G55">
            <v>0</v>
          </cell>
          <cell r="H55">
            <v>0.14285714285714285</v>
          </cell>
          <cell r="I55">
            <v>3.1428571428571428</v>
          </cell>
          <cell r="J55">
            <v>0.5714285714285714</v>
          </cell>
          <cell r="K55">
            <v>2</v>
          </cell>
          <cell r="L55">
            <v>5</v>
          </cell>
          <cell r="M55">
            <v>23.857142857142858</v>
          </cell>
          <cell r="N55">
            <v>0</v>
          </cell>
        </row>
        <row r="56">
          <cell r="C56">
            <v>5.8571428571428568</v>
          </cell>
          <cell r="D56">
            <v>0.5714285714285714</v>
          </cell>
          <cell r="E56">
            <v>1.7142857142857142</v>
          </cell>
          <cell r="F56">
            <v>3.4285714285714284</v>
          </cell>
          <cell r="G56">
            <v>0</v>
          </cell>
          <cell r="H56">
            <v>0</v>
          </cell>
          <cell r="I56">
            <v>6.1428571428571432</v>
          </cell>
          <cell r="J56">
            <v>1.1428571428571428</v>
          </cell>
          <cell r="K56">
            <v>2.4285714285714284</v>
          </cell>
          <cell r="L56">
            <v>6.1428571428571432</v>
          </cell>
          <cell r="M56">
            <v>27.428571428571427</v>
          </cell>
          <cell r="N56">
            <v>0</v>
          </cell>
        </row>
        <row r="57">
          <cell r="C57">
            <v>4.7142857142857144</v>
          </cell>
          <cell r="D57">
            <v>1.2857142857142858</v>
          </cell>
          <cell r="E57">
            <v>0.8571428571428571</v>
          </cell>
          <cell r="F57">
            <v>5</v>
          </cell>
          <cell r="G57">
            <v>0</v>
          </cell>
          <cell r="H57">
            <v>0</v>
          </cell>
          <cell r="I57">
            <v>4.2857142857142856</v>
          </cell>
          <cell r="J57">
            <v>0.7142857142857143</v>
          </cell>
          <cell r="K57">
            <v>1.5714285714285714</v>
          </cell>
          <cell r="L57">
            <v>4.2857142857142856</v>
          </cell>
          <cell r="M57">
            <v>25.142857142857142</v>
          </cell>
          <cell r="N57">
            <v>0</v>
          </cell>
        </row>
        <row r="58">
          <cell r="C58">
            <v>3</v>
          </cell>
          <cell r="D58">
            <v>2</v>
          </cell>
          <cell r="E58">
            <v>1.5</v>
          </cell>
          <cell r="F58">
            <v>2</v>
          </cell>
          <cell r="G58">
            <v>0</v>
          </cell>
          <cell r="H58">
            <v>0</v>
          </cell>
          <cell r="I58">
            <v>1</v>
          </cell>
          <cell r="J58">
            <v>1</v>
          </cell>
          <cell r="K58">
            <v>0.5</v>
          </cell>
          <cell r="L58">
            <v>3</v>
          </cell>
          <cell r="M58">
            <v>11</v>
          </cell>
          <cell r="N58">
            <v>0</v>
          </cell>
        </row>
        <row r="59">
          <cell r="C59">
            <v>6</v>
          </cell>
          <cell r="D59">
            <v>0.5</v>
          </cell>
          <cell r="E59">
            <v>0.5</v>
          </cell>
          <cell r="F59">
            <v>5</v>
          </cell>
          <cell r="G59">
            <v>0</v>
          </cell>
          <cell r="H59">
            <v>0</v>
          </cell>
          <cell r="I59">
            <v>1.5</v>
          </cell>
          <cell r="J59">
            <v>1.5</v>
          </cell>
          <cell r="K59">
            <v>1</v>
          </cell>
          <cell r="L59">
            <v>1.5</v>
          </cell>
          <cell r="M59">
            <v>8</v>
          </cell>
          <cell r="N59">
            <v>0</v>
          </cell>
        </row>
        <row r="60">
          <cell r="C60">
            <v>1</v>
          </cell>
          <cell r="D60">
            <v>0</v>
          </cell>
          <cell r="E60">
            <v>0</v>
          </cell>
          <cell r="F60">
            <v>3</v>
          </cell>
          <cell r="G60">
            <v>0</v>
          </cell>
          <cell r="H60">
            <v>0</v>
          </cell>
          <cell r="I60">
            <v>1.5</v>
          </cell>
          <cell r="J60">
            <v>0</v>
          </cell>
          <cell r="K60">
            <v>0</v>
          </cell>
          <cell r="L60">
            <v>2</v>
          </cell>
          <cell r="M60">
            <v>12.5</v>
          </cell>
          <cell r="N60">
            <v>0</v>
          </cell>
        </row>
        <row r="61">
          <cell r="C61">
            <v>8</v>
          </cell>
          <cell r="D61">
            <v>1.5</v>
          </cell>
          <cell r="E61">
            <v>0.5</v>
          </cell>
          <cell r="F61">
            <v>3.5</v>
          </cell>
          <cell r="G61">
            <v>0</v>
          </cell>
          <cell r="H61">
            <v>0</v>
          </cell>
          <cell r="I61">
            <v>1.5</v>
          </cell>
          <cell r="J61">
            <v>0</v>
          </cell>
          <cell r="K61">
            <v>0</v>
          </cell>
          <cell r="L61">
            <v>4</v>
          </cell>
          <cell r="M61">
            <v>8.5</v>
          </cell>
          <cell r="N61">
            <v>0</v>
          </cell>
        </row>
        <row r="62">
          <cell r="C62">
            <v>4</v>
          </cell>
          <cell r="D62">
            <v>0.5</v>
          </cell>
          <cell r="E62">
            <v>1.5</v>
          </cell>
          <cell r="F62">
            <v>4.5</v>
          </cell>
          <cell r="G62">
            <v>0.5</v>
          </cell>
          <cell r="H62">
            <v>0</v>
          </cell>
          <cell r="I62">
            <v>1.5</v>
          </cell>
          <cell r="J62">
            <v>0.5</v>
          </cell>
          <cell r="K62">
            <v>0</v>
          </cell>
          <cell r="L62">
            <v>4.5</v>
          </cell>
          <cell r="M62">
            <v>6.5</v>
          </cell>
          <cell r="N62">
            <v>0</v>
          </cell>
        </row>
        <row r="63">
          <cell r="C63">
            <v>3</v>
          </cell>
          <cell r="D63">
            <v>0.5</v>
          </cell>
          <cell r="E63">
            <v>1</v>
          </cell>
          <cell r="F63">
            <v>2</v>
          </cell>
          <cell r="G63">
            <v>0</v>
          </cell>
          <cell r="H63">
            <v>0</v>
          </cell>
          <cell r="I63">
            <v>2.5</v>
          </cell>
          <cell r="J63">
            <v>0.5</v>
          </cell>
          <cell r="K63">
            <v>1.5</v>
          </cell>
          <cell r="L63">
            <v>4.5</v>
          </cell>
          <cell r="M63">
            <v>0</v>
          </cell>
          <cell r="N63">
            <v>0</v>
          </cell>
        </row>
        <row r="64">
          <cell r="C64">
            <v>1.5</v>
          </cell>
          <cell r="D64">
            <v>0</v>
          </cell>
          <cell r="E64">
            <v>0</v>
          </cell>
          <cell r="F64">
            <v>4</v>
          </cell>
          <cell r="G64">
            <v>0</v>
          </cell>
          <cell r="H64">
            <v>0</v>
          </cell>
          <cell r="I64">
            <v>0.5</v>
          </cell>
          <cell r="J64">
            <v>2</v>
          </cell>
          <cell r="K64">
            <v>1</v>
          </cell>
          <cell r="L64">
            <v>0.5</v>
          </cell>
          <cell r="M64">
            <v>5</v>
          </cell>
          <cell r="N64">
            <v>0</v>
          </cell>
        </row>
        <row r="65">
          <cell r="C65">
            <v>4.5</v>
          </cell>
          <cell r="D65">
            <v>0</v>
          </cell>
          <cell r="E65">
            <v>0.5</v>
          </cell>
          <cell r="F65">
            <v>1</v>
          </cell>
          <cell r="G65">
            <v>0</v>
          </cell>
          <cell r="H65">
            <v>0</v>
          </cell>
          <cell r="I65">
            <v>1.5</v>
          </cell>
          <cell r="J65">
            <v>0</v>
          </cell>
          <cell r="K65">
            <v>1</v>
          </cell>
          <cell r="L65">
            <v>1</v>
          </cell>
          <cell r="M65">
            <v>3.5</v>
          </cell>
          <cell r="N65">
            <v>0</v>
          </cell>
        </row>
        <row r="66">
          <cell r="C66">
            <v>2</v>
          </cell>
          <cell r="D66">
            <v>0</v>
          </cell>
          <cell r="E66">
            <v>0.5</v>
          </cell>
          <cell r="F66">
            <v>3</v>
          </cell>
          <cell r="G66">
            <v>0</v>
          </cell>
          <cell r="H66">
            <v>0</v>
          </cell>
          <cell r="I66">
            <v>0.5</v>
          </cell>
          <cell r="J66">
            <v>1</v>
          </cell>
          <cell r="K66">
            <v>0</v>
          </cell>
          <cell r="L66">
            <v>3.5</v>
          </cell>
          <cell r="M66">
            <v>5</v>
          </cell>
          <cell r="N66">
            <v>0</v>
          </cell>
        </row>
        <row r="67">
          <cell r="C67">
            <v>3</v>
          </cell>
          <cell r="D67">
            <v>0</v>
          </cell>
          <cell r="E67">
            <v>0</v>
          </cell>
          <cell r="F67">
            <v>1.5</v>
          </cell>
          <cell r="G67">
            <v>0</v>
          </cell>
          <cell r="H67">
            <v>0</v>
          </cell>
          <cell r="I67">
            <v>0</v>
          </cell>
          <cell r="J67">
            <v>0.5</v>
          </cell>
          <cell r="K67">
            <v>0.5</v>
          </cell>
          <cell r="L67">
            <v>6.5</v>
          </cell>
          <cell r="M67">
            <v>2.5</v>
          </cell>
          <cell r="N67">
            <v>0</v>
          </cell>
        </row>
        <row r="68">
          <cell r="C68">
            <v>3</v>
          </cell>
          <cell r="D68">
            <v>0</v>
          </cell>
          <cell r="E68">
            <v>0</v>
          </cell>
          <cell r="F68">
            <v>1</v>
          </cell>
          <cell r="G68">
            <v>0</v>
          </cell>
          <cell r="H68">
            <v>0</v>
          </cell>
          <cell r="I68">
            <v>0.5</v>
          </cell>
          <cell r="J68">
            <v>1</v>
          </cell>
          <cell r="K68">
            <v>1</v>
          </cell>
          <cell r="L68">
            <v>3</v>
          </cell>
          <cell r="M68">
            <v>4.5</v>
          </cell>
          <cell r="N68">
            <v>0</v>
          </cell>
        </row>
        <row r="69">
          <cell r="C69">
            <v>4</v>
          </cell>
          <cell r="D69">
            <v>0</v>
          </cell>
          <cell r="E69">
            <v>0</v>
          </cell>
          <cell r="F69">
            <v>1.5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0.5</v>
          </cell>
          <cell r="L69">
            <v>1.5</v>
          </cell>
          <cell r="M69">
            <v>1.5</v>
          </cell>
          <cell r="N69">
            <v>0</v>
          </cell>
        </row>
        <row r="70">
          <cell r="C70">
            <v>2.5</v>
          </cell>
          <cell r="D70">
            <v>0.5</v>
          </cell>
          <cell r="E70">
            <v>1</v>
          </cell>
          <cell r="F70">
            <v>1.5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3.5</v>
          </cell>
          <cell r="N70">
            <v>0</v>
          </cell>
        </row>
        <row r="71">
          <cell r="C71">
            <v>1</v>
          </cell>
          <cell r="D71">
            <v>0</v>
          </cell>
          <cell r="E71">
            <v>0</v>
          </cell>
          <cell r="F71">
            <v>1.5</v>
          </cell>
          <cell r="G71">
            <v>0</v>
          </cell>
          <cell r="H71">
            <v>0</v>
          </cell>
          <cell r="I71">
            <v>0.5</v>
          </cell>
          <cell r="J71">
            <v>0</v>
          </cell>
          <cell r="K71">
            <v>0</v>
          </cell>
          <cell r="L71">
            <v>1.5</v>
          </cell>
          <cell r="M71">
            <v>4</v>
          </cell>
          <cell r="N71">
            <v>0</v>
          </cell>
        </row>
        <row r="72">
          <cell r="C72">
            <v>2.5</v>
          </cell>
          <cell r="D72">
            <v>0</v>
          </cell>
          <cell r="E72">
            <v>0</v>
          </cell>
          <cell r="F72">
            <v>1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0.5</v>
          </cell>
          <cell r="L72">
            <v>0</v>
          </cell>
          <cell r="M72">
            <v>2.5</v>
          </cell>
          <cell r="N72">
            <v>0</v>
          </cell>
        </row>
        <row r="73">
          <cell r="C73">
            <v>3.5</v>
          </cell>
          <cell r="D73">
            <v>0.5</v>
          </cell>
          <cell r="E73">
            <v>0</v>
          </cell>
          <cell r="F73">
            <v>1.5</v>
          </cell>
          <cell r="G73">
            <v>0</v>
          </cell>
          <cell r="H73">
            <v>0</v>
          </cell>
          <cell r="I73">
            <v>1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</row>
        <row r="74">
          <cell r="C74">
            <v>1.5</v>
          </cell>
          <cell r="D74">
            <v>1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0.5</v>
          </cell>
          <cell r="J74">
            <v>1</v>
          </cell>
          <cell r="K74">
            <v>0.5</v>
          </cell>
          <cell r="L74">
            <v>0.5</v>
          </cell>
          <cell r="M74">
            <v>1</v>
          </cell>
          <cell r="N74">
            <v>1.5</v>
          </cell>
        </row>
        <row r="75">
          <cell r="C75">
            <v>1.5</v>
          </cell>
          <cell r="D75">
            <v>0.5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0.5</v>
          </cell>
          <cell r="K75">
            <v>0</v>
          </cell>
          <cell r="L75">
            <v>5</v>
          </cell>
          <cell r="M75">
            <v>2</v>
          </cell>
          <cell r="N75">
            <v>0</v>
          </cell>
        </row>
        <row r="76">
          <cell r="C76">
            <v>0.5</v>
          </cell>
          <cell r="D76">
            <v>0.5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0.5</v>
          </cell>
          <cell r="J76">
            <v>0</v>
          </cell>
          <cell r="K76">
            <v>0</v>
          </cell>
          <cell r="L76">
            <v>1.5</v>
          </cell>
          <cell r="M76">
            <v>7</v>
          </cell>
          <cell r="N76">
            <v>0</v>
          </cell>
        </row>
        <row r="77">
          <cell r="C77">
            <v>3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0.5</v>
          </cell>
          <cell r="J77">
            <v>0</v>
          </cell>
          <cell r="K77">
            <v>1</v>
          </cell>
          <cell r="L77">
            <v>1</v>
          </cell>
          <cell r="M77">
            <v>0</v>
          </cell>
          <cell r="N77">
            <v>0</v>
          </cell>
        </row>
        <row r="78"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1</v>
          </cell>
          <cell r="N78">
            <v>0</v>
          </cell>
        </row>
        <row r="79"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1</v>
          </cell>
          <cell r="K79">
            <v>0</v>
          </cell>
          <cell r="L79">
            <v>1</v>
          </cell>
          <cell r="M79">
            <v>0.5</v>
          </cell>
          <cell r="N79">
            <v>0</v>
          </cell>
        </row>
        <row r="80">
          <cell r="C80">
            <v>0.5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0.5</v>
          </cell>
          <cell r="M80">
            <v>1</v>
          </cell>
          <cell r="N80">
            <v>0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0.5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</row>
        <row r="82">
          <cell r="C82">
            <v>1.5</v>
          </cell>
          <cell r="D82">
            <v>0</v>
          </cell>
          <cell r="E82">
            <v>0.5</v>
          </cell>
          <cell r="F82">
            <v>0.5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0.5</v>
          </cell>
          <cell r="N82">
            <v>0</v>
          </cell>
        </row>
        <row r="83"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0.5</v>
          </cell>
          <cell r="L83">
            <v>1</v>
          </cell>
          <cell r="M83">
            <v>1</v>
          </cell>
          <cell r="N83">
            <v>0</v>
          </cell>
        </row>
        <row r="84">
          <cell r="C84">
            <v>1.5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0.5</v>
          </cell>
          <cell r="J84">
            <v>0</v>
          </cell>
          <cell r="K84">
            <v>0</v>
          </cell>
          <cell r="L84">
            <v>0.5</v>
          </cell>
          <cell r="M84">
            <v>2</v>
          </cell>
          <cell r="N84">
            <v>0</v>
          </cell>
        </row>
        <row r="85">
          <cell r="C85">
            <v>1.5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0.5</v>
          </cell>
          <cell r="L85">
            <v>0.5</v>
          </cell>
          <cell r="M85">
            <v>0</v>
          </cell>
          <cell r="N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0.5</v>
          </cell>
          <cell r="J86">
            <v>0</v>
          </cell>
          <cell r="K86">
            <v>0</v>
          </cell>
          <cell r="L86">
            <v>1.5</v>
          </cell>
          <cell r="M86">
            <v>1</v>
          </cell>
          <cell r="N86">
            <v>0</v>
          </cell>
        </row>
        <row r="87">
          <cell r="C87">
            <v>0.5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0.5</v>
          </cell>
          <cell r="N87">
            <v>0</v>
          </cell>
        </row>
        <row r="88">
          <cell r="C88">
            <v>1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0.5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2.5</v>
          </cell>
          <cell r="N89">
            <v>0</v>
          </cell>
        </row>
        <row r="90"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0.5</v>
          </cell>
          <cell r="M90">
            <v>1</v>
          </cell>
          <cell r="N90">
            <v>0</v>
          </cell>
        </row>
        <row r="91">
          <cell r="C91">
            <v>0.5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0.5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1</v>
          </cell>
          <cell r="L92">
            <v>0</v>
          </cell>
          <cell r="M92">
            <v>0.5</v>
          </cell>
          <cell r="N92">
            <v>0</v>
          </cell>
        </row>
        <row r="93"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</row>
        <row r="94">
          <cell r="C94">
            <v>0.5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1</v>
          </cell>
          <cell r="K94">
            <v>0</v>
          </cell>
          <cell r="L94">
            <v>0</v>
          </cell>
          <cell r="M94">
            <v>0.5</v>
          </cell>
          <cell r="N94">
            <v>0</v>
          </cell>
        </row>
        <row r="95">
          <cell r="C95">
            <v>0.5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1.5</v>
          </cell>
          <cell r="N95">
            <v>0</v>
          </cell>
        </row>
        <row r="96">
          <cell r="C96">
            <v>0</v>
          </cell>
          <cell r="D96">
            <v>0</v>
          </cell>
          <cell r="E96">
            <v>0.5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1</v>
          </cell>
          <cell r="N96">
            <v>0</v>
          </cell>
        </row>
        <row r="97">
          <cell r="C97">
            <v>1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0.5</v>
          </cell>
          <cell r="K97">
            <v>0</v>
          </cell>
          <cell r="L97">
            <v>0</v>
          </cell>
          <cell r="M97">
            <v>0.5</v>
          </cell>
          <cell r="N97">
            <v>0</v>
          </cell>
        </row>
        <row r="98"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0.5</v>
          </cell>
          <cell r="J98">
            <v>0.5</v>
          </cell>
          <cell r="K98">
            <v>0</v>
          </cell>
          <cell r="L98">
            <v>1</v>
          </cell>
          <cell r="M98">
            <v>6.5</v>
          </cell>
          <cell r="N98">
            <v>0</v>
          </cell>
        </row>
        <row r="99"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1</v>
          </cell>
          <cell r="L99">
            <v>2</v>
          </cell>
          <cell r="M99">
            <v>2.5</v>
          </cell>
          <cell r="N99">
            <v>0</v>
          </cell>
        </row>
        <row r="100"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0.5</v>
          </cell>
          <cell r="J100">
            <v>0</v>
          </cell>
          <cell r="K100">
            <v>0</v>
          </cell>
          <cell r="L100">
            <v>1</v>
          </cell>
          <cell r="M100">
            <v>7</v>
          </cell>
          <cell r="N100">
            <v>0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1</v>
          </cell>
          <cell r="J101">
            <v>0</v>
          </cell>
          <cell r="K101">
            <v>1.5</v>
          </cell>
          <cell r="L101">
            <v>1</v>
          </cell>
          <cell r="M101">
            <v>5.5</v>
          </cell>
          <cell r="N101">
            <v>0</v>
          </cell>
        </row>
        <row r="102">
          <cell r="C102">
            <v>2</v>
          </cell>
          <cell r="D102">
            <v>0</v>
          </cell>
          <cell r="E102">
            <v>0</v>
          </cell>
          <cell r="F102">
            <v>1</v>
          </cell>
          <cell r="G102">
            <v>0</v>
          </cell>
          <cell r="H102">
            <v>0</v>
          </cell>
          <cell r="I102">
            <v>0.5</v>
          </cell>
          <cell r="J102">
            <v>0.5</v>
          </cell>
          <cell r="K102">
            <v>0</v>
          </cell>
          <cell r="L102">
            <v>3</v>
          </cell>
          <cell r="M102">
            <v>9</v>
          </cell>
          <cell r="N102">
            <v>0</v>
          </cell>
        </row>
        <row r="103">
          <cell r="C103">
            <v>0.5</v>
          </cell>
          <cell r="D103">
            <v>0</v>
          </cell>
          <cell r="E103">
            <v>0</v>
          </cell>
          <cell r="F103">
            <v>0.5</v>
          </cell>
          <cell r="G103">
            <v>0</v>
          </cell>
          <cell r="H103">
            <v>0</v>
          </cell>
          <cell r="I103">
            <v>0</v>
          </cell>
          <cell r="J103">
            <v>1</v>
          </cell>
          <cell r="K103">
            <v>0.5</v>
          </cell>
          <cell r="L103">
            <v>1.5</v>
          </cell>
          <cell r="M103">
            <v>14.5</v>
          </cell>
          <cell r="N103">
            <v>0</v>
          </cell>
        </row>
        <row r="104">
          <cell r="C104">
            <v>0.5</v>
          </cell>
          <cell r="D104">
            <v>0</v>
          </cell>
          <cell r="E104">
            <v>0.5</v>
          </cell>
          <cell r="F104">
            <v>2</v>
          </cell>
          <cell r="G104">
            <v>0</v>
          </cell>
          <cell r="H104">
            <v>0</v>
          </cell>
          <cell r="I104">
            <v>0.5</v>
          </cell>
          <cell r="J104">
            <v>0</v>
          </cell>
          <cell r="K104">
            <v>0.5</v>
          </cell>
          <cell r="L104">
            <v>3</v>
          </cell>
          <cell r="M104">
            <v>21</v>
          </cell>
          <cell r="N104">
            <v>0</v>
          </cell>
        </row>
        <row r="105">
          <cell r="C105">
            <v>1.5</v>
          </cell>
          <cell r="D105">
            <v>0</v>
          </cell>
          <cell r="E105">
            <v>0.5</v>
          </cell>
          <cell r="F105">
            <v>1.5</v>
          </cell>
          <cell r="G105">
            <v>1</v>
          </cell>
          <cell r="H105">
            <v>1</v>
          </cell>
          <cell r="I105">
            <v>1</v>
          </cell>
          <cell r="J105">
            <v>0.5</v>
          </cell>
          <cell r="K105">
            <v>0</v>
          </cell>
          <cell r="L105">
            <v>3.5</v>
          </cell>
          <cell r="M105">
            <v>20.5</v>
          </cell>
          <cell r="N105">
            <v>0</v>
          </cell>
        </row>
      </sheetData>
      <sheetData sheetId="15" refreshError="1">
        <row r="5">
          <cell r="G5" t="str">
            <v>BUSOBA</v>
          </cell>
          <cell r="K5" t="str">
            <v>APIO RACHEAL</v>
          </cell>
        </row>
        <row r="6">
          <cell r="K6" t="str">
            <v>BEATRICE</v>
          </cell>
        </row>
        <row r="10">
          <cell r="C10">
            <v>2.2857142857142856</v>
          </cell>
          <cell r="D10">
            <v>1.7142857142857142</v>
          </cell>
          <cell r="E10">
            <v>0.8571428571428571</v>
          </cell>
          <cell r="F10">
            <v>3.4285714285714284</v>
          </cell>
          <cell r="G10">
            <v>0.7142857142857143</v>
          </cell>
          <cell r="H10">
            <v>0.14285714285714285</v>
          </cell>
          <cell r="I10">
            <v>2.2857142857142856</v>
          </cell>
          <cell r="J10">
            <v>0.7142857142857143</v>
          </cell>
          <cell r="K10">
            <v>3.4285714285714284</v>
          </cell>
          <cell r="L10">
            <v>2.8571428571428572</v>
          </cell>
          <cell r="M10">
            <v>17.571428571428573</v>
          </cell>
          <cell r="N10">
            <v>0</v>
          </cell>
        </row>
        <row r="11">
          <cell r="C11">
            <v>2.5714285714285716</v>
          </cell>
          <cell r="D11">
            <v>1.4285714285714286</v>
          </cell>
          <cell r="E11">
            <v>0.8571428571428571</v>
          </cell>
          <cell r="F11">
            <v>2.8571428571428572</v>
          </cell>
          <cell r="G11">
            <v>0.14285714285714285</v>
          </cell>
          <cell r="H11">
            <v>0.2857142857142857</v>
          </cell>
          <cell r="I11">
            <v>1.7142857142857142</v>
          </cell>
          <cell r="J11">
            <v>0</v>
          </cell>
          <cell r="K11">
            <v>3.5714285714285716</v>
          </cell>
          <cell r="L11">
            <v>3.2857142857142856</v>
          </cell>
          <cell r="M11">
            <v>16.857142857142858</v>
          </cell>
          <cell r="N11">
            <v>0</v>
          </cell>
        </row>
        <row r="12">
          <cell r="C12">
            <v>1.8571428571428572</v>
          </cell>
          <cell r="D12">
            <v>0.7142857142857143</v>
          </cell>
          <cell r="E12">
            <v>0.8571428571428571</v>
          </cell>
          <cell r="F12">
            <v>2.7142857142857144</v>
          </cell>
          <cell r="G12">
            <v>0.2857142857142857</v>
          </cell>
          <cell r="H12">
            <v>0.14285714285714285</v>
          </cell>
          <cell r="I12">
            <v>0.8571428571428571</v>
          </cell>
          <cell r="J12">
            <v>0</v>
          </cell>
          <cell r="K12">
            <v>3.4285714285714284</v>
          </cell>
          <cell r="L12">
            <v>2.1428571428571428</v>
          </cell>
          <cell r="M12">
            <v>15.285714285714286</v>
          </cell>
          <cell r="N12">
            <v>0</v>
          </cell>
        </row>
        <row r="13">
          <cell r="C13">
            <v>2</v>
          </cell>
          <cell r="D13">
            <v>1</v>
          </cell>
          <cell r="E13">
            <v>0.7142857142857143</v>
          </cell>
          <cell r="F13">
            <v>3.5714285714285716</v>
          </cell>
          <cell r="G13">
            <v>0.5714285714285714</v>
          </cell>
          <cell r="H13">
            <v>0</v>
          </cell>
          <cell r="I13">
            <v>1.2857142857142858</v>
          </cell>
          <cell r="J13">
            <v>0.2857142857142857</v>
          </cell>
          <cell r="K13">
            <v>2.5714285714285716</v>
          </cell>
          <cell r="L13">
            <v>1.8571428571428572</v>
          </cell>
          <cell r="M13">
            <v>13.285714285714286</v>
          </cell>
          <cell r="N13">
            <v>0</v>
          </cell>
        </row>
        <row r="14">
          <cell r="C14">
            <v>2</v>
          </cell>
          <cell r="D14">
            <v>1</v>
          </cell>
          <cell r="E14">
            <v>1.2857142857142858</v>
          </cell>
          <cell r="F14">
            <v>2.4285714285714284</v>
          </cell>
          <cell r="G14">
            <v>0.14285714285714285</v>
          </cell>
          <cell r="H14">
            <v>0.14285714285714285</v>
          </cell>
          <cell r="I14">
            <v>1.2857142857142858</v>
          </cell>
          <cell r="J14">
            <v>0.14285714285714285</v>
          </cell>
          <cell r="K14">
            <v>2</v>
          </cell>
          <cell r="L14">
            <v>1.2857142857142858</v>
          </cell>
          <cell r="M14">
            <v>17</v>
          </cell>
          <cell r="N14">
            <v>0.14285714285714285</v>
          </cell>
        </row>
        <row r="15">
          <cell r="C15">
            <v>2.2857142857142856</v>
          </cell>
          <cell r="D15">
            <v>2</v>
          </cell>
          <cell r="E15">
            <v>0.8571428571428571</v>
          </cell>
          <cell r="F15">
            <v>3.2857142857142856</v>
          </cell>
          <cell r="G15">
            <v>0.14285714285714285</v>
          </cell>
          <cell r="H15">
            <v>0</v>
          </cell>
          <cell r="I15">
            <v>0.5714285714285714</v>
          </cell>
          <cell r="J15">
            <v>0.2857142857142857</v>
          </cell>
          <cell r="K15">
            <v>2.2857142857142856</v>
          </cell>
          <cell r="L15">
            <v>1.7142857142857142</v>
          </cell>
          <cell r="M15">
            <v>19.714285714285715</v>
          </cell>
          <cell r="N15">
            <v>0</v>
          </cell>
        </row>
        <row r="16">
          <cell r="C16">
            <v>3</v>
          </cell>
          <cell r="D16">
            <v>2</v>
          </cell>
          <cell r="E16">
            <v>1.2857142857142858</v>
          </cell>
          <cell r="F16">
            <v>3</v>
          </cell>
          <cell r="G16">
            <v>0</v>
          </cell>
          <cell r="H16">
            <v>0</v>
          </cell>
          <cell r="I16">
            <v>0.14285714285714285</v>
          </cell>
          <cell r="J16">
            <v>0.42857142857142855</v>
          </cell>
          <cell r="K16">
            <v>1.7142857142857142</v>
          </cell>
          <cell r="L16">
            <v>2</v>
          </cell>
          <cell r="M16">
            <v>20.142857142857142</v>
          </cell>
          <cell r="N16">
            <v>0</v>
          </cell>
        </row>
        <row r="17">
          <cell r="C17">
            <v>4.5714285714285712</v>
          </cell>
          <cell r="D17">
            <v>1.7142857142857142</v>
          </cell>
          <cell r="E17">
            <v>2.5714285714285716</v>
          </cell>
          <cell r="F17">
            <v>5.7142857142857144</v>
          </cell>
          <cell r="G17">
            <v>0.2857142857142857</v>
          </cell>
          <cell r="H17">
            <v>0.14285714285714285</v>
          </cell>
          <cell r="I17">
            <v>0.7142857142857143</v>
          </cell>
          <cell r="J17">
            <v>0</v>
          </cell>
          <cell r="K17">
            <v>2</v>
          </cell>
          <cell r="L17">
            <v>0.8571428571428571</v>
          </cell>
          <cell r="M17">
            <v>24</v>
          </cell>
          <cell r="N17">
            <v>0</v>
          </cell>
        </row>
        <row r="18">
          <cell r="C18">
            <v>2.7142857142857144</v>
          </cell>
          <cell r="D18">
            <v>0.8571428571428571</v>
          </cell>
          <cell r="E18">
            <v>1.7142857142857142</v>
          </cell>
          <cell r="F18">
            <v>2.4285714285714284</v>
          </cell>
          <cell r="G18">
            <v>0</v>
          </cell>
          <cell r="H18">
            <v>0</v>
          </cell>
          <cell r="I18">
            <v>1.1428571428571428</v>
          </cell>
          <cell r="J18">
            <v>0.14285714285714285</v>
          </cell>
          <cell r="K18">
            <v>1.1428571428571428</v>
          </cell>
          <cell r="L18">
            <v>0.7142857142857143</v>
          </cell>
          <cell r="M18">
            <v>23</v>
          </cell>
          <cell r="N18">
            <v>0</v>
          </cell>
        </row>
        <row r="19">
          <cell r="C19">
            <v>4.1428571428571432</v>
          </cell>
          <cell r="D19">
            <v>1.8571428571428572</v>
          </cell>
          <cell r="E19">
            <v>2</v>
          </cell>
          <cell r="F19">
            <v>3.8571428571428572</v>
          </cell>
          <cell r="G19">
            <v>0</v>
          </cell>
          <cell r="H19">
            <v>0.14285714285714285</v>
          </cell>
          <cell r="I19">
            <v>2</v>
          </cell>
          <cell r="J19">
            <v>0</v>
          </cell>
          <cell r="K19">
            <v>1.7142857142857142</v>
          </cell>
          <cell r="L19">
            <v>0.5714285714285714</v>
          </cell>
          <cell r="M19">
            <v>21.142857142857142</v>
          </cell>
          <cell r="N19">
            <v>0</v>
          </cell>
        </row>
        <row r="20">
          <cell r="C20">
            <v>2.2857142857142856</v>
          </cell>
          <cell r="D20">
            <v>2.7142857142857144</v>
          </cell>
          <cell r="E20">
            <v>2</v>
          </cell>
          <cell r="F20">
            <v>3.1428571428571428</v>
          </cell>
          <cell r="G20">
            <v>0.14285714285714285</v>
          </cell>
          <cell r="H20">
            <v>0.14285714285714285</v>
          </cell>
          <cell r="I20">
            <v>1.7142857142857142</v>
          </cell>
          <cell r="J20">
            <v>0</v>
          </cell>
          <cell r="K20">
            <v>1.8571428571428572</v>
          </cell>
          <cell r="L20">
            <v>0.7142857142857143</v>
          </cell>
          <cell r="M20">
            <v>24.142857142857142</v>
          </cell>
          <cell r="N20">
            <v>0</v>
          </cell>
        </row>
        <row r="21">
          <cell r="C21">
            <v>2.2857142857142856</v>
          </cell>
          <cell r="D21">
            <v>1.2857142857142858</v>
          </cell>
          <cell r="E21">
            <v>1.8571428571428572</v>
          </cell>
          <cell r="F21">
            <v>3.5714285714285716</v>
          </cell>
          <cell r="G21">
            <v>0.2857142857142857</v>
          </cell>
          <cell r="H21">
            <v>0</v>
          </cell>
          <cell r="I21">
            <v>1</v>
          </cell>
          <cell r="J21">
            <v>0.2857142857142857</v>
          </cell>
          <cell r="K21">
            <v>2.1428571428571428</v>
          </cell>
          <cell r="L21">
            <v>0.8571428571428571</v>
          </cell>
          <cell r="M21">
            <v>19</v>
          </cell>
          <cell r="N21">
            <v>0</v>
          </cell>
        </row>
        <row r="22">
          <cell r="C22">
            <v>3</v>
          </cell>
          <cell r="D22">
            <v>0.7142857142857143</v>
          </cell>
          <cell r="E22">
            <v>1.4285714285714286</v>
          </cell>
          <cell r="F22">
            <v>3.7142857142857144</v>
          </cell>
          <cell r="G22">
            <v>0</v>
          </cell>
          <cell r="H22">
            <v>0.14285714285714285</v>
          </cell>
          <cell r="I22">
            <v>2</v>
          </cell>
          <cell r="J22">
            <v>0.14285714285714285</v>
          </cell>
          <cell r="K22">
            <v>1.2857142857142858</v>
          </cell>
          <cell r="L22">
            <v>1.8571428571428572</v>
          </cell>
          <cell r="M22">
            <v>26.142857142857142</v>
          </cell>
          <cell r="N22">
            <v>0</v>
          </cell>
        </row>
        <row r="23">
          <cell r="C23">
            <v>3.7142857142857144</v>
          </cell>
          <cell r="D23">
            <v>1.8571428571428572</v>
          </cell>
          <cell r="E23">
            <v>2.2857142857142856</v>
          </cell>
          <cell r="F23">
            <v>3.5714285714285716</v>
          </cell>
          <cell r="G23">
            <v>0</v>
          </cell>
          <cell r="H23">
            <v>0</v>
          </cell>
          <cell r="I23">
            <v>0.5714285714285714</v>
          </cell>
          <cell r="J23">
            <v>0.14285714285714285</v>
          </cell>
          <cell r="K23">
            <v>1.5714285714285714</v>
          </cell>
          <cell r="L23">
            <v>0.5714285714285714</v>
          </cell>
          <cell r="M23">
            <v>24.428571428571427</v>
          </cell>
          <cell r="N23">
            <v>0</v>
          </cell>
        </row>
        <row r="24">
          <cell r="C24">
            <v>5.1428571428571432</v>
          </cell>
          <cell r="D24">
            <v>2.4285714285714284</v>
          </cell>
          <cell r="E24">
            <v>1.1428571428571428</v>
          </cell>
          <cell r="F24">
            <v>2.8571428571428572</v>
          </cell>
          <cell r="G24">
            <v>0.2857142857142857</v>
          </cell>
          <cell r="H24">
            <v>0</v>
          </cell>
          <cell r="I24">
            <v>0.8571428571428571</v>
          </cell>
          <cell r="J24">
            <v>0</v>
          </cell>
          <cell r="K24">
            <v>1.8571428571428572</v>
          </cell>
          <cell r="L24">
            <v>0.7142857142857143</v>
          </cell>
          <cell r="M24">
            <v>23.285714285714285</v>
          </cell>
          <cell r="N24">
            <v>0</v>
          </cell>
        </row>
        <row r="25">
          <cell r="C25">
            <v>3</v>
          </cell>
          <cell r="D25">
            <v>2.7142857142857144</v>
          </cell>
          <cell r="E25">
            <v>1.8571428571428572</v>
          </cell>
          <cell r="F25">
            <v>4.1428571428571432</v>
          </cell>
          <cell r="G25">
            <v>0.14285714285714285</v>
          </cell>
          <cell r="H25">
            <v>0</v>
          </cell>
          <cell r="I25">
            <v>1.4285714285714286</v>
          </cell>
          <cell r="J25">
            <v>0</v>
          </cell>
          <cell r="K25">
            <v>2.2857142857142856</v>
          </cell>
          <cell r="L25">
            <v>1.4285714285714286</v>
          </cell>
          <cell r="M25">
            <v>20.285714285714285</v>
          </cell>
          <cell r="N25">
            <v>0</v>
          </cell>
        </row>
        <row r="26">
          <cell r="C26">
            <v>3.5714285714285716</v>
          </cell>
          <cell r="D26">
            <v>1.5714285714285714</v>
          </cell>
          <cell r="E26">
            <v>2.1428571428571428</v>
          </cell>
          <cell r="F26">
            <v>4</v>
          </cell>
          <cell r="G26">
            <v>0.14285714285714285</v>
          </cell>
          <cell r="H26">
            <v>0</v>
          </cell>
          <cell r="I26">
            <v>1.5714285714285714</v>
          </cell>
          <cell r="J26">
            <v>0.2857142857142857</v>
          </cell>
          <cell r="K26">
            <v>3.1428571428571428</v>
          </cell>
          <cell r="L26">
            <v>1.2857142857142858</v>
          </cell>
          <cell r="M26">
            <v>26</v>
          </cell>
          <cell r="N26">
            <v>0</v>
          </cell>
        </row>
        <row r="27">
          <cell r="C27">
            <v>4</v>
          </cell>
          <cell r="D27">
            <v>1.5714285714285714</v>
          </cell>
          <cell r="E27">
            <v>2</v>
          </cell>
          <cell r="F27">
            <v>3.4285714285714284</v>
          </cell>
          <cell r="G27">
            <v>0.14285714285714285</v>
          </cell>
          <cell r="H27">
            <v>0</v>
          </cell>
          <cell r="I27">
            <v>1.1428571428571428</v>
          </cell>
          <cell r="J27">
            <v>0.7142857142857143</v>
          </cell>
          <cell r="K27">
            <v>3.2857142857142856</v>
          </cell>
          <cell r="L27">
            <v>1.1428571428571428</v>
          </cell>
          <cell r="M27">
            <v>27.285714285714285</v>
          </cell>
          <cell r="N27">
            <v>0</v>
          </cell>
        </row>
        <row r="28">
          <cell r="C28">
            <v>3.4285714285714284</v>
          </cell>
          <cell r="D28">
            <v>2</v>
          </cell>
          <cell r="E28">
            <v>1.5714285714285714</v>
          </cell>
          <cell r="F28">
            <v>3</v>
          </cell>
          <cell r="G28">
            <v>0</v>
          </cell>
          <cell r="H28">
            <v>0</v>
          </cell>
          <cell r="I28">
            <v>1.2857142857142858</v>
          </cell>
          <cell r="J28">
            <v>0.5714285714285714</v>
          </cell>
          <cell r="K28">
            <v>1.7142857142857142</v>
          </cell>
          <cell r="L28">
            <v>3.5714285714285716</v>
          </cell>
          <cell r="M28">
            <v>24.142857142857142</v>
          </cell>
          <cell r="N28">
            <v>0</v>
          </cell>
        </row>
        <row r="29">
          <cell r="C29">
            <v>3.4285714285714284</v>
          </cell>
          <cell r="D29">
            <v>1.4285714285714286</v>
          </cell>
          <cell r="E29">
            <v>2</v>
          </cell>
          <cell r="F29">
            <v>4.2857142857142856</v>
          </cell>
          <cell r="G29">
            <v>0</v>
          </cell>
          <cell r="H29">
            <v>0</v>
          </cell>
          <cell r="I29">
            <v>1</v>
          </cell>
          <cell r="J29">
            <v>0.7142857142857143</v>
          </cell>
          <cell r="K29">
            <v>2.7142857142857144</v>
          </cell>
          <cell r="L29">
            <v>1.4285714285714286</v>
          </cell>
          <cell r="M29">
            <v>24.857142857142858</v>
          </cell>
          <cell r="N29">
            <v>0</v>
          </cell>
        </row>
        <row r="30">
          <cell r="C30">
            <v>4.1428571428571432</v>
          </cell>
          <cell r="D30">
            <v>0.7142857142857143</v>
          </cell>
          <cell r="E30">
            <v>1.4285714285714286</v>
          </cell>
          <cell r="F30">
            <v>4.2857142857142856</v>
          </cell>
          <cell r="G30">
            <v>0.14285714285714285</v>
          </cell>
          <cell r="H30">
            <v>0.14285714285714285</v>
          </cell>
          <cell r="I30">
            <v>2.5714285714285716</v>
          </cell>
          <cell r="J30">
            <v>1.1428571428571428</v>
          </cell>
          <cell r="K30">
            <v>2</v>
          </cell>
          <cell r="L30">
            <v>1.8571428571428572</v>
          </cell>
          <cell r="M30">
            <v>25</v>
          </cell>
          <cell r="N30">
            <v>0</v>
          </cell>
        </row>
        <row r="31">
          <cell r="C31">
            <v>4</v>
          </cell>
          <cell r="D31">
            <v>1</v>
          </cell>
          <cell r="E31">
            <v>1.8571428571428572</v>
          </cell>
          <cell r="F31">
            <v>2.7142857142857144</v>
          </cell>
          <cell r="G31">
            <v>0.42857142857142855</v>
          </cell>
          <cell r="H31">
            <v>0</v>
          </cell>
          <cell r="I31">
            <v>1.2857142857142858</v>
          </cell>
          <cell r="J31">
            <v>0.14285714285714285</v>
          </cell>
          <cell r="K31">
            <v>2.2857142857142856</v>
          </cell>
          <cell r="L31">
            <v>1.4285714285714286</v>
          </cell>
          <cell r="M31">
            <v>23.142857142857142</v>
          </cell>
          <cell r="N31">
            <v>0</v>
          </cell>
        </row>
        <row r="32">
          <cell r="C32">
            <v>2.7142857142857144</v>
          </cell>
          <cell r="D32">
            <v>1</v>
          </cell>
          <cell r="E32">
            <v>1.7142857142857142</v>
          </cell>
          <cell r="F32">
            <v>3.2857142857142856</v>
          </cell>
          <cell r="G32">
            <v>0.14285714285714285</v>
          </cell>
          <cell r="H32">
            <v>0.5714285714285714</v>
          </cell>
          <cell r="I32">
            <v>2.1428571428571428</v>
          </cell>
          <cell r="J32">
            <v>0</v>
          </cell>
          <cell r="K32">
            <v>2.2857142857142856</v>
          </cell>
          <cell r="L32">
            <v>1.7142857142857142</v>
          </cell>
          <cell r="M32">
            <v>25</v>
          </cell>
          <cell r="N32">
            <v>0</v>
          </cell>
        </row>
        <row r="33">
          <cell r="C33">
            <v>5.1428571428571432</v>
          </cell>
          <cell r="D33">
            <v>1.8571428571428572</v>
          </cell>
          <cell r="E33">
            <v>1.2857142857142858</v>
          </cell>
          <cell r="F33">
            <v>4</v>
          </cell>
          <cell r="G33">
            <v>0.14285714285714285</v>
          </cell>
          <cell r="H33">
            <v>0.2857142857142857</v>
          </cell>
          <cell r="I33">
            <v>0.7142857142857143</v>
          </cell>
          <cell r="J33">
            <v>0.14285714285714285</v>
          </cell>
          <cell r="K33">
            <v>1.7142857142857142</v>
          </cell>
          <cell r="L33">
            <v>1.8571428571428572</v>
          </cell>
          <cell r="M33">
            <v>21.714285714285715</v>
          </cell>
          <cell r="N33">
            <v>0</v>
          </cell>
        </row>
        <row r="34">
          <cell r="C34">
            <v>2.7142857142857144</v>
          </cell>
          <cell r="D34">
            <v>3.1428571428571428</v>
          </cell>
          <cell r="E34">
            <v>1.4285714285714286</v>
          </cell>
          <cell r="F34">
            <v>3.7142857142857144</v>
          </cell>
          <cell r="G34">
            <v>0</v>
          </cell>
          <cell r="H34">
            <v>0.2857142857142857</v>
          </cell>
          <cell r="I34">
            <v>1.2857142857142858</v>
          </cell>
          <cell r="J34">
            <v>0</v>
          </cell>
          <cell r="K34">
            <v>2.8571428571428572</v>
          </cell>
          <cell r="L34">
            <v>1.5714285714285714</v>
          </cell>
          <cell r="M34">
            <v>20.285714285714285</v>
          </cell>
          <cell r="N34">
            <v>0</v>
          </cell>
        </row>
        <row r="35">
          <cell r="C35">
            <v>3.7142857142857144</v>
          </cell>
          <cell r="D35">
            <v>1.8571428571428572</v>
          </cell>
          <cell r="E35">
            <v>1.5714285714285714</v>
          </cell>
          <cell r="F35">
            <v>4.4285714285714288</v>
          </cell>
          <cell r="G35">
            <v>0.14285714285714285</v>
          </cell>
          <cell r="H35">
            <v>0.14285714285714285</v>
          </cell>
          <cell r="I35">
            <v>1.5714285714285714</v>
          </cell>
          <cell r="J35">
            <v>0.14285714285714285</v>
          </cell>
          <cell r="K35">
            <v>2.5714285714285716</v>
          </cell>
          <cell r="L35">
            <v>1.2857142857142858</v>
          </cell>
          <cell r="M35">
            <v>26.142857142857142</v>
          </cell>
          <cell r="N35">
            <v>0</v>
          </cell>
        </row>
        <row r="36">
          <cell r="C36">
            <v>3.7142857142857144</v>
          </cell>
          <cell r="D36">
            <v>1.8571428571428572</v>
          </cell>
          <cell r="E36">
            <v>1.7142857142857142</v>
          </cell>
          <cell r="F36">
            <v>1.8571428571428572</v>
          </cell>
          <cell r="G36">
            <v>0</v>
          </cell>
          <cell r="H36">
            <v>0</v>
          </cell>
          <cell r="I36">
            <v>2</v>
          </cell>
          <cell r="J36">
            <v>0.14285714285714285</v>
          </cell>
          <cell r="K36">
            <v>2.4285714285714284</v>
          </cell>
          <cell r="L36">
            <v>1.7142857142857142</v>
          </cell>
          <cell r="M36">
            <v>19.571428571428573</v>
          </cell>
          <cell r="N36">
            <v>0</v>
          </cell>
        </row>
        <row r="37">
          <cell r="C37">
            <v>3.4285714285714284</v>
          </cell>
          <cell r="D37">
            <v>1.1428571428571428</v>
          </cell>
          <cell r="E37">
            <v>1.4285714285714286</v>
          </cell>
          <cell r="F37">
            <v>4.1428571428571432</v>
          </cell>
          <cell r="G37">
            <v>0</v>
          </cell>
          <cell r="H37">
            <v>0.14285714285714285</v>
          </cell>
          <cell r="I37">
            <v>0.5714285714285714</v>
          </cell>
          <cell r="J37">
            <v>0.14285714285714285</v>
          </cell>
          <cell r="K37">
            <v>2.4285714285714284</v>
          </cell>
          <cell r="L37">
            <v>3.4285714285714284</v>
          </cell>
          <cell r="M37">
            <v>14.714285714285714</v>
          </cell>
          <cell r="N37">
            <v>0</v>
          </cell>
        </row>
        <row r="38">
          <cell r="C38">
            <v>4.1428571428571432</v>
          </cell>
          <cell r="D38">
            <v>1.4285714285714286</v>
          </cell>
          <cell r="E38">
            <v>2</v>
          </cell>
          <cell r="F38">
            <v>3</v>
          </cell>
          <cell r="G38">
            <v>0</v>
          </cell>
          <cell r="H38">
            <v>0.14285714285714285</v>
          </cell>
          <cell r="I38">
            <v>2.5714285714285716</v>
          </cell>
          <cell r="J38">
            <v>0.14285714285714285</v>
          </cell>
          <cell r="K38">
            <v>3.4285714285714284</v>
          </cell>
          <cell r="L38">
            <v>2.5714285714285716</v>
          </cell>
          <cell r="M38">
            <v>18.714285714285715</v>
          </cell>
          <cell r="N38">
            <v>0</v>
          </cell>
        </row>
        <row r="39">
          <cell r="C39">
            <v>2.5714285714285716</v>
          </cell>
          <cell r="D39">
            <v>1.8571428571428572</v>
          </cell>
          <cell r="E39">
            <v>2.1428571428571428</v>
          </cell>
          <cell r="F39">
            <v>3.8571428571428572</v>
          </cell>
          <cell r="G39">
            <v>0</v>
          </cell>
          <cell r="H39">
            <v>0.42857142857142855</v>
          </cell>
          <cell r="I39">
            <v>2.8571428571428572</v>
          </cell>
          <cell r="J39">
            <v>0.42857142857142855</v>
          </cell>
          <cell r="K39">
            <v>2.8571428571428572</v>
          </cell>
          <cell r="L39">
            <v>2.4285714285714284</v>
          </cell>
          <cell r="M39">
            <v>19</v>
          </cell>
          <cell r="N39">
            <v>0</v>
          </cell>
        </row>
        <row r="40">
          <cell r="C40">
            <v>4.2857142857142856</v>
          </cell>
          <cell r="D40">
            <v>2.1428571428571428</v>
          </cell>
          <cell r="E40">
            <v>2</v>
          </cell>
          <cell r="F40">
            <v>2.4285714285714284</v>
          </cell>
          <cell r="G40">
            <v>0.14285714285714285</v>
          </cell>
          <cell r="H40">
            <v>0.2857142857142857</v>
          </cell>
          <cell r="I40">
            <v>1</v>
          </cell>
          <cell r="J40">
            <v>0.14285714285714285</v>
          </cell>
          <cell r="K40">
            <v>2.1428571428571428</v>
          </cell>
          <cell r="L40">
            <v>1.7142857142857142</v>
          </cell>
          <cell r="M40">
            <v>22.142857142857142</v>
          </cell>
          <cell r="N40">
            <v>0</v>
          </cell>
        </row>
        <row r="41">
          <cell r="C41">
            <v>4.5714285714285712</v>
          </cell>
          <cell r="D41">
            <v>1.2857142857142858</v>
          </cell>
          <cell r="E41">
            <v>1</v>
          </cell>
          <cell r="F41">
            <v>3.2857142857142856</v>
          </cell>
          <cell r="G41">
            <v>0</v>
          </cell>
          <cell r="H41">
            <v>0.14285714285714285</v>
          </cell>
          <cell r="I41">
            <v>1.2857142857142858</v>
          </cell>
          <cell r="J41">
            <v>0</v>
          </cell>
          <cell r="K41">
            <v>1.8571428571428572</v>
          </cell>
          <cell r="L41">
            <v>2.4285714285714284</v>
          </cell>
          <cell r="M41">
            <v>17</v>
          </cell>
          <cell r="N41">
            <v>0</v>
          </cell>
        </row>
        <row r="42">
          <cell r="C42">
            <v>3</v>
          </cell>
          <cell r="D42">
            <v>1.1428571428571428</v>
          </cell>
          <cell r="E42">
            <v>1.7142857142857142</v>
          </cell>
          <cell r="F42">
            <v>3.1428571428571428</v>
          </cell>
          <cell r="G42">
            <v>0</v>
          </cell>
          <cell r="H42">
            <v>0</v>
          </cell>
          <cell r="I42">
            <v>1.1428571428571428</v>
          </cell>
          <cell r="J42">
            <v>0</v>
          </cell>
          <cell r="K42">
            <v>2.5714285714285716</v>
          </cell>
          <cell r="L42">
            <v>3.5714285714285716</v>
          </cell>
          <cell r="M42">
            <v>18.428571428571427</v>
          </cell>
          <cell r="N42">
            <v>0</v>
          </cell>
        </row>
        <row r="43">
          <cell r="C43">
            <v>3.8571428571428572</v>
          </cell>
          <cell r="D43">
            <v>1.5714285714285714</v>
          </cell>
          <cell r="E43">
            <v>1.8571428571428572</v>
          </cell>
          <cell r="F43">
            <v>4.2857142857142856</v>
          </cell>
          <cell r="G43">
            <v>0.14285714285714285</v>
          </cell>
          <cell r="H43">
            <v>0.7142857142857143</v>
          </cell>
          <cell r="I43">
            <v>1.5714285714285714</v>
          </cell>
          <cell r="J43">
            <v>0.5714285714285714</v>
          </cell>
          <cell r="K43">
            <v>2.4285714285714284</v>
          </cell>
          <cell r="L43">
            <v>1.4285714285714286</v>
          </cell>
          <cell r="M43">
            <v>27.142857142857142</v>
          </cell>
          <cell r="N43">
            <v>0</v>
          </cell>
        </row>
        <row r="44">
          <cell r="C44">
            <v>3.4285714285714284</v>
          </cell>
          <cell r="D44">
            <v>1.1428571428571428</v>
          </cell>
          <cell r="E44">
            <v>2.4285714285714284</v>
          </cell>
          <cell r="F44">
            <v>4.2857142857142856</v>
          </cell>
          <cell r="G44">
            <v>0.42857142857142855</v>
          </cell>
          <cell r="H44">
            <v>0</v>
          </cell>
          <cell r="I44">
            <v>1.5714285714285714</v>
          </cell>
          <cell r="J44">
            <v>0.2857142857142857</v>
          </cell>
          <cell r="K44">
            <v>1.5714285714285714</v>
          </cell>
          <cell r="L44">
            <v>3</v>
          </cell>
          <cell r="M44">
            <v>21.428571428571427</v>
          </cell>
          <cell r="N44">
            <v>0</v>
          </cell>
        </row>
        <row r="45">
          <cell r="C45">
            <v>3.5714285714285716</v>
          </cell>
          <cell r="D45">
            <v>1.5714285714285714</v>
          </cell>
          <cell r="E45">
            <v>1.2857142857142858</v>
          </cell>
          <cell r="F45">
            <v>3</v>
          </cell>
          <cell r="G45">
            <v>0</v>
          </cell>
          <cell r="H45">
            <v>0</v>
          </cell>
          <cell r="I45">
            <v>1.4285714285714286</v>
          </cell>
          <cell r="J45">
            <v>0.8571428571428571</v>
          </cell>
          <cell r="K45">
            <v>2.2857142857142856</v>
          </cell>
          <cell r="L45">
            <v>2.4285714285714284</v>
          </cell>
          <cell r="M45">
            <v>21.571428571428573</v>
          </cell>
          <cell r="N45">
            <v>0</v>
          </cell>
        </row>
        <row r="46">
          <cell r="C46">
            <v>4.1428571428571432</v>
          </cell>
          <cell r="D46">
            <v>1.4285714285714286</v>
          </cell>
          <cell r="E46">
            <v>1.5714285714285714</v>
          </cell>
          <cell r="F46">
            <v>3.4285714285714284</v>
          </cell>
          <cell r="G46">
            <v>0</v>
          </cell>
          <cell r="H46">
            <v>0</v>
          </cell>
          <cell r="I46">
            <v>1.8571428571428572</v>
          </cell>
          <cell r="J46">
            <v>0.14285714285714285</v>
          </cell>
          <cell r="K46">
            <v>3.2857142857142856</v>
          </cell>
          <cell r="L46">
            <v>1.4285714285714286</v>
          </cell>
          <cell r="M46">
            <v>24.142857142857142</v>
          </cell>
          <cell r="N46">
            <v>0</v>
          </cell>
        </row>
        <row r="47">
          <cell r="C47">
            <v>4.4285714285714288</v>
          </cell>
          <cell r="D47">
            <v>0.8571428571428571</v>
          </cell>
          <cell r="E47">
            <v>1.2857142857142858</v>
          </cell>
          <cell r="F47">
            <v>3.1428571428571428</v>
          </cell>
          <cell r="G47">
            <v>0</v>
          </cell>
          <cell r="H47">
            <v>0</v>
          </cell>
          <cell r="I47">
            <v>1.4285714285714286</v>
          </cell>
          <cell r="J47">
            <v>0.14285714285714285</v>
          </cell>
          <cell r="K47">
            <v>3.1428571428571428</v>
          </cell>
          <cell r="L47">
            <v>2.4285714285714284</v>
          </cell>
          <cell r="M47">
            <v>25.142857142857142</v>
          </cell>
          <cell r="N47">
            <v>0.14285714285714285</v>
          </cell>
        </row>
        <row r="48">
          <cell r="C48">
            <v>4.8571428571428568</v>
          </cell>
          <cell r="D48">
            <v>1.4285714285714286</v>
          </cell>
          <cell r="E48">
            <v>1.4285714285714286</v>
          </cell>
          <cell r="F48">
            <v>3</v>
          </cell>
          <cell r="G48">
            <v>0.2857142857142857</v>
          </cell>
          <cell r="H48">
            <v>0.14285714285714285</v>
          </cell>
          <cell r="I48">
            <v>2</v>
          </cell>
          <cell r="J48">
            <v>0.7142857142857143</v>
          </cell>
          <cell r="K48">
            <v>2.1428571428571428</v>
          </cell>
          <cell r="L48">
            <v>2.2857142857142856</v>
          </cell>
          <cell r="M48">
            <v>28</v>
          </cell>
          <cell r="N48">
            <v>0</v>
          </cell>
        </row>
        <row r="49">
          <cell r="C49">
            <v>4.4285714285714288</v>
          </cell>
          <cell r="D49">
            <v>1</v>
          </cell>
          <cell r="E49">
            <v>0.8571428571428571</v>
          </cell>
          <cell r="F49">
            <v>4</v>
          </cell>
          <cell r="G49">
            <v>0.2857142857142857</v>
          </cell>
          <cell r="H49">
            <v>0.42857142857142855</v>
          </cell>
          <cell r="I49">
            <v>2</v>
          </cell>
          <cell r="J49">
            <v>0.2857142857142857</v>
          </cell>
          <cell r="K49">
            <v>2.8571428571428572</v>
          </cell>
          <cell r="L49">
            <v>4.1428571428571432</v>
          </cell>
          <cell r="M49">
            <v>23.142857142857142</v>
          </cell>
          <cell r="N49">
            <v>0</v>
          </cell>
        </row>
        <row r="50">
          <cell r="C50">
            <v>3.7142857142857144</v>
          </cell>
          <cell r="D50">
            <v>1.7142857142857142</v>
          </cell>
          <cell r="E50">
            <v>1.4285714285714286</v>
          </cell>
          <cell r="F50">
            <v>2.8571428571428572</v>
          </cell>
          <cell r="G50">
            <v>0</v>
          </cell>
          <cell r="H50">
            <v>0.2857142857142857</v>
          </cell>
          <cell r="I50">
            <v>1</v>
          </cell>
          <cell r="J50">
            <v>0.42857142857142855</v>
          </cell>
          <cell r="K50">
            <v>3</v>
          </cell>
          <cell r="L50">
            <v>1.8571428571428572</v>
          </cell>
          <cell r="M50">
            <v>28.571428571428573</v>
          </cell>
          <cell r="N50">
            <v>0</v>
          </cell>
        </row>
        <row r="51">
          <cell r="C51">
            <v>3.5714285714285716</v>
          </cell>
          <cell r="D51">
            <v>1</v>
          </cell>
          <cell r="E51">
            <v>1.4285714285714286</v>
          </cell>
          <cell r="F51">
            <v>3.4285714285714284</v>
          </cell>
          <cell r="G51">
            <v>0</v>
          </cell>
          <cell r="H51">
            <v>0.14285714285714285</v>
          </cell>
          <cell r="I51">
            <v>1.4285714285714286</v>
          </cell>
          <cell r="J51">
            <v>0.7142857142857143</v>
          </cell>
          <cell r="K51">
            <v>2.5714285714285716</v>
          </cell>
          <cell r="L51">
            <v>2.7142857142857144</v>
          </cell>
          <cell r="M51">
            <v>25.142857142857142</v>
          </cell>
          <cell r="N51">
            <v>0</v>
          </cell>
        </row>
        <row r="52">
          <cell r="C52">
            <v>3.5714285714285716</v>
          </cell>
          <cell r="D52">
            <v>1.7142857142857142</v>
          </cell>
          <cell r="E52">
            <v>1.7142857142857142</v>
          </cell>
          <cell r="F52">
            <v>2.8571428571428572</v>
          </cell>
          <cell r="G52">
            <v>0.2857142857142857</v>
          </cell>
          <cell r="H52">
            <v>0.7142857142857143</v>
          </cell>
          <cell r="I52">
            <v>1.4285714285714286</v>
          </cell>
          <cell r="J52">
            <v>0.2857142857142857</v>
          </cell>
          <cell r="K52">
            <v>2.1428571428571428</v>
          </cell>
          <cell r="L52">
            <v>2.5714285714285716</v>
          </cell>
          <cell r="M52">
            <v>24.571428571428573</v>
          </cell>
          <cell r="N52">
            <v>0</v>
          </cell>
        </row>
        <row r="53">
          <cell r="C53">
            <v>4.8571428571428568</v>
          </cell>
          <cell r="D53">
            <v>1.7142857142857142</v>
          </cell>
          <cell r="E53">
            <v>1.8571428571428572</v>
          </cell>
          <cell r="F53">
            <v>2.7142857142857144</v>
          </cell>
          <cell r="G53">
            <v>0.14285714285714285</v>
          </cell>
          <cell r="H53">
            <v>0.5714285714285714</v>
          </cell>
          <cell r="I53">
            <v>1.1428571428571428</v>
          </cell>
          <cell r="J53">
            <v>0.8571428571428571</v>
          </cell>
          <cell r="K53">
            <v>2.5714285714285716</v>
          </cell>
          <cell r="L53">
            <v>3.4285714285714284</v>
          </cell>
          <cell r="M53">
            <v>24.142857142857142</v>
          </cell>
          <cell r="N53">
            <v>0</v>
          </cell>
        </row>
        <row r="54">
          <cell r="C54">
            <v>6.1428571428571432</v>
          </cell>
          <cell r="D54">
            <v>1.7142857142857142</v>
          </cell>
          <cell r="E54">
            <v>2.5714285714285716</v>
          </cell>
          <cell r="F54">
            <v>4.4285714285714288</v>
          </cell>
          <cell r="G54">
            <v>0.2857142857142857</v>
          </cell>
          <cell r="H54">
            <v>0.8571428571428571</v>
          </cell>
          <cell r="I54">
            <v>2</v>
          </cell>
          <cell r="J54">
            <v>1.1428571428571428</v>
          </cell>
          <cell r="K54">
            <v>1.7142857142857142</v>
          </cell>
          <cell r="L54">
            <v>3.1428571428571428</v>
          </cell>
          <cell r="M54">
            <v>21.714285714285715</v>
          </cell>
          <cell r="N54">
            <v>0</v>
          </cell>
        </row>
        <row r="55">
          <cell r="C55">
            <v>4.1428571428571432</v>
          </cell>
          <cell r="D55">
            <v>1.5714285714285714</v>
          </cell>
          <cell r="E55">
            <v>1</v>
          </cell>
          <cell r="F55">
            <v>4.5714285714285712</v>
          </cell>
          <cell r="G55">
            <v>0.2857142857142857</v>
          </cell>
          <cell r="H55">
            <v>1.5714285714285714</v>
          </cell>
          <cell r="I55">
            <v>2.1428571428571428</v>
          </cell>
          <cell r="J55">
            <v>0.5714285714285714</v>
          </cell>
          <cell r="K55">
            <v>2.7142857142857144</v>
          </cell>
          <cell r="L55">
            <v>3.1428571428571428</v>
          </cell>
          <cell r="M55">
            <v>22.571428571428573</v>
          </cell>
          <cell r="N55">
            <v>0</v>
          </cell>
        </row>
        <row r="56">
          <cell r="C56">
            <v>4.8571428571428568</v>
          </cell>
          <cell r="D56">
            <v>2</v>
          </cell>
          <cell r="E56">
            <v>1.2857142857142858</v>
          </cell>
          <cell r="F56">
            <v>3.8571428571428572</v>
          </cell>
          <cell r="G56">
            <v>0.14285714285714285</v>
          </cell>
          <cell r="H56">
            <v>0.2857142857142857</v>
          </cell>
          <cell r="I56">
            <v>1.8571428571428572</v>
          </cell>
          <cell r="J56">
            <v>0.8571428571428571</v>
          </cell>
          <cell r="K56">
            <v>0.8571428571428571</v>
          </cell>
          <cell r="L56">
            <v>2.2857142857142856</v>
          </cell>
          <cell r="M56">
            <v>22</v>
          </cell>
          <cell r="N56">
            <v>0</v>
          </cell>
        </row>
        <row r="57">
          <cell r="C57">
            <v>5.4285714285714288</v>
          </cell>
          <cell r="D57">
            <v>2.4285714285714284</v>
          </cell>
          <cell r="E57">
            <v>1.4285714285714286</v>
          </cell>
          <cell r="F57">
            <v>3</v>
          </cell>
          <cell r="G57">
            <v>0</v>
          </cell>
          <cell r="H57">
            <v>0.42857142857142855</v>
          </cell>
          <cell r="I57">
            <v>1.2857142857142858</v>
          </cell>
          <cell r="J57">
            <v>0.7142857142857143</v>
          </cell>
          <cell r="K57">
            <v>2.1428571428571428</v>
          </cell>
          <cell r="L57">
            <v>3.7142857142857144</v>
          </cell>
          <cell r="M57">
            <v>20.857142857142858</v>
          </cell>
          <cell r="N57">
            <v>0</v>
          </cell>
        </row>
        <row r="58">
          <cell r="C58">
            <v>10</v>
          </cell>
          <cell r="D58">
            <v>1</v>
          </cell>
          <cell r="E58">
            <v>0</v>
          </cell>
          <cell r="F58">
            <v>4.5</v>
          </cell>
          <cell r="G58">
            <v>0.5</v>
          </cell>
          <cell r="H58">
            <v>1</v>
          </cell>
          <cell r="I58">
            <v>3</v>
          </cell>
          <cell r="J58">
            <v>0.5</v>
          </cell>
          <cell r="K58">
            <v>0.5</v>
          </cell>
          <cell r="L58">
            <v>3.5</v>
          </cell>
          <cell r="M58">
            <v>12</v>
          </cell>
          <cell r="N58">
            <v>0</v>
          </cell>
        </row>
        <row r="59">
          <cell r="C59">
            <v>6.5</v>
          </cell>
          <cell r="D59">
            <v>2</v>
          </cell>
          <cell r="E59">
            <v>3.5</v>
          </cell>
          <cell r="F59">
            <v>7</v>
          </cell>
          <cell r="G59">
            <v>0</v>
          </cell>
          <cell r="H59">
            <v>0</v>
          </cell>
          <cell r="I59">
            <v>1.5</v>
          </cell>
          <cell r="J59">
            <v>1</v>
          </cell>
          <cell r="K59">
            <v>3.5</v>
          </cell>
          <cell r="L59">
            <v>5.5</v>
          </cell>
          <cell r="M59">
            <v>23</v>
          </cell>
          <cell r="N59">
            <v>0</v>
          </cell>
        </row>
        <row r="60">
          <cell r="C60">
            <v>2.5</v>
          </cell>
          <cell r="D60">
            <v>2.5</v>
          </cell>
          <cell r="E60">
            <v>1.5</v>
          </cell>
          <cell r="F60">
            <v>4.5</v>
          </cell>
          <cell r="G60">
            <v>0</v>
          </cell>
          <cell r="H60">
            <v>0</v>
          </cell>
          <cell r="I60">
            <v>0.5</v>
          </cell>
          <cell r="J60">
            <v>0.5</v>
          </cell>
          <cell r="K60">
            <v>2</v>
          </cell>
          <cell r="L60">
            <v>6</v>
          </cell>
          <cell r="M60">
            <v>21.5</v>
          </cell>
          <cell r="N60">
            <v>0</v>
          </cell>
        </row>
        <row r="61">
          <cell r="C61">
            <v>6</v>
          </cell>
          <cell r="D61">
            <v>2.5</v>
          </cell>
          <cell r="E61">
            <v>2</v>
          </cell>
          <cell r="F61">
            <v>4.5</v>
          </cell>
          <cell r="G61">
            <v>0</v>
          </cell>
          <cell r="H61">
            <v>0</v>
          </cell>
          <cell r="I61">
            <v>3.5</v>
          </cell>
          <cell r="J61">
            <v>0</v>
          </cell>
          <cell r="K61">
            <v>2</v>
          </cell>
          <cell r="L61">
            <v>7.5</v>
          </cell>
          <cell r="M61">
            <v>21</v>
          </cell>
          <cell r="N61">
            <v>0</v>
          </cell>
        </row>
        <row r="62">
          <cell r="C62">
            <v>2.5</v>
          </cell>
          <cell r="D62">
            <v>1</v>
          </cell>
          <cell r="E62">
            <v>0.5</v>
          </cell>
          <cell r="F62">
            <v>6</v>
          </cell>
          <cell r="G62">
            <v>0.5</v>
          </cell>
          <cell r="H62">
            <v>0</v>
          </cell>
          <cell r="I62">
            <v>2</v>
          </cell>
          <cell r="J62">
            <v>0</v>
          </cell>
          <cell r="K62">
            <v>2.5</v>
          </cell>
          <cell r="L62">
            <v>3</v>
          </cell>
          <cell r="M62">
            <v>4.5</v>
          </cell>
          <cell r="N62">
            <v>0</v>
          </cell>
        </row>
        <row r="63">
          <cell r="C63">
            <v>2.5</v>
          </cell>
          <cell r="D63">
            <v>0</v>
          </cell>
          <cell r="E63">
            <v>1.5</v>
          </cell>
          <cell r="F63">
            <v>1</v>
          </cell>
          <cell r="G63">
            <v>0</v>
          </cell>
          <cell r="H63">
            <v>0</v>
          </cell>
          <cell r="I63">
            <v>0.5</v>
          </cell>
          <cell r="J63">
            <v>0.5</v>
          </cell>
          <cell r="K63">
            <v>4</v>
          </cell>
          <cell r="L63">
            <v>5.5</v>
          </cell>
          <cell r="M63">
            <v>5.5</v>
          </cell>
          <cell r="N63">
            <v>0</v>
          </cell>
        </row>
        <row r="64">
          <cell r="C64">
            <v>1</v>
          </cell>
          <cell r="D64">
            <v>0</v>
          </cell>
          <cell r="E64">
            <v>0.5</v>
          </cell>
          <cell r="F64">
            <v>1.5</v>
          </cell>
          <cell r="G64">
            <v>0</v>
          </cell>
          <cell r="H64">
            <v>0</v>
          </cell>
          <cell r="I64">
            <v>2</v>
          </cell>
          <cell r="J64">
            <v>1.5</v>
          </cell>
          <cell r="K64">
            <v>0</v>
          </cell>
          <cell r="L64">
            <v>4.5</v>
          </cell>
          <cell r="M64">
            <v>8</v>
          </cell>
          <cell r="N64">
            <v>0</v>
          </cell>
        </row>
        <row r="65">
          <cell r="C65">
            <v>2.5</v>
          </cell>
          <cell r="D65">
            <v>0</v>
          </cell>
          <cell r="E65">
            <v>0.5</v>
          </cell>
          <cell r="F65">
            <v>0</v>
          </cell>
          <cell r="G65">
            <v>0</v>
          </cell>
          <cell r="H65">
            <v>0</v>
          </cell>
          <cell r="I65">
            <v>1.5</v>
          </cell>
          <cell r="J65">
            <v>1</v>
          </cell>
          <cell r="K65">
            <v>0.5</v>
          </cell>
          <cell r="L65">
            <v>5.5</v>
          </cell>
          <cell r="M65">
            <v>5</v>
          </cell>
          <cell r="N65">
            <v>0</v>
          </cell>
        </row>
        <row r="66">
          <cell r="C66">
            <v>1.5</v>
          </cell>
          <cell r="D66">
            <v>0</v>
          </cell>
          <cell r="E66">
            <v>0</v>
          </cell>
          <cell r="F66">
            <v>1.5</v>
          </cell>
          <cell r="G66">
            <v>0</v>
          </cell>
          <cell r="H66">
            <v>0</v>
          </cell>
          <cell r="I66">
            <v>1.5</v>
          </cell>
          <cell r="J66">
            <v>0</v>
          </cell>
          <cell r="K66">
            <v>0</v>
          </cell>
          <cell r="L66">
            <v>0.5</v>
          </cell>
          <cell r="M66">
            <v>8.5</v>
          </cell>
          <cell r="N66">
            <v>0</v>
          </cell>
        </row>
        <row r="67">
          <cell r="C67">
            <v>1.5</v>
          </cell>
          <cell r="D67">
            <v>0</v>
          </cell>
          <cell r="E67">
            <v>1.5</v>
          </cell>
          <cell r="F67">
            <v>3.5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1.5</v>
          </cell>
          <cell r="L67">
            <v>1</v>
          </cell>
          <cell r="M67">
            <v>6</v>
          </cell>
          <cell r="N67">
            <v>0</v>
          </cell>
        </row>
        <row r="68">
          <cell r="C68">
            <v>0.5</v>
          </cell>
          <cell r="D68">
            <v>0</v>
          </cell>
          <cell r="E68">
            <v>0</v>
          </cell>
          <cell r="F68">
            <v>0.5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3.5</v>
          </cell>
          <cell r="L68">
            <v>1.5</v>
          </cell>
          <cell r="M68">
            <v>5</v>
          </cell>
          <cell r="N68">
            <v>0</v>
          </cell>
        </row>
        <row r="69">
          <cell r="C69">
            <v>0</v>
          </cell>
          <cell r="D69">
            <v>0</v>
          </cell>
          <cell r="E69">
            <v>0.5</v>
          </cell>
          <cell r="F69">
            <v>0</v>
          </cell>
          <cell r="G69">
            <v>0</v>
          </cell>
          <cell r="H69">
            <v>0</v>
          </cell>
          <cell r="I69">
            <v>2</v>
          </cell>
          <cell r="J69">
            <v>0</v>
          </cell>
          <cell r="K69">
            <v>0</v>
          </cell>
          <cell r="L69">
            <v>1</v>
          </cell>
          <cell r="M69">
            <v>4</v>
          </cell>
          <cell r="N69">
            <v>0</v>
          </cell>
        </row>
        <row r="70">
          <cell r="C70">
            <v>1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0.5</v>
          </cell>
          <cell r="J70">
            <v>0</v>
          </cell>
          <cell r="K70">
            <v>0</v>
          </cell>
          <cell r="L70">
            <v>2</v>
          </cell>
          <cell r="M70">
            <v>5.5</v>
          </cell>
          <cell r="N70">
            <v>0</v>
          </cell>
        </row>
        <row r="71">
          <cell r="C71">
            <v>0.5</v>
          </cell>
          <cell r="D71">
            <v>0.5</v>
          </cell>
          <cell r="E71">
            <v>0.5</v>
          </cell>
          <cell r="F71">
            <v>1.5</v>
          </cell>
          <cell r="G71">
            <v>0</v>
          </cell>
          <cell r="H71">
            <v>0</v>
          </cell>
          <cell r="I71">
            <v>1</v>
          </cell>
          <cell r="J71">
            <v>0</v>
          </cell>
          <cell r="K71">
            <v>2.5</v>
          </cell>
          <cell r="L71">
            <v>0.5</v>
          </cell>
          <cell r="M71">
            <v>3.5</v>
          </cell>
          <cell r="N71">
            <v>0</v>
          </cell>
        </row>
        <row r="72"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1.5</v>
          </cell>
          <cell r="M72">
            <v>3</v>
          </cell>
          <cell r="N72">
            <v>0</v>
          </cell>
        </row>
        <row r="73">
          <cell r="C73">
            <v>1.5</v>
          </cell>
          <cell r="D73">
            <v>0.5</v>
          </cell>
          <cell r="E73">
            <v>1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0.5</v>
          </cell>
          <cell r="K73">
            <v>0.5</v>
          </cell>
          <cell r="L73">
            <v>4.5</v>
          </cell>
          <cell r="M73">
            <v>6.5</v>
          </cell>
          <cell r="N73">
            <v>0</v>
          </cell>
        </row>
        <row r="74"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0.5</v>
          </cell>
          <cell r="I74">
            <v>0</v>
          </cell>
          <cell r="J74">
            <v>0</v>
          </cell>
          <cell r="K74">
            <v>0</v>
          </cell>
          <cell r="L74">
            <v>7</v>
          </cell>
          <cell r="M74">
            <v>3</v>
          </cell>
          <cell r="N74">
            <v>0</v>
          </cell>
        </row>
        <row r="75">
          <cell r="C75">
            <v>0</v>
          </cell>
          <cell r="D75">
            <v>0</v>
          </cell>
          <cell r="E75">
            <v>0</v>
          </cell>
          <cell r="F75">
            <v>0.5</v>
          </cell>
          <cell r="G75">
            <v>0</v>
          </cell>
          <cell r="H75">
            <v>0</v>
          </cell>
          <cell r="I75">
            <v>0.5</v>
          </cell>
          <cell r="J75">
            <v>0</v>
          </cell>
          <cell r="K75">
            <v>0.5</v>
          </cell>
          <cell r="L75">
            <v>3.5</v>
          </cell>
          <cell r="M75">
            <v>1.5</v>
          </cell>
          <cell r="N75">
            <v>0</v>
          </cell>
        </row>
        <row r="76">
          <cell r="C76">
            <v>0.5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1.5</v>
          </cell>
          <cell r="M76">
            <v>4.5</v>
          </cell>
          <cell r="N76">
            <v>0</v>
          </cell>
        </row>
        <row r="77">
          <cell r="C77">
            <v>0.5</v>
          </cell>
          <cell r="D77">
            <v>0.5</v>
          </cell>
          <cell r="E77">
            <v>0.5</v>
          </cell>
          <cell r="F77">
            <v>1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2.5</v>
          </cell>
          <cell r="M77">
            <v>4</v>
          </cell>
          <cell r="N77">
            <v>0</v>
          </cell>
        </row>
        <row r="78"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1</v>
          </cell>
          <cell r="J78">
            <v>0</v>
          </cell>
          <cell r="K78">
            <v>0.5</v>
          </cell>
          <cell r="L78">
            <v>0.5</v>
          </cell>
          <cell r="M78">
            <v>2.5</v>
          </cell>
          <cell r="N78">
            <v>0</v>
          </cell>
        </row>
        <row r="79">
          <cell r="C79">
            <v>2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1.5</v>
          </cell>
          <cell r="M79">
            <v>1.5</v>
          </cell>
          <cell r="N79">
            <v>0</v>
          </cell>
        </row>
        <row r="80">
          <cell r="C80">
            <v>0.5</v>
          </cell>
          <cell r="D80">
            <v>0.5</v>
          </cell>
          <cell r="E80">
            <v>1</v>
          </cell>
          <cell r="F80">
            <v>0</v>
          </cell>
          <cell r="G80">
            <v>0</v>
          </cell>
          <cell r="H80">
            <v>0</v>
          </cell>
          <cell r="I80">
            <v>0.5</v>
          </cell>
          <cell r="J80">
            <v>0</v>
          </cell>
          <cell r="K80">
            <v>1</v>
          </cell>
          <cell r="L80">
            <v>2</v>
          </cell>
          <cell r="M80">
            <v>0.5</v>
          </cell>
          <cell r="N80">
            <v>0</v>
          </cell>
        </row>
        <row r="81">
          <cell r="C81">
            <v>0.5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2.5</v>
          </cell>
          <cell r="M81">
            <v>1</v>
          </cell>
          <cell r="N81">
            <v>0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0.5</v>
          </cell>
          <cell r="G82">
            <v>0</v>
          </cell>
          <cell r="H82">
            <v>0</v>
          </cell>
          <cell r="I82">
            <v>3</v>
          </cell>
          <cell r="J82">
            <v>0</v>
          </cell>
          <cell r="K82">
            <v>1</v>
          </cell>
          <cell r="L82">
            <v>0</v>
          </cell>
          <cell r="M82">
            <v>1.5</v>
          </cell>
          <cell r="N82">
            <v>0</v>
          </cell>
        </row>
        <row r="83">
          <cell r="C83">
            <v>0.5</v>
          </cell>
          <cell r="D83">
            <v>0</v>
          </cell>
          <cell r="E83">
            <v>0</v>
          </cell>
          <cell r="F83">
            <v>1</v>
          </cell>
          <cell r="G83">
            <v>0</v>
          </cell>
          <cell r="H83">
            <v>0</v>
          </cell>
          <cell r="I83">
            <v>0.5</v>
          </cell>
          <cell r="J83">
            <v>0</v>
          </cell>
          <cell r="K83">
            <v>0</v>
          </cell>
          <cell r="L83">
            <v>1</v>
          </cell>
          <cell r="M83">
            <v>0</v>
          </cell>
          <cell r="N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0.5</v>
          </cell>
          <cell r="L84">
            <v>0</v>
          </cell>
          <cell r="M84">
            <v>1.5</v>
          </cell>
          <cell r="N84">
            <v>0</v>
          </cell>
        </row>
        <row r="85">
          <cell r="C85">
            <v>1</v>
          </cell>
          <cell r="D85">
            <v>0</v>
          </cell>
          <cell r="E85">
            <v>0</v>
          </cell>
          <cell r="F85">
            <v>0.5</v>
          </cell>
          <cell r="G85">
            <v>0</v>
          </cell>
          <cell r="H85">
            <v>0</v>
          </cell>
          <cell r="I85">
            <v>1</v>
          </cell>
          <cell r="J85">
            <v>0</v>
          </cell>
          <cell r="K85">
            <v>0</v>
          </cell>
          <cell r="L85">
            <v>2.5</v>
          </cell>
          <cell r="M85">
            <v>0</v>
          </cell>
          <cell r="N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0.5</v>
          </cell>
          <cell r="L86">
            <v>1.5</v>
          </cell>
          <cell r="M86">
            <v>2</v>
          </cell>
          <cell r="N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2.5</v>
          </cell>
          <cell r="M87">
            <v>0.5</v>
          </cell>
          <cell r="N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0.5</v>
          </cell>
          <cell r="N88">
            <v>2</v>
          </cell>
        </row>
        <row r="89">
          <cell r="C89">
            <v>0</v>
          </cell>
          <cell r="D89">
            <v>0.5</v>
          </cell>
          <cell r="E89">
            <v>0.5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0.5</v>
          </cell>
          <cell r="M89">
            <v>0.5</v>
          </cell>
          <cell r="N89">
            <v>0</v>
          </cell>
        </row>
        <row r="90">
          <cell r="C90">
            <v>0.5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0.5</v>
          </cell>
          <cell r="I90">
            <v>1</v>
          </cell>
          <cell r="J90">
            <v>0</v>
          </cell>
          <cell r="K90">
            <v>0</v>
          </cell>
          <cell r="L90">
            <v>1</v>
          </cell>
          <cell r="M90">
            <v>2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0.5</v>
          </cell>
          <cell r="I91">
            <v>1</v>
          </cell>
          <cell r="J91">
            <v>0.5</v>
          </cell>
          <cell r="K91">
            <v>0.5</v>
          </cell>
          <cell r="L91">
            <v>1</v>
          </cell>
          <cell r="M91">
            <v>0.5</v>
          </cell>
          <cell r="N91">
            <v>0</v>
          </cell>
        </row>
        <row r="92">
          <cell r="C92">
            <v>1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0.5</v>
          </cell>
          <cell r="L92">
            <v>1</v>
          </cell>
          <cell r="M92">
            <v>0.5</v>
          </cell>
          <cell r="N92">
            <v>0</v>
          </cell>
        </row>
        <row r="93">
          <cell r="C93">
            <v>0</v>
          </cell>
          <cell r="D93">
            <v>0</v>
          </cell>
          <cell r="E93">
            <v>0</v>
          </cell>
          <cell r="F93">
            <v>1.5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1</v>
          </cell>
          <cell r="N93">
            <v>0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0.5</v>
          </cell>
          <cell r="K94">
            <v>0</v>
          </cell>
          <cell r="L94">
            <v>0</v>
          </cell>
          <cell r="M94">
            <v>0.5</v>
          </cell>
          <cell r="N94">
            <v>0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1.5</v>
          </cell>
          <cell r="M95">
            <v>1</v>
          </cell>
          <cell r="N95">
            <v>0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0.5</v>
          </cell>
          <cell r="J96">
            <v>0</v>
          </cell>
          <cell r="K96">
            <v>0</v>
          </cell>
          <cell r="L96">
            <v>0.5</v>
          </cell>
          <cell r="M96">
            <v>1.5</v>
          </cell>
          <cell r="N96">
            <v>0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0.5</v>
          </cell>
          <cell r="K97">
            <v>0</v>
          </cell>
          <cell r="L97">
            <v>0</v>
          </cell>
          <cell r="M97">
            <v>0.5</v>
          </cell>
          <cell r="N97">
            <v>0</v>
          </cell>
        </row>
        <row r="98"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0.5</v>
          </cell>
          <cell r="J98">
            <v>0.5</v>
          </cell>
          <cell r="K98">
            <v>0</v>
          </cell>
          <cell r="L98">
            <v>0</v>
          </cell>
          <cell r="M98">
            <v>1</v>
          </cell>
          <cell r="N98">
            <v>0</v>
          </cell>
        </row>
        <row r="99"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1.5</v>
          </cell>
          <cell r="M99">
            <v>0</v>
          </cell>
          <cell r="N99">
            <v>0</v>
          </cell>
        </row>
        <row r="100"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1.5</v>
          </cell>
          <cell r="L100">
            <v>2</v>
          </cell>
          <cell r="M100">
            <v>2.5</v>
          </cell>
          <cell r="N100">
            <v>0</v>
          </cell>
        </row>
        <row r="101">
          <cell r="C101">
            <v>0.5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1</v>
          </cell>
          <cell r="L101">
            <v>2.5</v>
          </cell>
          <cell r="M101">
            <v>4</v>
          </cell>
          <cell r="N101">
            <v>0</v>
          </cell>
        </row>
        <row r="102">
          <cell r="C102">
            <v>0.5</v>
          </cell>
          <cell r="D102">
            <v>0</v>
          </cell>
          <cell r="E102">
            <v>0</v>
          </cell>
          <cell r="F102">
            <v>1.5</v>
          </cell>
          <cell r="G102">
            <v>0</v>
          </cell>
          <cell r="H102">
            <v>0.5</v>
          </cell>
          <cell r="I102">
            <v>0</v>
          </cell>
          <cell r="J102">
            <v>0</v>
          </cell>
          <cell r="K102">
            <v>1.5</v>
          </cell>
          <cell r="L102">
            <v>2</v>
          </cell>
          <cell r="M102">
            <v>2.5</v>
          </cell>
          <cell r="N102">
            <v>0</v>
          </cell>
        </row>
        <row r="103">
          <cell r="C103">
            <v>0</v>
          </cell>
          <cell r="D103">
            <v>0.5</v>
          </cell>
          <cell r="E103">
            <v>1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0.5</v>
          </cell>
          <cell r="K103">
            <v>0.5</v>
          </cell>
          <cell r="L103">
            <v>0</v>
          </cell>
          <cell r="M103">
            <v>4.5</v>
          </cell>
          <cell r="N103">
            <v>0</v>
          </cell>
        </row>
        <row r="104">
          <cell r="C104">
            <v>0</v>
          </cell>
          <cell r="D104">
            <v>0</v>
          </cell>
          <cell r="E104">
            <v>0</v>
          </cell>
          <cell r="F104">
            <v>3.5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2.5</v>
          </cell>
          <cell r="L104">
            <v>0</v>
          </cell>
          <cell r="M104">
            <v>5</v>
          </cell>
          <cell r="N104">
            <v>0</v>
          </cell>
        </row>
        <row r="105">
          <cell r="C105">
            <v>0</v>
          </cell>
          <cell r="D105">
            <v>0</v>
          </cell>
          <cell r="E105">
            <v>0</v>
          </cell>
          <cell r="F105">
            <v>3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3</v>
          </cell>
          <cell r="L105">
            <v>3</v>
          </cell>
          <cell r="M105">
            <v>5</v>
          </cell>
          <cell r="N105">
            <v>0</v>
          </cell>
        </row>
      </sheetData>
      <sheetData sheetId="16" refreshError="1"/>
      <sheetData sheetId="1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5.08 Soroti-Moroto"/>
      <sheetName val="05.08 Moroto-Soroti"/>
      <sheetName val="06.08 Soroti-Moroto"/>
      <sheetName val="06.08 Mororto-Soroti"/>
      <sheetName val="07.08 Soroti-Moroto"/>
      <sheetName val="07.08 Moroto-Soroti"/>
      <sheetName val="08.08 Soroti-Moroto"/>
      <sheetName val="08.08 Moroto-Soroti"/>
      <sheetName val="9.08 Soroti-Moroto-24h"/>
      <sheetName val="9.08 Moroto-Soroti-24h"/>
      <sheetName val="10.08 Soroti-Moroto-24h"/>
      <sheetName val="10.08 Moroto-Soroti-24h"/>
      <sheetName val="11.08 Soroti-Moroto"/>
      <sheetName val="11.08 Moroto-Soroti"/>
      <sheetName val="Avg Week Soroti-Moroto"/>
      <sheetName val="Avg Week Moroto-Soroti"/>
      <sheetName val="proportions"/>
      <sheetName val="Avg Week Soroti-Moroto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">
          <cell r="C3" t="str">
            <v>MCC - C1 - STN121 -SOROTI-MOROTO  ROAD</v>
          </cell>
        </row>
      </sheetData>
      <sheetData sheetId="14" refreshError="1">
        <row r="10">
          <cell r="C10">
            <v>0.14285714285714285</v>
          </cell>
          <cell r="D10">
            <v>1</v>
          </cell>
          <cell r="E10">
            <v>1.5714285714285714</v>
          </cell>
          <cell r="F10">
            <v>0</v>
          </cell>
          <cell r="G10">
            <v>0</v>
          </cell>
          <cell r="H10">
            <v>0</v>
          </cell>
          <cell r="I10">
            <v>0.2857142857142857</v>
          </cell>
          <cell r="J10">
            <v>0.14285714285714285</v>
          </cell>
          <cell r="K10">
            <v>1</v>
          </cell>
          <cell r="L10">
            <v>0</v>
          </cell>
          <cell r="M10">
            <v>2.5714285714285716</v>
          </cell>
          <cell r="N10">
            <v>0</v>
          </cell>
        </row>
        <row r="11">
          <cell r="C11">
            <v>0.42857142857142855</v>
          </cell>
          <cell r="D11">
            <v>0.42857142857142855</v>
          </cell>
          <cell r="E11">
            <v>1.2857142857142858</v>
          </cell>
          <cell r="F11">
            <v>0.14285714285714285</v>
          </cell>
          <cell r="G11">
            <v>0</v>
          </cell>
          <cell r="H11">
            <v>0</v>
          </cell>
          <cell r="I11">
            <v>0.14285714285714285</v>
          </cell>
          <cell r="J11">
            <v>0.42857142857142855</v>
          </cell>
          <cell r="K11">
            <v>0</v>
          </cell>
          <cell r="L11">
            <v>0</v>
          </cell>
          <cell r="M11">
            <v>2</v>
          </cell>
          <cell r="N11">
            <v>0</v>
          </cell>
        </row>
        <row r="12">
          <cell r="C12">
            <v>0.5714285714285714</v>
          </cell>
          <cell r="D12">
            <v>0.7142857142857143</v>
          </cell>
          <cell r="E12">
            <v>2.1428571428571428</v>
          </cell>
          <cell r="F12">
            <v>0.14285714285714285</v>
          </cell>
          <cell r="G12">
            <v>0</v>
          </cell>
          <cell r="H12">
            <v>0.14285714285714285</v>
          </cell>
          <cell r="I12">
            <v>0.14285714285714285</v>
          </cell>
          <cell r="J12">
            <v>0</v>
          </cell>
          <cell r="K12">
            <v>0.8571428571428571</v>
          </cell>
          <cell r="L12">
            <v>0</v>
          </cell>
          <cell r="M12">
            <v>2</v>
          </cell>
          <cell r="N12">
            <v>0</v>
          </cell>
        </row>
        <row r="13">
          <cell r="C13">
            <v>0.5714285714285714</v>
          </cell>
          <cell r="D13">
            <v>0.5714285714285714</v>
          </cell>
          <cell r="E13">
            <v>1.2857142857142858</v>
          </cell>
          <cell r="F13">
            <v>0.14285714285714285</v>
          </cell>
          <cell r="G13">
            <v>0</v>
          </cell>
          <cell r="H13">
            <v>0</v>
          </cell>
          <cell r="I13">
            <v>0.14285714285714285</v>
          </cell>
          <cell r="J13">
            <v>0.14285714285714285</v>
          </cell>
          <cell r="K13">
            <v>0.5714285714285714</v>
          </cell>
          <cell r="L13">
            <v>0</v>
          </cell>
          <cell r="M13">
            <v>2.4285714285714284</v>
          </cell>
          <cell r="N13">
            <v>0</v>
          </cell>
        </row>
        <row r="14">
          <cell r="C14">
            <v>0.42857142857142855</v>
          </cell>
          <cell r="D14">
            <v>1.1428571428571428</v>
          </cell>
          <cell r="E14">
            <v>1.5714285714285714</v>
          </cell>
          <cell r="F14">
            <v>0.14285714285714285</v>
          </cell>
          <cell r="G14">
            <v>0</v>
          </cell>
          <cell r="H14">
            <v>0</v>
          </cell>
          <cell r="I14">
            <v>0.5714285714285714</v>
          </cell>
          <cell r="J14">
            <v>0.14285714285714285</v>
          </cell>
          <cell r="K14">
            <v>0.2857142857142857</v>
          </cell>
          <cell r="L14">
            <v>0</v>
          </cell>
          <cell r="M14">
            <v>2</v>
          </cell>
          <cell r="N14">
            <v>0</v>
          </cell>
        </row>
        <row r="15">
          <cell r="C15">
            <v>0.14285714285714285</v>
          </cell>
          <cell r="D15">
            <v>0.7142857142857143</v>
          </cell>
          <cell r="E15">
            <v>0.42857142857142855</v>
          </cell>
          <cell r="F15">
            <v>0.14285714285714285</v>
          </cell>
          <cell r="G15">
            <v>0</v>
          </cell>
          <cell r="H15">
            <v>0.14285714285714285</v>
          </cell>
          <cell r="I15">
            <v>0.14285714285714285</v>
          </cell>
          <cell r="J15">
            <v>0.14285714285714285</v>
          </cell>
          <cell r="K15">
            <v>0.42857142857142855</v>
          </cell>
          <cell r="L15">
            <v>0</v>
          </cell>
          <cell r="M15">
            <v>2.4285714285714284</v>
          </cell>
          <cell r="N15">
            <v>0</v>
          </cell>
        </row>
        <row r="16">
          <cell r="C16">
            <v>0.42857142857142855</v>
          </cell>
          <cell r="D16">
            <v>0.2857142857142857</v>
          </cell>
          <cell r="E16">
            <v>1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0.14285714285714285</v>
          </cell>
          <cell r="L16">
            <v>0.14285714285714285</v>
          </cell>
          <cell r="M16">
            <v>3</v>
          </cell>
          <cell r="N16">
            <v>0</v>
          </cell>
        </row>
        <row r="17">
          <cell r="C17">
            <v>0.2857142857142857</v>
          </cell>
          <cell r="D17">
            <v>0.7142857142857143</v>
          </cell>
          <cell r="E17">
            <v>0.2857142857142857</v>
          </cell>
          <cell r="F17">
            <v>0.42857142857142855</v>
          </cell>
          <cell r="G17">
            <v>0</v>
          </cell>
          <cell r="H17">
            <v>0</v>
          </cell>
          <cell r="I17">
            <v>0.7142857142857143</v>
          </cell>
          <cell r="J17">
            <v>0.7142857142857143</v>
          </cell>
          <cell r="K17">
            <v>0.2857142857142857</v>
          </cell>
          <cell r="L17">
            <v>0.14285714285714285</v>
          </cell>
          <cell r="M17">
            <v>2.1428571428571428</v>
          </cell>
          <cell r="N17">
            <v>0</v>
          </cell>
        </row>
        <row r="18">
          <cell r="C18">
            <v>0.8571428571428571</v>
          </cell>
          <cell r="D18">
            <v>0.42857142857142855</v>
          </cell>
          <cell r="E18">
            <v>1.4285714285714286</v>
          </cell>
          <cell r="F18">
            <v>0</v>
          </cell>
          <cell r="G18">
            <v>0</v>
          </cell>
          <cell r="H18">
            <v>0.14285714285714285</v>
          </cell>
          <cell r="I18">
            <v>0.5714285714285714</v>
          </cell>
          <cell r="J18">
            <v>0.14285714285714285</v>
          </cell>
          <cell r="K18">
            <v>0.8571428571428571</v>
          </cell>
          <cell r="L18">
            <v>0.2857142857142857</v>
          </cell>
          <cell r="M18">
            <v>2.1428571428571428</v>
          </cell>
          <cell r="N18">
            <v>0</v>
          </cell>
        </row>
        <row r="19">
          <cell r="C19">
            <v>0.14285714285714285</v>
          </cell>
          <cell r="D19">
            <v>0.2857142857142857</v>
          </cell>
          <cell r="E19">
            <v>1</v>
          </cell>
          <cell r="F19">
            <v>0.5714285714285714</v>
          </cell>
          <cell r="G19">
            <v>0.2857142857142857</v>
          </cell>
          <cell r="H19">
            <v>0</v>
          </cell>
          <cell r="I19">
            <v>0.2857142857142857</v>
          </cell>
          <cell r="J19">
            <v>0.42857142857142855</v>
          </cell>
          <cell r="K19">
            <v>0.5714285714285714</v>
          </cell>
          <cell r="L19">
            <v>0.14285714285714285</v>
          </cell>
          <cell r="M19">
            <v>2.8571428571428572</v>
          </cell>
          <cell r="N19">
            <v>0</v>
          </cell>
        </row>
        <row r="20">
          <cell r="C20">
            <v>0</v>
          </cell>
          <cell r="D20">
            <v>0.7142857142857143</v>
          </cell>
          <cell r="E20">
            <v>0.5714285714285714</v>
          </cell>
          <cell r="F20">
            <v>0.42857142857142855</v>
          </cell>
          <cell r="G20">
            <v>0</v>
          </cell>
          <cell r="H20">
            <v>0.14285714285714285</v>
          </cell>
          <cell r="I20">
            <v>0</v>
          </cell>
          <cell r="J20">
            <v>0</v>
          </cell>
          <cell r="K20">
            <v>0.42857142857142855</v>
          </cell>
          <cell r="L20">
            <v>0</v>
          </cell>
          <cell r="M20">
            <v>2.2857142857142856</v>
          </cell>
          <cell r="N20">
            <v>0</v>
          </cell>
        </row>
        <row r="21">
          <cell r="C21">
            <v>0.14285714285714285</v>
          </cell>
          <cell r="D21">
            <v>0.5714285714285714</v>
          </cell>
          <cell r="E21">
            <v>1.2857142857142858</v>
          </cell>
          <cell r="F21">
            <v>0.5714285714285714</v>
          </cell>
          <cell r="G21">
            <v>0</v>
          </cell>
          <cell r="H21">
            <v>0</v>
          </cell>
          <cell r="I21">
            <v>0.42857142857142855</v>
          </cell>
          <cell r="J21">
            <v>0.14285714285714285</v>
          </cell>
          <cell r="K21">
            <v>0.14285714285714285</v>
          </cell>
          <cell r="L21">
            <v>0.14285714285714285</v>
          </cell>
          <cell r="M21">
            <v>2.4285714285714284</v>
          </cell>
          <cell r="N21">
            <v>0.14285714285714285</v>
          </cell>
        </row>
        <row r="22">
          <cell r="C22">
            <v>0.14285714285714285</v>
          </cell>
          <cell r="D22">
            <v>0.7142857142857143</v>
          </cell>
          <cell r="E22">
            <v>1.4285714285714286</v>
          </cell>
          <cell r="F22">
            <v>0.14285714285714285</v>
          </cell>
          <cell r="G22">
            <v>0</v>
          </cell>
          <cell r="H22">
            <v>0</v>
          </cell>
          <cell r="I22">
            <v>0.2857142857142857</v>
          </cell>
          <cell r="J22">
            <v>0.2857142857142857</v>
          </cell>
          <cell r="K22">
            <v>0.5714285714285714</v>
          </cell>
          <cell r="L22">
            <v>0</v>
          </cell>
          <cell r="M22">
            <v>2.4285714285714284</v>
          </cell>
          <cell r="N22">
            <v>0</v>
          </cell>
        </row>
        <row r="23">
          <cell r="C23">
            <v>0.7142857142857143</v>
          </cell>
          <cell r="D23">
            <v>1.1428571428571428</v>
          </cell>
          <cell r="E23">
            <v>1.1428571428571428</v>
          </cell>
          <cell r="F23">
            <v>0.8571428571428571</v>
          </cell>
          <cell r="G23">
            <v>0</v>
          </cell>
          <cell r="H23">
            <v>0</v>
          </cell>
          <cell r="I23">
            <v>0.42857142857142855</v>
          </cell>
          <cell r="J23">
            <v>0</v>
          </cell>
          <cell r="K23">
            <v>0.14285714285714285</v>
          </cell>
          <cell r="L23">
            <v>0.2857142857142857</v>
          </cell>
          <cell r="M23">
            <v>2.5714285714285716</v>
          </cell>
          <cell r="N23">
            <v>0</v>
          </cell>
        </row>
        <row r="24">
          <cell r="C24">
            <v>0.2857142857142857</v>
          </cell>
          <cell r="D24">
            <v>1.1428571428571428</v>
          </cell>
          <cell r="E24">
            <v>1.4285714285714286</v>
          </cell>
          <cell r="F24">
            <v>0.14285714285714285</v>
          </cell>
          <cell r="G24">
            <v>0</v>
          </cell>
          <cell r="H24">
            <v>0.14285714285714285</v>
          </cell>
          <cell r="I24">
            <v>0</v>
          </cell>
          <cell r="J24">
            <v>0</v>
          </cell>
          <cell r="K24">
            <v>0.7142857142857143</v>
          </cell>
          <cell r="L24">
            <v>0</v>
          </cell>
          <cell r="M24">
            <v>2.4285714285714284</v>
          </cell>
          <cell r="N24">
            <v>0</v>
          </cell>
        </row>
        <row r="25">
          <cell r="C25">
            <v>0.5714285714285714</v>
          </cell>
          <cell r="D25">
            <v>0.5714285714285714</v>
          </cell>
          <cell r="E25">
            <v>1.2857142857142858</v>
          </cell>
          <cell r="F25">
            <v>0.2857142857142857</v>
          </cell>
          <cell r="G25">
            <v>0</v>
          </cell>
          <cell r="H25">
            <v>0.14285714285714285</v>
          </cell>
          <cell r="I25">
            <v>0</v>
          </cell>
          <cell r="J25">
            <v>0.2857142857142857</v>
          </cell>
          <cell r="K25">
            <v>0.5714285714285714</v>
          </cell>
          <cell r="L25">
            <v>0</v>
          </cell>
          <cell r="M25">
            <v>2.4285714285714284</v>
          </cell>
          <cell r="N25">
            <v>0</v>
          </cell>
        </row>
        <row r="26">
          <cell r="C26">
            <v>0.42857142857142855</v>
          </cell>
          <cell r="D26">
            <v>0.7142857142857143</v>
          </cell>
          <cell r="E26">
            <v>1.4285714285714286</v>
          </cell>
          <cell r="F26">
            <v>0.14285714285714285</v>
          </cell>
          <cell r="G26">
            <v>0</v>
          </cell>
          <cell r="H26">
            <v>0</v>
          </cell>
          <cell r="I26">
            <v>0.14285714285714285</v>
          </cell>
          <cell r="J26">
            <v>0</v>
          </cell>
          <cell r="K26">
            <v>1</v>
          </cell>
          <cell r="L26">
            <v>0.14285714285714285</v>
          </cell>
          <cell r="M26">
            <v>3.1428571428571428</v>
          </cell>
          <cell r="N26">
            <v>0</v>
          </cell>
        </row>
        <row r="27">
          <cell r="C27">
            <v>0.2857142857142857</v>
          </cell>
          <cell r="D27">
            <v>1</v>
          </cell>
          <cell r="E27">
            <v>0.5714285714285714</v>
          </cell>
          <cell r="F27">
            <v>0.2857142857142857</v>
          </cell>
          <cell r="G27">
            <v>0</v>
          </cell>
          <cell r="H27">
            <v>0</v>
          </cell>
          <cell r="I27">
            <v>0.42857142857142855</v>
          </cell>
          <cell r="J27">
            <v>1</v>
          </cell>
          <cell r="K27">
            <v>0.8571428571428571</v>
          </cell>
          <cell r="L27">
            <v>0.14285714285714285</v>
          </cell>
          <cell r="M27">
            <v>2.7142857142857144</v>
          </cell>
          <cell r="N27">
            <v>0</v>
          </cell>
        </row>
        <row r="28">
          <cell r="C28">
            <v>0.7142857142857143</v>
          </cell>
          <cell r="D28">
            <v>1.2857142857142858</v>
          </cell>
          <cell r="E28">
            <v>2</v>
          </cell>
          <cell r="F28">
            <v>0</v>
          </cell>
          <cell r="G28">
            <v>0</v>
          </cell>
          <cell r="H28">
            <v>0</v>
          </cell>
          <cell r="I28">
            <v>0.2857142857142857</v>
          </cell>
          <cell r="J28">
            <v>0.5714285714285714</v>
          </cell>
          <cell r="K28">
            <v>0.5714285714285714</v>
          </cell>
          <cell r="L28">
            <v>0</v>
          </cell>
          <cell r="M28">
            <v>2.7142857142857144</v>
          </cell>
          <cell r="N28">
            <v>0.14285714285714285</v>
          </cell>
        </row>
        <row r="29">
          <cell r="C29">
            <v>0.14285714285714285</v>
          </cell>
          <cell r="D29">
            <v>0.2857142857142857</v>
          </cell>
          <cell r="E29">
            <v>2.1428571428571428</v>
          </cell>
          <cell r="F29">
            <v>0.14285714285714285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0.2857142857142857</v>
          </cell>
          <cell r="L29">
            <v>0.2857142857142857</v>
          </cell>
          <cell r="M29">
            <v>4.5714285714285712</v>
          </cell>
          <cell r="N29">
            <v>0</v>
          </cell>
        </row>
        <row r="30">
          <cell r="C30">
            <v>0.5714285714285714</v>
          </cell>
          <cell r="D30">
            <v>0.8571428571428571</v>
          </cell>
          <cell r="E30">
            <v>1.4285714285714286</v>
          </cell>
          <cell r="F30">
            <v>0.7142857142857143</v>
          </cell>
          <cell r="G30">
            <v>0</v>
          </cell>
          <cell r="H30">
            <v>0</v>
          </cell>
          <cell r="I30">
            <v>0.2857142857142857</v>
          </cell>
          <cell r="J30">
            <v>0.14285714285714285</v>
          </cell>
          <cell r="K30">
            <v>0.2857142857142857</v>
          </cell>
          <cell r="L30">
            <v>0.14285714285714285</v>
          </cell>
          <cell r="M30">
            <v>2.5714285714285716</v>
          </cell>
          <cell r="N30">
            <v>0</v>
          </cell>
        </row>
        <row r="31">
          <cell r="C31">
            <v>0.42857142857142855</v>
          </cell>
          <cell r="D31">
            <v>0.5714285714285714</v>
          </cell>
          <cell r="E31">
            <v>1</v>
          </cell>
          <cell r="F31">
            <v>0.7142857142857143</v>
          </cell>
          <cell r="G31">
            <v>0</v>
          </cell>
          <cell r="H31">
            <v>0</v>
          </cell>
          <cell r="I31">
            <v>0.14285714285714285</v>
          </cell>
          <cell r="J31">
            <v>0.42857142857142855</v>
          </cell>
          <cell r="K31">
            <v>1</v>
          </cell>
          <cell r="L31">
            <v>0</v>
          </cell>
          <cell r="M31">
            <v>3.4285714285714284</v>
          </cell>
          <cell r="N31">
            <v>0</v>
          </cell>
        </row>
        <row r="32">
          <cell r="C32">
            <v>0.14285714285714285</v>
          </cell>
          <cell r="D32">
            <v>0.5714285714285714</v>
          </cell>
          <cell r="E32">
            <v>2.1428571428571428</v>
          </cell>
          <cell r="F32">
            <v>0</v>
          </cell>
          <cell r="G32">
            <v>0</v>
          </cell>
          <cell r="H32">
            <v>0.14285714285714285</v>
          </cell>
          <cell r="I32">
            <v>0.14285714285714285</v>
          </cell>
          <cell r="J32">
            <v>0.2857142857142857</v>
          </cell>
          <cell r="K32">
            <v>0</v>
          </cell>
          <cell r="L32">
            <v>0.14285714285714285</v>
          </cell>
          <cell r="M32">
            <v>2</v>
          </cell>
          <cell r="N32">
            <v>0</v>
          </cell>
        </row>
        <row r="33">
          <cell r="C33">
            <v>0.2857142857142857</v>
          </cell>
          <cell r="D33">
            <v>0.42857142857142855</v>
          </cell>
          <cell r="E33">
            <v>1.2857142857142858</v>
          </cell>
          <cell r="F33">
            <v>0.14285714285714285</v>
          </cell>
          <cell r="G33">
            <v>0</v>
          </cell>
          <cell r="H33">
            <v>0</v>
          </cell>
          <cell r="I33">
            <v>0.2857142857142857</v>
          </cell>
          <cell r="J33">
            <v>0</v>
          </cell>
          <cell r="K33">
            <v>0.2857142857142857</v>
          </cell>
          <cell r="L33">
            <v>0</v>
          </cell>
          <cell r="M33">
            <v>2</v>
          </cell>
          <cell r="N33">
            <v>0</v>
          </cell>
        </row>
        <row r="34">
          <cell r="C34">
            <v>0.42857142857142855</v>
          </cell>
          <cell r="D34">
            <v>1</v>
          </cell>
          <cell r="E34">
            <v>1</v>
          </cell>
          <cell r="F34">
            <v>0.2857142857142857</v>
          </cell>
          <cell r="G34">
            <v>0</v>
          </cell>
          <cell r="H34">
            <v>0.14285714285714285</v>
          </cell>
          <cell r="I34">
            <v>0</v>
          </cell>
          <cell r="J34">
            <v>0.2857142857142857</v>
          </cell>
          <cell r="K34">
            <v>0.5714285714285714</v>
          </cell>
          <cell r="L34">
            <v>0.14285714285714285</v>
          </cell>
          <cell r="M34">
            <v>2.4285714285714284</v>
          </cell>
          <cell r="N34">
            <v>0</v>
          </cell>
        </row>
        <row r="35">
          <cell r="C35">
            <v>0.42857142857142855</v>
          </cell>
          <cell r="D35">
            <v>1</v>
          </cell>
          <cell r="E35">
            <v>0.8571428571428571</v>
          </cell>
          <cell r="F35">
            <v>0.14285714285714285</v>
          </cell>
          <cell r="G35">
            <v>0</v>
          </cell>
          <cell r="H35">
            <v>0</v>
          </cell>
          <cell r="I35">
            <v>0.5714285714285714</v>
          </cell>
          <cell r="J35">
            <v>0.7142857142857143</v>
          </cell>
          <cell r="K35">
            <v>0.7142857142857143</v>
          </cell>
          <cell r="L35">
            <v>0.14285714285714285</v>
          </cell>
          <cell r="M35">
            <v>2.7142857142857144</v>
          </cell>
          <cell r="N35">
            <v>0</v>
          </cell>
        </row>
        <row r="36">
          <cell r="C36">
            <v>0</v>
          </cell>
          <cell r="D36">
            <v>1</v>
          </cell>
          <cell r="E36">
            <v>0.7142857142857143</v>
          </cell>
          <cell r="F36">
            <v>0</v>
          </cell>
          <cell r="G36">
            <v>0</v>
          </cell>
          <cell r="H36">
            <v>0</v>
          </cell>
          <cell r="I36">
            <v>0.14285714285714285</v>
          </cell>
          <cell r="J36">
            <v>0.7142857142857143</v>
          </cell>
          <cell r="K36">
            <v>0.42857142857142855</v>
          </cell>
          <cell r="L36">
            <v>0.14285714285714285</v>
          </cell>
          <cell r="M36">
            <v>1.4285714285714286</v>
          </cell>
          <cell r="N36">
            <v>0</v>
          </cell>
        </row>
        <row r="37">
          <cell r="C37">
            <v>0.42857142857142855</v>
          </cell>
          <cell r="D37">
            <v>0.2857142857142857</v>
          </cell>
          <cell r="E37">
            <v>0.42857142857142855</v>
          </cell>
          <cell r="F37">
            <v>0.2857142857142857</v>
          </cell>
          <cell r="G37">
            <v>0</v>
          </cell>
          <cell r="H37">
            <v>0</v>
          </cell>
          <cell r="I37">
            <v>0</v>
          </cell>
          <cell r="J37">
            <v>0.42857142857142855</v>
          </cell>
          <cell r="K37">
            <v>0</v>
          </cell>
          <cell r="L37">
            <v>0.14285714285714285</v>
          </cell>
          <cell r="M37">
            <v>3.1428571428571428</v>
          </cell>
          <cell r="N37">
            <v>0</v>
          </cell>
        </row>
        <row r="38">
          <cell r="C38">
            <v>0.2857142857142857</v>
          </cell>
          <cell r="D38">
            <v>0.5714285714285714</v>
          </cell>
          <cell r="E38">
            <v>2.2857142857142856</v>
          </cell>
          <cell r="F38">
            <v>0.14285714285714285</v>
          </cell>
          <cell r="G38">
            <v>0</v>
          </cell>
          <cell r="H38">
            <v>0</v>
          </cell>
          <cell r="I38">
            <v>0.2857142857142857</v>
          </cell>
          <cell r="J38">
            <v>0.14285714285714285</v>
          </cell>
          <cell r="K38">
            <v>0.42857142857142855</v>
          </cell>
          <cell r="L38">
            <v>0.14285714285714285</v>
          </cell>
          <cell r="M38">
            <v>3</v>
          </cell>
          <cell r="N38">
            <v>0</v>
          </cell>
        </row>
        <row r="39">
          <cell r="C39">
            <v>0.2857142857142857</v>
          </cell>
          <cell r="D39">
            <v>0.7142857142857143</v>
          </cell>
          <cell r="E39">
            <v>2.4285714285714284</v>
          </cell>
          <cell r="F39">
            <v>0.5714285714285714</v>
          </cell>
          <cell r="G39">
            <v>0</v>
          </cell>
          <cell r="H39">
            <v>0</v>
          </cell>
          <cell r="I39">
            <v>0.5714285714285714</v>
          </cell>
          <cell r="J39">
            <v>0.2857142857142857</v>
          </cell>
          <cell r="K39">
            <v>0.2857142857142857</v>
          </cell>
          <cell r="L39">
            <v>0</v>
          </cell>
          <cell r="M39">
            <v>3.2857142857142856</v>
          </cell>
          <cell r="N39">
            <v>0</v>
          </cell>
        </row>
        <row r="40">
          <cell r="C40">
            <v>0.42857142857142855</v>
          </cell>
          <cell r="D40">
            <v>0.7142857142857143</v>
          </cell>
          <cell r="E40">
            <v>0.5714285714285714</v>
          </cell>
          <cell r="F40">
            <v>0.2857142857142857</v>
          </cell>
          <cell r="G40">
            <v>0</v>
          </cell>
          <cell r="H40">
            <v>0</v>
          </cell>
          <cell r="I40">
            <v>0.2857142857142857</v>
          </cell>
          <cell r="J40">
            <v>0.2857142857142857</v>
          </cell>
          <cell r="K40">
            <v>0.7142857142857143</v>
          </cell>
          <cell r="L40">
            <v>0</v>
          </cell>
          <cell r="M40">
            <v>2.8571428571428572</v>
          </cell>
          <cell r="N40">
            <v>0</v>
          </cell>
        </row>
        <row r="41">
          <cell r="C41">
            <v>0.42857142857142855</v>
          </cell>
          <cell r="D41">
            <v>0.8571428571428571</v>
          </cell>
          <cell r="E41">
            <v>2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0.14285714285714285</v>
          </cell>
          <cell r="K41">
            <v>0.5714285714285714</v>
          </cell>
          <cell r="L41">
            <v>0</v>
          </cell>
          <cell r="M41">
            <v>1.2857142857142858</v>
          </cell>
          <cell r="N41">
            <v>0</v>
          </cell>
        </row>
        <row r="42">
          <cell r="C42">
            <v>0.7142857142857143</v>
          </cell>
          <cell r="D42">
            <v>1</v>
          </cell>
          <cell r="E42">
            <v>1.5714285714285714</v>
          </cell>
          <cell r="F42">
            <v>0</v>
          </cell>
          <cell r="G42">
            <v>0</v>
          </cell>
          <cell r="H42">
            <v>0</v>
          </cell>
          <cell r="I42">
            <v>0.14285714285714285</v>
          </cell>
          <cell r="J42">
            <v>0.2857142857142857</v>
          </cell>
          <cell r="K42">
            <v>0.7142857142857143</v>
          </cell>
          <cell r="L42">
            <v>0.42857142857142855</v>
          </cell>
          <cell r="M42">
            <v>3</v>
          </cell>
          <cell r="N42">
            <v>0</v>
          </cell>
        </row>
        <row r="43">
          <cell r="C43">
            <v>0.14285714285714285</v>
          </cell>
          <cell r="D43">
            <v>0.8571428571428571</v>
          </cell>
          <cell r="E43">
            <v>1.2857142857142858</v>
          </cell>
          <cell r="F43">
            <v>0.42857142857142855</v>
          </cell>
          <cell r="G43">
            <v>0</v>
          </cell>
          <cell r="H43">
            <v>0</v>
          </cell>
          <cell r="I43">
            <v>0.2857142857142857</v>
          </cell>
          <cell r="J43">
            <v>0</v>
          </cell>
          <cell r="K43">
            <v>0.5714285714285714</v>
          </cell>
          <cell r="L43">
            <v>0.14285714285714285</v>
          </cell>
          <cell r="M43">
            <v>3.2857142857142856</v>
          </cell>
          <cell r="N43">
            <v>0</v>
          </cell>
        </row>
        <row r="44">
          <cell r="C44">
            <v>0.14285714285714285</v>
          </cell>
          <cell r="D44">
            <v>0.8571428571428571</v>
          </cell>
          <cell r="E44">
            <v>1</v>
          </cell>
          <cell r="F44">
            <v>0.14285714285714285</v>
          </cell>
          <cell r="G44">
            <v>0</v>
          </cell>
          <cell r="H44">
            <v>0.14285714285714285</v>
          </cell>
          <cell r="I44">
            <v>0.42857142857142855</v>
          </cell>
          <cell r="J44">
            <v>0.2857142857142857</v>
          </cell>
          <cell r="K44">
            <v>0</v>
          </cell>
          <cell r="L44">
            <v>0</v>
          </cell>
          <cell r="M44">
            <v>1.8571428571428572</v>
          </cell>
          <cell r="N44">
            <v>0</v>
          </cell>
        </row>
        <row r="45">
          <cell r="C45">
            <v>0.42857142857142855</v>
          </cell>
          <cell r="D45">
            <v>0.7142857142857143</v>
          </cell>
          <cell r="E45">
            <v>1.4285714285714286</v>
          </cell>
          <cell r="F45">
            <v>0</v>
          </cell>
          <cell r="G45">
            <v>0</v>
          </cell>
          <cell r="H45">
            <v>0.14285714285714285</v>
          </cell>
          <cell r="I45">
            <v>0</v>
          </cell>
          <cell r="J45">
            <v>0</v>
          </cell>
          <cell r="K45">
            <v>0</v>
          </cell>
          <cell r="L45">
            <v>0.14285714285714285</v>
          </cell>
          <cell r="M45">
            <v>2.7142857142857144</v>
          </cell>
          <cell r="N45">
            <v>0</v>
          </cell>
        </row>
        <row r="46">
          <cell r="C46">
            <v>0.42857142857142855</v>
          </cell>
          <cell r="D46">
            <v>0.7142857142857143</v>
          </cell>
          <cell r="E46">
            <v>1.4285714285714286</v>
          </cell>
          <cell r="F46">
            <v>0.2857142857142857</v>
          </cell>
          <cell r="G46">
            <v>0</v>
          </cell>
          <cell r="H46">
            <v>0.2857142857142857</v>
          </cell>
          <cell r="I46">
            <v>0.2857142857142857</v>
          </cell>
          <cell r="J46">
            <v>0.42857142857142855</v>
          </cell>
          <cell r="K46">
            <v>0.42857142857142855</v>
          </cell>
          <cell r="L46">
            <v>0</v>
          </cell>
          <cell r="M46">
            <v>2.8571428571428572</v>
          </cell>
          <cell r="N46">
            <v>0</v>
          </cell>
        </row>
        <row r="47">
          <cell r="C47">
            <v>0.7142857142857143</v>
          </cell>
          <cell r="D47">
            <v>0</v>
          </cell>
          <cell r="E47">
            <v>1.1428571428571428</v>
          </cell>
          <cell r="F47">
            <v>0.2857142857142857</v>
          </cell>
          <cell r="G47">
            <v>0</v>
          </cell>
          <cell r="H47">
            <v>0</v>
          </cell>
          <cell r="I47">
            <v>0.42857142857142855</v>
          </cell>
          <cell r="J47">
            <v>0.5714285714285714</v>
          </cell>
          <cell r="K47">
            <v>0.8571428571428571</v>
          </cell>
          <cell r="L47">
            <v>0.14285714285714285</v>
          </cell>
          <cell r="M47">
            <v>2.7142857142857144</v>
          </cell>
          <cell r="N47">
            <v>0</v>
          </cell>
        </row>
        <row r="48">
          <cell r="C48">
            <v>0</v>
          </cell>
          <cell r="D48">
            <v>0.5714285714285714</v>
          </cell>
          <cell r="E48">
            <v>1.1428571428571428</v>
          </cell>
          <cell r="F48">
            <v>0.14285714285714285</v>
          </cell>
          <cell r="G48">
            <v>0</v>
          </cell>
          <cell r="H48">
            <v>0.14285714285714285</v>
          </cell>
          <cell r="I48">
            <v>0.14285714285714285</v>
          </cell>
          <cell r="J48">
            <v>0</v>
          </cell>
          <cell r="K48">
            <v>0.5714285714285714</v>
          </cell>
          <cell r="L48">
            <v>0.2857142857142857</v>
          </cell>
          <cell r="M48">
            <v>2</v>
          </cell>
          <cell r="N48">
            <v>0</v>
          </cell>
        </row>
        <row r="49">
          <cell r="C49">
            <v>0.14285714285714285</v>
          </cell>
          <cell r="D49">
            <v>0.2857142857142857</v>
          </cell>
          <cell r="E49">
            <v>1.1428571428571428</v>
          </cell>
          <cell r="F49">
            <v>0.42857142857142855</v>
          </cell>
          <cell r="G49">
            <v>0</v>
          </cell>
          <cell r="H49">
            <v>0.14285714285714285</v>
          </cell>
          <cell r="I49">
            <v>0.2857142857142857</v>
          </cell>
          <cell r="J49">
            <v>0</v>
          </cell>
          <cell r="K49">
            <v>0.2857142857142857</v>
          </cell>
          <cell r="L49">
            <v>0.14285714285714285</v>
          </cell>
          <cell r="M49">
            <v>2.4285714285714284</v>
          </cell>
          <cell r="N49">
            <v>0</v>
          </cell>
        </row>
        <row r="50">
          <cell r="C50">
            <v>0.8571428571428571</v>
          </cell>
          <cell r="D50">
            <v>1.1428571428571428</v>
          </cell>
          <cell r="E50">
            <v>2.1428571428571428</v>
          </cell>
          <cell r="F50">
            <v>0.2857142857142857</v>
          </cell>
          <cell r="G50">
            <v>0.14285714285714285</v>
          </cell>
          <cell r="H50">
            <v>0</v>
          </cell>
          <cell r="I50">
            <v>0.5714285714285714</v>
          </cell>
          <cell r="J50">
            <v>0.2857142857142857</v>
          </cell>
          <cell r="K50">
            <v>0.5714285714285714</v>
          </cell>
          <cell r="L50">
            <v>0</v>
          </cell>
          <cell r="M50">
            <v>2</v>
          </cell>
          <cell r="N50">
            <v>0</v>
          </cell>
        </row>
        <row r="51">
          <cell r="C51">
            <v>0.14285714285714285</v>
          </cell>
          <cell r="D51">
            <v>0.7142857142857143</v>
          </cell>
          <cell r="E51">
            <v>1.5714285714285714</v>
          </cell>
          <cell r="F51">
            <v>0</v>
          </cell>
          <cell r="G51">
            <v>0</v>
          </cell>
          <cell r="H51">
            <v>0.14285714285714285</v>
          </cell>
          <cell r="I51">
            <v>0.14285714285714285</v>
          </cell>
          <cell r="J51">
            <v>0</v>
          </cell>
          <cell r="K51">
            <v>0.14285714285714285</v>
          </cell>
          <cell r="L51">
            <v>0.14285714285714285</v>
          </cell>
          <cell r="M51">
            <v>2</v>
          </cell>
          <cell r="N51">
            <v>0</v>
          </cell>
        </row>
        <row r="52">
          <cell r="C52">
            <v>0</v>
          </cell>
          <cell r="D52">
            <v>1.1428571428571428</v>
          </cell>
          <cell r="E52">
            <v>1.4285714285714286</v>
          </cell>
          <cell r="F52">
            <v>0.2857142857142857</v>
          </cell>
          <cell r="G52">
            <v>0.14285714285714285</v>
          </cell>
          <cell r="H52">
            <v>0.14285714285714285</v>
          </cell>
          <cell r="I52">
            <v>0</v>
          </cell>
          <cell r="J52">
            <v>0.14285714285714285</v>
          </cell>
          <cell r="K52">
            <v>0.14285714285714285</v>
          </cell>
          <cell r="L52">
            <v>0.2857142857142857</v>
          </cell>
          <cell r="M52">
            <v>3.1428571428571428</v>
          </cell>
          <cell r="N52">
            <v>0</v>
          </cell>
        </row>
        <row r="53">
          <cell r="C53">
            <v>0.2857142857142857</v>
          </cell>
          <cell r="D53">
            <v>0.8571428571428571</v>
          </cell>
          <cell r="E53">
            <v>2.1428571428571428</v>
          </cell>
          <cell r="F53">
            <v>0.14285714285714285</v>
          </cell>
          <cell r="G53">
            <v>0</v>
          </cell>
          <cell r="H53">
            <v>0</v>
          </cell>
          <cell r="I53">
            <v>0.42857142857142855</v>
          </cell>
          <cell r="J53">
            <v>0</v>
          </cell>
          <cell r="K53">
            <v>0.5714285714285714</v>
          </cell>
          <cell r="L53">
            <v>0</v>
          </cell>
          <cell r="M53">
            <v>3</v>
          </cell>
          <cell r="N53">
            <v>0</v>
          </cell>
        </row>
        <row r="54">
          <cell r="C54">
            <v>0.14285714285714285</v>
          </cell>
          <cell r="D54">
            <v>0.8571428571428571</v>
          </cell>
          <cell r="E54">
            <v>2</v>
          </cell>
          <cell r="F54">
            <v>0.2857142857142857</v>
          </cell>
          <cell r="G54">
            <v>0</v>
          </cell>
          <cell r="H54">
            <v>0.2857142857142857</v>
          </cell>
          <cell r="I54">
            <v>0.14285714285714285</v>
          </cell>
          <cell r="J54">
            <v>0.2857142857142857</v>
          </cell>
          <cell r="K54">
            <v>0.7142857142857143</v>
          </cell>
          <cell r="L54">
            <v>0.14285714285714285</v>
          </cell>
          <cell r="M54">
            <v>2.1428571428571428</v>
          </cell>
          <cell r="N54">
            <v>0</v>
          </cell>
        </row>
        <row r="55">
          <cell r="C55">
            <v>0.42857142857142855</v>
          </cell>
          <cell r="D55">
            <v>0.8571428571428571</v>
          </cell>
          <cell r="E55">
            <v>1.5714285714285714</v>
          </cell>
          <cell r="F55">
            <v>0.2857142857142857</v>
          </cell>
          <cell r="G55">
            <v>0</v>
          </cell>
          <cell r="H55">
            <v>0.14285714285714285</v>
          </cell>
          <cell r="I55">
            <v>0.42857142857142855</v>
          </cell>
          <cell r="J55">
            <v>0.5714285714285714</v>
          </cell>
          <cell r="K55">
            <v>0.8571428571428571</v>
          </cell>
          <cell r="L55">
            <v>0</v>
          </cell>
          <cell r="M55">
            <v>2.1428571428571428</v>
          </cell>
          <cell r="N55">
            <v>0</v>
          </cell>
        </row>
        <row r="56">
          <cell r="C56">
            <v>0</v>
          </cell>
          <cell r="D56">
            <v>0.42857142857142855</v>
          </cell>
          <cell r="E56">
            <v>2</v>
          </cell>
          <cell r="F56">
            <v>0</v>
          </cell>
          <cell r="G56">
            <v>0</v>
          </cell>
          <cell r="H56">
            <v>0</v>
          </cell>
          <cell r="I56">
            <v>0.14285714285714285</v>
          </cell>
          <cell r="J56">
            <v>0</v>
          </cell>
          <cell r="K56">
            <v>0.8571428571428571</v>
          </cell>
          <cell r="L56">
            <v>0</v>
          </cell>
          <cell r="M56">
            <v>1.8571428571428572</v>
          </cell>
          <cell r="N56">
            <v>0</v>
          </cell>
        </row>
        <row r="57">
          <cell r="C57">
            <v>0.2857142857142857</v>
          </cell>
          <cell r="D57">
            <v>0.2857142857142857</v>
          </cell>
          <cell r="E57">
            <v>1</v>
          </cell>
          <cell r="F57">
            <v>0.42857142857142855</v>
          </cell>
          <cell r="G57">
            <v>0</v>
          </cell>
          <cell r="H57">
            <v>0.14285714285714285</v>
          </cell>
          <cell r="I57">
            <v>0</v>
          </cell>
          <cell r="J57">
            <v>0.14285714285714285</v>
          </cell>
          <cell r="K57">
            <v>0.5714285714285714</v>
          </cell>
          <cell r="L57">
            <v>0</v>
          </cell>
          <cell r="M57">
            <v>2.5714285714285716</v>
          </cell>
          <cell r="N57">
            <v>0</v>
          </cell>
        </row>
        <row r="58">
          <cell r="C58">
            <v>0</v>
          </cell>
          <cell r="D58">
            <v>1.5</v>
          </cell>
          <cell r="E58">
            <v>1.5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1</v>
          </cell>
          <cell r="L58">
            <v>0</v>
          </cell>
          <cell r="M58">
            <v>2</v>
          </cell>
          <cell r="N58">
            <v>0</v>
          </cell>
        </row>
        <row r="59">
          <cell r="C59">
            <v>0</v>
          </cell>
          <cell r="D59">
            <v>0</v>
          </cell>
          <cell r="E59">
            <v>0.5</v>
          </cell>
          <cell r="F59">
            <v>0</v>
          </cell>
          <cell r="G59">
            <v>0</v>
          </cell>
          <cell r="H59">
            <v>0</v>
          </cell>
          <cell r="I59">
            <v>0.5</v>
          </cell>
          <cell r="J59">
            <v>0</v>
          </cell>
          <cell r="K59">
            <v>0</v>
          </cell>
          <cell r="L59">
            <v>0</v>
          </cell>
          <cell r="M59">
            <v>1</v>
          </cell>
          <cell r="N59">
            <v>0</v>
          </cell>
        </row>
        <row r="60">
          <cell r="C60">
            <v>0</v>
          </cell>
          <cell r="D60">
            <v>0</v>
          </cell>
          <cell r="E60">
            <v>1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0.5</v>
          </cell>
          <cell r="L60">
            <v>0</v>
          </cell>
          <cell r="M60">
            <v>0.5</v>
          </cell>
          <cell r="N60">
            <v>0</v>
          </cell>
        </row>
        <row r="61">
          <cell r="C61">
            <v>0</v>
          </cell>
          <cell r="D61">
            <v>0</v>
          </cell>
          <cell r="E61">
            <v>1.5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0.5</v>
          </cell>
          <cell r="M61">
            <v>2.5</v>
          </cell>
          <cell r="N61">
            <v>0</v>
          </cell>
        </row>
        <row r="62">
          <cell r="C62">
            <v>0</v>
          </cell>
          <cell r="D62">
            <v>0.5</v>
          </cell>
          <cell r="E62">
            <v>1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2</v>
          </cell>
          <cell r="N62">
            <v>0</v>
          </cell>
        </row>
        <row r="63">
          <cell r="C63">
            <v>0</v>
          </cell>
          <cell r="D63">
            <v>1</v>
          </cell>
          <cell r="E63">
            <v>0.5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1.5</v>
          </cell>
          <cell r="N63">
            <v>0</v>
          </cell>
        </row>
        <row r="64">
          <cell r="C64">
            <v>0</v>
          </cell>
          <cell r="D64">
            <v>0</v>
          </cell>
          <cell r="E64">
            <v>0.5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2.5</v>
          </cell>
          <cell r="N64">
            <v>0</v>
          </cell>
        </row>
        <row r="65">
          <cell r="C65">
            <v>0</v>
          </cell>
          <cell r="D65">
            <v>1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0.5</v>
          </cell>
          <cell r="K65">
            <v>0</v>
          </cell>
          <cell r="L65">
            <v>0</v>
          </cell>
          <cell r="M65">
            <v>1</v>
          </cell>
          <cell r="N65">
            <v>0</v>
          </cell>
        </row>
        <row r="66">
          <cell r="C66">
            <v>0.5</v>
          </cell>
          <cell r="D66">
            <v>2</v>
          </cell>
          <cell r="E66">
            <v>2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1.5</v>
          </cell>
          <cell r="L66">
            <v>0</v>
          </cell>
          <cell r="M66">
            <v>2</v>
          </cell>
          <cell r="N66">
            <v>0</v>
          </cell>
        </row>
        <row r="67">
          <cell r="C67">
            <v>0</v>
          </cell>
          <cell r="D67">
            <v>0</v>
          </cell>
          <cell r="E67">
            <v>0.5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0.5</v>
          </cell>
          <cell r="K67">
            <v>0</v>
          </cell>
          <cell r="L67">
            <v>0</v>
          </cell>
          <cell r="M67">
            <v>1</v>
          </cell>
          <cell r="N67">
            <v>0</v>
          </cell>
        </row>
        <row r="68">
          <cell r="C68">
            <v>0</v>
          </cell>
          <cell r="D68">
            <v>0.5</v>
          </cell>
          <cell r="E68">
            <v>0.5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0.5</v>
          </cell>
          <cell r="M68">
            <v>2.5</v>
          </cell>
          <cell r="N68">
            <v>0</v>
          </cell>
        </row>
        <row r="69">
          <cell r="C69">
            <v>0</v>
          </cell>
          <cell r="D69">
            <v>0</v>
          </cell>
          <cell r="E69">
            <v>1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1</v>
          </cell>
          <cell r="N69">
            <v>0</v>
          </cell>
        </row>
        <row r="70">
          <cell r="C70">
            <v>0.5</v>
          </cell>
          <cell r="D70">
            <v>1</v>
          </cell>
          <cell r="E70">
            <v>1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1.5</v>
          </cell>
          <cell r="N70">
            <v>0</v>
          </cell>
        </row>
        <row r="71">
          <cell r="C71">
            <v>0.5</v>
          </cell>
          <cell r="D71">
            <v>0.5</v>
          </cell>
          <cell r="E71">
            <v>0.5</v>
          </cell>
          <cell r="F71">
            <v>0.5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1</v>
          </cell>
          <cell r="N71">
            <v>0</v>
          </cell>
        </row>
        <row r="72">
          <cell r="C72">
            <v>0</v>
          </cell>
          <cell r="D72">
            <v>0.5</v>
          </cell>
          <cell r="E72">
            <v>1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0.5</v>
          </cell>
          <cell r="K72">
            <v>0.5</v>
          </cell>
          <cell r="L72">
            <v>0</v>
          </cell>
          <cell r="M72">
            <v>1.5</v>
          </cell>
          <cell r="N72">
            <v>0</v>
          </cell>
        </row>
        <row r="73">
          <cell r="C73">
            <v>0</v>
          </cell>
          <cell r="D73">
            <v>0</v>
          </cell>
          <cell r="E73">
            <v>0.5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0.5</v>
          </cell>
          <cell r="N73">
            <v>0</v>
          </cell>
        </row>
        <row r="74">
          <cell r="C74">
            <v>0</v>
          </cell>
          <cell r="D74">
            <v>1</v>
          </cell>
          <cell r="E74">
            <v>1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0.5</v>
          </cell>
          <cell r="L74">
            <v>0</v>
          </cell>
          <cell r="M74">
            <v>1</v>
          </cell>
          <cell r="N74">
            <v>0</v>
          </cell>
        </row>
        <row r="75">
          <cell r="C75">
            <v>0</v>
          </cell>
          <cell r="D75">
            <v>0.5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0.5</v>
          </cell>
          <cell r="K75">
            <v>0.5</v>
          </cell>
          <cell r="L75">
            <v>0</v>
          </cell>
          <cell r="M75">
            <v>1</v>
          </cell>
          <cell r="N75">
            <v>0</v>
          </cell>
        </row>
        <row r="76">
          <cell r="C76">
            <v>0.5</v>
          </cell>
          <cell r="D76">
            <v>0.5</v>
          </cell>
          <cell r="E76">
            <v>0.5</v>
          </cell>
          <cell r="F76">
            <v>0</v>
          </cell>
          <cell r="G76">
            <v>0</v>
          </cell>
          <cell r="H76">
            <v>0</v>
          </cell>
          <cell r="I76">
            <v>0.5</v>
          </cell>
          <cell r="J76">
            <v>0</v>
          </cell>
          <cell r="K76">
            <v>1</v>
          </cell>
          <cell r="L76">
            <v>0</v>
          </cell>
          <cell r="M76">
            <v>1.5</v>
          </cell>
          <cell r="N76">
            <v>0</v>
          </cell>
        </row>
        <row r="77">
          <cell r="C77">
            <v>0</v>
          </cell>
          <cell r="D77">
            <v>0</v>
          </cell>
          <cell r="E77">
            <v>1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2.5</v>
          </cell>
          <cell r="N77">
            <v>0</v>
          </cell>
        </row>
        <row r="78">
          <cell r="C78">
            <v>0</v>
          </cell>
          <cell r="D78">
            <v>0.5</v>
          </cell>
          <cell r="E78">
            <v>1.5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1.5</v>
          </cell>
          <cell r="N78">
            <v>0</v>
          </cell>
        </row>
        <row r="79">
          <cell r="C79">
            <v>0</v>
          </cell>
          <cell r="D79">
            <v>1</v>
          </cell>
          <cell r="E79">
            <v>0</v>
          </cell>
          <cell r="F79">
            <v>0.5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0.5</v>
          </cell>
          <cell r="L79">
            <v>0</v>
          </cell>
          <cell r="M79">
            <v>1</v>
          </cell>
          <cell r="N79">
            <v>0</v>
          </cell>
        </row>
        <row r="80">
          <cell r="C80">
            <v>0</v>
          </cell>
          <cell r="D80">
            <v>1</v>
          </cell>
          <cell r="E80">
            <v>1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1</v>
          </cell>
          <cell r="L80">
            <v>0</v>
          </cell>
          <cell r="M80">
            <v>0.5</v>
          </cell>
          <cell r="N80">
            <v>0</v>
          </cell>
        </row>
        <row r="81">
          <cell r="C81">
            <v>0</v>
          </cell>
          <cell r="D81">
            <v>0</v>
          </cell>
          <cell r="E81">
            <v>0.5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0.5</v>
          </cell>
          <cell r="N81">
            <v>0</v>
          </cell>
        </row>
        <row r="82">
          <cell r="C82">
            <v>0</v>
          </cell>
          <cell r="D82">
            <v>0</v>
          </cell>
          <cell r="E82">
            <v>0.5</v>
          </cell>
          <cell r="F82">
            <v>0</v>
          </cell>
          <cell r="G82">
            <v>0</v>
          </cell>
          <cell r="H82">
            <v>0</v>
          </cell>
          <cell r="I82">
            <v>0.5</v>
          </cell>
          <cell r="J82">
            <v>0</v>
          </cell>
          <cell r="K82">
            <v>0</v>
          </cell>
          <cell r="L82">
            <v>0</v>
          </cell>
          <cell r="M82">
            <v>0.5</v>
          </cell>
          <cell r="N82">
            <v>0</v>
          </cell>
        </row>
        <row r="83"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0.5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0.5</v>
          </cell>
          <cell r="N83">
            <v>0</v>
          </cell>
        </row>
        <row r="84">
          <cell r="C84">
            <v>0</v>
          </cell>
          <cell r="D84">
            <v>0</v>
          </cell>
          <cell r="E84">
            <v>0.5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0.5</v>
          </cell>
          <cell r="N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0.5</v>
          </cell>
          <cell r="M85">
            <v>1</v>
          </cell>
          <cell r="N85">
            <v>0</v>
          </cell>
        </row>
        <row r="86">
          <cell r="C86">
            <v>0</v>
          </cell>
          <cell r="D86">
            <v>0</v>
          </cell>
          <cell r="E86">
            <v>0.5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0.5</v>
          </cell>
          <cell r="N86">
            <v>0</v>
          </cell>
        </row>
        <row r="87">
          <cell r="C87">
            <v>0</v>
          </cell>
          <cell r="D87">
            <v>0</v>
          </cell>
          <cell r="E87">
            <v>0.5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0.5</v>
          </cell>
          <cell r="N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0.5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0.5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0.5</v>
          </cell>
          <cell r="N89">
            <v>0</v>
          </cell>
        </row>
        <row r="90">
          <cell r="C90">
            <v>0</v>
          </cell>
          <cell r="D90">
            <v>0</v>
          </cell>
          <cell r="E90">
            <v>0.5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0.5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0.5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0.5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0.5</v>
          </cell>
          <cell r="N92">
            <v>0</v>
          </cell>
        </row>
        <row r="93">
          <cell r="C93">
            <v>0</v>
          </cell>
          <cell r="D93">
            <v>0.5</v>
          </cell>
          <cell r="E93">
            <v>0.5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1</v>
          </cell>
          <cell r="N93">
            <v>0</v>
          </cell>
        </row>
        <row r="94">
          <cell r="C94">
            <v>0</v>
          </cell>
          <cell r="D94">
            <v>0</v>
          </cell>
          <cell r="E94">
            <v>0.5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1</v>
          </cell>
          <cell r="N94">
            <v>0</v>
          </cell>
        </row>
        <row r="95">
          <cell r="C95">
            <v>0</v>
          </cell>
          <cell r="D95">
            <v>0</v>
          </cell>
          <cell r="E95">
            <v>0.5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0.5</v>
          </cell>
          <cell r="L95">
            <v>0</v>
          </cell>
          <cell r="M95">
            <v>1</v>
          </cell>
          <cell r="N95">
            <v>0</v>
          </cell>
        </row>
        <row r="96">
          <cell r="C96">
            <v>0</v>
          </cell>
          <cell r="D96">
            <v>0</v>
          </cell>
          <cell r="E96">
            <v>0.5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0.5</v>
          </cell>
          <cell r="N96">
            <v>0</v>
          </cell>
        </row>
        <row r="97">
          <cell r="C97">
            <v>0</v>
          </cell>
          <cell r="D97">
            <v>0</v>
          </cell>
          <cell r="E97">
            <v>0.5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1</v>
          </cell>
          <cell r="N97">
            <v>0</v>
          </cell>
        </row>
        <row r="98">
          <cell r="C98">
            <v>0.5</v>
          </cell>
          <cell r="D98">
            <v>0.5</v>
          </cell>
          <cell r="E98">
            <v>0.5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0.5</v>
          </cell>
          <cell r="N98">
            <v>0</v>
          </cell>
        </row>
        <row r="99">
          <cell r="C99">
            <v>0</v>
          </cell>
          <cell r="D99">
            <v>0.5</v>
          </cell>
          <cell r="E99">
            <v>0.5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0.5</v>
          </cell>
          <cell r="N99">
            <v>0</v>
          </cell>
        </row>
        <row r="100">
          <cell r="C100">
            <v>0</v>
          </cell>
          <cell r="D100">
            <v>0.5</v>
          </cell>
          <cell r="E100">
            <v>0.5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1</v>
          </cell>
          <cell r="N100">
            <v>0</v>
          </cell>
        </row>
        <row r="101">
          <cell r="C101">
            <v>0</v>
          </cell>
          <cell r="D101">
            <v>0</v>
          </cell>
          <cell r="E101">
            <v>0.5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1</v>
          </cell>
          <cell r="N101">
            <v>0</v>
          </cell>
        </row>
        <row r="102">
          <cell r="C102">
            <v>0</v>
          </cell>
          <cell r="D102">
            <v>0.5</v>
          </cell>
          <cell r="E102">
            <v>0.5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0.5</v>
          </cell>
          <cell r="L102">
            <v>0</v>
          </cell>
          <cell r="M102">
            <v>0.5</v>
          </cell>
          <cell r="N102">
            <v>0</v>
          </cell>
        </row>
        <row r="103">
          <cell r="C103">
            <v>0</v>
          </cell>
          <cell r="D103">
            <v>0.5</v>
          </cell>
          <cell r="E103">
            <v>0.5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0.5</v>
          </cell>
          <cell r="L103">
            <v>0</v>
          </cell>
          <cell r="M103">
            <v>0.5</v>
          </cell>
          <cell r="N103">
            <v>0</v>
          </cell>
        </row>
        <row r="104">
          <cell r="C104">
            <v>0</v>
          </cell>
          <cell r="D104">
            <v>0</v>
          </cell>
          <cell r="E104">
            <v>0.5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0.5</v>
          </cell>
          <cell r="L104">
            <v>0</v>
          </cell>
          <cell r="M104">
            <v>0.5</v>
          </cell>
          <cell r="N104">
            <v>0</v>
          </cell>
        </row>
        <row r="105">
          <cell r="C105">
            <v>0</v>
          </cell>
          <cell r="D105">
            <v>0</v>
          </cell>
          <cell r="E105">
            <v>0.5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1</v>
          </cell>
          <cell r="N105">
            <v>0</v>
          </cell>
        </row>
      </sheetData>
      <sheetData sheetId="15" refreshError="1">
        <row r="5">
          <cell r="G5" t="e">
            <v>#REF!</v>
          </cell>
          <cell r="K5" t="e">
            <v>#REF!</v>
          </cell>
        </row>
        <row r="6">
          <cell r="K6" t="e">
            <v>#REF!</v>
          </cell>
        </row>
        <row r="10">
          <cell r="C10">
            <v>0</v>
          </cell>
          <cell r="D10">
            <v>1</v>
          </cell>
          <cell r="E10">
            <v>1.8571428571428572</v>
          </cell>
          <cell r="F10">
            <v>0.14285714285714285</v>
          </cell>
          <cell r="G10">
            <v>0</v>
          </cell>
          <cell r="H10">
            <v>0</v>
          </cell>
          <cell r="I10">
            <v>0.42857142857142855</v>
          </cell>
          <cell r="J10">
            <v>0.42857142857142855</v>
          </cell>
          <cell r="K10">
            <v>1.7142857142857142</v>
          </cell>
          <cell r="L10">
            <v>0</v>
          </cell>
          <cell r="M10">
            <v>2.4285714285714284</v>
          </cell>
          <cell r="N10">
            <v>0</v>
          </cell>
        </row>
        <row r="11">
          <cell r="C11">
            <v>0.7142857142857143</v>
          </cell>
          <cell r="D11">
            <v>1</v>
          </cell>
          <cell r="E11">
            <v>0.7142857142857143</v>
          </cell>
          <cell r="F11">
            <v>0</v>
          </cell>
          <cell r="G11">
            <v>0</v>
          </cell>
          <cell r="H11">
            <v>0</v>
          </cell>
          <cell r="I11">
            <v>0.5714285714285714</v>
          </cell>
          <cell r="J11">
            <v>0.14285714285714285</v>
          </cell>
          <cell r="K11">
            <v>0.2857142857142857</v>
          </cell>
          <cell r="L11">
            <v>0.14285714285714285</v>
          </cell>
          <cell r="M11">
            <v>2</v>
          </cell>
          <cell r="N11">
            <v>0</v>
          </cell>
        </row>
        <row r="12">
          <cell r="C12">
            <v>0.7142857142857143</v>
          </cell>
          <cell r="D12">
            <v>0.7142857142857143</v>
          </cell>
          <cell r="E12">
            <v>2</v>
          </cell>
          <cell r="F12">
            <v>0</v>
          </cell>
          <cell r="G12">
            <v>0</v>
          </cell>
          <cell r="H12">
            <v>0</v>
          </cell>
          <cell r="I12">
            <v>0.14285714285714285</v>
          </cell>
          <cell r="J12">
            <v>0</v>
          </cell>
          <cell r="K12">
            <v>0.8571428571428571</v>
          </cell>
          <cell r="L12">
            <v>0.42857142857142855</v>
          </cell>
          <cell r="M12">
            <v>2.5714285714285716</v>
          </cell>
          <cell r="N12">
            <v>0</v>
          </cell>
        </row>
        <row r="13">
          <cell r="C13">
            <v>0</v>
          </cell>
          <cell r="D13">
            <v>1</v>
          </cell>
          <cell r="E13">
            <v>1.2857142857142858</v>
          </cell>
          <cell r="F13">
            <v>0.2857142857142857</v>
          </cell>
          <cell r="G13">
            <v>0</v>
          </cell>
          <cell r="H13">
            <v>0</v>
          </cell>
          <cell r="I13">
            <v>0</v>
          </cell>
          <cell r="J13">
            <v>0.2857142857142857</v>
          </cell>
          <cell r="K13">
            <v>0.14285714285714285</v>
          </cell>
          <cell r="L13">
            <v>0</v>
          </cell>
          <cell r="M13">
            <v>2.1428571428571428</v>
          </cell>
          <cell r="N13">
            <v>0</v>
          </cell>
        </row>
        <row r="14">
          <cell r="C14">
            <v>0.2857142857142857</v>
          </cell>
          <cell r="D14">
            <v>1</v>
          </cell>
          <cell r="E14">
            <v>1.2857142857142858</v>
          </cell>
          <cell r="F14">
            <v>0.42857142857142855</v>
          </cell>
          <cell r="G14">
            <v>0</v>
          </cell>
          <cell r="H14">
            <v>0</v>
          </cell>
          <cell r="I14">
            <v>0.2857142857142857</v>
          </cell>
          <cell r="J14">
            <v>0.14285714285714285</v>
          </cell>
          <cell r="K14">
            <v>0.8571428571428571</v>
          </cell>
          <cell r="L14">
            <v>0</v>
          </cell>
          <cell r="M14">
            <v>2.8571428571428572</v>
          </cell>
          <cell r="N14">
            <v>0</v>
          </cell>
        </row>
        <row r="15">
          <cell r="C15">
            <v>0.2857142857142857</v>
          </cell>
          <cell r="D15">
            <v>2</v>
          </cell>
          <cell r="E15">
            <v>0.7142857142857143</v>
          </cell>
          <cell r="F15">
            <v>0.5714285714285714</v>
          </cell>
          <cell r="G15">
            <v>0</v>
          </cell>
          <cell r="H15">
            <v>0</v>
          </cell>
          <cell r="I15">
            <v>0.2857142857142857</v>
          </cell>
          <cell r="J15">
            <v>0.14285714285714285</v>
          </cell>
          <cell r="K15">
            <v>1</v>
          </cell>
          <cell r="L15">
            <v>0</v>
          </cell>
          <cell r="M15">
            <v>2.4285714285714284</v>
          </cell>
          <cell r="N15">
            <v>0</v>
          </cell>
        </row>
        <row r="16">
          <cell r="C16">
            <v>0.5714285714285714</v>
          </cell>
          <cell r="D16">
            <v>0.8571428571428571</v>
          </cell>
          <cell r="E16">
            <v>2</v>
          </cell>
          <cell r="F16">
            <v>0.2857142857142857</v>
          </cell>
          <cell r="G16">
            <v>0</v>
          </cell>
          <cell r="H16">
            <v>0</v>
          </cell>
          <cell r="I16">
            <v>0.14285714285714285</v>
          </cell>
          <cell r="J16">
            <v>0</v>
          </cell>
          <cell r="K16">
            <v>0.5714285714285714</v>
          </cell>
          <cell r="L16">
            <v>0</v>
          </cell>
          <cell r="M16">
            <v>1.8571428571428572</v>
          </cell>
          <cell r="N16">
            <v>0</v>
          </cell>
        </row>
        <row r="17">
          <cell r="C17">
            <v>0</v>
          </cell>
          <cell r="D17">
            <v>0.2857142857142857</v>
          </cell>
          <cell r="E17">
            <v>1.7142857142857142</v>
          </cell>
          <cell r="F17">
            <v>0.14285714285714285</v>
          </cell>
          <cell r="G17">
            <v>0.14285714285714285</v>
          </cell>
          <cell r="H17">
            <v>0</v>
          </cell>
          <cell r="I17">
            <v>0.2857142857142857</v>
          </cell>
          <cell r="J17">
            <v>0.2857142857142857</v>
          </cell>
          <cell r="K17">
            <v>0.14285714285714285</v>
          </cell>
          <cell r="L17">
            <v>1.2857142857142858</v>
          </cell>
          <cell r="M17">
            <v>2.5714285714285716</v>
          </cell>
          <cell r="N17">
            <v>0</v>
          </cell>
        </row>
        <row r="18">
          <cell r="C18">
            <v>0.14285714285714285</v>
          </cell>
          <cell r="D18">
            <v>0.8571428571428571</v>
          </cell>
          <cell r="E18">
            <v>1.7142857142857142</v>
          </cell>
          <cell r="F18">
            <v>0.2857142857142857</v>
          </cell>
          <cell r="G18">
            <v>0</v>
          </cell>
          <cell r="H18">
            <v>0.2857142857142857</v>
          </cell>
          <cell r="I18">
            <v>0.14285714285714285</v>
          </cell>
          <cell r="J18">
            <v>0.42857142857142855</v>
          </cell>
          <cell r="K18">
            <v>0.42857142857142855</v>
          </cell>
          <cell r="L18">
            <v>0.42857142857142855</v>
          </cell>
          <cell r="M18">
            <v>2.4285714285714284</v>
          </cell>
          <cell r="N18">
            <v>0</v>
          </cell>
        </row>
        <row r="19">
          <cell r="C19">
            <v>0.14285714285714285</v>
          </cell>
          <cell r="D19">
            <v>1</v>
          </cell>
          <cell r="E19">
            <v>2</v>
          </cell>
          <cell r="F19">
            <v>0.14285714285714285</v>
          </cell>
          <cell r="G19">
            <v>0</v>
          </cell>
          <cell r="H19">
            <v>0</v>
          </cell>
          <cell r="I19">
            <v>0.14285714285714285</v>
          </cell>
          <cell r="J19">
            <v>0.14285714285714285</v>
          </cell>
          <cell r="K19">
            <v>0.42857142857142855</v>
          </cell>
          <cell r="L19">
            <v>0</v>
          </cell>
          <cell r="M19">
            <v>3.1428571428571428</v>
          </cell>
          <cell r="N19">
            <v>0</v>
          </cell>
        </row>
        <row r="20">
          <cell r="C20">
            <v>0.5714285714285714</v>
          </cell>
          <cell r="D20">
            <v>1.5714285714285714</v>
          </cell>
          <cell r="E20">
            <v>1.7142857142857142</v>
          </cell>
          <cell r="F20">
            <v>0.42857142857142855</v>
          </cell>
          <cell r="G20">
            <v>0.14285714285714285</v>
          </cell>
          <cell r="H20">
            <v>0</v>
          </cell>
          <cell r="I20">
            <v>0.42857142857142855</v>
          </cell>
          <cell r="J20">
            <v>0.14285714285714285</v>
          </cell>
          <cell r="K20">
            <v>0.5714285714285714</v>
          </cell>
          <cell r="L20">
            <v>0</v>
          </cell>
          <cell r="M20">
            <v>3.2857142857142856</v>
          </cell>
          <cell r="N20">
            <v>0</v>
          </cell>
        </row>
        <row r="21">
          <cell r="C21">
            <v>0.14285714285714285</v>
          </cell>
          <cell r="D21">
            <v>1</v>
          </cell>
          <cell r="E21">
            <v>1.1428571428571428</v>
          </cell>
          <cell r="F21">
            <v>0.2857142857142857</v>
          </cell>
          <cell r="G21">
            <v>0</v>
          </cell>
          <cell r="H21">
            <v>0.2857142857142857</v>
          </cell>
          <cell r="I21">
            <v>0.5714285714285714</v>
          </cell>
          <cell r="J21">
            <v>0.14285714285714285</v>
          </cell>
          <cell r="K21">
            <v>0</v>
          </cell>
          <cell r="L21">
            <v>0.2857142857142857</v>
          </cell>
          <cell r="M21">
            <v>3.2857142857142856</v>
          </cell>
          <cell r="N21">
            <v>0</v>
          </cell>
        </row>
        <row r="22">
          <cell r="C22">
            <v>0.7142857142857143</v>
          </cell>
          <cell r="D22">
            <v>1.1428571428571428</v>
          </cell>
          <cell r="E22">
            <v>2.1428571428571428</v>
          </cell>
          <cell r="F22">
            <v>0.14285714285714285</v>
          </cell>
          <cell r="G22">
            <v>0</v>
          </cell>
          <cell r="H22">
            <v>0</v>
          </cell>
          <cell r="I22">
            <v>0.2857142857142857</v>
          </cell>
          <cell r="J22">
            <v>0.42857142857142855</v>
          </cell>
          <cell r="K22">
            <v>0.14285714285714285</v>
          </cell>
          <cell r="L22">
            <v>0.42857142857142855</v>
          </cell>
          <cell r="M22">
            <v>2.5714285714285716</v>
          </cell>
          <cell r="N22">
            <v>0</v>
          </cell>
        </row>
        <row r="23">
          <cell r="C23">
            <v>0.5714285714285714</v>
          </cell>
          <cell r="D23">
            <v>0.7142857142857143</v>
          </cell>
          <cell r="E23">
            <v>0.8571428571428571</v>
          </cell>
          <cell r="F23">
            <v>0.42857142857142855</v>
          </cell>
          <cell r="G23">
            <v>0.14285714285714285</v>
          </cell>
          <cell r="H23">
            <v>0</v>
          </cell>
          <cell r="I23">
            <v>0.2857142857142857</v>
          </cell>
          <cell r="J23">
            <v>0.2857142857142857</v>
          </cell>
          <cell r="K23">
            <v>0.14285714285714285</v>
          </cell>
          <cell r="L23">
            <v>0.2857142857142857</v>
          </cell>
          <cell r="M23">
            <v>3.1428571428571428</v>
          </cell>
          <cell r="N23">
            <v>0</v>
          </cell>
        </row>
        <row r="24">
          <cell r="C24">
            <v>0.2857142857142857</v>
          </cell>
          <cell r="D24">
            <v>0.7142857142857143</v>
          </cell>
          <cell r="E24">
            <v>1.5714285714285714</v>
          </cell>
          <cell r="F24">
            <v>0.42857142857142855</v>
          </cell>
          <cell r="G24">
            <v>0</v>
          </cell>
          <cell r="H24">
            <v>0</v>
          </cell>
          <cell r="I24">
            <v>0.14285714285714285</v>
          </cell>
          <cell r="J24">
            <v>0.2857142857142857</v>
          </cell>
          <cell r="K24">
            <v>0</v>
          </cell>
          <cell r="L24">
            <v>0.14285714285714285</v>
          </cell>
          <cell r="M24">
            <v>1.7142857142857142</v>
          </cell>
          <cell r="N24">
            <v>0</v>
          </cell>
        </row>
        <row r="25">
          <cell r="C25">
            <v>0</v>
          </cell>
          <cell r="D25">
            <v>0.7142857142857143</v>
          </cell>
          <cell r="E25">
            <v>1.7142857142857142</v>
          </cell>
          <cell r="F25">
            <v>0.42857142857142855</v>
          </cell>
          <cell r="G25">
            <v>0</v>
          </cell>
          <cell r="H25">
            <v>0</v>
          </cell>
          <cell r="I25">
            <v>0.2857142857142857</v>
          </cell>
          <cell r="J25">
            <v>0.8571428571428571</v>
          </cell>
          <cell r="K25">
            <v>0.14285714285714285</v>
          </cell>
          <cell r="L25">
            <v>0</v>
          </cell>
          <cell r="M25">
            <v>3.2857142857142856</v>
          </cell>
          <cell r="N25">
            <v>0</v>
          </cell>
        </row>
        <row r="26">
          <cell r="C26">
            <v>0.7142857142857143</v>
          </cell>
          <cell r="D26">
            <v>0.5714285714285714</v>
          </cell>
          <cell r="E26">
            <v>2.1428571428571428</v>
          </cell>
          <cell r="F26">
            <v>0.14285714285714285</v>
          </cell>
          <cell r="G26">
            <v>0</v>
          </cell>
          <cell r="H26">
            <v>0</v>
          </cell>
          <cell r="I26">
            <v>0</v>
          </cell>
          <cell r="J26">
            <v>1.1428571428571428</v>
          </cell>
          <cell r="K26">
            <v>0.8571428571428571</v>
          </cell>
          <cell r="L26">
            <v>0</v>
          </cell>
          <cell r="M26">
            <v>2.5714285714285716</v>
          </cell>
          <cell r="N26">
            <v>0</v>
          </cell>
        </row>
        <row r="27">
          <cell r="C27">
            <v>0.2857142857142857</v>
          </cell>
          <cell r="D27">
            <v>1.1428571428571428</v>
          </cell>
          <cell r="E27">
            <v>0.7142857142857143</v>
          </cell>
          <cell r="F27">
            <v>0.14285714285714285</v>
          </cell>
          <cell r="G27">
            <v>0</v>
          </cell>
          <cell r="H27">
            <v>0</v>
          </cell>
          <cell r="I27">
            <v>0.5714285714285714</v>
          </cell>
          <cell r="J27">
            <v>0.14285714285714285</v>
          </cell>
          <cell r="K27">
            <v>0.5714285714285714</v>
          </cell>
          <cell r="L27">
            <v>0.2857142857142857</v>
          </cell>
          <cell r="M27">
            <v>3.7142857142857144</v>
          </cell>
          <cell r="N27">
            <v>0</v>
          </cell>
        </row>
        <row r="28">
          <cell r="C28">
            <v>0.14285714285714285</v>
          </cell>
          <cell r="D28">
            <v>1</v>
          </cell>
          <cell r="E28">
            <v>2.2857142857142856</v>
          </cell>
          <cell r="F28">
            <v>0.14285714285714285</v>
          </cell>
          <cell r="G28">
            <v>0</v>
          </cell>
          <cell r="H28">
            <v>0.14285714285714285</v>
          </cell>
          <cell r="I28">
            <v>0.42857142857142855</v>
          </cell>
          <cell r="J28">
            <v>0.14285714285714285</v>
          </cell>
          <cell r="K28">
            <v>0.14285714285714285</v>
          </cell>
          <cell r="L28">
            <v>0</v>
          </cell>
          <cell r="M28">
            <v>2.2857142857142856</v>
          </cell>
          <cell r="N28">
            <v>0</v>
          </cell>
        </row>
        <row r="29">
          <cell r="C29">
            <v>0.42857142857142855</v>
          </cell>
          <cell r="D29">
            <v>1.1428571428571428</v>
          </cell>
          <cell r="E29">
            <v>0.5714285714285714</v>
          </cell>
          <cell r="F29">
            <v>0</v>
          </cell>
          <cell r="G29">
            <v>0</v>
          </cell>
          <cell r="H29">
            <v>0</v>
          </cell>
          <cell r="I29">
            <v>0.42857142857142855</v>
          </cell>
          <cell r="J29">
            <v>0</v>
          </cell>
          <cell r="K29">
            <v>0.42857142857142855</v>
          </cell>
          <cell r="L29">
            <v>0.2857142857142857</v>
          </cell>
          <cell r="M29">
            <v>3.4285714285714284</v>
          </cell>
          <cell r="N29">
            <v>0</v>
          </cell>
        </row>
        <row r="30">
          <cell r="C30">
            <v>0.2857142857142857</v>
          </cell>
          <cell r="D30">
            <v>0.8571428571428571</v>
          </cell>
          <cell r="E30">
            <v>1.5714285714285714</v>
          </cell>
          <cell r="F30">
            <v>0.14285714285714285</v>
          </cell>
          <cell r="G30">
            <v>0</v>
          </cell>
          <cell r="H30">
            <v>0</v>
          </cell>
          <cell r="I30">
            <v>0</v>
          </cell>
          <cell r="J30">
            <v>0.14285714285714285</v>
          </cell>
          <cell r="K30">
            <v>0</v>
          </cell>
          <cell r="L30">
            <v>0</v>
          </cell>
          <cell r="M30">
            <v>4.1428571428571432</v>
          </cell>
          <cell r="N30">
            <v>0</v>
          </cell>
        </row>
        <row r="31">
          <cell r="C31">
            <v>0.7142857142857143</v>
          </cell>
          <cell r="D31">
            <v>1</v>
          </cell>
          <cell r="E31">
            <v>1.5714285714285714</v>
          </cell>
          <cell r="F31">
            <v>0.14285714285714285</v>
          </cell>
          <cell r="G31">
            <v>0</v>
          </cell>
          <cell r="H31">
            <v>0</v>
          </cell>
          <cell r="I31">
            <v>0.2857142857142857</v>
          </cell>
          <cell r="J31">
            <v>0.14285714285714285</v>
          </cell>
          <cell r="K31">
            <v>0.8571428571428571</v>
          </cell>
          <cell r="L31">
            <v>0</v>
          </cell>
          <cell r="M31">
            <v>2.7142857142857144</v>
          </cell>
          <cell r="N31">
            <v>0</v>
          </cell>
        </row>
        <row r="32">
          <cell r="C32">
            <v>0.2857142857142857</v>
          </cell>
          <cell r="D32">
            <v>0.42857142857142855</v>
          </cell>
          <cell r="E32">
            <v>1.4285714285714286</v>
          </cell>
          <cell r="F32">
            <v>0</v>
          </cell>
          <cell r="G32">
            <v>0</v>
          </cell>
          <cell r="H32">
            <v>0</v>
          </cell>
          <cell r="I32">
            <v>0.42857142857142855</v>
          </cell>
          <cell r="J32">
            <v>0.2857142857142857</v>
          </cell>
          <cell r="K32">
            <v>0.2857142857142857</v>
          </cell>
          <cell r="L32">
            <v>0.14285714285714285</v>
          </cell>
          <cell r="M32">
            <v>2.7142857142857144</v>
          </cell>
          <cell r="N32">
            <v>0.14285714285714285</v>
          </cell>
        </row>
        <row r="33">
          <cell r="C33">
            <v>0.5714285714285714</v>
          </cell>
          <cell r="D33">
            <v>1</v>
          </cell>
          <cell r="E33">
            <v>0.5714285714285714</v>
          </cell>
          <cell r="F33">
            <v>0.14285714285714285</v>
          </cell>
          <cell r="G33">
            <v>0</v>
          </cell>
          <cell r="H33">
            <v>0</v>
          </cell>
          <cell r="I33">
            <v>0</v>
          </cell>
          <cell r="J33">
            <v>0.2857142857142857</v>
          </cell>
          <cell r="K33">
            <v>0.7142857142857143</v>
          </cell>
          <cell r="L33">
            <v>0</v>
          </cell>
          <cell r="M33">
            <v>2.8571428571428572</v>
          </cell>
          <cell r="N33">
            <v>0.14285714285714285</v>
          </cell>
        </row>
        <row r="34">
          <cell r="C34">
            <v>0.5714285714285714</v>
          </cell>
          <cell r="D34">
            <v>1</v>
          </cell>
          <cell r="E34">
            <v>1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0.2857142857142857</v>
          </cell>
          <cell r="K34">
            <v>0.14285714285714285</v>
          </cell>
          <cell r="L34">
            <v>0</v>
          </cell>
          <cell r="M34">
            <v>3.1428571428571428</v>
          </cell>
          <cell r="N34">
            <v>0</v>
          </cell>
        </row>
        <row r="35">
          <cell r="C35">
            <v>0.2857142857142857</v>
          </cell>
          <cell r="D35">
            <v>0.7142857142857143</v>
          </cell>
          <cell r="E35">
            <v>1.7142857142857142</v>
          </cell>
          <cell r="F35">
            <v>0.7142857142857143</v>
          </cell>
          <cell r="G35">
            <v>0</v>
          </cell>
          <cell r="H35">
            <v>0</v>
          </cell>
          <cell r="I35">
            <v>0.14285714285714285</v>
          </cell>
          <cell r="J35">
            <v>0.42857142857142855</v>
          </cell>
          <cell r="K35">
            <v>0.5714285714285714</v>
          </cell>
          <cell r="L35">
            <v>0</v>
          </cell>
          <cell r="M35">
            <v>2.1428571428571428</v>
          </cell>
          <cell r="N35">
            <v>1</v>
          </cell>
        </row>
        <row r="36">
          <cell r="C36">
            <v>0.2857142857142857</v>
          </cell>
          <cell r="D36">
            <v>1.2857142857142858</v>
          </cell>
          <cell r="E36">
            <v>0.7142857142857143</v>
          </cell>
          <cell r="F36">
            <v>0.42857142857142855</v>
          </cell>
          <cell r="G36">
            <v>0.14285714285714285</v>
          </cell>
          <cell r="H36">
            <v>0</v>
          </cell>
          <cell r="I36">
            <v>0.14285714285714285</v>
          </cell>
          <cell r="J36">
            <v>0.14285714285714285</v>
          </cell>
          <cell r="K36">
            <v>0.8571428571428571</v>
          </cell>
          <cell r="L36">
            <v>0</v>
          </cell>
          <cell r="M36">
            <v>2.7142857142857144</v>
          </cell>
          <cell r="N36">
            <v>0.7142857142857143</v>
          </cell>
        </row>
        <row r="37">
          <cell r="C37">
            <v>0.14285714285714285</v>
          </cell>
          <cell r="D37">
            <v>0</v>
          </cell>
          <cell r="E37">
            <v>1.5714285714285714</v>
          </cell>
          <cell r="F37">
            <v>0.14285714285714285</v>
          </cell>
          <cell r="G37">
            <v>0</v>
          </cell>
          <cell r="H37">
            <v>0</v>
          </cell>
          <cell r="I37">
            <v>0</v>
          </cell>
          <cell r="J37">
            <v>0.14285714285714285</v>
          </cell>
          <cell r="K37">
            <v>0.42857142857142855</v>
          </cell>
          <cell r="L37">
            <v>0</v>
          </cell>
          <cell r="M37">
            <v>2.2857142857142856</v>
          </cell>
          <cell r="N37">
            <v>0</v>
          </cell>
        </row>
        <row r="38">
          <cell r="C38">
            <v>0.7142857142857143</v>
          </cell>
          <cell r="D38">
            <v>0.5714285714285714</v>
          </cell>
          <cell r="E38">
            <v>2.8571428571428572</v>
          </cell>
          <cell r="F38">
            <v>0</v>
          </cell>
          <cell r="G38">
            <v>0</v>
          </cell>
          <cell r="H38">
            <v>0</v>
          </cell>
          <cell r="I38">
            <v>0.42857142857142855</v>
          </cell>
          <cell r="J38">
            <v>0.14285714285714285</v>
          </cell>
          <cell r="K38">
            <v>0.5714285714285714</v>
          </cell>
          <cell r="L38">
            <v>0.42857142857142855</v>
          </cell>
          <cell r="M38">
            <v>3</v>
          </cell>
          <cell r="N38">
            <v>0</v>
          </cell>
        </row>
        <row r="39">
          <cell r="C39">
            <v>0.2857142857142857</v>
          </cell>
          <cell r="D39">
            <v>0.5714285714285714</v>
          </cell>
          <cell r="E39">
            <v>1.2857142857142858</v>
          </cell>
          <cell r="F39">
            <v>0</v>
          </cell>
          <cell r="G39">
            <v>0</v>
          </cell>
          <cell r="H39">
            <v>0</v>
          </cell>
          <cell r="I39">
            <v>0.42857142857142855</v>
          </cell>
          <cell r="J39">
            <v>0.7142857142857143</v>
          </cell>
          <cell r="K39">
            <v>0.7142857142857143</v>
          </cell>
          <cell r="L39">
            <v>0</v>
          </cell>
          <cell r="M39">
            <v>3</v>
          </cell>
          <cell r="N39">
            <v>0</v>
          </cell>
        </row>
        <row r="40">
          <cell r="C40">
            <v>0.5714285714285714</v>
          </cell>
          <cell r="D40">
            <v>0.42857142857142855</v>
          </cell>
          <cell r="E40">
            <v>1.1428571428571428</v>
          </cell>
          <cell r="F40">
            <v>0.2857142857142857</v>
          </cell>
          <cell r="G40">
            <v>0</v>
          </cell>
          <cell r="H40">
            <v>0</v>
          </cell>
          <cell r="I40">
            <v>0.14285714285714285</v>
          </cell>
          <cell r="J40">
            <v>0</v>
          </cell>
          <cell r="K40">
            <v>1.2857142857142858</v>
          </cell>
          <cell r="L40">
            <v>0.14285714285714285</v>
          </cell>
          <cell r="M40">
            <v>2.8571428571428572</v>
          </cell>
          <cell r="N40">
            <v>0</v>
          </cell>
        </row>
        <row r="41">
          <cell r="C41">
            <v>0.2857142857142857</v>
          </cell>
          <cell r="D41">
            <v>0.14285714285714285</v>
          </cell>
          <cell r="E41">
            <v>1.4285714285714286</v>
          </cell>
          <cell r="F41">
            <v>0.42857142857142855</v>
          </cell>
          <cell r="G41">
            <v>0</v>
          </cell>
          <cell r="H41">
            <v>0</v>
          </cell>
          <cell r="I41">
            <v>0</v>
          </cell>
          <cell r="J41">
            <v>0.42857142857142855</v>
          </cell>
          <cell r="K41">
            <v>0.5714285714285714</v>
          </cell>
          <cell r="L41">
            <v>0.14285714285714285</v>
          </cell>
          <cell r="M41">
            <v>2.1428571428571428</v>
          </cell>
          <cell r="N41">
            <v>0</v>
          </cell>
        </row>
        <row r="42">
          <cell r="C42">
            <v>0.8571428571428571</v>
          </cell>
          <cell r="D42">
            <v>1.8571428571428572</v>
          </cell>
          <cell r="E42">
            <v>2</v>
          </cell>
          <cell r="F42">
            <v>0.5714285714285714</v>
          </cell>
          <cell r="G42">
            <v>0</v>
          </cell>
          <cell r="H42">
            <v>0</v>
          </cell>
          <cell r="I42">
            <v>0.14285714285714285</v>
          </cell>
          <cell r="J42">
            <v>0.2857142857142857</v>
          </cell>
          <cell r="K42">
            <v>1.5714285714285714</v>
          </cell>
          <cell r="L42">
            <v>0.14285714285714285</v>
          </cell>
          <cell r="M42">
            <v>2.4285714285714284</v>
          </cell>
          <cell r="N42">
            <v>0</v>
          </cell>
        </row>
        <row r="43">
          <cell r="C43">
            <v>0.2857142857142857</v>
          </cell>
          <cell r="D43">
            <v>0.8571428571428571</v>
          </cell>
          <cell r="E43">
            <v>1.2857142857142858</v>
          </cell>
          <cell r="F43">
            <v>0</v>
          </cell>
          <cell r="G43">
            <v>0</v>
          </cell>
          <cell r="H43">
            <v>0.42857142857142855</v>
          </cell>
          <cell r="I43">
            <v>0.14285714285714285</v>
          </cell>
          <cell r="J43">
            <v>0.14285714285714285</v>
          </cell>
          <cell r="K43">
            <v>0.2857142857142857</v>
          </cell>
          <cell r="L43">
            <v>0.14285714285714285</v>
          </cell>
          <cell r="M43">
            <v>3</v>
          </cell>
          <cell r="N43">
            <v>0</v>
          </cell>
        </row>
        <row r="44">
          <cell r="C44">
            <v>0.5714285714285714</v>
          </cell>
          <cell r="D44">
            <v>0.7142857142857143</v>
          </cell>
          <cell r="E44">
            <v>1.8571428571428572</v>
          </cell>
          <cell r="F44">
            <v>0.2857142857142857</v>
          </cell>
          <cell r="G44">
            <v>0</v>
          </cell>
          <cell r="H44">
            <v>0</v>
          </cell>
          <cell r="I44">
            <v>0.7142857142857143</v>
          </cell>
          <cell r="J44">
            <v>0.2857142857142857</v>
          </cell>
          <cell r="K44">
            <v>0.7142857142857143</v>
          </cell>
          <cell r="L44">
            <v>0.14285714285714285</v>
          </cell>
          <cell r="M44">
            <v>3.7142857142857144</v>
          </cell>
          <cell r="N44">
            <v>0</v>
          </cell>
        </row>
        <row r="45">
          <cell r="C45">
            <v>0.7142857142857143</v>
          </cell>
          <cell r="D45">
            <v>1.5714285714285714</v>
          </cell>
          <cell r="E45">
            <v>0.7142857142857143</v>
          </cell>
          <cell r="F45">
            <v>0.2857142857142857</v>
          </cell>
          <cell r="G45">
            <v>0</v>
          </cell>
          <cell r="H45">
            <v>0.2857142857142857</v>
          </cell>
          <cell r="I45">
            <v>0.2857142857142857</v>
          </cell>
          <cell r="J45">
            <v>0.14285714285714285</v>
          </cell>
          <cell r="K45">
            <v>0.2857142857142857</v>
          </cell>
          <cell r="L45">
            <v>0.42857142857142855</v>
          </cell>
          <cell r="M45">
            <v>3.2857142857142856</v>
          </cell>
          <cell r="N45">
            <v>0</v>
          </cell>
        </row>
        <row r="46">
          <cell r="C46">
            <v>0.7142857142857143</v>
          </cell>
          <cell r="D46">
            <v>0.8571428571428571</v>
          </cell>
          <cell r="E46">
            <v>1.8571428571428572</v>
          </cell>
          <cell r="F46">
            <v>0.5714285714285714</v>
          </cell>
          <cell r="G46">
            <v>0</v>
          </cell>
          <cell r="H46">
            <v>0.2857142857142857</v>
          </cell>
          <cell r="I46">
            <v>0.2857142857142857</v>
          </cell>
          <cell r="J46">
            <v>0.2857142857142857</v>
          </cell>
          <cell r="K46">
            <v>0.5714285714285714</v>
          </cell>
          <cell r="L46">
            <v>0.14285714285714285</v>
          </cell>
          <cell r="M46">
            <v>3.7142857142857144</v>
          </cell>
          <cell r="N46">
            <v>0</v>
          </cell>
        </row>
        <row r="47">
          <cell r="C47">
            <v>0.42857142857142855</v>
          </cell>
          <cell r="D47">
            <v>0.8571428571428571</v>
          </cell>
          <cell r="E47">
            <v>1.2857142857142858</v>
          </cell>
          <cell r="F47">
            <v>0.14285714285714285</v>
          </cell>
          <cell r="G47">
            <v>0</v>
          </cell>
          <cell r="H47">
            <v>0.14285714285714285</v>
          </cell>
          <cell r="I47">
            <v>0.5714285714285714</v>
          </cell>
          <cell r="J47">
            <v>0.8571428571428571</v>
          </cell>
          <cell r="K47">
            <v>0.42857142857142855</v>
          </cell>
          <cell r="L47">
            <v>0</v>
          </cell>
          <cell r="M47">
            <v>1.8571428571428572</v>
          </cell>
          <cell r="N47">
            <v>0</v>
          </cell>
        </row>
        <row r="48">
          <cell r="C48">
            <v>0.14285714285714285</v>
          </cell>
          <cell r="D48">
            <v>1</v>
          </cell>
          <cell r="E48">
            <v>1.4285714285714286</v>
          </cell>
          <cell r="F48">
            <v>0</v>
          </cell>
          <cell r="G48">
            <v>0</v>
          </cell>
          <cell r="H48">
            <v>0.2857142857142857</v>
          </cell>
          <cell r="I48">
            <v>0</v>
          </cell>
          <cell r="J48">
            <v>0.2857142857142857</v>
          </cell>
          <cell r="K48">
            <v>0.14285714285714285</v>
          </cell>
          <cell r="L48">
            <v>0.14285714285714285</v>
          </cell>
          <cell r="M48">
            <v>2.2857142857142856</v>
          </cell>
          <cell r="N48">
            <v>0</v>
          </cell>
        </row>
        <row r="49">
          <cell r="C49">
            <v>0.14285714285714285</v>
          </cell>
          <cell r="D49">
            <v>0.42857142857142855</v>
          </cell>
          <cell r="E49">
            <v>0.5714285714285714</v>
          </cell>
          <cell r="F49">
            <v>0</v>
          </cell>
          <cell r="G49">
            <v>0</v>
          </cell>
          <cell r="H49">
            <v>0.2857142857142857</v>
          </cell>
          <cell r="I49">
            <v>0.14285714285714285</v>
          </cell>
          <cell r="J49">
            <v>0.2857142857142857</v>
          </cell>
          <cell r="K49">
            <v>0.42857142857142855</v>
          </cell>
          <cell r="L49">
            <v>0</v>
          </cell>
          <cell r="M49">
            <v>2.5714285714285716</v>
          </cell>
          <cell r="N49">
            <v>0</v>
          </cell>
        </row>
        <row r="50">
          <cell r="C50">
            <v>0.8571428571428571</v>
          </cell>
          <cell r="D50">
            <v>1.2857142857142858</v>
          </cell>
          <cell r="E50">
            <v>2.4285714285714284</v>
          </cell>
          <cell r="F50">
            <v>0</v>
          </cell>
          <cell r="G50">
            <v>0</v>
          </cell>
          <cell r="H50">
            <v>0.14285714285714285</v>
          </cell>
          <cell r="I50">
            <v>0.14285714285714285</v>
          </cell>
          <cell r="J50">
            <v>0.2857142857142857</v>
          </cell>
          <cell r="K50">
            <v>0.7142857142857143</v>
          </cell>
          <cell r="L50">
            <v>0.14285714285714285</v>
          </cell>
          <cell r="M50">
            <v>2.8571428571428572</v>
          </cell>
          <cell r="N50">
            <v>0</v>
          </cell>
        </row>
        <row r="51">
          <cell r="C51">
            <v>0.2857142857142857</v>
          </cell>
          <cell r="D51">
            <v>1.2857142857142858</v>
          </cell>
          <cell r="E51">
            <v>1.7142857142857142</v>
          </cell>
          <cell r="F51">
            <v>0</v>
          </cell>
          <cell r="G51">
            <v>0</v>
          </cell>
          <cell r="H51">
            <v>0.14285714285714285</v>
          </cell>
          <cell r="I51">
            <v>0</v>
          </cell>
          <cell r="J51">
            <v>0</v>
          </cell>
          <cell r="K51">
            <v>0.7142857142857143</v>
          </cell>
          <cell r="L51">
            <v>0.2857142857142857</v>
          </cell>
          <cell r="M51">
            <v>2.8571428571428572</v>
          </cell>
          <cell r="N51">
            <v>0</v>
          </cell>
        </row>
        <row r="52">
          <cell r="C52">
            <v>0.14285714285714285</v>
          </cell>
          <cell r="D52">
            <v>0.14285714285714285</v>
          </cell>
          <cell r="E52">
            <v>1.5714285714285714</v>
          </cell>
          <cell r="F52">
            <v>0</v>
          </cell>
          <cell r="G52">
            <v>0</v>
          </cell>
          <cell r="H52">
            <v>0</v>
          </cell>
          <cell r="I52">
            <v>0.42857142857142855</v>
          </cell>
          <cell r="J52">
            <v>0.42857142857142855</v>
          </cell>
          <cell r="K52">
            <v>0.5714285714285714</v>
          </cell>
          <cell r="L52">
            <v>0.2857142857142857</v>
          </cell>
          <cell r="M52">
            <v>1.8571428571428572</v>
          </cell>
          <cell r="N52">
            <v>0</v>
          </cell>
        </row>
        <row r="53">
          <cell r="C53">
            <v>0</v>
          </cell>
          <cell r="D53">
            <v>0.5714285714285714</v>
          </cell>
          <cell r="E53">
            <v>0.8571428571428571</v>
          </cell>
          <cell r="F53">
            <v>0.14285714285714285</v>
          </cell>
          <cell r="G53">
            <v>0</v>
          </cell>
          <cell r="H53">
            <v>0</v>
          </cell>
          <cell r="I53">
            <v>0</v>
          </cell>
          <cell r="J53">
            <v>0.42857142857142855</v>
          </cell>
          <cell r="K53">
            <v>0.14285714285714285</v>
          </cell>
          <cell r="L53">
            <v>0</v>
          </cell>
          <cell r="M53">
            <v>2</v>
          </cell>
          <cell r="N53">
            <v>0</v>
          </cell>
        </row>
        <row r="54">
          <cell r="C54">
            <v>0.7142857142857143</v>
          </cell>
          <cell r="D54">
            <v>1</v>
          </cell>
          <cell r="E54">
            <v>2.7142857142857144</v>
          </cell>
          <cell r="F54">
            <v>0.42857142857142855</v>
          </cell>
          <cell r="G54">
            <v>0</v>
          </cell>
          <cell r="H54">
            <v>0</v>
          </cell>
          <cell r="I54">
            <v>0.7142857142857143</v>
          </cell>
          <cell r="J54">
            <v>0.2857142857142857</v>
          </cell>
          <cell r="K54">
            <v>0.2857142857142857</v>
          </cell>
          <cell r="L54">
            <v>0.14285714285714285</v>
          </cell>
          <cell r="M54">
            <v>2.5714285714285716</v>
          </cell>
          <cell r="N54">
            <v>0</v>
          </cell>
        </row>
        <row r="55">
          <cell r="C55">
            <v>0.2857142857142857</v>
          </cell>
          <cell r="D55">
            <v>1.1428571428571428</v>
          </cell>
          <cell r="E55">
            <v>1.7142857142857142</v>
          </cell>
          <cell r="F55">
            <v>0.14285714285714285</v>
          </cell>
          <cell r="G55">
            <v>0</v>
          </cell>
          <cell r="H55">
            <v>0.14285714285714285</v>
          </cell>
          <cell r="I55">
            <v>0.14285714285714285</v>
          </cell>
          <cell r="J55">
            <v>0.42857142857142855</v>
          </cell>
          <cell r="K55">
            <v>1.4285714285714286</v>
          </cell>
          <cell r="L55">
            <v>0</v>
          </cell>
          <cell r="M55">
            <v>2.2857142857142856</v>
          </cell>
          <cell r="N55">
            <v>0</v>
          </cell>
        </row>
        <row r="56">
          <cell r="C56">
            <v>0</v>
          </cell>
          <cell r="D56">
            <v>0.5714285714285714</v>
          </cell>
          <cell r="E56">
            <v>1</v>
          </cell>
          <cell r="F56">
            <v>0</v>
          </cell>
          <cell r="G56">
            <v>0</v>
          </cell>
          <cell r="H56">
            <v>0.14285714285714285</v>
          </cell>
          <cell r="I56">
            <v>0</v>
          </cell>
          <cell r="J56">
            <v>0</v>
          </cell>
          <cell r="K56">
            <v>0.2857142857142857</v>
          </cell>
          <cell r="L56">
            <v>0.14285714285714285</v>
          </cell>
          <cell r="M56">
            <v>2.2857142857142856</v>
          </cell>
          <cell r="N56">
            <v>0</v>
          </cell>
        </row>
        <row r="57">
          <cell r="C57">
            <v>0.14285714285714285</v>
          </cell>
          <cell r="D57">
            <v>0.14285714285714285</v>
          </cell>
          <cell r="E57">
            <v>1.2857142857142858</v>
          </cell>
          <cell r="F57">
            <v>0.14285714285714285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2.2857142857142856</v>
          </cell>
          <cell r="N57">
            <v>0</v>
          </cell>
        </row>
        <row r="58">
          <cell r="C58">
            <v>0</v>
          </cell>
          <cell r="D58">
            <v>1</v>
          </cell>
          <cell r="E58">
            <v>1.5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0.5</v>
          </cell>
          <cell r="L58">
            <v>0</v>
          </cell>
          <cell r="M58">
            <v>2</v>
          </cell>
          <cell r="N58">
            <v>0</v>
          </cell>
        </row>
        <row r="59">
          <cell r="C59">
            <v>0.5</v>
          </cell>
          <cell r="D59">
            <v>0.5</v>
          </cell>
          <cell r="E59">
            <v>1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1</v>
          </cell>
          <cell r="N59">
            <v>0</v>
          </cell>
        </row>
        <row r="60">
          <cell r="C60">
            <v>0</v>
          </cell>
          <cell r="D60">
            <v>0.5</v>
          </cell>
          <cell r="E60">
            <v>0.5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1</v>
          </cell>
          <cell r="N60">
            <v>0</v>
          </cell>
        </row>
        <row r="61">
          <cell r="C61">
            <v>0</v>
          </cell>
          <cell r="D61">
            <v>0.5</v>
          </cell>
          <cell r="E61">
            <v>0.5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2.5</v>
          </cell>
          <cell r="N61">
            <v>0</v>
          </cell>
        </row>
        <row r="62">
          <cell r="C62">
            <v>0</v>
          </cell>
          <cell r="D62">
            <v>1</v>
          </cell>
          <cell r="E62">
            <v>1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1.5</v>
          </cell>
          <cell r="L62">
            <v>0</v>
          </cell>
          <cell r="M62">
            <v>1.5</v>
          </cell>
          <cell r="N62">
            <v>0</v>
          </cell>
        </row>
        <row r="63">
          <cell r="C63">
            <v>0</v>
          </cell>
          <cell r="D63">
            <v>0.5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0.5</v>
          </cell>
          <cell r="L63">
            <v>0</v>
          </cell>
          <cell r="M63">
            <v>0.5</v>
          </cell>
          <cell r="N63">
            <v>0</v>
          </cell>
        </row>
        <row r="64">
          <cell r="C64">
            <v>0</v>
          </cell>
          <cell r="D64">
            <v>1</v>
          </cell>
          <cell r="E64">
            <v>0.5</v>
          </cell>
          <cell r="F64">
            <v>0</v>
          </cell>
          <cell r="G64">
            <v>0</v>
          </cell>
          <cell r="H64">
            <v>0</v>
          </cell>
          <cell r="I64">
            <v>0.5</v>
          </cell>
          <cell r="J64">
            <v>0</v>
          </cell>
          <cell r="K64">
            <v>0</v>
          </cell>
          <cell r="L64">
            <v>0</v>
          </cell>
          <cell r="M64">
            <v>1.5</v>
          </cell>
          <cell r="N64">
            <v>0</v>
          </cell>
        </row>
        <row r="65">
          <cell r="C65">
            <v>0</v>
          </cell>
          <cell r="D65">
            <v>0</v>
          </cell>
          <cell r="E65">
            <v>1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1</v>
          </cell>
          <cell r="N65">
            <v>0</v>
          </cell>
        </row>
        <row r="66">
          <cell r="C66">
            <v>0.5</v>
          </cell>
          <cell r="D66">
            <v>0.5</v>
          </cell>
          <cell r="E66">
            <v>1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1</v>
          </cell>
          <cell r="N66">
            <v>0</v>
          </cell>
        </row>
        <row r="67">
          <cell r="C67">
            <v>0</v>
          </cell>
          <cell r="D67">
            <v>0.5</v>
          </cell>
          <cell r="E67">
            <v>0.5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1.5</v>
          </cell>
          <cell r="N67">
            <v>0</v>
          </cell>
        </row>
        <row r="68">
          <cell r="C68">
            <v>0</v>
          </cell>
          <cell r="D68">
            <v>0.5</v>
          </cell>
          <cell r="E68">
            <v>0.5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0.5</v>
          </cell>
          <cell r="M68">
            <v>1</v>
          </cell>
          <cell r="N68">
            <v>0</v>
          </cell>
        </row>
        <row r="69">
          <cell r="C69">
            <v>0</v>
          </cell>
          <cell r="D69">
            <v>1</v>
          </cell>
          <cell r="E69">
            <v>1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2</v>
          </cell>
          <cell r="N69">
            <v>0</v>
          </cell>
        </row>
        <row r="70">
          <cell r="C70">
            <v>0.5</v>
          </cell>
          <cell r="D70">
            <v>0.5</v>
          </cell>
          <cell r="E70">
            <v>1.5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1.5</v>
          </cell>
          <cell r="N70">
            <v>0</v>
          </cell>
        </row>
        <row r="71">
          <cell r="C71">
            <v>1</v>
          </cell>
          <cell r="D71">
            <v>1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1</v>
          </cell>
          <cell r="N71">
            <v>0</v>
          </cell>
        </row>
        <row r="72">
          <cell r="C72">
            <v>0</v>
          </cell>
          <cell r="D72">
            <v>0.5</v>
          </cell>
          <cell r="E72">
            <v>1.5</v>
          </cell>
          <cell r="F72">
            <v>0</v>
          </cell>
          <cell r="G72">
            <v>0</v>
          </cell>
          <cell r="H72">
            <v>0</v>
          </cell>
          <cell r="I72">
            <v>0.5</v>
          </cell>
          <cell r="J72">
            <v>0</v>
          </cell>
          <cell r="K72">
            <v>0</v>
          </cell>
          <cell r="L72">
            <v>0</v>
          </cell>
          <cell r="M72">
            <v>1</v>
          </cell>
          <cell r="N72">
            <v>0</v>
          </cell>
        </row>
        <row r="73">
          <cell r="C73">
            <v>0</v>
          </cell>
          <cell r="D73">
            <v>1.5</v>
          </cell>
          <cell r="E73">
            <v>0.5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0.5</v>
          </cell>
          <cell r="K73">
            <v>0</v>
          </cell>
          <cell r="L73">
            <v>0</v>
          </cell>
          <cell r="M73">
            <v>2</v>
          </cell>
          <cell r="N73">
            <v>0</v>
          </cell>
        </row>
        <row r="74">
          <cell r="C74">
            <v>0.5</v>
          </cell>
          <cell r="D74">
            <v>0</v>
          </cell>
          <cell r="E74">
            <v>1</v>
          </cell>
          <cell r="F74">
            <v>0</v>
          </cell>
          <cell r="G74">
            <v>0</v>
          </cell>
          <cell r="H74">
            <v>0</v>
          </cell>
          <cell r="I74">
            <v>0.5</v>
          </cell>
          <cell r="J74">
            <v>0.5</v>
          </cell>
          <cell r="K74">
            <v>0.5</v>
          </cell>
          <cell r="L74">
            <v>0</v>
          </cell>
          <cell r="M74">
            <v>1</v>
          </cell>
          <cell r="N74">
            <v>0</v>
          </cell>
        </row>
        <row r="75">
          <cell r="C75">
            <v>1</v>
          </cell>
          <cell r="D75">
            <v>0.5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1.5</v>
          </cell>
          <cell r="N75">
            <v>0</v>
          </cell>
        </row>
        <row r="76">
          <cell r="C76">
            <v>0</v>
          </cell>
          <cell r="D76">
            <v>0.5</v>
          </cell>
          <cell r="E76">
            <v>1.5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0.5</v>
          </cell>
          <cell r="L76">
            <v>0.5</v>
          </cell>
          <cell r="M76">
            <v>0.5</v>
          </cell>
          <cell r="N76">
            <v>0</v>
          </cell>
        </row>
        <row r="77">
          <cell r="C77">
            <v>0</v>
          </cell>
          <cell r="D77">
            <v>1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1.5</v>
          </cell>
          <cell r="N77">
            <v>0</v>
          </cell>
        </row>
        <row r="78">
          <cell r="C78">
            <v>0</v>
          </cell>
          <cell r="D78">
            <v>0</v>
          </cell>
          <cell r="E78">
            <v>1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1</v>
          </cell>
          <cell r="N78">
            <v>0</v>
          </cell>
        </row>
        <row r="79">
          <cell r="C79">
            <v>0.5</v>
          </cell>
          <cell r="D79">
            <v>0.5</v>
          </cell>
          <cell r="E79">
            <v>0.5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0.5</v>
          </cell>
          <cell r="M79">
            <v>1.5</v>
          </cell>
          <cell r="N79">
            <v>0</v>
          </cell>
        </row>
        <row r="80">
          <cell r="C80">
            <v>0</v>
          </cell>
          <cell r="D80">
            <v>0</v>
          </cell>
          <cell r="E80">
            <v>0.5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1</v>
          </cell>
          <cell r="N80">
            <v>0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0.5</v>
          </cell>
          <cell r="N81">
            <v>0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0.5</v>
          </cell>
          <cell r="N82">
            <v>0</v>
          </cell>
        </row>
        <row r="83"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0.5</v>
          </cell>
          <cell r="N83">
            <v>0</v>
          </cell>
        </row>
        <row r="84">
          <cell r="C84">
            <v>0</v>
          </cell>
          <cell r="D84">
            <v>0</v>
          </cell>
          <cell r="E84">
            <v>1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0.5</v>
          </cell>
          <cell r="N84">
            <v>0</v>
          </cell>
        </row>
        <row r="85">
          <cell r="C85">
            <v>0</v>
          </cell>
          <cell r="D85">
            <v>0.5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1</v>
          </cell>
          <cell r="N85">
            <v>0</v>
          </cell>
        </row>
        <row r="86">
          <cell r="C86">
            <v>0</v>
          </cell>
          <cell r="D86">
            <v>0</v>
          </cell>
          <cell r="E86">
            <v>0.5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0.5</v>
          </cell>
          <cell r="N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0.5</v>
          </cell>
          <cell r="N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0.5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0.5</v>
          </cell>
          <cell r="N89">
            <v>0</v>
          </cell>
        </row>
        <row r="90">
          <cell r="C90">
            <v>0</v>
          </cell>
          <cell r="D90">
            <v>0.5</v>
          </cell>
          <cell r="E90">
            <v>0.5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0.5</v>
          </cell>
          <cell r="L90">
            <v>0</v>
          </cell>
          <cell r="M90">
            <v>0.5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0.5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0.5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0.5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0.5</v>
          </cell>
          <cell r="N92">
            <v>0</v>
          </cell>
        </row>
        <row r="93">
          <cell r="C93">
            <v>0.5</v>
          </cell>
          <cell r="D93">
            <v>0.5</v>
          </cell>
          <cell r="E93">
            <v>0.5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1</v>
          </cell>
          <cell r="N93">
            <v>0</v>
          </cell>
        </row>
        <row r="94">
          <cell r="C94">
            <v>0.5</v>
          </cell>
          <cell r="D94">
            <v>0.5</v>
          </cell>
          <cell r="E94">
            <v>0.5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1</v>
          </cell>
          <cell r="N94">
            <v>0</v>
          </cell>
        </row>
        <row r="95">
          <cell r="C95">
            <v>0</v>
          </cell>
          <cell r="D95">
            <v>0.5</v>
          </cell>
          <cell r="E95">
            <v>0.5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0.5</v>
          </cell>
          <cell r="K95">
            <v>0</v>
          </cell>
          <cell r="L95">
            <v>0</v>
          </cell>
          <cell r="M95">
            <v>0.5</v>
          </cell>
          <cell r="N95">
            <v>0</v>
          </cell>
        </row>
        <row r="96">
          <cell r="C96">
            <v>0</v>
          </cell>
          <cell r="D96">
            <v>0</v>
          </cell>
          <cell r="E96">
            <v>0.5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0.5</v>
          </cell>
          <cell r="N96">
            <v>0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0.5</v>
          </cell>
          <cell r="N97">
            <v>0</v>
          </cell>
        </row>
        <row r="98">
          <cell r="C98">
            <v>0.5</v>
          </cell>
          <cell r="D98">
            <v>0.5</v>
          </cell>
          <cell r="E98">
            <v>0.5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0.5</v>
          </cell>
          <cell r="L98">
            <v>0</v>
          </cell>
          <cell r="M98">
            <v>1</v>
          </cell>
          <cell r="N98">
            <v>0</v>
          </cell>
        </row>
        <row r="99">
          <cell r="C99">
            <v>0</v>
          </cell>
          <cell r="D99">
            <v>0.5</v>
          </cell>
          <cell r="E99">
            <v>0.5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0.5</v>
          </cell>
          <cell r="L99">
            <v>0</v>
          </cell>
          <cell r="M99">
            <v>1</v>
          </cell>
          <cell r="N99">
            <v>0</v>
          </cell>
        </row>
        <row r="100">
          <cell r="C100">
            <v>0</v>
          </cell>
          <cell r="D100">
            <v>0</v>
          </cell>
          <cell r="E100">
            <v>0.5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0.5</v>
          </cell>
          <cell r="N100">
            <v>0</v>
          </cell>
        </row>
        <row r="101">
          <cell r="C101">
            <v>0</v>
          </cell>
          <cell r="D101">
            <v>0</v>
          </cell>
          <cell r="E101">
            <v>0.5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1</v>
          </cell>
          <cell r="N101">
            <v>0</v>
          </cell>
        </row>
        <row r="102">
          <cell r="C102">
            <v>0</v>
          </cell>
          <cell r="D102">
            <v>0.5</v>
          </cell>
          <cell r="E102">
            <v>1</v>
          </cell>
          <cell r="F102">
            <v>0</v>
          </cell>
          <cell r="G102">
            <v>0</v>
          </cell>
          <cell r="H102">
            <v>0</v>
          </cell>
          <cell r="I102">
            <v>0.5</v>
          </cell>
          <cell r="J102">
            <v>0</v>
          </cell>
          <cell r="K102">
            <v>0</v>
          </cell>
          <cell r="L102">
            <v>0</v>
          </cell>
          <cell r="M102">
            <v>1</v>
          </cell>
          <cell r="N102">
            <v>0</v>
          </cell>
        </row>
        <row r="103">
          <cell r="C103">
            <v>0</v>
          </cell>
          <cell r="D103">
            <v>0.5</v>
          </cell>
          <cell r="E103">
            <v>0.5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0.5</v>
          </cell>
          <cell r="L103">
            <v>0</v>
          </cell>
          <cell r="M103">
            <v>0.5</v>
          </cell>
          <cell r="N103">
            <v>0</v>
          </cell>
        </row>
        <row r="104">
          <cell r="C104">
            <v>0</v>
          </cell>
          <cell r="D104">
            <v>0</v>
          </cell>
          <cell r="E104">
            <v>0.5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1</v>
          </cell>
          <cell r="N104">
            <v>0</v>
          </cell>
        </row>
        <row r="105">
          <cell r="C105">
            <v>0</v>
          </cell>
          <cell r="D105">
            <v>0</v>
          </cell>
          <cell r="E105">
            <v>0.5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1</v>
          </cell>
          <cell r="N105">
            <v>0</v>
          </cell>
        </row>
      </sheetData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5.08ORWAMUGE-ABIM"/>
      <sheetName val="05.08 ABIM-ORWAMUGE"/>
      <sheetName val="06.08ORWAMUGE-ABIM"/>
      <sheetName val="06.08 ABIM-ORWAMUGE"/>
      <sheetName val="07.08 ORWAMUGE-ABIM"/>
      <sheetName val="07.08 ABIM-ORWAMUGE"/>
      <sheetName val="08.08 ORWAMUGE-ABIM"/>
      <sheetName val="08.08 ABIM-ORWAMUGE"/>
      <sheetName val="9.08 ORWAMUGE-ABIM-24h"/>
      <sheetName val="9.08 ABIM-ORWAMUGE-24h"/>
      <sheetName val="10.08 ORWAMUGE-ABIM-24h"/>
      <sheetName val="10.08 ABIM-ORWAMUGE-24h"/>
      <sheetName val="11.08 ORWAMUGE-ABIM"/>
      <sheetName val="11.08 ABIM-ORWAMUGE"/>
      <sheetName val="Avg Week ORWAMUGE-ABIM"/>
      <sheetName val="Avg Week ABIM-ORWAMUGE"/>
      <sheetName val="proportions"/>
      <sheetName val="Avg Week ORWAMUGE-ABIM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C10">
            <v>0.7142857142857143</v>
          </cell>
          <cell r="D10">
            <v>0.14285714285714285</v>
          </cell>
          <cell r="E10">
            <v>0.5714285714285714</v>
          </cell>
          <cell r="F10">
            <v>0.8571428571428571</v>
          </cell>
          <cell r="G10">
            <v>0</v>
          </cell>
          <cell r="H10">
            <v>0.14285714285714285</v>
          </cell>
          <cell r="I10">
            <v>1.1428571428571428</v>
          </cell>
          <cell r="J10">
            <v>0.5714285714285714</v>
          </cell>
          <cell r="K10">
            <v>0.5714285714285714</v>
          </cell>
          <cell r="L10">
            <v>0</v>
          </cell>
          <cell r="M10">
            <v>5.2857142857142856</v>
          </cell>
          <cell r="N10">
            <v>0</v>
          </cell>
        </row>
        <row r="11">
          <cell r="C11">
            <v>0.2857142857142857</v>
          </cell>
          <cell r="D11">
            <v>0.2857142857142857</v>
          </cell>
          <cell r="E11">
            <v>0.7142857142857143</v>
          </cell>
          <cell r="F11">
            <v>0.2857142857142857</v>
          </cell>
          <cell r="G11">
            <v>0</v>
          </cell>
          <cell r="H11">
            <v>0.14285714285714285</v>
          </cell>
          <cell r="I11">
            <v>1.2857142857142858</v>
          </cell>
          <cell r="J11">
            <v>0.2857142857142857</v>
          </cell>
          <cell r="K11">
            <v>0.2857142857142857</v>
          </cell>
          <cell r="L11">
            <v>0</v>
          </cell>
          <cell r="M11">
            <v>7.5714285714285712</v>
          </cell>
          <cell r="N11">
            <v>0</v>
          </cell>
        </row>
        <row r="12">
          <cell r="C12">
            <v>1</v>
          </cell>
          <cell r="D12">
            <v>0.14285714285714285</v>
          </cell>
          <cell r="E12">
            <v>0.8571428571428571</v>
          </cell>
          <cell r="F12">
            <v>0</v>
          </cell>
          <cell r="G12">
            <v>0</v>
          </cell>
          <cell r="H12">
            <v>0</v>
          </cell>
          <cell r="I12">
            <v>0.8571428571428571</v>
          </cell>
          <cell r="J12">
            <v>0</v>
          </cell>
          <cell r="K12">
            <v>0</v>
          </cell>
          <cell r="L12">
            <v>0</v>
          </cell>
          <cell r="M12">
            <v>4.1428571428571432</v>
          </cell>
          <cell r="N12">
            <v>0</v>
          </cell>
        </row>
        <row r="13">
          <cell r="C13">
            <v>0.5714285714285714</v>
          </cell>
          <cell r="D13">
            <v>0.14285714285714285</v>
          </cell>
          <cell r="E13">
            <v>0.7142857142857143</v>
          </cell>
          <cell r="F13">
            <v>0.2857142857142857</v>
          </cell>
          <cell r="G13">
            <v>0</v>
          </cell>
          <cell r="H13">
            <v>0</v>
          </cell>
          <cell r="I13">
            <v>0.7142857142857143</v>
          </cell>
          <cell r="J13">
            <v>0</v>
          </cell>
          <cell r="K13">
            <v>0</v>
          </cell>
          <cell r="L13">
            <v>0</v>
          </cell>
          <cell r="M13">
            <v>4.1428571428571432</v>
          </cell>
          <cell r="N13">
            <v>0</v>
          </cell>
        </row>
        <row r="14">
          <cell r="C14">
            <v>0.5714285714285714</v>
          </cell>
          <cell r="D14">
            <v>0.14285714285714285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1</v>
          </cell>
          <cell r="J14">
            <v>0.14285714285714285</v>
          </cell>
          <cell r="K14">
            <v>0</v>
          </cell>
          <cell r="L14">
            <v>0</v>
          </cell>
          <cell r="M14">
            <v>4.8571428571428568</v>
          </cell>
          <cell r="N14">
            <v>0</v>
          </cell>
        </row>
        <row r="15">
          <cell r="C15">
            <v>0.5714285714285714</v>
          </cell>
          <cell r="D15">
            <v>0.14285714285714285</v>
          </cell>
          <cell r="E15">
            <v>0.8571428571428571</v>
          </cell>
          <cell r="F15">
            <v>0</v>
          </cell>
          <cell r="G15">
            <v>0</v>
          </cell>
          <cell r="H15">
            <v>0</v>
          </cell>
          <cell r="I15">
            <v>0.2857142857142857</v>
          </cell>
          <cell r="J15">
            <v>0</v>
          </cell>
          <cell r="K15">
            <v>0.14285714285714285</v>
          </cell>
          <cell r="L15">
            <v>0</v>
          </cell>
          <cell r="M15">
            <v>5</v>
          </cell>
          <cell r="N15">
            <v>0</v>
          </cell>
        </row>
        <row r="16">
          <cell r="C16">
            <v>0.2857142857142857</v>
          </cell>
          <cell r="D16">
            <v>0.14285714285714285</v>
          </cell>
          <cell r="E16">
            <v>0.5714285714285714</v>
          </cell>
          <cell r="F16">
            <v>0.14285714285714285</v>
          </cell>
          <cell r="G16">
            <v>0</v>
          </cell>
          <cell r="H16">
            <v>0</v>
          </cell>
          <cell r="I16">
            <v>1</v>
          </cell>
          <cell r="J16">
            <v>0</v>
          </cell>
          <cell r="K16">
            <v>0.14285714285714285</v>
          </cell>
          <cell r="L16">
            <v>0</v>
          </cell>
          <cell r="M16">
            <v>4.7142857142857144</v>
          </cell>
          <cell r="N16">
            <v>0</v>
          </cell>
        </row>
        <row r="17">
          <cell r="C17">
            <v>0.5714285714285714</v>
          </cell>
          <cell r="D17">
            <v>0</v>
          </cell>
          <cell r="E17">
            <v>0.7142857142857143</v>
          </cell>
          <cell r="F17">
            <v>0.14285714285714285</v>
          </cell>
          <cell r="G17">
            <v>0</v>
          </cell>
          <cell r="H17">
            <v>0</v>
          </cell>
          <cell r="I17">
            <v>0.14285714285714285</v>
          </cell>
          <cell r="J17">
            <v>0.14285714285714285</v>
          </cell>
          <cell r="K17">
            <v>0.14285714285714285</v>
          </cell>
          <cell r="L17">
            <v>0</v>
          </cell>
          <cell r="M17">
            <v>4.5714285714285712</v>
          </cell>
          <cell r="N17">
            <v>0</v>
          </cell>
        </row>
        <row r="18">
          <cell r="C18">
            <v>0.8571428571428571</v>
          </cell>
          <cell r="D18">
            <v>0.14285714285714285</v>
          </cell>
          <cell r="E18">
            <v>0.7142857142857143</v>
          </cell>
          <cell r="F18">
            <v>0</v>
          </cell>
          <cell r="G18">
            <v>0</v>
          </cell>
          <cell r="H18">
            <v>0</v>
          </cell>
          <cell r="I18">
            <v>1.1428571428571428</v>
          </cell>
          <cell r="J18">
            <v>0.14285714285714285</v>
          </cell>
          <cell r="K18">
            <v>0</v>
          </cell>
          <cell r="L18">
            <v>0</v>
          </cell>
          <cell r="M18">
            <v>3.5714285714285716</v>
          </cell>
          <cell r="N18">
            <v>0</v>
          </cell>
        </row>
        <row r="19">
          <cell r="C19">
            <v>0.8571428571428571</v>
          </cell>
          <cell r="D19">
            <v>0</v>
          </cell>
          <cell r="E19">
            <v>0.5714285714285714</v>
          </cell>
          <cell r="F19">
            <v>0</v>
          </cell>
          <cell r="G19">
            <v>0</v>
          </cell>
          <cell r="H19">
            <v>0</v>
          </cell>
          <cell r="I19">
            <v>0.5714285714285714</v>
          </cell>
          <cell r="J19">
            <v>0.14285714285714285</v>
          </cell>
          <cell r="K19">
            <v>0</v>
          </cell>
          <cell r="L19">
            <v>0</v>
          </cell>
          <cell r="M19">
            <v>4</v>
          </cell>
          <cell r="N19">
            <v>0</v>
          </cell>
        </row>
        <row r="20">
          <cell r="C20">
            <v>1</v>
          </cell>
          <cell r="D20">
            <v>0.14285714285714285</v>
          </cell>
          <cell r="E20">
            <v>0.5714285714285714</v>
          </cell>
          <cell r="F20">
            <v>0.14285714285714285</v>
          </cell>
          <cell r="G20">
            <v>0</v>
          </cell>
          <cell r="H20">
            <v>0</v>
          </cell>
          <cell r="I20">
            <v>0.7142857142857143</v>
          </cell>
          <cell r="J20">
            <v>0</v>
          </cell>
          <cell r="K20">
            <v>0.14285714285714285</v>
          </cell>
          <cell r="L20">
            <v>0</v>
          </cell>
          <cell r="M20">
            <v>4.5714285714285712</v>
          </cell>
          <cell r="N20">
            <v>0</v>
          </cell>
        </row>
        <row r="21">
          <cell r="C21">
            <v>0.8571428571428571</v>
          </cell>
          <cell r="D21">
            <v>0.5714285714285714</v>
          </cell>
          <cell r="E21">
            <v>1.2857142857142858</v>
          </cell>
          <cell r="F21">
            <v>0</v>
          </cell>
          <cell r="G21">
            <v>0</v>
          </cell>
          <cell r="H21">
            <v>0</v>
          </cell>
          <cell r="I21">
            <v>0.2857142857142857</v>
          </cell>
          <cell r="J21">
            <v>0.16666666666666666</v>
          </cell>
          <cell r="K21">
            <v>0.14285714285714285</v>
          </cell>
          <cell r="L21">
            <v>0.14285714285714285</v>
          </cell>
          <cell r="M21">
            <v>3.1428571428571428</v>
          </cell>
          <cell r="N21">
            <v>0</v>
          </cell>
        </row>
        <row r="22">
          <cell r="C22">
            <v>0.7142857142857143</v>
          </cell>
          <cell r="D22">
            <v>0.8571428571428571</v>
          </cell>
          <cell r="E22">
            <v>0.5714285714285714</v>
          </cell>
          <cell r="F22">
            <v>0.14285714285714285</v>
          </cell>
          <cell r="G22">
            <v>0.14285714285714285</v>
          </cell>
          <cell r="H22">
            <v>0</v>
          </cell>
          <cell r="I22">
            <v>0.14285714285714285</v>
          </cell>
          <cell r="J22">
            <v>0</v>
          </cell>
          <cell r="K22">
            <v>0</v>
          </cell>
          <cell r="L22">
            <v>0</v>
          </cell>
          <cell r="M22">
            <v>3.2857142857142856</v>
          </cell>
          <cell r="N22">
            <v>0</v>
          </cell>
        </row>
        <row r="23">
          <cell r="C23">
            <v>0.7142857142857143</v>
          </cell>
          <cell r="D23">
            <v>0.5714285714285714</v>
          </cell>
          <cell r="E23">
            <v>0.7142857142857143</v>
          </cell>
          <cell r="F23">
            <v>0.2857142857142857</v>
          </cell>
          <cell r="G23">
            <v>0</v>
          </cell>
          <cell r="H23">
            <v>0</v>
          </cell>
          <cell r="I23">
            <v>0.2857142857142857</v>
          </cell>
          <cell r="J23">
            <v>0</v>
          </cell>
          <cell r="K23">
            <v>0.14285714285714285</v>
          </cell>
          <cell r="L23">
            <v>0</v>
          </cell>
          <cell r="M23">
            <v>3</v>
          </cell>
          <cell r="N23">
            <v>0</v>
          </cell>
        </row>
        <row r="24">
          <cell r="C24">
            <v>0.5714285714285714</v>
          </cell>
          <cell r="D24">
            <v>0.14285714285714285</v>
          </cell>
          <cell r="E24">
            <v>0.7142857142857143</v>
          </cell>
          <cell r="F24">
            <v>0</v>
          </cell>
          <cell r="G24">
            <v>0</v>
          </cell>
          <cell r="H24">
            <v>0.14285714285714285</v>
          </cell>
          <cell r="I24">
            <v>0.5714285714285714</v>
          </cell>
          <cell r="J24">
            <v>0</v>
          </cell>
          <cell r="K24">
            <v>0</v>
          </cell>
          <cell r="L24">
            <v>0</v>
          </cell>
          <cell r="M24">
            <v>4.1428571428571432</v>
          </cell>
          <cell r="N24">
            <v>0</v>
          </cell>
        </row>
        <row r="25">
          <cell r="C25">
            <v>1</v>
          </cell>
          <cell r="D25">
            <v>0.14285714285714285</v>
          </cell>
          <cell r="E25">
            <v>0.7142857142857143</v>
          </cell>
          <cell r="F25">
            <v>0</v>
          </cell>
          <cell r="G25">
            <v>0</v>
          </cell>
          <cell r="H25">
            <v>0.14285714285714285</v>
          </cell>
          <cell r="I25">
            <v>0.5714285714285714</v>
          </cell>
          <cell r="J25">
            <v>0</v>
          </cell>
          <cell r="K25">
            <v>0.2857142857142857</v>
          </cell>
          <cell r="L25">
            <v>0</v>
          </cell>
          <cell r="M25">
            <v>3</v>
          </cell>
          <cell r="N25">
            <v>0</v>
          </cell>
        </row>
        <row r="26">
          <cell r="C26">
            <v>0.2857142857142857</v>
          </cell>
          <cell r="D26">
            <v>0.7142857142857143</v>
          </cell>
          <cell r="E26">
            <v>0.5714285714285714</v>
          </cell>
          <cell r="F26">
            <v>0</v>
          </cell>
          <cell r="G26">
            <v>0</v>
          </cell>
          <cell r="H26">
            <v>0</v>
          </cell>
          <cell r="I26">
            <v>0.5714285714285714</v>
          </cell>
          <cell r="J26">
            <v>0.2857142857142857</v>
          </cell>
          <cell r="K26">
            <v>0</v>
          </cell>
          <cell r="L26">
            <v>0</v>
          </cell>
          <cell r="M26">
            <v>3</v>
          </cell>
          <cell r="N26">
            <v>0</v>
          </cell>
        </row>
        <row r="27">
          <cell r="C27">
            <v>0.5714285714285714</v>
          </cell>
          <cell r="D27">
            <v>0.5714285714285714</v>
          </cell>
          <cell r="E27">
            <v>0.8571428571428571</v>
          </cell>
          <cell r="F27">
            <v>0.14285714285714285</v>
          </cell>
          <cell r="G27">
            <v>0</v>
          </cell>
          <cell r="H27">
            <v>0</v>
          </cell>
          <cell r="I27">
            <v>0.5714285714285714</v>
          </cell>
          <cell r="J27">
            <v>0</v>
          </cell>
          <cell r="K27">
            <v>0</v>
          </cell>
          <cell r="L27">
            <v>0</v>
          </cell>
          <cell r="M27">
            <v>3.7142857142857144</v>
          </cell>
          <cell r="N27">
            <v>0</v>
          </cell>
        </row>
        <row r="28">
          <cell r="C28">
            <v>0.5714285714285714</v>
          </cell>
          <cell r="D28">
            <v>0.5714285714285714</v>
          </cell>
          <cell r="E28">
            <v>0.8571428571428571</v>
          </cell>
          <cell r="F28">
            <v>0.14285714285714285</v>
          </cell>
          <cell r="G28">
            <v>0</v>
          </cell>
          <cell r="H28">
            <v>0.2857142857142857</v>
          </cell>
          <cell r="I28">
            <v>0.8571428571428571</v>
          </cell>
          <cell r="J28">
            <v>0.14285714285714285</v>
          </cell>
          <cell r="K28">
            <v>0</v>
          </cell>
          <cell r="L28">
            <v>0</v>
          </cell>
          <cell r="M28">
            <v>2.2857142857142856</v>
          </cell>
          <cell r="N28">
            <v>0</v>
          </cell>
        </row>
        <row r="29">
          <cell r="C29">
            <v>0.7142857142857143</v>
          </cell>
          <cell r="D29">
            <v>0.7142857142857143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0.2857142857142857</v>
          </cell>
          <cell r="J29">
            <v>0</v>
          </cell>
          <cell r="K29">
            <v>0.14285714285714285</v>
          </cell>
          <cell r="L29">
            <v>0</v>
          </cell>
          <cell r="M29">
            <v>4.2857142857142856</v>
          </cell>
          <cell r="N29">
            <v>0</v>
          </cell>
        </row>
        <row r="30">
          <cell r="C30">
            <v>0.8571428571428571</v>
          </cell>
          <cell r="D30">
            <v>0.14285714285714285</v>
          </cell>
          <cell r="E30">
            <v>0.5714285714285714</v>
          </cell>
          <cell r="F30">
            <v>0.14285714285714285</v>
          </cell>
          <cell r="G30">
            <v>0</v>
          </cell>
          <cell r="H30">
            <v>0.2857142857142857</v>
          </cell>
          <cell r="I30">
            <v>1</v>
          </cell>
          <cell r="J30">
            <v>0</v>
          </cell>
          <cell r="K30">
            <v>0</v>
          </cell>
          <cell r="L30">
            <v>0</v>
          </cell>
          <cell r="M30">
            <v>4.5714285714285712</v>
          </cell>
          <cell r="N30">
            <v>0</v>
          </cell>
        </row>
        <row r="31">
          <cell r="C31">
            <v>0.7142857142857143</v>
          </cell>
          <cell r="D31">
            <v>0.14285714285714285</v>
          </cell>
          <cell r="E31">
            <v>1.2857142857142858</v>
          </cell>
          <cell r="F31">
            <v>0.2857142857142857</v>
          </cell>
          <cell r="G31">
            <v>0</v>
          </cell>
          <cell r="H31">
            <v>0</v>
          </cell>
          <cell r="I31">
            <v>0.8571428571428571</v>
          </cell>
          <cell r="J31">
            <v>0.14285714285714285</v>
          </cell>
          <cell r="K31">
            <v>0</v>
          </cell>
          <cell r="L31">
            <v>0</v>
          </cell>
          <cell r="M31">
            <v>4.7142857142857144</v>
          </cell>
          <cell r="N31">
            <v>0</v>
          </cell>
        </row>
        <row r="32">
          <cell r="C32">
            <v>0.7142857142857143</v>
          </cell>
          <cell r="D32">
            <v>0</v>
          </cell>
          <cell r="E32">
            <v>0.7142857142857143</v>
          </cell>
          <cell r="F32">
            <v>0</v>
          </cell>
          <cell r="G32">
            <v>0</v>
          </cell>
          <cell r="H32">
            <v>0.14285714285714285</v>
          </cell>
          <cell r="I32">
            <v>0.7142857142857143</v>
          </cell>
          <cell r="J32">
            <v>0.14285714285714285</v>
          </cell>
          <cell r="K32">
            <v>0.2857142857142857</v>
          </cell>
          <cell r="L32">
            <v>0</v>
          </cell>
          <cell r="M32">
            <v>5.1428571428571432</v>
          </cell>
          <cell r="N32">
            <v>0</v>
          </cell>
        </row>
        <row r="33">
          <cell r="C33">
            <v>1.1428571428571428</v>
          </cell>
          <cell r="D33">
            <v>0.8571428571428571</v>
          </cell>
          <cell r="E33">
            <v>1</v>
          </cell>
          <cell r="F33">
            <v>0</v>
          </cell>
          <cell r="G33">
            <v>0</v>
          </cell>
          <cell r="H33">
            <v>0</v>
          </cell>
          <cell r="I33">
            <v>1</v>
          </cell>
          <cell r="J33">
            <v>0</v>
          </cell>
          <cell r="K33">
            <v>0.2857142857142857</v>
          </cell>
          <cell r="L33">
            <v>0</v>
          </cell>
          <cell r="M33">
            <v>4.7142857142857144</v>
          </cell>
          <cell r="N33">
            <v>0</v>
          </cell>
        </row>
        <row r="34">
          <cell r="C34">
            <v>0.2857142857142857</v>
          </cell>
          <cell r="D34">
            <v>0.14285714285714285</v>
          </cell>
          <cell r="E34">
            <v>0.5714285714285714</v>
          </cell>
          <cell r="F34">
            <v>0.14285714285714285</v>
          </cell>
          <cell r="G34">
            <v>0</v>
          </cell>
          <cell r="H34">
            <v>0</v>
          </cell>
          <cell r="I34">
            <v>1</v>
          </cell>
          <cell r="J34">
            <v>0.5714285714285714</v>
          </cell>
          <cell r="K34">
            <v>0.14285714285714285</v>
          </cell>
          <cell r="L34">
            <v>0</v>
          </cell>
          <cell r="M34">
            <v>6</v>
          </cell>
          <cell r="N34">
            <v>0</v>
          </cell>
        </row>
        <row r="35">
          <cell r="C35">
            <v>0.2857142857142857</v>
          </cell>
          <cell r="D35">
            <v>0.8571428571428571</v>
          </cell>
          <cell r="E35">
            <v>1</v>
          </cell>
          <cell r="F35">
            <v>0.2857142857142857</v>
          </cell>
          <cell r="G35">
            <v>0</v>
          </cell>
          <cell r="H35">
            <v>0</v>
          </cell>
          <cell r="I35">
            <v>0.5714285714285714</v>
          </cell>
          <cell r="J35">
            <v>0.2857142857142857</v>
          </cell>
          <cell r="K35">
            <v>0.5714285714285714</v>
          </cell>
          <cell r="L35">
            <v>0</v>
          </cell>
          <cell r="M35">
            <v>3.8571428571428572</v>
          </cell>
          <cell r="N35">
            <v>0</v>
          </cell>
        </row>
        <row r="36">
          <cell r="C36">
            <v>1</v>
          </cell>
          <cell r="D36">
            <v>0.2857142857142857</v>
          </cell>
          <cell r="E36">
            <v>0.5714285714285714</v>
          </cell>
          <cell r="F36">
            <v>0.5714285714285714</v>
          </cell>
          <cell r="G36">
            <v>0</v>
          </cell>
          <cell r="H36">
            <v>0</v>
          </cell>
          <cell r="I36">
            <v>0.5714285714285714</v>
          </cell>
          <cell r="J36">
            <v>0.5714285714285714</v>
          </cell>
          <cell r="K36">
            <v>0.14285714285714285</v>
          </cell>
          <cell r="L36">
            <v>0</v>
          </cell>
          <cell r="M36">
            <v>4</v>
          </cell>
          <cell r="N36">
            <v>0</v>
          </cell>
        </row>
        <row r="37">
          <cell r="C37">
            <v>0.5714285714285714</v>
          </cell>
          <cell r="D37">
            <v>0.5714285714285714</v>
          </cell>
          <cell r="E37">
            <v>0.2857142857142857</v>
          </cell>
          <cell r="F37">
            <v>0</v>
          </cell>
          <cell r="G37">
            <v>0</v>
          </cell>
          <cell r="H37">
            <v>0.14285714285714285</v>
          </cell>
          <cell r="I37">
            <v>0.2857142857142857</v>
          </cell>
          <cell r="J37">
            <v>0.5714285714285714</v>
          </cell>
          <cell r="K37">
            <v>0.14285714285714285</v>
          </cell>
          <cell r="L37">
            <v>0</v>
          </cell>
          <cell r="M37">
            <v>4</v>
          </cell>
          <cell r="N37">
            <v>0</v>
          </cell>
        </row>
        <row r="38">
          <cell r="C38">
            <v>0.7142857142857143</v>
          </cell>
          <cell r="D38">
            <v>0.2857142857142857</v>
          </cell>
          <cell r="E38">
            <v>1.1428571428571428</v>
          </cell>
          <cell r="F38">
            <v>0.14285714285714285</v>
          </cell>
          <cell r="G38">
            <v>0</v>
          </cell>
          <cell r="H38">
            <v>0.14285714285714285</v>
          </cell>
          <cell r="I38">
            <v>1</v>
          </cell>
          <cell r="J38">
            <v>0.2857142857142857</v>
          </cell>
          <cell r="K38">
            <v>0</v>
          </cell>
          <cell r="L38">
            <v>0</v>
          </cell>
          <cell r="M38">
            <v>4</v>
          </cell>
          <cell r="N38">
            <v>0</v>
          </cell>
        </row>
        <row r="39">
          <cell r="C39">
            <v>0.14285714285714285</v>
          </cell>
          <cell r="D39">
            <v>0.14285714285714285</v>
          </cell>
          <cell r="E39">
            <v>0.2857142857142857</v>
          </cell>
          <cell r="F39">
            <v>0.5714285714285714</v>
          </cell>
          <cell r="G39">
            <v>0</v>
          </cell>
          <cell r="H39">
            <v>0.14285714285714285</v>
          </cell>
          <cell r="I39">
            <v>0.7142857142857143</v>
          </cell>
          <cell r="J39">
            <v>0.14285714285714285</v>
          </cell>
          <cell r="K39">
            <v>0</v>
          </cell>
          <cell r="L39">
            <v>0</v>
          </cell>
          <cell r="M39">
            <v>4.8571428571428568</v>
          </cell>
          <cell r="N39">
            <v>0</v>
          </cell>
        </row>
        <row r="40">
          <cell r="C40">
            <v>1.2857142857142858</v>
          </cell>
          <cell r="D40">
            <v>0.7142857142857143</v>
          </cell>
          <cell r="E40">
            <v>0.14285714285714285</v>
          </cell>
          <cell r="F40">
            <v>0.14285714285714285</v>
          </cell>
          <cell r="G40">
            <v>0</v>
          </cell>
          <cell r="H40">
            <v>0</v>
          </cell>
          <cell r="I40">
            <v>0.14285714285714285</v>
          </cell>
          <cell r="J40">
            <v>0</v>
          </cell>
          <cell r="K40">
            <v>0</v>
          </cell>
          <cell r="L40">
            <v>0</v>
          </cell>
          <cell r="M40">
            <v>4.5714285714285712</v>
          </cell>
          <cell r="N40">
            <v>0</v>
          </cell>
        </row>
        <row r="41">
          <cell r="C41">
            <v>1</v>
          </cell>
          <cell r="D41">
            <v>0.7142857142857143</v>
          </cell>
          <cell r="E41">
            <v>0</v>
          </cell>
          <cell r="F41">
            <v>0.14285714285714285</v>
          </cell>
          <cell r="G41">
            <v>0</v>
          </cell>
          <cell r="H41">
            <v>0.14285714285714285</v>
          </cell>
          <cell r="I41">
            <v>1</v>
          </cell>
          <cell r="J41">
            <v>0</v>
          </cell>
          <cell r="K41">
            <v>0</v>
          </cell>
          <cell r="L41">
            <v>0</v>
          </cell>
          <cell r="M41">
            <v>3.7142857142857144</v>
          </cell>
          <cell r="N41">
            <v>0</v>
          </cell>
        </row>
        <row r="42">
          <cell r="C42">
            <v>1</v>
          </cell>
          <cell r="D42">
            <v>0.7142857142857143</v>
          </cell>
          <cell r="E42">
            <v>1.2857142857142858</v>
          </cell>
          <cell r="F42">
            <v>0</v>
          </cell>
          <cell r="G42">
            <v>0</v>
          </cell>
          <cell r="H42">
            <v>0</v>
          </cell>
          <cell r="I42">
            <v>0.8571428571428571</v>
          </cell>
          <cell r="J42">
            <v>0.14285714285714285</v>
          </cell>
          <cell r="K42">
            <v>0.14285714285714285</v>
          </cell>
          <cell r="L42">
            <v>0</v>
          </cell>
          <cell r="M42">
            <v>4.8571428571428568</v>
          </cell>
          <cell r="N42">
            <v>0</v>
          </cell>
        </row>
        <row r="43">
          <cell r="C43">
            <v>0.7142857142857143</v>
          </cell>
          <cell r="D43">
            <v>0.14285714285714285</v>
          </cell>
          <cell r="E43">
            <v>0.5714285714285714</v>
          </cell>
          <cell r="F43">
            <v>0.5714285714285714</v>
          </cell>
          <cell r="G43">
            <v>0</v>
          </cell>
          <cell r="H43">
            <v>0</v>
          </cell>
          <cell r="I43">
            <v>1</v>
          </cell>
          <cell r="J43">
            <v>0</v>
          </cell>
          <cell r="K43">
            <v>0</v>
          </cell>
          <cell r="L43">
            <v>0</v>
          </cell>
          <cell r="M43">
            <v>2.5714285714285716</v>
          </cell>
          <cell r="N43">
            <v>0</v>
          </cell>
        </row>
        <row r="44">
          <cell r="C44">
            <v>0.14285714285714285</v>
          </cell>
          <cell r="D44">
            <v>0.5714285714285714</v>
          </cell>
          <cell r="E44">
            <v>0.5714285714285714</v>
          </cell>
          <cell r="F44">
            <v>0</v>
          </cell>
          <cell r="G44">
            <v>0</v>
          </cell>
          <cell r="H44">
            <v>0</v>
          </cell>
          <cell r="I44">
            <v>0.2857142857142857</v>
          </cell>
          <cell r="J44">
            <v>0.14285714285714285</v>
          </cell>
          <cell r="K44">
            <v>0.14285714285714285</v>
          </cell>
          <cell r="L44">
            <v>0</v>
          </cell>
          <cell r="M44">
            <v>4.5714285714285712</v>
          </cell>
          <cell r="N44">
            <v>0</v>
          </cell>
        </row>
        <row r="45">
          <cell r="C45">
            <v>0.2857142857142857</v>
          </cell>
          <cell r="D45">
            <v>0.2857142857142857</v>
          </cell>
          <cell r="E45">
            <v>0.8571428571428571</v>
          </cell>
          <cell r="F45">
            <v>0</v>
          </cell>
          <cell r="G45">
            <v>0</v>
          </cell>
          <cell r="H45">
            <v>0</v>
          </cell>
          <cell r="I45">
            <v>0.7142857142857143</v>
          </cell>
          <cell r="J45">
            <v>0</v>
          </cell>
          <cell r="K45">
            <v>0.2857142857142857</v>
          </cell>
          <cell r="L45">
            <v>0</v>
          </cell>
          <cell r="M45">
            <v>2.7142857142857144</v>
          </cell>
          <cell r="N45">
            <v>0</v>
          </cell>
        </row>
        <row r="46">
          <cell r="C46">
            <v>1</v>
          </cell>
          <cell r="D46">
            <v>0.2857142857142857</v>
          </cell>
          <cell r="E46">
            <v>1.1428571428571428</v>
          </cell>
          <cell r="F46">
            <v>0</v>
          </cell>
          <cell r="G46">
            <v>0</v>
          </cell>
          <cell r="H46">
            <v>0</v>
          </cell>
          <cell r="I46">
            <v>0.5714285714285714</v>
          </cell>
          <cell r="J46">
            <v>0.2857142857142857</v>
          </cell>
          <cell r="K46">
            <v>0.14285714285714285</v>
          </cell>
          <cell r="L46">
            <v>0</v>
          </cell>
          <cell r="M46">
            <v>4.8571428571428568</v>
          </cell>
          <cell r="N46">
            <v>0</v>
          </cell>
        </row>
        <row r="47">
          <cell r="C47">
            <v>1</v>
          </cell>
          <cell r="D47">
            <v>0.5714285714285714</v>
          </cell>
          <cell r="E47">
            <v>0.8571428571428571</v>
          </cell>
          <cell r="F47">
            <v>0.14285714285714285</v>
          </cell>
          <cell r="G47">
            <v>0</v>
          </cell>
          <cell r="H47">
            <v>0.14285714285714285</v>
          </cell>
          <cell r="I47">
            <v>1.5714285714285714</v>
          </cell>
          <cell r="J47">
            <v>0.2857142857142857</v>
          </cell>
          <cell r="K47">
            <v>0</v>
          </cell>
          <cell r="L47">
            <v>0</v>
          </cell>
          <cell r="M47">
            <v>4.1428571428571432</v>
          </cell>
          <cell r="N47">
            <v>0</v>
          </cell>
        </row>
        <row r="48">
          <cell r="C48">
            <v>0.2857142857142857</v>
          </cell>
          <cell r="D48">
            <v>0.7142857142857143</v>
          </cell>
          <cell r="E48">
            <v>0.8571428571428571</v>
          </cell>
          <cell r="F48">
            <v>0</v>
          </cell>
          <cell r="G48">
            <v>0</v>
          </cell>
          <cell r="H48">
            <v>0</v>
          </cell>
          <cell r="I48">
            <v>1</v>
          </cell>
          <cell r="J48">
            <v>0.14285714285714285</v>
          </cell>
          <cell r="K48">
            <v>0.14285714285714285</v>
          </cell>
          <cell r="L48">
            <v>0</v>
          </cell>
          <cell r="M48">
            <v>6.5714285714285712</v>
          </cell>
          <cell r="N48">
            <v>0</v>
          </cell>
        </row>
        <row r="49">
          <cell r="C49">
            <v>0.2857142857142857</v>
          </cell>
          <cell r="D49">
            <v>0.14285714285714285</v>
          </cell>
          <cell r="E49">
            <v>1</v>
          </cell>
          <cell r="F49">
            <v>0</v>
          </cell>
          <cell r="G49">
            <v>0</v>
          </cell>
          <cell r="H49">
            <v>0</v>
          </cell>
          <cell r="I49">
            <v>0.8571428571428571</v>
          </cell>
          <cell r="J49">
            <v>0</v>
          </cell>
          <cell r="K49">
            <v>0</v>
          </cell>
          <cell r="L49">
            <v>0</v>
          </cell>
          <cell r="M49">
            <v>3.7142857142857144</v>
          </cell>
          <cell r="N49">
            <v>0</v>
          </cell>
        </row>
        <row r="50">
          <cell r="C50">
            <v>0.7142857142857143</v>
          </cell>
          <cell r="D50">
            <v>0.14285714285714285</v>
          </cell>
          <cell r="E50">
            <v>0.8571428571428571</v>
          </cell>
          <cell r="F50">
            <v>0.14285714285714285</v>
          </cell>
          <cell r="G50">
            <v>0</v>
          </cell>
          <cell r="H50">
            <v>0</v>
          </cell>
          <cell r="I50">
            <v>0.8571428571428571</v>
          </cell>
          <cell r="J50">
            <v>0.8571428571428571</v>
          </cell>
          <cell r="K50">
            <v>0.2857142857142857</v>
          </cell>
          <cell r="L50">
            <v>0</v>
          </cell>
          <cell r="M50">
            <v>4.7142857142857144</v>
          </cell>
          <cell r="N50">
            <v>0</v>
          </cell>
        </row>
        <row r="51">
          <cell r="C51">
            <v>1</v>
          </cell>
          <cell r="D51">
            <v>0.5714285714285714</v>
          </cell>
          <cell r="E51">
            <v>0.14285714285714285</v>
          </cell>
          <cell r="F51">
            <v>0.2857142857142857</v>
          </cell>
          <cell r="G51">
            <v>0</v>
          </cell>
          <cell r="H51">
            <v>0</v>
          </cell>
          <cell r="I51">
            <v>1</v>
          </cell>
          <cell r="J51">
            <v>0.2857142857142857</v>
          </cell>
          <cell r="K51">
            <v>0</v>
          </cell>
          <cell r="L51">
            <v>0</v>
          </cell>
          <cell r="M51">
            <v>4.1428571428571432</v>
          </cell>
          <cell r="N51">
            <v>0</v>
          </cell>
        </row>
        <row r="52">
          <cell r="C52">
            <v>0.8571428571428571</v>
          </cell>
          <cell r="D52">
            <v>0.8571428571428571</v>
          </cell>
          <cell r="E52">
            <v>0.8571428571428571</v>
          </cell>
          <cell r="F52">
            <v>0.2857142857142857</v>
          </cell>
          <cell r="G52">
            <v>0</v>
          </cell>
          <cell r="H52">
            <v>0.14285714285714285</v>
          </cell>
          <cell r="I52">
            <v>1.1428571428571428</v>
          </cell>
          <cell r="J52">
            <v>0</v>
          </cell>
          <cell r="K52">
            <v>0.5714285714285714</v>
          </cell>
          <cell r="L52">
            <v>0</v>
          </cell>
          <cell r="M52">
            <v>4.8571428571428568</v>
          </cell>
          <cell r="N52">
            <v>0</v>
          </cell>
        </row>
        <row r="53">
          <cell r="C53">
            <v>0.8571428571428571</v>
          </cell>
          <cell r="D53">
            <v>0.5714285714285714</v>
          </cell>
          <cell r="E53">
            <v>0.8571428571428571</v>
          </cell>
          <cell r="F53">
            <v>0.14285714285714285</v>
          </cell>
          <cell r="G53">
            <v>0</v>
          </cell>
          <cell r="H53">
            <v>0</v>
          </cell>
          <cell r="I53">
            <v>0.7142857142857143</v>
          </cell>
          <cell r="J53">
            <v>0.5714285714285714</v>
          </cell>
          <cell r="K53">
            <v>0.5714285714285714</v>
          </cell>
          <cell r="L53">
            <v>0</v>
          </cell>
          <cell r="M53">
            <v>6</v>
          </cell>
          <cell r="N53">
            <v>0</v>
          </cell>
        </row>
        <row r="54">
          <cell r="C54">
            <v>0.7142857142857143</v>
          </cell>
          <cell r="D54">
            <v>0.5714285714285714</v>
          </cell>
          <cell r="E54">
            <v>0.5714285714285714</v>
          </cell>
          <cell r="F54">
            <v>0.2857142857142857</v>
          </cell>
          <cell r="G54">
            <v>0</v>
          </cell>
          <cell r="H54">
            <v>0</v>
          </cell>
          <cell r="I54">
            <v>1.1428571428571428</v>
          </cell>
          <cell r="J54">
            <v>0.14285714285714285</v>
          </cell>
          <cell r="K54">
            <v>0</v>
          </cell>
          <cell r="L54">
            <v>0.14285714285714285</v>
          </cell>
          <cell r="M54">
            <v>5</v>
          </cell>
          <cell r="N54">
            <v>0</v>
          </cell>
        </row>
        <row r="55">
          <cell r="C55">
            <v>0.2857142857142857</v>
          </cell>
          <cell r="D55">
            <v>0.2857142857142857</v>
          </cell>
          <cell r="E55">
            <v>0.2857142857142857</v>
          </cell>
          <cell r="F55">
            <v>0.14285714285714285</v>
          </cell>
          <cell r="G55">
            <v>0</v>
          </cell>
          <cell r="H55">
            <v>0</v>
          </cell>
          <cell r="I55">
            <v>0.7142857142857143</v>
          </cell>
          <cell r="J55">
            <v>0</v>
          </cell>
          <cell r="K55">
            <v>0</v>
          </cell>
          <cell r="L55">
            <v>0</v>
          </cell>
          <cell r="M55">
            <v>4.1428571428571432</v>
          </cell>
          <cell r="N55">
            <v>0</v>
          </cell>
        </row>
        <row r="56">
          <cell r="C56">
            <v>1</v>
          </cell>
          <cell r="D56">
            <v>0.5714285714285714</v>
          </cell>
          <cell r="E56">
            <v>0.5714285714285714</v>
          </cell>
          <cell r="F56">
            <v>0.2857142857142857</v>
          </cell>
          <cell r="G56">
            <v>0</v>
          </cell>
          <cell r="H56">
            <v>0</v>
          </cell>
          <cell r="I56">
            <v>1.1428571428571428</v>
          </cell>
          <cell r="J56">
            <v>0.14285714285714285</v>
          </cell>
          <cell r="K56">
            <v>0.5714285714285714</v>
          </cell>
          <cell r="L56">
            <v>0</v>
          </cell>
          <cell r="M56">
            <v>4.5714285714285712</v>
          </cell>
          <cell r="N56">
            <v>0</v>
          </cell>
        </row>
        <row r="57">
          <cell r="C57">
            <v>1.5714285714285714</v>
          </cell>
          <cell r="D57">
            <v>0.14285714285714285</v>
          </cell>
          <cell r="E57">
            <v>1</v>
          </cell>
          <cell r="F57">
            <v>0.14285714285714285</v>
          </cell>
          <cell r="G57">
            <v>0</v>
          </cell>
          <cell r="H57">
            <v>0.2857142857142857</v>
          </cell>
          <cell r="I57">
            <v>1</v>
          </cell>
          <cell r="J57">
            <v>0.2857142857142857</v>
          </cell>
          <cell r="K57">
            <v>0.14285714285714285</v>
          </cell>
          <cell r="L57">
            <v>0</v>
          </cell>
          <cell r="M57">
            <v>6.1428571428571432</v>
          </cell>
          <cell r="N57">
            <v>0</v>
          </cell>
        </row>
        <row r="58">
          <cell r="C58">
            <v>0</v>
          </cell>
          <cell r="D58">
            <v>0</v>
          </cell>
          <cell r="E58">
            <v>1</v>
          </cell>
          <cell r="F58">
            <v>0</v>
          </cell>
          <cell r="G58">
            <v>0</v>
          </cell>
          <cell r="H58">
            <v>0</v>
          </cell>
          <cell r="I58">
            <v>0.5</v>
          </cell>
          <cell r="J58">
            <v>1</v>
          </cell>
          <cell r="K58">
            <v>1</v>
          </cell>
          <cell r="L58">
            <v>0</v>
          </cell>
          <cell r="M58">
            <v>6.5</v>
          </cell>
          <cell r="N58">
            <v>0</v>
          </cell>
        </row>
        <row r="59">
          <cell r="C59">
            <v>1.5</v>
          </cell>
          <cell r="D59">
            <v>0</v>
          </cell>
          <cell r="E59">
            <v>1</v>
          </cell>
          <cell r="F59">
            <v>0</v>
          </cell>
          <cell r="G59">
            <v>0</v>
          </cell>
          <cell r="H59">
            <v>0</v>
          </cell>
          <cell r="I59">
            <v>1.5</v>
          </cell>
          <cell r="J59">
            <v>1</v>
          </cell>
          <cell r="K59">
            <v>0</v>
          </cell>
          <cell r="L59">
            <v>0</v>
          </cell>
          <cell r="M59">
            <v>10</v>
          </cell>
          <cell r="N59">
            <v>0</v>
          </cell>
        </row>
        <row r="60">
          <cell r="C60">
            <v>1</v>
          </cell>
          <cell r="D60">
            <v>0</v>
          </cell>
          <cell r="E60">
            <v>1</v>
          </cell>
          <cell r="F60">
            <v>0</v>
          </cell>
          <cell r="G60">
            <v>0</v>
          </cell>
          <cell r="H60">
            <v>0</v>
          </cell>
          <cell r="I60">
            <v>1</v>
          </cell>
          <cell r="J60">
            <v>0</v>
          </cell>
          <cell r="K60">
            <v>0.5</v>
          </cell>
          <cell r="L60">
            <v>0</v>
          </cell>
          <cell r="M60">
            <v>5.5</v>
          </cell>
          <cell r="N60">
            <v>0</v>
          </cell>
        </row>
        <row r="61">
          <cell r="C61">
            <v>0.5</v>
          </cell>
          <cell r="D61">
            <v>1</v>
          </cell>
          <cell r="E61">
            <v>0.5</v>
          </cell>
          <cell r="F61">
            <v>0</v>
          </cell>
          <cell r="G61">
            <v>0</v>
          </cell>
          <cell r="H61">
            <v>0</v>
          </cell>
          <cell r="I61">
            <v>1.5</v>
          </cell>
          <cell r="J61">
            <v>0</v>
          </cell>
          <cell r="K61">
            <v>0.5</v>
          </cell>
          <cell r="L61">
            <v>0</v>
          </cell>
          <cell r="M61">
            <v>5.5</v>
          </cell>
          <cell r="N61">
            <v>0</v>
          </cell>
        </row>
        <row r="62">
          <cell r="C62">
            <v>0.5</v>
          </cell>
          <cell r="D62">
            <v>1</v>
          </cell>
          <cell r="E62">
            <v>1</v>
          </cell>
          <cell r="F62">
            <v>0</v>
          </cell>
          <cell r="G62">
            <v>0</v>
          </cell>
          <cell r="H62">
            <v>0</v>
          </cell>
          <cell r="I62">
            <v>0.5</v>
          </cell>
          <cell r="J62">
            <v>0</v>
          </cell>
          <cell r="K62">
            <v>0</v>
          </cell>
          <cell r="L62">
            <v>0</v>
          </cell>
          <cell r="M62">
            <v>3.5</v>
          </cell>
          <cell r="N62">
            <v>0</v>
          </cell>
        </row>
        <row r="63"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1</v>
          </cell>
          <cell r="K63">
            <v>0</v>
          </cell>
          <cell r="L63">
            <v>0</v>
          </cell>
          <cell r="M63">
            <v>4</v>
          </cell>
          <cell r="N63">
            <v>0</v>
          </cell>
        </row>
        <row r="64">
          <cell r="C64">
            <v>0.5</v>
          </cell>
          <cell r="D64">
            <v>0</v>
          </cell>
          <cell r="E64">
            <v>0.5</v>
          </cell>
          <cell r="F64">
            <v>0</v>
          </cell>
          <cell r="G64">
            <v>0</v>
          </cell>
          <cell r="H64">
            <v>0</v>
          </cell>
          <cell r="I64">
            <v>1</v>
          </cell>
          <cell r="J64">
            <v>0</v>
          </cell>
          <cell r="K64">
            <v>0.5</v>
          </cell>
          <cell r="L64">
            <v>0</v>
          </cell>
          <cell r="M64">
            <v>4.5</v>
          </cell>
          <cell r="N64">
            <v>0</v>
          </cell>
        </row>
        <row r="65">
          <cell r="C65">
            <v>1</v>
          </cell>
          <cell r="D65">
            <v>1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4</v>
          </cell>
          <cell r="N65">
            <v>0</v>
          </cell>
        </row>
        <row r="66">
          <cell r="C66">
            <v>0</v>
          </cell>
          <cell r="D66">
            <v>0</v>
          </cell>
          <cell r="E66">
            <v>0.5</v>
          </cell>
          <cell r="F66">
            <v>0</v>
          </cell>
          <cell r="G66">
            <v>0</v>
          </cell>
          <cell r="H66">
            <v>0</v>
          </cell>
          <cell r="I66">
            <v>0.5</v>
          </cell>
          <cell r="J66">
            <v>0</v>
          </cell>
          <cell r="K66">
            <v>0.5</v>
          </cell>
          <cell r="L66">
            <v>0</v>
          </cell>
          <cell r="M66">
            <v>5.5</v>
          </cell>
          <cell r="N66">
            <v>0</v>
          </cell>
        </row>
        <row r="67">
          <cell r="C67">
            <v>1</v>
          </cell>
          <cell r="D67">
            <v>1</v>
          </cell>
          <cell r="E67">
            <v>0</v>
          </cell>
          <cell r="F67">
            <v>0</v>
          </cell>
          <cell r="G67">
            <v>0.5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4</v>
          </cell>
          <cell r="N67">
            <v>0</v>
          </cell>
        </row>
        <row r="68">
          <cell r="C68">
            <v>1</v>
          </cell>
          <cell r="D68">
            <v>0</v>
          </cell>
          <cell r="E68">
            <v>0</v>
          </cell>
          <cell r="F68">
            <v>0</v>
          </cell>
          <cell r="G68">
            <v>1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2.5</v>
          </cell>
          <cell r="N68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6</v>
          </cell>
          <cell r="N69">
            <v>0</v>
          </cell>
        </row>
        <row r="70">
          <cell r="C70">
            <v>0</v>
          </cell>
          <cell r="D70">
            <v>0.5</v>
          </cell>
          <cell r="E70">
            <v>0.5</v>
          </cell>
          <cell r="F70">
            <v>0</v>
          </cell>
          <cell r="G70">
            <v>0</v>
          </cell>
          <cell r="H70">
            <v>0</v>
          </cell>
          <cell r="I70">
            <v>1.5</v>
          </cell>
          <cell r="J70">
            <v>0</v>
          </cell>
          <cell r="K70">
            <v>0</v>
          </cell>
          <cell r="L70">
            <v>0</v>
          </cell>
          <cell r="M70">
            <v>1.5</v>
          </cell>
          <cell r="N70">
            <v>0</v>
          </cell>
        </row>
        <row r="71">
          <cell r="C71">
            <v>0.5</v>
          </cell>
          <cell r="D71">
            <v>0.5</v>
          </cell>
          <cell r="E71">
            <v>0.5</v>
          </cell>
          <cell r="F71">
            <v>0</v>
          </cell>
          <cell r="G71">
            <v>0</v>
          </cell>
          <cell r="H71">
            <v>0</v>
          </cell>
          <cell r="I71">
            <v>1.5</v>
          </cell>
          <cell r="J71">
            <v>0</v>
          </cell>
          <cell r="K71">
            <v>0</v>
          </cell>
          <cell r="L71">
            <v>0</v>
          </cell>
          <cell r="M71">
            <v>3</v>
          </cell>
          <cell r="N71">
            <v>0</v>
          </cell>
        </row>
        <row r="72"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0.5</v>
          </cell>
          <cell r="L72">
            <v>0</v>
          </cell>
          <cell r="M72">
            <v>4</v>
          </cell>
          <cell r="N72">
            <v>0</v>
          </cell>
        </row>
        <row r="73">
          <cell r="C73">
            <v>0.5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2</v>
          </cell>
          <cell r="N73">
            <v>0</v>
          </cell>
        </row>
        <row r="74">
          <cell r="C74">
            <v>0</v>
          </cell>
          <cell r="D74">
            <v>0</v>
          </cell>
          <cell r="E74">
            <v>1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3</v>
          </cell>
          <cell r="N74">
            <v>0</v>
          </cell>
        </row>
        <row r="75">
          <cell r="C75">
            <v>0.5</v>
          </cell>
          <cell r="D75">
            <v>0</v>
          </cell>
          <cell r="E75">
            <v>0.5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3.5</v>
          </cell>
          <cell r="N75">
            <v>0</v>
          </cell>
        </row>
        <row r="76">
          <cell r="C76">
            <v>1.5</v>
          </cell>
          <cell r="D76">
            <v>0.5</v>
          </cell>
          <cell r="E76">
            <v>0.5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2</v>
          </cell>
          <cell r="N76">
            <v>0</v>
          </cell>
        </row>
        <row r="77">
          <cell r="C77">
            <v>0</v>
          </cell>
          <cell r="D77">
            <v>0.5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1</v>
          </cell>
          <cell r="J77">
            <v>0</v>
          </cell>
          <cell r="K77">
            <v>0</v>
          </cell>
          <cell r="L77">
            <v>0</v>
          </cell>
          <cell r="M77">
            <v>1</v>
          </cell>
          <cell r="N77">
            <v>0</v>
          </cell>
        </row>
        <row r="78">
          <cell r="C78">
            <v>0.5</v>
          </cell>
          <cell r="D78">
            <v>0.5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0.5</v>
          </cell>
          <cell r="J78">
            <v>0</v>
          </cell>
          <cell r="K78">
            <v>0.5</v>
          </cell>
          <cell r="L78">
            <v>0</v>
          </cell>
          <cell r="M78">
            <v>0</v>
          </cell>
          <cell r="N78">
            <v>0</v>
          </cell>
        </row>
        <row r="79"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1</v>
          </cell>
          <cell r="N79">
            <v>0</v>
          </cell>
        </row>
        <row r="80">
          <cell r="C80">
            <v>0.5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0.5</v>
          </cell>
          <cell r="J80">
            <v>0.5</v>
          </cell>
          <cell r="K80">
            <v>0</v>
          </cell>
          <cell r="L80">
            <v>0</v>
          </cell>
          <cell r="M80">
            <v>1</v>
          </cell>
          <cell r="N80">
            <v>0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0.5</v>
          </cell>
          <cell r="J81">
            <v>0.5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</row>
        <row r="82">
          <cell r="C82">
            <v>0</v>
          </cell>
          <cell r="D82">
            <v>1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1</v>
          </cell>
          <cell r="J82">
            <v>0</v>
          </cell>
          <cell r="K82">
            <v>0</v>
          </cell>
          <cell r="L82">
            <v>0</v>
          </cell>
          <cell r="M82">
            <v>1.5</v>
          </cell>
          <cell r="N82">
            <v>0</v>
          </cell>
        </row>
        <row r="83"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1</v>
          </cell>
          <cell r="N85">
            <v>0</v>
          </cell>
        </row>
        <row r="86">
          <cell r="C86">
            <v>0</v>
          </cell>
          <cell r="D86">
            <v>0.5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0.5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</row>
        <row r="87">
          <cell r="C87">
            <v>0</v>
          </cell>
          <cell r="D87">
            <v>0</v>
          </cell>
          <cell r="E87">
            <v>0.5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</row>
        <row r="88">
          <cell r="C88">
            <v>0.5</v>
          </cell>
          <cell r="D88">
            <v>0</v>
          </cell>
          <cell r="E88">
            <v>1</v>
          </cell>
          <cell r="F88">
            <v>0</v>
          </cell>
          <cell r="G88">
            <v>0</v>
          </cell>
          <cell r="H88">
            <v>0</v>
          </cell>
          <cell r="I88">
            <v>0.5</v>
          </cell>
          <cell r="J88">
            <v>0.5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0.5</v>
          </cell>
          <cell r="J89">
            <v>1</v>
          </cell>
          <cell r="K89">
            <v>0</v>
          </cell>
          <cell r="L89">
            <v>0.5</v>
          </cell>
          <cell r="M89">
            <v>1</v>
          </cell>
          <cell r="N89">
            <v>0</v>
          </cell>
        </row>
        <row r="90">
          <cell r="C90">
            <v>0.5</v>
          </cell>
          <cell r="D90">
            <v>0.5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1</v>
          </cell>
          <cell r="J90">
            <v>0</v>
          </cell>
          <cell r="K90">
            <v>0.5</v>
          </cell>
          <cell r="L90">
            <v>0</v>
          </cell>
          <cell r="M90">
            <v>0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1</v>
          </cell>
          <cell r="F91">
            <v>0.5</v>
          </cell>
          <cell r="G91">
            <v>0</v>
          </cell>
          <cell r="H91">
            <v>0</v>
          </cell>
          <cell r="I91">
            <v>1</v>
          </cell>
          <cell r="J91">
            <v>0</v>
          </cell>
          <cell r="K91">
            <v>0</v>
          </cell>
          <cell r="L91">
            <v>0</v>
          </cell>
          <cell r="M91">
            <v>0.5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0.5</v>
          </cell>
          <cell r="K92">
            <v>0.5</v>
          </cell>
          <cell r="L92">
            <v>0.5</v>
          </cell>
          <cell r="M92">
            <v>0.5</v>
          </cell>
          <cell r="N92">
            <v>0</v>
          </cell>
        </row>
        <row r="93">
          <cell r="C93">
            <v>0</v>
          </cell>
          <cell r="D93">
            <v>0</v>
          </cell>
          <cell r="E93">
            <v>0.5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1</v>
          </cell>
          <cell r="L93">
            <v>1.5</v>
          </cell>
          <cell r="M93">
            <v>0</v>
          </cell>
          <cell r="N93">
            <v>0</v>
          </cell>
        </row>
        <row r="94">
          <cell r="C94">
            <v>1.5</v>
          </cell>
          <cell r="D94">
            <v>1</v>
          </cell>
          <cell r="E94">
            <v>0.5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1</v>
          </cell>
          <cell r="M94">
            <v>0.5</v>
          </cell>
          <cell r="N94">
            <v>0</v>
          </cell>
        </row>
        <row r="95">
          <cell r="C95">
            <v>0</v>
          </cell>
          <cell r="D95">
            <v>0.5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1.5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</row>
        <row r="96">
          <cell r="C96">
            <v>2.5</v>
          </cell>
          <cell r="D96">
            <v>1</v>
          </cell>
          <cell r="E96">
            <v>3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0.5</v>
          </cell>
          <cell r="L96">
            <v>0</v>
          </cell>
          <cell r="M96">
            <v>1</v>
          </cell>
          <cell r="N96">
            <v>0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</row>
        <row r="98">
          <cell r="C98">
            <v>0.5</v>
          </cell>
          <cell r="D98">
            <v>0</v>
          </cell>
          <cell r="E98">
            <v>1</v>
          </cell>
          <cell r="F98">
            <v>0.5</v>
          </cell>
          <cell r="G98">
            <v>0</v>
          </cell>
          <cell r="H98">
            <v>0</v>
          </cell>
          <cell r="I98">
            <v>1</v>
          </cell>
          <cell r="J98">
            <v>0.5</v>
          </cell>
          <cell r="K98">
            <v>1</v>
          </cell>
          <cell r="L98">
            <v>0</v>
          </cell>
          <cell r="M98">
            <v>2</v>
          </cell>
          <cell r="N98">
            <v>0</v>
          </cell>
        </row>
        <row r="99"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2</v>
          </cell>
          <cell r="J99">
            <v>0.5</v>
          </cell>
          <cell r="K99">
            <v>1.5</v>
          </cell>
          <cell r="L99">
            <v>0</v>
          </cell>
          <cell r="M99">
            <v>3.5</v>
          </cell>
          <cell r="N99">
            <v>0</v>
          </cell>
        </row>
        <row r="100">
          <cell r="C100">
            <v>0.5</v>
          </cell>
          <cell r="D100">
            <v>0</v>
          </cell>
          <cell r="E100">
            <v>1.5</v>
          </cell>
          <cell r="F100">
            <v>0</v>
          </cell>
          <cell r="G100">
            <v>0</v>
          </cell>
          <cell r="H100">
            <v>0</v>
          </cell>
          <cell r="I100">
            <v>1.5</v>
          </cell>
          <cell r="J100">
            <v>0</v>
          </cell>
          <cell r="K100">
            <v>0</v>
          </cell>
          <cell r="L100">
            <v>0</v>
          </cell>
          <cell r="M100">
            <v>2</v>
          </cell>
          <cell r="N100">
            <v>0</v>
          </cell>
        </row>
        <row r="101">
          <cell r="C101">
            <v>2.5</v>
          </cell>
          <cell r="D101">
            <v>2</v>
          </cell>
          <cell r="E101">
            <v>0.5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0.5</v>
          </cell>
          <cell r="L101">
            <v>0</v>
          </cell>
          <cell r="M101">
            <v>4</v>
          </cell>
          <cell r="N101">
            <v>0</v>
          </cell>
        </row>
        <row r="102">
          <cell r="C102">
            <v>1.5</v>
          </cell>
          <cell r="D102">
            <v>0.5</v>
          </cell>
          <cell r="E102">
            <v>2.5</v>
          </cell>
          <cell r="F102">
            <v>0</v>
          </cell>
          <cell r="G102">
            <v>0</v>
          </cell>
          <cell r="H102">
            <v>0</v>
          </cell>
          <cell r="I102">
            <v>1.5</v>
          </cell>
          <cell r="J102">
            <v>0.5</v>
          </cell>
          <cell r="K102">
            <v>0</v>
          </cell>
          <cell r="L102">
            <v>0</v>
          </cell>
          <cell r="M102">
            <v>8</v>
          </cell>
          <cell r="N102">
            <v>0</v>
          </cell>
        </row>
        <row r="103">
          <cell r="C103">
            <v>1</v>
          </cell>
          <cell r="D103">
            <v>2</v>
          </cell>
          <cell r="E103">
            <v>0.5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10.5</v>
          </cell>
          <cell r="N103">
            <v>0</v>
          </cell>
        </row>
        <row r="104">
          <cell r="C104">
            <v>0.5</v>
          </cell>
          <cell r="D104">
            <v>1</v>
          </cell>
          <cell r="E104">
            <v>1.5</v>
          </cell>
          <cell r="F104">
            <v>0</v>
          </cell>
          <cell r="G104">
            <v>0</v>
          </cell>
          <cell r="H104">
            <v>0</v>
          </cell>
          <cell r="I104">
            <v>0.5</v>
          </cell>
          <cell r="J104">
            <v>0.5</v>
          </cell>
          <cell r="K104">
            <v>1.5</v>
          </cell>
          <cell r="L104">
            <v>0</v>
          </cell>
          <cell r="M104">
            <v>6</v>
          </cell>
          <cell r="N104">
            <v>0</v>
          </cell>
        </row>
        <row r="105">
          <cell r="C105">
            <v>0</v>
          </cell>
          <cell r="D105">
            <v>1.5</v>
          </cell>
          <cell r="E105">
            <v>0.5</v>
          </cell>
          <cell r="F105">
            <v>0</v>
          </cell>
          <cell r="G105">
            <v>0</v>
          </cell>
          <cell r="H105">
            <v>1</v>
          </cell>
          <cell r="I105">
            <v>1</v>
          </cell>
          <cell r="J105">
            <v>1</v>
          </cell>
          <cell r="K105">
            <v>0</v>
          </cell>
          <cell r="L105">
            <v>0</v>
          </cell>
          <cell r="M105">
            <v>6.5</v>
          </cell>
          <cell r="N105">
            <v>0</v>
          </cell>
        </row>
      </sheetData>
      <sheetData sheetId="15" refreshError="1">
        <row r="5">
          <cell r="G5" t="e">
            <v>#REF!</v>
          </cell>
          <cell r="K5" t="e">
            <v>#REF!</v>
          </cell>
        </row>
        <row r="6">
          <cell r="K6" t="e">
            <v>#REF!</v>
          </cell>
        </row>
        <row r="10">
          <cell r="C10">
            <v>1</v>
          </cell>
          <cell r="D10">
            <v>0</v>
          </cell>
          <cell r="E10">
            <v>0.5714285714285714</v>
          </cell>
          <cell r="F10">
            <v>0.8571428571428571</v>
          </cell>
          <cell r="G10">
            <v>0</v>
          </cell>
          <cell r="H10">
            <v>0.5714285714285714</v>
          </cell>
          <cell r="I10">
            <v>1.2857142857142858</v>
          </cell>
          <cell r="J10">
            <v>0.5714285714285714</v>
          </cell>
          <cell r="K10">
            <v>0.5714285714285714</v>
          </cell>
          <cell r="L10">
            <v>0.14285714285714285</v>
          </cell>
          <cell r="M10">
            <v>5.5714285714285712</v>
          </cell>
          <cell r="N10">
            <v>0.14285714285714285</v>
          </cell>
        </row>
        <row r="11">
          <cell r="C11">
            <v>0.8571428571428571</v>
          </cell>
          <cell r="D11">
            <v>0.14285714285714285</v>
          </cell>
          <cell r="E11">
            <v>0.7142857142857143</v>
          </cell>
          <cell r="F11">
            <v>0.2857142857142857</v>
          </cell>
          <cell r="G11">
            <v>0</v>
          </cell>
          <cell r="H11">
            <v>0.14285714285714285</v>
          </cell>
          <cell r="I11">
            <v>1</v>
          </cell>
          <cell r="J11">
            <v>0.2857142857142857</v>
          </cell>
          <cell r="K11">
            <v>0.5714285714285714</v>
          </cell>
          <cell r="L11">
            <v>0</v>
          </cell>
          <cell r="M11">
            <v>4.2857142857142856</v>
          </cell>
          <cell r="N11">
            <v>0</v>
          </cell>
        </row>
        <row r="12">
          <cell r="C12">
            <v>0.5714285714285714</v>
          </cell>
          <cell r="D12">
            <v>0.14285714285714285</v>
          </cell>
          <cell r="E12">
            <v>0.2857142857142857</v>
          </cell>
          <cell r="F12">
            <v>0.7142857142857143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0.14285714285714285</v>
          </cell>
          <cell r="L12">
            <v>0</v>
          </cell>
          <cell r="M12">
            <v>6.1428571428571432</v>
          </cell>
          <cell r="N12">
            <v>0</v>
          </cell>
        </row>
        <row r="13">
          <cell r="C13">
            <v>1</v>
          </cell>
          <cell r="D13">
            <v>0.14285714285714285</v>
          </cell>
          <cell r="E13">
            <v>0.14285714285714285</v>
          </cell>
          <cell r="F13">
            <v>0.14285714285714285</v>
          </cell>
          <cell r="G13">
            <v>0</v>
          </cell>
          <cell r="H13">
            <v>0</v>
          </cell>
          <cell r="I13">
            <v>1</v>
          </cell>
          <cell r="J13">
            <v>0.2857142857142857</v>
          </cell>
          <cell r="K13">
            <v>0</v>
          </cell>
          <cell r="L13">
            <v>0</v>
          </cell>
          <cell r="M13">
            <v>6.1428571428571432</v>
          </cell>
          <cell r="N13">
            <v>0</v>
          </cell>
        </row>
        <row r="14">
          <cell r="C14">
            <v>0.8571428571428571</v>
          </cell>
          <cell r="D14">
            <v>0.5714285714285714</v>
          </cell>
          <cell r="E14">
            <v>0.5714285714285714</v>
          </cell>
          <cell r="F14">
            <v>0.2857142857142857</v>
          </cell>
          <cell r="G14">
            <v>0</v>
          </cell>
          <cell r="H14">
            <v>0</v>
          </cell>
          <cell r="I14">
            <v>0.7142857142857143</v>
          </cell>
          <cell r="J14">
            <v>0</v>
          </cell>
          <cell r="K14">
            <v>0.5714285714285714</v>
          </cell>
          <cell r="L14">
            <v>0</v>
          </cell>
          <cell r="M14">
            <v>4.2857142857142856</v>
          </cell>
          <cell r="N14">
            <v>0</v>
          </cell>
        </row>
        <row r="15">
          <cell r="C15">
            <v>0.7142857142857143</v>
          </cell>
          <cell r="D15">
            <v>0</v>
          </cell>
          <cell r="E15">
            <v>0.5714285714285714</v>
          </cell>
          <cell r="F15">
            <v>0</v>
          </cell>
          <cell r="G15">
            <v>0</v>
          </cell>
          <cell r="H15">
            <v>0</v>
          </cell>
          <cell r="I15">
            <v>0.7142857142857143</v>
          </cell>
          <cell r="J15">
            <v>0.14285714285714285</v>
          </cell>
          <cell r="K15">
            <v>0.2857142857142857</v>
          </cell>
          <cell r="L15">
            <v>0</v>
          </cell>
          <cell r="M15">
            <v>4.8571428571428568</v>
          </cell>
          <cell r="N15">
            <v>0</v>
          </cell>
        </row>
        <row r="16">
          <cell r="C16">
            <v>0.8571428571428571</v>
          </cell>
          <cell r="D16">
            <v>0.14285714285714285</v>
          </cell>
          <cell r="E16">
            <v>0.8571428571428571</v>
          </cell>
          <cell r="F16">
            <v>0</v>
          </cell>
          <cell r="G16">
            <v>0</v>
          </cell>
          <cell r="H16">
            <v>0</v>
          </cell>
          <cell r="I16">
            <v>0.5714285714285714</v>
          </cell>
          <cell r="J16">
            <v>0</v>
          </cell>
          <cell r="K16">
            <v>0</v>
          </cell>
          <cell r="L16">
            <v>0</v>
          </cell>
          <cell r="M16">
            <v>4.1428571428571432</v>
          </cell>
          <cell r="N16">
            <v>0</v>
          </cell>
        </row>
        <row r="17">
          <cell r="C17">
            <v>0.7142857142857143</v>
          </cell>
          <cell r="D17">
            <v>0.2857142857142857</v>
          </cell>
          <cell r="E17">
            <v>0.5714285714285714</v>
          </cell>
          <cell r="F17">
            <v>0</v>
          </cell>
          <cell r="G17">
            <v>0</v>
          </cell>
          <cell r="H17">
            <v>0</v>
          </cell>
          <cell r="I17">
            <v>1</v>
          </cell>
          <cell r="J17">
            <v>0</v>
          </cell>
          <cell r="K17">
            <v>0.14285714285714285</v>
          </cell>
          <cell r="L17">
            <v>0</v>
          </cell>
          <cell r="M17">
            <v>4.8571428571428568</v>
          </cell>
          <cell r="N17">
            <v>0</v>
          </cell>
        </row>
        <row r="18">
          <cell r="C18">
            <v>0.2857142857142857</v>
          </cell>
          <cell r="D18">
            <v>0</v>
          </cell>
          <cell r="E18">
            <v>0.5714285714285714</v>
          </cell>
          <cell r="F18">
            <v>0.14285714285714285</v>
          </cell>
          <cell r="G18">
            <v>0</v>
          </cell>
          <cell r="H18">
            <v>0</v>
          </cell>
          <cell r="I18">
            <v>0.8571428571428571</v>
          </cell>
          <cell r="J18">
            <v>0.14285714285714285</v>
          </cell>
          <cell r="K18">
            <v>0.2857142857142857</v>
          </cell>
          <cell r="L18">
            <v>0</v>
          </cell>
          <cell r="M18">
            <v>3.1428571428571428</v>
          </cell>
          <cell r="N18">
            <v>0</v>
          </cell>
        </row>
        <row r="19">
          <cell r="C19">
            <v>0.8571428571428571</v>
          </cell>
          <cell r="D19">
            <v>0.2857142857142857</v>
          </cell>
          <cell r="E19">
            <v>1.1428571428571428</v>
          </cell>
          <cell r="F19">
            <v>0</v>
          </cell>
          <cell r="G19">
            <v>0</v>
          </cell>
          <cell r="H19">
            <v>0</v>
          </cell>
          <cell r="I19">
            <v>0.7142857142857143</v>
          </cell>
          <cell r="J19">
            <v>0</v>
          </cell>
          <cell r="K19">
            <v>0.14285714285714285</v>
          </cell>
          <cell r="L19">
            <v>0</v>
          </cell>
          <cell r="M19">
            <v>3.1428571428571428</v>
          </cell>
          <cell r="N19">
            <v>0</v>
          </cell>
        </row>
        <row r="20">
          <cell r="C20">
            <v>0.8571428571428571</v>
          </cell>
          <cell r="D20">
            <v>0.2857142857142857</v>
          </cell>
          <cell r="E20">
            <v>0.8571428571428571</v>
          </cell>
          <cell r="F20">
            <v>0</v>
          </cell>
          <cell r="G20">
            <v>0</v>
          </cell>
          <cell r="H20">
            <v>0.14285714285714285</v>
          </cell>
          <cell r="I20">
            <v>1</v>
          </cell>
          <cell r="J20">
            <v>0.2857142857142857</v>
          </cell>
          <cell r="K20">
            <v>0</v>
          </cell>
          <cell r="L20">
            <v>0</v>
          </cell>
          <cell r="M20">
            <v>4.2857142857142856</v>
          </cell>
          <cell r="N20">
            <v>0</v>
          </cell>
        </row>
        <row r="21">
          <cell r="C21">
            <v>1</v>
          </cell>
          <cell r="D21">
            <v>0.5714285714285714</v>
          </cell>
          <cell r="E21">
            <v>0.2857142857142857</v>
          </cell>
          <cell r="F21">
            <v>0</v>
          </cell>
          <cell r="G21">
            <v>0</v>
          </cell>
          <cell r="H21">
            <v>0</v>
          </cell>
          <cell r="I21">
            <v>1</v>
          </cell>
          <cell r="J21">
            <v>0.14285714285714285</v>
          </cell>
          <cell r="K21">
            <v>0</v>
          </cell>
          <cell r="L21">
            <v>0.14285714285714285</v>
          </cell>
          <cell r="M21">
            <v>3.5714285714285716</v>
          </cell>
          <cell r="N21">
            <v>0</v>
          </cell>
        </row>
        <row r="22">
          <cell r="C22">
            <v>1.2857142857142858</v>
          </cell>
          <cell r="D22">
            <v>0.7142857142857143</v>
          </cell>
          <cell r="E22">
            <v>0.8571428571428571</v>
          </cell>
          <cell r="F22">
            <v>0</v>
          </cell>
          <cell r="G22">
            <v>0</v>
          </cell>
          <cell r="H22">
            <v>0</v>
          </cell>
          <cell r="I22">
            <v>0.8571428571428571</v>
          </cell>
          <cell r="J22">
            <v>0</v>
          </cell>
          <cell r="K22">
            <v>0.14285714285714285</v>
          </cell>
          <cell r="L22">
            <v>0</v>
          </cell>
          <cell r="M22">
            <v>4.2857142857142856</v>
          </cell>
          <cell r="N22">
            <v>0</v>
          </cell>
        </row>
        <row r="23">
          <cell r="C23">
            <v>0.8571428571428571</v>
          </cell>
          <cell r="D23">
            <v>0.2857142857142857</v>
          </cell>
          <cell r="E23">
            <v>0.7142857142857143</v>
          </cell>
          <cell r="F23">
            <v>0.14285714285714285</v>
          </cell>
          <cell r="G23">
            <v>0</v>
          </cell>
          <cell r="H23">
            <v>0</v>
          </cell>
          <cell r="I23">
            <v>0.7142857142857143</v>
          </cell>
          <cell r="J23">
            <v>0</v>
          </cell>
          <cell r="K23">
            <v>0</v>
          </cell>
          <cell r="L23">
            <v>0</v>
          </cell>
          <cell r="M23">
            <v>3.1428571428571428</v>
          </cell>
          <cell r="N23">
            <v>0</v>
          </cell>
        </row>
        <row r="24">
          <cell r="C24">
            <v>0.8571428571428571</v>
          </cell>
          <cell r="D24">
            <v>0.5714285714285714</v>
          </cell>
          <cell r="E24">
            <v>0.5714285714285714</v>
          </cell>
          <cell r="F24">
            <v>0.14285714285714285</v>
          </cell>
          <cell r="G24">
            <v>0</v>
          </cell>
          <cell r="H24">
            <v>0</v>
          </cell>
          <cell r="I24">
            <v>0.2857142857142857</v>
          </cell>
          <cell r="J24">
            <v>0</v>
          </cell>
          <cell r="K24">
            <v>0</v>
          </cell>
          <cell r="L24">
            <v>0</v>
          </cell>
          <cell r="M24">
            <v>3</v>
          </cell>
          <cell r="N24">
            <v>0</v>
          </cell>
        </row>
        <row r="25">
          <cell r="C25">
            <v>0.8571428571428571</v>
          </cell>
          <cell r="D25">
            <v>0.14285714285714285</v>
          </cell>
          <cell r="E25">
            <v>0.5714285714285714</v>
          </cell>
          <cell r="F25">
            <v>0.14285714285714285</v>
          </cell>
          <cell r="G25">
            <v>0</v>
          </cell>
          <cell r="H25">
            <v>0.14285714285714285</v>
          </cell>
          <cell r="I25">
            <v>0.8571428571428571</v>
          </cell>
          <cell r="J25">
            <v>0</v>
          </cell>
          <cell r="K25">
            <v>0.8571428571428571</v>
          </cell>
          <cell r="L25">
            <v>0</v>
          </cell>
          <cell r="M25">
            <v>2</v>
          </cell>
          <cell r="N25">
            <v>0</v>
          </cell>
        </row>
        <row r="26">
          <cell r="C26">
            <v>0.8571428571428571</v>
          </cell>
          <cell r="D26">
            <v>0.14285714285714285</v>
          </cell>
          <cell r="E26">
            <v>0.7142857142857143</v>
          </cell>
          <cell r="F26">
            <v>0.14285714285714285</v>
          </cell>
          <cell r="G26">
            <v>0</v>
          </cell>
          <cell r="H26">
            <v>0</v>
          </cell>
          <cell r="I26">
            <v>0</v>
          </cell>
          <cell r="J26">
            <v>0.14285714285714285</v>
          </cell>
          <cell r="K26">
            <v>0.14285714285714285</v>
          </cell>
          <cell r="L26">
            <v>0</v>
          </cell>
          <cell r="M26">
            <v>4.1428571428571432</v>
          </cell>
          <cell r="N26">
            <v>0</v>
          </cell>
        </row>
        <row r="27">
          <cell r="C27">
            <v>0.7142857142857143</v>
          </cell>
          <cell r="D27">
            <v>0.7142857142857143</v>
          </cell>
          <cell r="E27">
            <v>0.5714285714285714</v>
          </cell>
          <cell r="F27">
            <v>0.14285714285714285</v>
          </cell>
          <cell r="G27">
            <v>0</v>
          </cell>
          <cell r="H27">
            <v>0.14285714285714285</v>
          </cell>
          <cell r="I27">
            <v>0.7142857142857143</v>
          </cell>
          <cell r="J27">
            <v>0.14285714285714285</v>
          </cell>
          <cell r="K27">
            <v>0</v>
          </cell>
          <cell r="L27">
            <v>0</v>
          </cell>
          <cell r="M27">
            <v>2.7142857142857144</v>
          </cell>
          <cell r="N27">
            <v>0</v>
          </cell>
        </row>
        <row r="28">
          <cell r="C28">
            <v>1</v>
          </cell>
          <cell r="D28">
            <v>0.5714285714285714</v>
          </cell>
          <cell r="E28">
            <v>1</v>
          </cell>
          <cell r="F28">
            <v>0</v>
          </cell>
          <cell r="G28">
            <v>0</v>
          </cell>
          <cell r="H28">
            <v>0</v>
          </cell>
          <cell r="I28">
            <v>0.7142857142857143</v>
          </cell>
          <cell r="J28">
            <v>0.14285714285714285</v>
          </cell>
          <cell r="K28">
            <v>0.5714285714285714</v>
          </cell>
          <cell r="L28">
            <v>0</v>
          </cell>
          <cell r="M28">
            <v>3.2857142857142856</v>
          </cell>
          <cell r="N28">
            <v>0</v>
          </cell>
        </row>
        <row r="29">
          <cell r="C29">
            <v>0.5714285714285714</v>
          </cell>
          <cell r="D29">
            <v>0.14285714285714285</v>
          </cell>
          <cell r="E29">
            <v>0.5714285714285714</v>
          </cell>
          <cell r="F29">
            <v>0</v>
          </cell>
          <cell r="G29">
            <v>0</v>
          </cell>
          <cell r="H29">
            <v>0</v>
          </cell>
          <cell r="I29">
            <v>0.2857142857142857</v>
          </cell>
          <cell r="J29">
            <v>0</v>
          </cell>
          <cell r="K29">
            <v>0.5714285714285714</v>
          </cell>
          <cell r="L29">
            <v>0</v>
          </cell>
          <cell r="M29">
            <v>3.1428571428571428</v>
          </cell>
          <cell r="N29">
            <v>0</v>
          </cell>
        </row>
        <row r="30">
          <cell r="C30">
            <v>0.7142857142857143</v>
          </cell>
          <cell r="D30">
            <v>0.2857142857142857</v>
          </cell>
          <cell r="E30">
            <v>0.5714285714285714</v>
          </cell>
          <cell r="F30">
            <v>0.14285714285714285</v>
          </cell>
          <cell r="G30">
            <v>0</v>
          </cell>
          <cell r="H30">
            <v>0</v>
          </cell>
          <cell r="I30">
            <v>0.7142857142857143</v>
          </cell>
          <cell r="J30">
            <v>0</v>
          </cell>
          <cell r="K30">
            <v>0.2857142857142857</v>
          </cell>
          <cell r="L30">
            <v>0</v>
          </cell>
          <cell r="M30">
            <v>4.1428571428571432</v>
          </cell>
          <cell r="N30">
            <v>0</v>
          </cell>
        </row>
        <row r="31">
          <cell r="C31">
            <v>0.8571428571428571</v>
          </cell>
          <cell r="D31">
            <v>0.2857142857142857</v>
          </cell>
          <cell r="E31">
            <v>0.2857142857142857</v>
          </cell>
          <cell r="F31">
            <v>0.2857142857142857</v>
          </cell>
          <cell r="G31">
            <v>0</v>
          </cell>
          <cell r="H31">
            <v>0</v>
          </cell>
          <cell r="I31">
            <v>0.8571428571428571</v>
          </cell>
          <cell r="J31">
            <v>0</v>
          </cell>
          <cell r="K31">
            <v>0.2857142857142857</v>
          </cell>
          <cell r="L31">
            <v>0</v>
          </cell>
          <cell r="M31">
            <v>4.8571428571428568</v>
          </cell>
          <cell r="N31">
            <v>0</v>
          </cell>
        </row>
        <row r="32">
          <cell r="C32">
            <v>0.7142857142857143</v>
          </cell>
          <cell r="D32">
            <v>0.2857142857142857</v>
          </cell>
          <cell r="E32">
            <v>0.7142857142857143</v>
          </cell>
          <cell r="F32">
            <v>0.14285714285714285</v>
          </cell>
          <cell r="G32">
            <v>0</v>
          </cell>
          <cell r="H32">
            <v>0</v>
          </cell>
          <cell r="I32">
            <v>1</v>
          </cell>
          <cell r="J32">
            <v>0</v>
          </cell>
          <cell r="K32">
            <v>0.5714285714285714</v>
          </cell>
          <cell r="L32">
            <v>0</v>
          </cell>
          <cell r="M32">
            <v>5</v>
          </cell>
          <cell r="N32">
            <v>0</v>
          </cell>
        </row>
        <row r="33">
          <cell r="C33">
            <v>1.5714285714285714</v>
          </cell>
          <cell r="D33">
            <v>0.2857142857142857</v>
          </cell>
          <cell r="E33">
            <v>0.5714285714285714</v>
          </cell>
          <cell r="F33">
            <v>0</v>
          </cell>
          <cell r="G33">
            <v>0</v>
          </cell>
          <cell r="H33">
            <v>0</v>
          </cell>
          <cell r="I33">
            <v>0.7142857142857143</v>
          </cell>
          <cell r="J33">
            <v>0.7142857142857143</v>
          </cell>
          <cell r="K33">
            <v>0</v>
          </cell>
          <cell r="L33">
            <v>0</v>
          </cell>
          <cell r="M33">
            <v>4.1428571428571432</v>
          </cell>
          <cell r="N33">
            <v>0</v>
          </cell>
        </row>
        <row r="34">
          <cell r="C34">
            <v>0.2857142857142857</v>
          </cell>
          <cell r="D34">
            <v>0</v>
          </cell>
          <cell r="E34">
            <v>1.1428571428571428</v>
          </cell>
          <cell r="F34">
            <v>0.2857142857142857</v>
          </cell>
          <cell r="G34">
            <v>0</v>
          </cell>
          <cell r="H34">
            <v>0</v>
          </cell>
          <cell r="I34">
            <v>1.5714285714285714</v>
          </cell>
          <cell r="J34">
            <v>0.5714285714285714</v>
          </cell>
          <cell r="K34">
            <v>0.14285714285714285</v>
          </cell>
          <cell r="L34">
            <v>0</v>
          </cell>
          <cell r="M34">
            <v>4.1428571428571432</v>
          </cell>
          <cell r="N34">
            <v>0</v>
          </cell>
        </row>
        <row r="35">
          <cell r="C35">
            <v>0.5714285714285714</v>
          </cell>
          <cell r="D35">
            <v>0.5714285714285714</v>
          </cell>
          <cell r="E35">
            <v>1</v>
          </cell>
          <cell r="F35">
            <v>0</v>
          </cell>
          <cell r="G35">
            <v>0</v>
          </cell>
          <cell r="H35">
            <v>0.14285714285714285</v>
          </cell>
          <cell r="I35">
            <v>1</v>
          </cell>
          <cell r="J35">
            <v>0.14285714285714285</v>
          </cell>
          <cell r="K35">
            <v>0.14285714285714285</v>
          </cell>
          <cell r="L35">
            <v>0</v>
          </cell>
          <cell r="M35">
            <v>6.5714285714285712</v>
          </cell>
          <cell r="N35">
            <v>0</v>
          </cell>
        </row>
        <row r="36">
          <cell r="C36">
            <v>1.1428571428571428</v>
          </cell>
          <cell r="D36">
            <v>0.14285714285714285</v>
          </cell>
          <cell r="E36">
            <v>0.8571428571428571</v>
          </cell>
          <cell r="F36">
            <v>0.14285714285714285</v>
          </cell>
          <cell r="G36">
            <v>0</v>
          </cell>
          <cell r="H36">
            <v>0</v>
          </cell>
          <cell r="I36">
            <v>1.5714285714285714</v>
          </cell>
          <cell r="J36">
            <v>0.14285714285714285</v>
          </cell>
          <cell r="K36">
            <v>0.2857142857142857</v>
          </cell>
          <cell r="L36">
            <v>0</v>
          </cell>
          <cell r="M36">
            <v>3.7142857142857144</v>
          </cell>
          <cell r="N36">
            <v>0</v>
          </cell>
        </row>
        <row r="37">
          <cell r="C37">
            <v>1.1428571428571428</v>
          </cell>
          <cell r="D37">
            <v>0.5714285714285714</v>
          </cell>
          <cell r="E37">
            <v>0.7142857142857143</v>
          </cell>
          <cell r="F37">
            <v>0.14285714285714285</v>
          </cell>
          <cell r="G37">
            <v>0</v>
          </cell>
          <cell r="H37">
            <v>0.14285714285714285</v>
          </cell>
          <cell r="I37">
            <v>0.8571428571428571</v>
          </cell>
          <cell r="J37">
            <v>0.2857142857142857</v>
          </cell>
          <cell r="K37">
            <v>0.14285714285714285</v>
          </cell>
          <cell r="L37">
            <v>0</v>
          </cell>
          <cell r="M37">
            <v>5.2857142857142856</v>
          </cell>
          <cell r="N37">
            <v>0</v>
          </cell>
        </row>
        <row r="38">
          <cell r="C38">
            <v>0.7142857142857143</v>
          </cell>
          <cell r="D38">
            <v>0.2857142857142857</v>
          </cell>
          <cell r="E38">
            <v>0.5714285714285714</v>
          </cell>
          <cell r="F38">
            <v>0</v>
          </cell>
          <cell r="G38">
            <v>0</v>
          </cell>
          <cell r="H38">
            <v>0</v>
          </cell>
          <cell r="I38">
            <v>1.8571428571428572</v>
          </cell>
          <cell r="J38">
            <v>0.14285714285714285</v>
          </cell>
          <cell r="K38">
            <v>0.5714285714285714</v>
          </cell>
          <cell r="L38">
            <v>0</v>
          </cell>
          <cell r="M38">
            <v>5</v>
          </cell>
          <cell r="N38">
            <v>0</v>
          </cell>
        </row>
        <row r="39">
          <cell r="C39">
            <v>0.8571428571428571</v>
          </cell>
          <cell r="D39">
            <v>0.2857142857142857</v>
          </cell>
          <cell r="E39">
            <v>0.5714285714285714</v>
          </cell>
          <cell r="F39">
            <v>0</v>
          </cell>
          <cell r="G39">
            <v>0</v>
          </cell>
          <cell r="H39">
            <v>0</v>
          </cell>
          <cell r="I39">
            <v>0.8571428571428571</v>
          </cell>
          <cell r="J39">
            <v>0</v>
          </cell>
          <cell r="K39">
            <v>0</v>
          </cell>
          <cell r="L39">
            <v>0</v>
          </cell>
          <cell r="M39">
            <v>2.5714285714285716</v>
          </cell>
          <cell r="N39">
            <v>0</v>
          </cell>
        </row>
        <row r="40">
          <cell r="C40">
            <v>0.5714285714285714</v>
          </cell>
          <cell r="D40">
            <v>0.14285714285714285</v>
          </cell>
          <cell r="E40">
            <v>1.2857142857142858</v>
          </cell>
          <cell r="F40">
            <v>0</v>
          </cell>
          <cell r="G40">
            <v>0</v>
          </cell>
          <cell r="H40">
            <v>0</v>
          </cell>
          <cell r="I40">
            <v>1</v>
          </cell>
          <cell r="J40">
            <v>0</v>
          </cell>
          <cell r="K40">
            <v>0</v>
          </cell>
          <cell r="L40">
            <v>0</v>
          </cell>
          <cell r="M40">
            <v>6</v>
          </cell>
          <cell r="N40">
            <v>0</v>
          </cell>
        </row>
        <row r="41">
          <cell r="C41">
            <v>0.5714285714285714</v>
          </cell>
          <cell r="D41">
            <v>1</v>
          </cell>
          <cell r="E41">
            <v>0.7142857142857143</v>
          </cell>
          <cell r="F41">
            <v>0.14285714285714285</v>
          </cell>
          <cell r="G41">
            <v>0</v>
          </cell>
          <cell r="H41">
            <v>0.14285714285714285</v>
          </cell>
          <cell r="I41">
            <v>0.5714285714285714</v>
          </cell>
          <cell r="J41">
            <v>0.14285714285714285</v>
          </cell>
          <cell r="K41">
            <v>0</v>
          </cell>
          <cell r="L41">
            <v>0</v>
          </cell>
          <cell r="M41">
            <v>3</v>
          </cell>
          <cell r="N41">
            <v>0</v>
          </cell>
        </row>
        <row r="42">
          <cell r="C42">
            <v>1.2857142857142858</v>
          </cell>
          <cell r="D42">
            <v>0.2857142857142857</v>
          </cell>
          <cell r="E42">
            <v>0.7142857142857143</v>
          </cell>
          <cell r="F42">
            <v>0.2857142857142857</v>
          </cell>
          <cell r="G42">
            <v>0</v>
          </cell>
          <cell r="H42">
            <v>0</v>
          </cell>
          <cell r="I42">
            <v>0.8571428571428571</v>
          </cell>
          <cell r="J42">
            <v>0</v>
          </cell>
          <cell r="K42">
            <v>0</v>
          </cell>
          <cell r="L42">
            <v>0</v>
          </cell>
          <cell r="M42">
            <v>4.5714285714285712</v>
          </cell>
          <cell r="N42">
            <v>0</v>
          </cell>
        </row>
        <row r="43">
          <cell r="C43">
            <v>1</v>
          </cell>
          <cell r="D43">
            <v>0.14285714285714285</v>
          </cell>
          <cell r="E43">
            <v>0.7142857142857143</v>
          </cell>
          <cell r="F43">
            <v>0</v>
          </cell>
          <cell r="G43">
            <v>0</v>
          </cell>
          <cell r="H43">
            <v>0.14285714285714285</v>
          </cell>
          <cell r="I43">
            <v>0.14285714285714285</v>
          </cell>
          <cell r="J43">
            <v>0.14285714285714285</v>
          </cell>
          <cell r="K43">
            <v>0</v>
          </cell>
          <cell r="L43">
            <v>0</v>
          </cell>
          <cell r="M43">
            <v>4.7142857142857144</v>
          </cell>
          <cell r="N43">
            <v>0</v>
          </cell>
        </row>
        <row r="44">
          <cell r="C44">
            <v>0.5714285714285714</v>
          </cell>
          <cell r="D44">
            <v>0</v>
          </cell>
          <cell r="E44">
            <v>0.2857142857142857</v>
          </cell>
          <cell r="F44">
            <v>0</v>
          </cell>
          <cell r="G44">
            <v>0</v>
          </cell>
          <cell r="H44">
            <v>0</v>
          </cell>
          <cell r="I44">
            <v>1</v>
          </cell>
          <cell r="J44">
            <v>0</v>
          </cell>
          <cell r="K44">
            <v>0</v>
          </cell>
          <cell r="L44">
            <v>0</v>
          </cell>
          <cell r="M44">
            <v>3.7142857142857144</v>
          </cell>
          <cell r="N44">
            <v>0</v>
          </cell>
        </row>
        <row r="45">
          <cell r="C45">
            <v>0.14285714285714285</v>
          </cell>
          <cell r="D45">
            <v>0.2857142857142857</v>
          </cell>
          <cell r="E45">
            <v>0.7142857142857143</v>
          </cell>
          <cell r="F45">
            <v>0.14285714285714285</v>
          </cell>
          <cell r="G45">
            <v>0</v>
          </cell>
          <cell r="H45">
            <v>0.14285714285714285</v>
          </cell>
          <cell r="I45">
            <v>0.8571428571428571</v>
          </cell>
          <cell r="J45">
            <v>0.14285714285714285</v>
          </cell>
          <cell r="K45">
            <v>0.2857142857142857</v>
          </cell>
          <cell r="L45">
            <v>0</v>
          </cell>
          <cell r="M45">
            <v>4.1428571428571432</v>
          </cell>
          <cell r="N45">
            <v>0</v>
          </cell>
        </row>
        <row r="46">
          <cell r="C46">
            <v>1.5714285714285714</v>
          </cell>
          <cell r="D46">
            <v>0.2857142857142857</v>
          </cell>
          <cell r="E46">
            <v>0.5714285714285714</v>
          </cell>
          <cell r="F46">
            <v>0</v>
          </cell>
          <cell r="G46">
            <v>0</v>
          </cell>
          <cell r="H46">
            <v>0</v>
          </cell>
          <cell r="I46">
            <v>0.7142857142857143</v>
          </cell>
          <cell r="J46">
            <v>0.5714285714285714</v>
          </cell>
          <cell r="K46">
            <v>0.2857142857142857</v>
          </cell>
          <cell r="L46">
            <v>0</v>
          </cell>
          <cell r="M46">
            <v>5</v>
          </cell>
          <cell r="N46">
            <v>0</v>
          </cell>
        </row>
        <row r="47">
          <cell r="C47">
            <v>1.2857142857142858</v>
          </cell>
          <cell r="D47">
            <v>0.14285714285714285</v>
          </cell>
          <cell r="E47">
            <v>0.7142857142857143</v>
          </cell>
          <cell r="F47">
            <v>0</v>
          </cell>
          <cell r="G47">
            <v>0</v>
          </cell>
          <cell r="H47">
            <v>0.2857142857142857</v>
          </cell>
          <cell r="I47">
            <v>1</v>
          </cell>
          <cell r="J47">
            <v>0.14285714285714285</v>
          </cell>
          <cell r="K47">
            <v>0</v>
          </cell>
          <cell r="L47">
            <v>0</v>
          </cell>
          <cell r="M47">
            <v>3.8571428571428572</v>
          </cell>
          <cell r="N47">
            <v>0</v>
          </cell>
        </row>
        <row r="48">
          <cell r="C48">
            <v>1</v>
          </cell>
          <cell r="D48">
            <v>0.14285714285714285</v>
          </cell>
          <cell r="E48">
            <v>0.2857142857142857</v>
          </cell>
          <cell r="F48">
            <v>0.14285714285714285</v>
          </cell>
          <cell r="G48">
            <v>0</v>
          </cell>
          <cell r="H48">
            <v>0</v>
          </cell>
          <cell r="I48">
            <v>0.5714285714285714</v>
          </cell>
          <cell r="J48">
            <v>0</v>
          </cell>
          <cell r="K48">
            <v>0</v>
          </cell>
          <cell r="L48">
            <v>0</v>
          </cell>
          <cell r="M48">
            <v>4.8571428571428568</v>
          </cell>
          <cell r="N48">
            <v>0</v>
          </cell>
        </row>
        <row r="49">
          <cell r="C49">
            <v>0.5714285714285714</v>
          </cell>
          <cell r="D49">
            <v>0.2857142857142857</v>
          </cell>
          <cell r="E49">
            <v>0.7142857142857143</v>
          </cell>
          <cell r="F49">
            <v>0.5714285714285714</v>
          </cell>
          <cell r="G49">
            <v>0</v>
          </cell>
          <cell r="H49">
            <v>0.2857142857142857</v>
          </cell>
          <cell r="I49">
            <v>1.1428571428571428</v>
          </cell>
          <cell r="J49">
            <v>0.14285714285714285</v>
          </cell>
          <cell r="K49">
            <v>0.2857142857142857</v>
          </cell>
          <cell r="L49">
            <v>0</v>
          </cell>
          <cell r="M49">
            <v>3.1428571428571428</v>
          </cell>
          <cell r="N49">
            <v>0</v>
          </cell>
        </row>
        <row r="50">
          <cell r="C50">
            <v>0.7142857142857143</v>
          </cell>
          <cell r="D50">
            <v>0.14285714285714285</v>
          </cell>
          <cell r="E50">
            <v>0.7142857142857143</v>
          </cell>
          <cell r="F50">
            <v>0.14285714285714285</v>
          </cell>
          <cell r="G50">
            <v>0.14285714285714285</v>
          </cell>
          <cell r="H50">
            <v>0</v>
          </cell>
          <cell r="I50">
            <v>1.2857142857142858</v>
          </cell>
          <cell r="J50">
            <v>0.14285714285714285</v>
          </cell>
          <cell r="K50">
            <v>0.14285714285714285</v>
          </cell>
          <cell r="L50">
            <v>0</v>
          </cell>
          <cell r="M50">
            <v>5.8571428571428568</v>
          </cell>
          <cell r="N50">
            <v>0</v>
          </cell>
        </row>
        <row r="51">
          <cell r="C51">
            <v>0.2857142857142857</v>
          </cell>
          <cell r="D51">
            <v>0.7142857142857143</v>
          </cell>
          <cell r="E51">
            <v>1</v>
          </cell>
          <cell r="F51">
            <v>0.14285714285714285</v>
          </cell>
          <cell r="G51">
            <v>0</v>
          </cell>
          <cell r="H51">
            <v>0</v>
          </cell>
          <cell r="I51">
            <v>1.1428571428571428</v>
          </cell>
          <cell r="J51">
            <v>0.2857142857142857</v>
          </cell>
          <cell r="K51">
            <v>0.14285714285714285</v>
          </cell>
          <cell r="L51">
            <v>0</v>
          </cell>
          <cell r="M51">
            <v>3.7142857142857144</v>
          </cell>
          <cell r="N51">
            <v>0</v>
          </cell>
        </row>
        <row r="52">
          <cell r="C52">
            <v>0.7142857142857143</v>
          </cell>
          <cell r="D52">
            <v>0.7142857142857143</v>
          </cell>
          <cell r="E52">
            <v>0.7142857142857143</v>
          </cell>
          <cell r="F52">
            <v>0.2857142857142857</v>
          </cell>
          <cell r="G52">
            <v>0</v>
          </cell>
          <cell r="H52">
            <v>0.2857142857142857</v>
          </cell>
          <cell r="I52">
            <v>1.1428571428571428</v>
          </cell>
          <cell r="J52">
            <v>0.14285714285714285</v>
          </cell>
          <cell r="K52">
            <v>0.14285714285714285</v>
          </cell>
          <cell r="L52">
            <v>0</v>
          </cell>
          <cell r="M52">
            <v>6.2857142857142856</v>
          </cell>
          <cell r="N52">
            <v>0</v>
          </cell>
        </row>
        <row r="53">
          <cell r="C53">
            <v>0.2857142857142857</v>
          </cell>
          <cell r="D53">
            <v>0.14285714285714285</v>
          </cell>
          <cell r="E53">
            <v>1.1428571428571428</v>
          </cell>
          <cell r="F53">
            <v>0.14285714285714285</v>
          </cell>
          <cell r="G53">
            <v>0</v>
          </cell>
          <cell r="H53">
            <v>0.14285714285714285</v>
          </cell>
          <cell r="I53">
            <v>1</v>
          </cell>
          <cell r="J53">
            <v>0.2857142857142857</v>
          </cell>
          <cell r="K53">
            <v>0.2857142857142857</v>
          </cell>
          <cell r="L53">
            <v>0</v>
          </cell>
          <cell r="M53">
            <v>5</v>
          </cell>
          <cell r="N53">
            <v>0</v>
          </cell>
        </row>
        <row r="54">
          <cell r="C54">
            <v>0.7142857142857143</v>
          </cell>
          <cell r="D54">
            <v>0.7142857142857143</v>
          </cell>
          <cell r="E54">
            <v>0.5714285714285714</v>
          </cell>
          <cell r="F54">
            <v>0.2857142857142857</v>
          </cell>
          <cell r="G54">
            <v>0</v>
          </cell>
          <cell r="H54">
            <v>0.2857142857142857</v>
          </cell>
          <cell r="I54">
            <v>1.1428571428571428</v>
          </cell>
          <cell r="J54">
            <v>0.2857142857142857</v>
          </cell>
          <cell r="K54">
            <v>0</v>
          </cell>
          <cell r="L54">
            <v>0</v>
          </cell>
          <cell r="M54">
            <v>6.2857142857142856</v>
          </cell>
          <cell r="N54">
            <v>0</v>
          </cell>
        </row>
        <row r="55">
          <cell r="C55">
            <v>0.2857142857142857</v>
          </cell>
          <cell r="D55">
            <v>0.5714285714285714</v>
          </cell>
          <cell r="E55">
            <v>0.5714285714285714</v>
          </cell>
          <cell r="F55">
            <v>0</v>
          </cell>
          <cell r="G55">
            <v>0</v>
          </cell>
          <cell r="H55">
            <v>0.14285714285714285</v>
          </cell>
          <cell r="I55">
            <v>0.7142857142857143</v>
          </cell>
          <cell r="J55">
            <v>0</v>
          </cell>
          <cell r="K55">
            <v>0.7142857142857143</v>
          </cell>
          <cell r="L55">
            <v>0</v>
          </cell>
          <cell r="M55">
            <v>3.5714285714285716</v>
          </cell>
          <cell r="N55">
            <v>0</v>
          </cell>
        </row>
        <row r="56">
          <cell r="C56">
            <v>1.1428571428571428</v>
          </cell>
          <cell r="D56">
            <v>0.2857142857142857</v>
          </cell>
          <cell r="E56">
            <v>0.8571428571428571</v>
          </cell>
          <cell r="F56">
            <v>0</v>
          </cell>
          <cell r="G56">
            <v>0</v>
          </cell>
          <cell r="H56">
            <v>0.14285714285714285</v>
          </cell>
          <cell r="I56">
            <v>0.8571428571428571</v>
          </cell>
          <cell r="J56">
            <v>0.5714285714285714</v>
          </cell>
          <cell r="K56">
            <v>0.2857142857142857</v>
          </cell>
          <cell r="L56">
            <v>0</v>
          </cell>
          <cell r="M56">
            <v>4.5714285714285712</v>
          </cell>
          <cell r="N56">
            <v>0</v>
          </cell>
        </row>
        <row r="57">
          <cell r="C57">
            <v>1.5714285714285714</v>
          </cell>
          <cell r="D57">
            <v>0.5714285714285714</v>
          </cell>
          <cell r="E57">
            <v>1</v>
          </cell>
          <cell r="F57">
            <v>0.14285714285714285</v>
          </cell>
          <cell r="G57">
            <v>0</v>
          </cell>
          <cell r="H57">
            <v>0</v>
          </cell>
          <cell r="I57">
            <v>1.1428571428571428</v>
          </cell>
          <cell r="J57">
            <v>0.5714285714285714</v>
          </cell>
          <cell r="K57">
            <v>0</v>
          </cell>
          <cell r="L57">
            <v>0</v>
          </cell>
          <cell r="M57">
            <v>6</v>
          </cell>
          <cell r="N57">
            <v>0</v>
          </cell>
        </row>
        <row r="58">
          <cell r="C58">
            <v>0.5</v>
          </cell>
          <cell r="D58">
            <v>0</v>
          </cell>
          <cell r="E58">
            <v>1.5</v>
          </cell>
          <cell r="F58">
            <v>0</v>
          </cell>
          <cell r="G58">
            <v>0</v>
          </cell>
          <cell r="H58">
            <v>0</v>
          </cell>
          <cell r="I58">
            <v>1</v>
          </cell>
          <cell r="J58">
            <v>0.5</v>
          </cell>
          <cell r="K58">
            <v>0</v>
          </cell>
          <cell r="L58">
            <v>0</v>
          </cell>
          <cell r="M58">
            <v>4</v>
          </cell>
          <cell r="N58">
            <v>0</v>
          </cell>
        </row>
        <row r="59">
          <cell r="C59">
            <v>1.5</v>
          </cell>
          <cell r="D59">
            <v>0.5</v>
          </cell>
          <cell r="E59">
            <v>0.5</v>
          </cell>
          <cell r="F59">
            <v>0</v>
          </cell>
          <cell r="G59">
            <v>0</v>
          </cell>
          <cell r="H59">
            <v>0</v>
          </cell>
          <cell r="I59">
            <v>1</v>
          </cell>
          <cell r="J59">
            <v>0</v>
          </cell>
          <cell r="K59">
            <v>0</v>
          </cell>
          <cell r="L59">
            <v>0</v>
          </cell>
          <cell r="M59">
            <v>3</v>
          </cell>
          <cell r="N59">
            <v>0</v>
          </cell>
        </row>
        <row r="60"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4</v>
          </cell>
          <cell r="N60">
            <v>0</v>
          </cell>
        </row>
        <row r="61">
          <cell r="C61">
            <v>2.5</v>
          </cell>
          <cell r="D61">
            <v>0</v>
          </cell>
          <cell r="E61">
            <v>1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2</v>
          </cell>
          <cell r="N61">
            <v>0</v>
          </cell>
        </row>
        <row r="62">
          <cell r="C62">
            <v>1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0.5</v>
          </cell>
          <cell r="J62">
            <v>1</v>
          </cell>
          <cell r="K62">
            <v>1</v>
          </cell>
          <cell r="L62">
            <v>0</v>
          </cell>
          <cell r="M62">
            <v>1</v>
          </cell>
          <cell r="N62">
            <v>0</v>
          </cell>
        </row>
        <row r="63">
          <cell r="C63">
            <v>0</v>
          </cell>
          <cell r="D63">
            <v>1.5</v>
          </cell>
          <cell r="E63">
            <v>1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0.5</v>
          </cell>
          <cell r="L63">
            <v>0</v>
          </cell>
          <cell r="M63">
            <v>3</v>
          </cell>
          <cell r="N63">
            <v>0</v>
          </cell>
        </row>
        <row r="64">
          <cell r="C64">
            <v>1</v>
          </cell>
          <cell r="D64">
            <v>0.5</v>
          </cell>
          <cell r="E64">
            <v>0.5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1.5</v>
          </cell>
          <cell r="L64">
            <v>0</v>
          </cell>
          <cell r="M64">
            <v>1</v>
          </cell>
          <cell r="N64">
            <v>0</v>
          </cell>
        </row>
        <row r="65">
          <cell r="C65">
            <v>0</v>
          </cell>
          <cell r="D65">
            <v>0.5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3.5</v>
          </cell>
          <cell r="N65">
            <v>0</v>
          </cell>
        </row>
        <row r="66">
          <cell r="C66">
            <v>1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0.5</v>
          </cell>
          <cell r="J66">
            <v>0</v>
          </cell>
          <cell r="K66">
            <v>0.5</v>
          </cell>
          <cell r="L66">
            <v>0</v>
          </cell>
          <cell r="M66">
            <v>1.5</v>
          </cell>
          <cell r="N66">
            <v>0</v>
          </cell>
        </row>
        <row r="67"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0.5</v>
          </cell>
          <cell r="K67">
            <v>0</v>
          </cell>
          <cell r="L67">
            <v>0</v>
          </cell>
          <cell r="M67">
            <v>4</v>
          </cell>
          <cell r="N67">
            <v>0</v>
          </cell>
        </row>
        <row r="68">
          <cell r="C68">
            <v>0</v>
          </cell>
          <cell r="D68">
            <v>1.5</v>
          </cell>
          <cell r="E68">
            <v>1.5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0.5</v>
          </cell>
          <cell r="K68">
            <v>0</v>
          </cell>
          <cell r="L68">
            <v>0</v>
          </cell>
          <cell r="M68">
            <v>1</v>
          </cell>
          <cell r="N68">
            <v>0</v>
          </cell>
        </row>
        <row r="69">
          <cell r="C69">
            <v>2</v>
          </cell>
          <cell r="D69">
            <v>0.5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0.5</v>
          </cell>
          <cell r="J69">
            <v>0</v>
          </cell>
          <cell r="K69">
            <v>0</v>
          </cell>
          <cell r="L69">
            <v>0</v>
          </cell>
          <cell r="M69">
            <v>2</v>
          </cell>
          <cell r="N69">
            <v>0</v>
          </cell>
        </row>
        <row r="70"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3</v>
          </cell>
          <cell r="N70">
            <v>0</v>
          </cell>
        </row>
        <row r="71">
          <cell r="C71">
            <v>0.5</v>
          </cell>
          <cell r="D71">
            <v>0</v>
          </cell>
          <cell r="E71">
            <v>0.5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1</v>
          </cell>
          <cell r="N71">
            <v>0</v>
          </cell>
        </row>
        <row r="72">
          <cell r="C72">
            <v>0.5</v>
          </cell>
          <cell r="D72">
            <v>0</v>
          </cell>
          <cell r="E72">
            <v>0.5</v>
          </cell>
          <cell r="F72">
            <v>0</v>
          </cell>
          <cell r="G72">
            <v>0</v>
          </cell>
          <cell r="H72">
            <v>0</v>
          </cell>
          <cell r="I72">
            <v>0.5</v>
          </cell>
          <cell r="J72">
            <v>0</v>
          </cell>
          <cell r="K72">
            <v>0.5</v>
          </cell>
          <cell r="L72">
            <v>0</v>
          </cell>
          <cell r="M72">
            <v>2.5</v>
          </cell>
          <cell r="N72">
            <v>0</v>
          </cell>
        </row>
        <row r="73">
          <cell r="C73">
            <v>0.5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0.5</v>
          </cell>
          <cell r="J73">
            <v>0</v>
          </cell>
          <cell r="K73">
            <v>0</v>
          </cell>
          <cell r="L73">
            <v>0</v>
          </cell>
          <cell r="M73">
            <v>2</v>
          </cell>
          <cell r="N73">
            <v>0</v>
          </cell>
        </row>
        <row r="74">
          <cell r="C74">
            <v>1.5</v>
          </cell>
          <cell r="D74">
            <v>0</v>
          </cell>
          <cell r="E74">
            <v>0.5</v>
          </cell>
          <cell r="F74">
            <v>0</v>
          </cell>
          <cell r="G74">
            <v>0</v>
          </cell>
          <cell r="H74">
            <v>0</v>
          </cell>
          <cell r="I74">
            <v>2</v>
          </cell>
          <cell r="J74">
            <v>0</v>
          </cell>
          <cell r="K74">
            <v>0</v>
          </cell>
          <cell r="L74">
            <v>0</v>
          </cell>
          <cell r="M74">
            <v>0.5</v>
          </cell>
          <cell r="N74">
            <v>0</v>
          </cell>
        </row>
        <row r="75">
          <cell r="C75">
            <v>0.5</v>
          </cell>
          <cell r="D75">
            <v>1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0.5</v>
          </cell>
          <cell r="J75">
            <v>0</v>
          </cell>
          <cell r="K75">
            <v>0</v>
          </cell>
          <cell r="L75">
            <v>0</v>
          </cell>
          <cell r="M75">
            <v>2</v>
          </cell>
          <cell r="N75">
            <v>0</v>
          </cell>
        </row>
        <row r="76">
          <cell r="C76">
            <v>1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3</v>
          </cell>
          <cell r="N76">
            <v>0</v>
          </cell>
        </row>
        <row r="77">
          <cell r="C77">
            <v>0.5</v>
          </cell>
          <cell r="D77">
            <v>0.5</v>
          </cell>
          <cell r="E77">
            <v>1.5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0.5</v>
          </cell>
          <cell r="L77">
            <v>0</v>
          </cell>
          <cell r="M77">
            <v>1</v>
          </cell>
          <cell r="N77">
            <v>0</v>
          </cell>
        </row>
        <row r="78">
          <cell r="C78">
            <v>0</v>
          </cell>
          <cell r="D78">
            <v>0.5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2</v>
          </cell>
          <cell r="J78">
            <v>1</v>
          </cell>
          <cell r="K78">
            <v>0</v>
          </cell>
          <cell r="L78">
            <v>0</v>
          </cell>
          <cell r="M78">
            <v>1</v>
          </cell>
          <cell r="N78">
            <v>0</v>
          </cell>
        </row>
        <row r="79">
          <cell r="C79">
            <v>1</v>
          </cell>
          <cell r="D79">
            <v>0</v>
          </cell>
          <cell r="E79">
            <v>0.5</v>
          </cell>
          <cell r="F79">
            <v>0</v>
          </cell>
          <cell r="G79">
            <v>0</v>
          </cell>
          <cell r="H79">
            <v>0</v>
          </cell>
          <cell r="I79">
            <v>0.5</v>
          </cell>
          <cell r="J79">
            <v>0.5</v>
          </cell>
          <cell r="K79">
            <v>0</v>
          </cell>
          <cell r="L79">
            <v>0</v>
          </cell>
          <cell r="M79">
            <v>2.5</v>
          </cell>
          <cell r="N79">
            <v>0</v>
          </cell>
        </row>
        <row r="80"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0.5</v>
          </cell>
          <cell r="J80">
            <v>0.5</v>
          </cell>
          <cell r="K80">
            <v>0</v>
          </cell>
          <cell r="L80">
            <v>0</v>
          </cell>
          <cell r="M80">
            <v>0.5</v>
          </cell>
          <cell r="N80">
            <v>0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</row>
        <row r="82">
          <cell r="C82">
            <v>0.5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1</v>
          </cell>
          <cell r="K82">
            <v>0.5</v>
          </cell>
          <cell r="L82">
            <v>0</v>
          </cell>
          <cell r="M82">
            <v>2</v>
          </cell>
          <cell r="N82">
            <v>0</v>
          </cell>
        </row>
        <row r="83"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0.5</v>
          </cell>
          <cell r="K83">
            <v>0</v>
          </cell>
          <cell r="L83">
            <v>0</v>
          </cell>
          <cell r="M83">
            <v>1.5</v>
          </cell>
          <cell r="N83">
            <v>0</v>
          </cell>
        </row>
        <row r="84">
          <cell r="C84">
            <v>0</v>
          </cell>
          <cell r="D84">
            <v>0.5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1</v>
          </cell>
          <cell r="J84">
            <v>0</v>
          </cell>
          <cell r="K84">
            <v>0</v>
          </cell>
          <cell r="L84">
            <v>0</v>
          </cell>
          <cell r="M84">
            <v>0.5</v>
          </cell>
          <cell r="N84">
            <v>0</v>
          </cell>
        </row>
        <row r="85">
          <cell r="C85">
            <v>0</v>
          </cell>
          <cell r="D85">
            <v>0</v>
          </cell>
          <cell r="E85">
            <v>0.5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1</v>
          </cell>
          <cell r="K85">
            <v>0</v>
          </cell>
          <cell r="L85">
            <v>0</v>
          </cell>
          <cell r="M85">
            <v>0.5</v>
          </cell>
          <cell r="N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1</v>
          </cell>
          <cell r="I86">
            <v>0</v>
          </cell>
          <cell r="J86">
            <v>0.5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0.5</v>
          </cell>
          <cell r="J87">
            <v>0.5</v>
          </cell>
          <cell r="K87">
            <v>0</v>
          </cell>
          <cell r="L87">
            <v>0</v>
          </cell>
          <cell r="M87">
            <v>1</v>
          </cell>
          <cell r="N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0.5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0.5</v>
          </cell>
          <cell r="F89">
            <v>0</v>
          </cell>
          <cell r="G89">
            <v>0</v>
          </cell>
          <cell r="H89">
            <v>0</v>
          </cell>
          <cell r="I89">
            <v>0.5</v>
          </cell>
          <cell r="J89">
            <v>0</v>
          </cell>
          <cell r="K89">
            <v>1.5</v>
          </cell>
          <cell r="L89">
            <v>0</v>
          </cell>
          <cell r="M89">
            <v>1.5</v>
          </cell>
          <cell r="N89">
            <v>0</v>
          </cell>
        </row>
        <row r="90">
          <cell r="C90">
            <v>0.5</v>
          </cell>
          <cell r="D90">
            <v>0</v>
          </cell>
          <cell r="E90">
            <v>0.5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</row>
        <row r="91">
          <cell r="C91">
            <v>0</v>
          </cell>
          <cell r="D91">
            <v>0.5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0.5</v>
          </cell>
          <cell r="J91">
            <v>1</v>
          </cell>
          <cell r="K91">
            <v>0.5</v>
          </cell>
          <cell r="L91">
            <v>0</v>
          </cell>
          <cell r="M91">
            <v>0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0.5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</row>
        <row r="93"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1</v>
          </cell>
          <cell r="J93">
            <v>0</v>
          </cell>
          <cell r="K93">
            <v>0.5</v>
          </cell>
          <cell r="L93">
            <v>0</v>
          </cell>
          <cell r="M93">
            <v>1</v>
          </cell>
          <cell r="N93">
            <v>0</v>
          </cell>
        </row>
        <row r="94">
          <cell r="C94">
            <v>0.5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0.5</v>
          </cell>
          <cell r="K94">
            <v>0.5</v>
          </cell>
          <cell r="L94">
            <v>0</v>
          </cell>
          <cell r="M94">
            <v>0.5</v>
          </cell>
          <cell r="N94">
            <v>0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0.5</v>
          </cell>
          <cell r="J95">
            <v>1</v>
          </cell>
          <cell r="K95">
            <v>0.5</v>
          </cell>
          <cell r="L95">
            <v>0</v>
          </cell>
          <cell r="M95">
            <v>0</v>
          </cell>
          <cell r="N95">
            <v>0</v>
          </cell>
        </row>
        <row r="96">
          <cell r="C96">
            <v>0.5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0.5</v>
          </cell>
          <cell r="I96">
            <v>0</v>
          </cell>
          <cell r="J96">
            <v>1</v>
          </cell>
          <cell r="K96">
            <v>0.5</v>
          </cell>
          <cell r="L96">
            <v>0</v>
          </cell>
          <cell r="M96">
            <v>0.5</v>
          </cell>
          <cell r="N96">
            <v>0</v>
          </cell>
        </row>
        <row r="97">
          <cell r="C97">
            <v>0.5</v>
          </cell>
          <cell r="D97">
            <v>0.5</v>
          </cell>
          <cell r="E97">
            <v>1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0.5</v>
          </cell>
          <cell r="L97">
            <v>0</v>
          </cell>
          <cell r="M97">
            <v>1</v>
          </cell>
          <cell r="N97">
            <v>0</v>
          </cell>
        </row>
        <row r="98"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1</v>
          </cell>
          <cell r="J98">
            <v>0.5</v>
          </cell>
          <cell r="K98">
            <v>0.5</v>
          </cell>
          <cell r="L98">
            <v>0</v>
          </cell>
          <cell r="M98">
            <v>1</v>
          </cell>
          <cell r="N98">
            <v>0</v>
          </cell>
        </row>
        <row r="99">
          <cell r="C99">
            <v>0.5</v>
          </cell>
          <cell r="D99">
            <v>1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1</v>
          </cell>
          <cell r="J99">
            <v>0.5</v>
          </cell>
          <cell r="K99">
            <v>1.5</v>
          </cell>
          <cell r="L99">
            <v>0.5</v>
          </cell>
          <cell r="M99">
            <v>2</v>
          </cell>
          <cell r="N99">
            <v>0</v>
          </cell>
        </row>
        <row r="100">
          <cell r="C100">
            <v>0.5</v>
          </cell>
          <cell r="D100">
            <v>0.5</v>
          </cell>
          <cell r="E100">
            <v>0.5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0.5</v>
          </cell>
          <cell r="M100">
            <v>0.5</v>
          </cell>
          <cell r="N100">
            <v>0</v>
          </cell>
        </row>
        <row r="101">
          <cell r="C101">
            <v>0</v>
          </cell>
          <cell r="D101">
            <v>0.5</v>
          </cell>
          <cell r="E101">
            <v>0</v>
          </cell>
          <cell r="F101">
            <v>0</v>
          </cell>
          <cell r="G101">
            <v>0</v>
          </cell>
          <cell r="H101">
            <v>0.5</v>
          </cell>
          <cell r="I101">
            <v>0.5</v>
          </cell>
          <cell r="J101">
            <v>0.5</v>
          </cell>
          <cell r="K101">
            <v>0</v>
          </cell>
          <cell r="L101">
            <v>0</v>
          </cell>
          <cell r="M101">
            <v>2</v>
          </cell>
          <cell r="N101">
            <v>0</v>
          </cell>
        </row>
        <row r="102">
          <cell r="C102">
            <v>1</v>
          </cell>
          <cell r="D102">
            <v>0</v>
          </cell>
          <cell r="E102">
            <v>0.5</v>
          </cell>
          <cell r="F102">
            <v>0</v>
          </cell>
          <cell r="G102">
            <v>0</v>
          </cell>
          <cell r="H102">
            <v>0</v>
          </cell>
          <cell r="I102">
            <v>2</v>
          </cell>
          <cell r="J102">
            <v>1</v>
          </cell>
          <cell r="K102">
            <v>0.5</v>
          </cell>
          <cell r="L102">
            <v>0</v>
          </cell>
          <cell r="M102">
            <v>1.5</v>
          </cell>
          <cell r="N102">
            <v>0</v>
          </cell>
        </row>
        <row r="103">
          <cell r="C103">
            <v>1.5</v>
          </cell>
          <cell r="D103">
            <v>1</v>
          </cell>
          <cell r="E103">
            <v>1</v>
          </cell>
          <cell r="F103">
            <v>0.5</v>
          </cell>
          <cell r="G103">
            <v>0</v>
          </cell>
          <cell r="H103">
            <v>0</v>
          </cell>
          <cell r="I103">
            <v>1.5</v>
          </cell>
          <cell r="J103">
            <v>0</v>
          </cell>
          <cell r="K103">
            <v>0</v>
          </cell>
          <cell r="L103">
            <v>0</v>
          </cell>
          <cell r="M103">
            <v>4.5</v>
          </cell>
          <cell r="N103">
            <v>0</v>
          </cell>
        </row>
        <row r="104">
          <cell r="C104">
            <v>0</v>
          </cell>
          <cell r="D104">
            <v>0</v>
          </cell>
          <cell r="E104">
            <v>2</v>
          </cell>
          <cell r="F104">
            <v>0</v>
          </cell>
          <cell r="G104">
            <v>0</v>
          </cell>
          <cell r="H104">
            <v>0</v>
          </cell>
          <cell r="I104">
            <v>1.5</v>
          </cell>
          <cell r="J104">
            <v>1</v>
          </cell>
          <cell r="K104">
            <v>0.5</v>
          </cell>
          <cell r="L104">
            <v>0</v>
          </cell>
          <cell r="M104">
            <v>0</v>
          </cell>
          <cell r="N104">
            <v>0</v>
          </cell>
        </row>
        <row r="105">
          <cell r="C105">
            <v>0</v>
          </cell>
          <cell r="D105">
            <v>0.5</v>
          </cell>
          <cell r="E105">
            <v>0</v>
          </cell>
          <cell r="F105">
            <v>0.5</v>
          </cell>
          <cell r="G105">
            <v>0</v>
          </cell>
          <cell r="H105">
            <v>0.5</v>
          </cell>
          <cell r="I105">
            <v>1</v>
          </cell>
          <cell r="J105">
            <v>0.5</v>
          </cell>
          <cell r="K105">
            <v>0</v>
          </cell>
          <cell r="L105">
            <v>0</v>
          </cell>
          <cell r="M105">
            <v>4</v>
          </cell>
          <cell r="N105">
            <v>0</v>
          </cell>
        </row>
      </sheetData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5.08 Kotido-Moroto"/>
      <sheetName val="05.08 Moroto-Kotido"/>
      <sheetName val="06.08 Kotido-Moroto"/>
      <sheetName val="06.08 Moroto-Kotido"/>
      <sheetName val="07.08 Kotido-Moroto"/>
      <sheetName val="07.08 Moroto-Kotido"/>
      <sheetName val="08.08 Kotido-Moroto"/>
      <sheetName val="08.08 Moroto-Kotido"/>
      <sheetName val="9.08 Kotido-Moroto-24h"/>
      <sheetName val="9.08 Moroto-Kotido-24h"/>
      <sheetName val="10.08 Kotido-Moroto-24h"/>
      <sheetName val="10.08 Moroto-Kotido-24h"/>
      <sheetName val="11.08 Kotido-Moroto"/>
      <sheetName val="11.08 Moroto-Kotido"/>
      <sheetName val="Avg Week Kotido-Moroto"/>
      <sheetName val="Avg Week Moroto-Kotido"/>
      <sheetName val="proportions"/>
      <sheetName val="Avg Week Kotido-Moroto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">
          <cell r="C3" t="str">
            <v>MCC - C5 - STN123- KOTIDO-MOROTO ROAD</v>
          </cell>
        </row>
      </sheetData>
      <sheetData sheetId="14" refreshError="1">
        <row r="10">
          <cell r="C10">
            <v>0.14285714285714285</v>
          </cell>
          <cell r="D10">
            <v>1</v>
          </cell>
          <cell r="E10">
            <v>0.7142857142857143</v>
          </cell>
          <cell r="F10">
            <v>0</v>
          </cell>
          <cell r="G10">
            <v>0</v>
          </cell>
          <cell r="H10">
            <v>0</v>
          </cell>
          <cell r="I10">
            <v>0.2857142857142857</v>
          </cell>
          <cell r="J10">
            <v>0</v>
          </cell>
          <cell r="K10">
            <v>0.14285714285714285</v>
          </cell>
          <cell r="L10">
            <v>0</v>
          </cell>
          <cell r="M10">
            <v>0.8571428571428571</v>
          </cell>
          <cell r="N10">
            <v>0</v>
          </cell>
        </row>
        <row r="11">
          <cell r="C11">
            <v>0</v>
          </cell>
          <cell r="D11">
            <v>0.2857142857142857</v>
          </cell>
          <cell r="E11">
            <v>0.8571428571428571</v>
          </cell>
          <cell r="F11">
            <v>0</v>
          </cell>
          <cell r="G11">
            <v>0</v>
          </cell>
          <cell r="H11">
            <v>0</v>
          </cell>
          <cell r="I11">
            <v>0.2857142857142857</v>
          </cell>
          <cell r="J11">
            <v>0.2857142857142857</v>
          </cell>
          <cell r="K11">
            <v>0.5714285714285714</v>
          </cell>
          <cell r="L11">
            <v>0</v>
          </cell>
          <cell r="M11">
            <v>1.1428571428571428</v>
          </cell>
          <cell r="N11">
            <v>0</v>
          </cell>
        </row>
        <row r="12">
          <cell r="C12">
            <v>0.5714285714285714</v>
          </cell>
          <cell r="D12">
            <v>0.8571428571428571</v>
          </cell>
          <cell r="E12">
            <v>1</v>
          </cell>
          <cell r="F12">
            <v>0.42857142857142855</v>
          </cell>
          <cell r="G12">
            <v>0</v>
          </cell>
          <cell r="H12">
            <v>0</v>
          </cell>
          <cell r="I12">
            <v>0.7142857142857143</v>
          </cell>
          <cell r="J12">
            <v>0</v>
          </cell>
          <cell r="K12">
            <v>0.14285714285714285</v>
          </cell>
          <cell r="L12">
            <v>0</v>
          </cell>
          <cell r="M12">
            <v>1</v>
          </cell>
          <cell r="N12">
            <v>0</v>
          </cell>
        </row>
        <row r="13">
          <cell r="C13">
            <v>1</v>
          </cell>
          <cell r="D13">
            <v>1.1428571428571428</v>
          </cell>
          <cell r="E13">
            <v>1.1428571428571428</v>
          </cell>
          <cell r="F13">
            <v>0.14285714285714285</v>
          </cell>
          <cell r="G13">
            <v>0</v>
          </cell>
          <cell r="H13">
            <v>0</v>
          </cell>
          <cell r="I13">
            <v>0</v>
          </cell>
          <cell r="J13">
            <v>0.2857142857142857</v>
          </cell>
          <cell r="K13">
            <v>0.7142857142857143</v>
          </cell>
          <cell r="L13">
            <v>0</v>
          </cell>
          <cell r="M13">
            <v>1.7142857142857142</v>
          </cell>
          <cell r="N13">
            <v>0</v>
          </cell>
        </row>
        <row r="14">
          <cell r="C14">
            <v>0</v>
          </cell>
          <cell r="D14">
            <v>0.5714285714285714</v>
          </cell>
          <cell r="E14">
            <v>0.14285714285714285</v>
          </cell>
          <cell r="F14">
            <v>0</v>
          </cell>
          <cell r="G14">
            <v>0</v>
          </cell>
          <cell r="H14">
            <v>0</v>
          </cell>
          <cell r="I14">
            <v>0.2857142857142857</v>
          </cell>
          <cell r="J14">
            <v>0</v>
          </cell>
          <cell r="K14">
            <v>0.7142857142857143</v>
          </cell>
          <cell r="L14">
            <v>0</v>
          </cell>
          <cell r="M14">
            <v>1</v>
          </cell>
          <cell r="N14">
            <v>0</v>
          </cell>
        </row>
        <row r="15">
          <cell r="C15">
            <v>0.14285714285714285</v>
          </cell>
          <cell r="D15">
            <v>0.2857142857142857</v>
          </cell>
          <cell r="E15">
            <v>0.5714285714285714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0.14285714285714285</v>
          </cell>
          <cell r="K15">
            <v>1</v>
          </cell>
          <cell r="L15">
            <v>0.14285714285714285</v>
          </cell>
          <cell r="M15">
            <v>0.14285714285714285</v>
          </cell>
          <cell r="N15">
            <v>0</v>
          </cell>
        </row>
        <row r="16">
          <cell r="C16">
            <v>0</v>
          </cell>
          <cell r="D16">
            <v>0.5714285714285714</v>
          </cell>
          <cell r="E16">
            <v>0.7142857142857143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0.2857142857142857</v>
          </cell>
          <cell r="K16">
            <v>0.5714285714285714</v>
          </cell>
          <cell r="L16">
            <v>0</v>
          </cell>
          <cell r="M16">
            <v>0.8571428571428571</v>
          </cell>
          <cell r="N16">
            <v>0</v>
          </cell>
        </row>
        <row r="17">
          <cell r="C17">
            <v>0</v>
          </cell>
          <cell r="D17">
            <v>0.2857142857142857</v>
          </cell>
          <cell r="E17">
            <v>0.8571428571428571</v>
          </cell>
          <cell r="F17">
            <v>0</v>
          </cell>
          <cell r="G17">
            <v>0.42857142857142855</v>
          </cell>
          <cell r="H17">
            <v>0</v>
          </cell>
          <cell r="I17">
            <v>0.2857142857142857</v>
          </cell>
          <cell r="J17">
            <v>0.14285714285714285</v>
          </cell>
          <cell r="K17">
            <v>0.14285714285714285</v>
          </cell>
          <cell r="L17">
            <v>0</v>
          </cell>
          <cell r="M17">
            <v>1.1428571428571428</v>
          </cell>
          <cell r="N17">
            <v>0</v>
          </cell>
        </row>
        <row r="18">
          <cell r="C18">
            <v>0.2857142857142857</v>
          </cell>
          <cell r="D18">
            <v>0.42857142857142855</v>
          </cell>
          <cell r="E18">
            <v>0.5714285714285714</v>
          </cell>
          <cell r="F18">
            <v>0</v>
          </cell>
          <cell r="G18">
            <v>0</v>
          </cell>
          <cell r="H18">
            <v>0</v>
          </cell>
          <cell r="I18">
            <v>0.42857142857142855</v>
          </cell>
          <cell r="J18">
            <v>0.14285714285714285</v>
          </cell>
          <cell r="K18">
            <v>0.14285714285714285</v>
          </cell>
          <cell r="L18">
            <v>0</v>
          </cell>
          <cell r="M18">
            <v>0.8571428571428571</v>
          </cell>
          <cell r="N18">
            <v>0</v>
          </cell>
        </row>
        <row r="19">
          <cell r="C19">
            <v>0</v>
          </cell>
          <cell r="D19">
            <v>0.8571428571428571</v>
          </cell>
          <cell r="E19">
            <v>0.8571428571428571</v>
          </cell>
          <cell r="F19">
            <v>0</v>
          </cell>
          <cell r="G19">
            <v>0</v>
          </cell>
          <cell r="H19">
            <v>0</v>
          </cell>
          <cell r="I19">
            <v>0.42857142857142855</v>
          </cell>
          <cell r="J19">
            <v>0</v>
          </cell>
          <cell r="K19">
            <v>0.14285714285714285</v>
          </cell>
          <cell r="L19">
            <v>0</v>
          </cell>
          <cell r="M19">
            <v>0.14285714285714285</v>
          </cell>
          <cell r="N19">
            <v>0</v>
          </cell>
        </row>
        <row r="20">
          <cell r="C20">
            <v>0</v>
          </cell>
          <cell r="D20">
            <v>0.7142857142857143</v>
          </cell>
          <cell r="E20">
            <v>0.8571428571428571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0.7142857142857143</v>
          </cell>
          <cell r="K20">
            <v>0.14285714285714285</v>
          </cell>
          <cell r="L20">
            <v>0</v>
          </cell>
          <cell r="M20">
            <v>0.42857142857142855</v>
          </cell>
          <cell r="N20">
            <v>0</v>
          </cell>
        </row>
        <row r="21">
          <cell r="C21">
            <v>0.2857142857142857</v>
          </cell>
          <cell r="D21">
            <v>0.5714285714285714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0.42857142857142855</v>
          </cell>
          <cell r="K21">
            <v>0.7142857142857143</v>
          </cell>
          <cell r="L21">
            <v>0</v>
          </cell>
          <cell r="M21">
            <v>0.5714285714285714</v>
          </cell>
          <cell r="N21">
            <v>0</v>
          </cell>
        </row>
        <row r="22">
          <cell r="C22">
            <v>0.2857142857142857</v>
          </cell>
          <cell r="D22">
            <v>0.7142857142857143</v>
          </cell>
          <cell r="E22">
            <v>0.42857142857142855</v>
          </cell>
          <cell r="F22">
            <v>0.14285714285714285</v>
          </cell>
          <cell r="G22">
            <v>0</v>
          </cell>
          <cell r="H22">
            <v>0</v>
          </cell>
          <cell r="I22">
            <v>0.42857142857142855</v>
          </cell>
          <cell r="J22">
            <v>0</v>
          </cell>
          <cell r="K22">
            <v>0.14285714285714285</v>
          </cell>
          <cell r="L22">
            <v>0</v>
          </cell>
          <cell r="M22">
            <v>0.2857142857142857</v>
          </cell>
          <cell r="N22">
            <v>0</v>
          </cell>
        </row>
        <row r="23">
          <cell r="C23">
            <v>0.14285714285714285</v>
          </cell>
          <cell r="D23">
            <v>0.14285714285714285</v>
          </cell>
          <cell r="E23">
            <v>0.5714285714285714</v>
          </cell>
          <cell r="F23">
            <v>0</v>
          </cell>
          <cell r="G23">
            <v>0</v>
          </cell>
          <cell r="H23">
            <v>0</v>
          </cell>
          <cell r="I23">
            <v>0.2857142857142857</v>
          </cell>
          <cell r="J23">
            <v>0</v>
          </cell>
          <cell r="K23">
            <v>0</v>
          </cell>
          <cell r="L23">
            <v>0</v>
          </cell>
          <cell r="M23">
            <v>0.42857142857142855</v>
          </cell>
          <cell r="N23">
            <v>0</v>
          </cell>
        </row>
        <row r="24">
          <cell r="C24">
            <v>0</v>
          </cell>
          <cell r="D24">
            <v>0.5714285714285714</v>
          </cell>
          <cell r="E24">
            <v>0.14285714285714285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0.14285714285714285</v>
          </cell>
          <cell r="K24">
            <v>0.5714285714285714</v>
          </cell>
          <cell r="L24">
            <v>0</v>
          </cell>
          <cell r="M24">
            <v>0.5714285714285714</v>
          </cell>
          <cell r="N24">
            <v>0</v>
          </cell>
        </row>
        <row r="25">
          <cell r="C25">
            <v>0</v>
          </cell>
          <cell r="D25">
            <v>0.42857142857142855</v>
          </cell>
          <cell r="E25">
            <v>0.2857142857142857</v>
          </cell>
          <cell r="F25">
            <v>0</v>
          </cell>
          <cell r="G25">
            <v>0</v>
          </cell>
          <cell r="H25">
            <v>0</v>
          </cell>
          <cell r="I25">
            <v>0.14285714285714285</v>
          </cell>
          <cell r="J25">
            <v>0</v>
          </cell>
          <cell r="K25">
            <v>0.2857142857142857</v>
          </cell>
          <cell r="L25">
            <v>0</v>
          </cell>
          <cell r="M25">
            <v>0.14285714285714285</v>
          </cell>
          <cell r="N25">
            <v>0</v>
          </cell>
        </row>
        <row r="26">
          <cell r="C26">
            <v>0</v>
          </cell>
          <cell r="D26">
            <v>0.42857142857142855</v>
          </cell>
          <cell r="E26">
            <v>0.2857142857142857</v>
          </cell>
          <cell r="F26">
            <v>0</v>
          </cell>
          <cell r="G26">
            <v>0</v>
          </cell>
          <cell r="H26">
            <v>0</v>
          </cell>
          <cell r="I26">
            <v>0.42857142857142855</v>
          </cell>
          <cell r="J26">
            <v>0.2857142857142857</v>
          </cell>
          <cell r="K26">
            <v>0.2857142857142857</v>
          </cell>
          <cell r="L26">
            <v>0</v>
          </cell>
          <cell r="M26">
            <v>0.5714285714285714</v>
          </cell>
          <cell r="N26">
            <v>0</v>
          </cell>
        </row>
        <row r="27">
          <cell r="C27">
            <v>0.14285714285714285</v>
          </cell>
          <cell r="D27">
            <v>0.5714285714285714</v>
          </cell>
          <cell r="E27">
            <v>0.2857142857142857</v>
          </cell>
          <cell r="F27">
            <v>0.14285714285714285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0.14285714285714285</v>
          </cell>
          <cell r="L27">
            <v>0</v>
          </cell>
          <cell r="M27">
            <v>1</v>
          </cell>
          <cell r="N27">
            <v>0</v>
          </cell>
        </row>
        <row r="28">
          <cell r="C28">
            <v>0</v>
          </cell>
          <cell r="D28">
            <v>0.5714285714285714</v>
          </cell>
          <cell r="E28">
            <v>0.42857142857142855</v>
          </cell>
          <cell r="F28">
            <v>0</v>
          </cell>
          <cell r="G28">
            <v>0</v>
          </cell>
          <cell r="H28">
            <v>0</v>
          </cell>
          <cell r="I28">
            <v>0.14285714285714285</v>
          </cell>
          <cell r="J28">
            <v>0</v>
          </cell>
          <cell r="K28">
            <v>0.2857142857142857</v>
          </cell>
          <cell r="L28">
            <v>0</v>
          </cell>
          <cell r="M28">
            <v>0.5714285714285714</v>
          </cell>
          <cell r="N28">
            <v>0</v>
          </cell>
        </row>
        <row r="29">
          <cell r="C29">
            <v>0</v>
          </cell>
          <cell r="D29">
            <v>0.2857142857142857</v>
          </cell>
          <cell r="E29">
            <v>0.42857142857142855</v>
          </cell>
          <cell r="F29">
            <v>0.2857142857142857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0.14285714285714285</v>
          </cell>
          <cell r="L29">
            <v>0.14285714285714285</v>
          </cell>
          <cell r="M29">
            <v>0.42857142857142855</v>
          </cell>
          <cell r="N29">
            <v>0</v>
          </cell>
        </row>
        <row r="30">
          <cell r="C30">
            <v>0</v>
          </cell>
          <cell r="D30">
            <v>1</v>
          </cell>
          <cell r="E30">
            <v>0.14285714285714285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0.2857142857142857</v>
          </cell>
          <cell r="K30">
            <v>0.2857142857142857</v>
          </cell>
          <cell r="L30">
            <v>0.14285714285714285</v>
          </cell>
          <cell r="M30">
            <v>0.5714285714285714</v>
          </cell>
          <cell r="N30">
            <v>0</v>
          </cell>
        </row>
        <row r="31">
          <cell r="C31">
            <v>0.14285714285714285</v>
          </cell>
          <cell r="D31">
            <v>0</v>
          </cell>
          <cell r="E31">
            <v>0.42857142857142855</v>
          </cell>
          <cell r="F31">
            <v>0</v>
          </cell>
          <cell r="G31">
            <v>0</v>
          </cell>
          <cell r="H31">
            <v>0</v>
          </cell>
          <cell r="I31">
            <v>0.2857142857142857</v>
          </cell>
          <cell r="J31">
            <v>0.2857142857142857</v>
          </cell>
          <cell r="K31">
            <v>0.5714285714285714</v>
          </cell>
          <cell r="L31">
            <v>0.14285714285714285</v>
          </cell>
          <cell r="M31">
            <v>0.2857142857142857</v>
          </cell>
          <cell r="N31">
            <v>0</v>
          </cell>
        </row>
        <row r="32">
          <cell r="C32">
            <v>0</v>
          </cell>
          <cell r="D32">
            <v>0.2857142857142857</v>
          </cell>
          <cell r="E32">
            <v>0.5714285714285714</v>
          </cell>
          <cell r="F32">
            <v>0</v>
          </cell>
          <cell r="G32">
            <v>0</v>
          </cell>
          <cell r="H32">
            <v>0</v>
          </cell>
          <cell r="I32">
            <v>0.14285714285714285</v>
          </cell>
          <cell r="J32">
            <v>0</v>
          </cell>
          <cell r="K32">
            <v>0</v>
          </cell>
          <cell r="L32">
            <v>0</v>
          </cell>
          <cell r="M32">
            <v>0.14285714285714285</v>
          </cell>
          <cell r="N32">
            <v>0</v>
          </cell>
        </row>
        <row r="33">
          <cell r="C33">
            <v>0</v>
          </cell>
          <cell r="D33">
            <v>0.42857142857142855</v>
          </cell>
          <cell r="E33">
            <v>0.14285714285714285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0.2857142857142857</v>
          </cell>
          <cell r="M33">
            <v>1.2857142857142858</v>
          </cell>
          <cell r="N33">
            <v>0</v>
          </cell>
        </row>
        <row r="34">
          <cell r="C34">
            <v>0</v>
          </cell>
          <cell r="D34">
            <v>0.42857142857142855</v>
          </cell>
          <cell r="E34">
            <v>0.5714285714285714</v>
          </cell>
          <cell r="F34">
            <v>0</v>
          </cell>
          <cell r="G34">
            <v>0</v>
          </cell>
          <cell r="H34">
            <v>0</v>
          </cell>
          <cell r="I34">
            <v>0.14285714285714285</v>
          </cell>
          <cell r="J34">
            <v>0.42857142857142855</v>
          </cell>
          <cell r="K34">
            <v>0.7142857142857143</v>
          </cell>
          <cell r="L34">
            <v>0</v>
          </cell>
          <cell r="M34">
            <v>0.8571428571428571</v>
          </cell>
          <cell r="N34">
            <v>0</v>
          </cell>
        </row>
        <row r="35">
          <cell r="C35">
            <v>0.14285714285714285</v>
          </cell>
          <cell r="D35">
            <v>0.5714285714285714</v>
          </cell>
          <cell r="E35">
            <v>1.1428571428571428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0.42857142857142855</v>
          </cell>
          <cell r="L35">
            <v>0</v>
          </cell>
          <cell r="M35">
            <v>0.5714285714285714</v>
          </cell>
          <cell r="N35">
            <v>0</v>
          </cell>
        </row>
        <row r="36">
          <cell r="C36">
            <v>0.14285714285714285</v>
          </cell>
          <cell r="D36">
            <v>1</v>
          </cell>
          <cell r="E36">
            <v>0.42857142857142855</v>
          </cell>
          <cell r="F36">
            <v>0</v>
          </cell>
          <cell r="G36">
            <v>0</v>
          </cell>
          <cell r="H36">
            <v>0</v>
          </cell>
          <cell r="I36">
            <v>0.2857142857142857</v>
          </cell>
          <cell r="J36">
            <v>0.2857142857142857</v>
          </cell>
          <cell r="K36">
            <v>0.8571428571428571</v>
          </cell>
          <cell r="L36">
            <v>0</v>
          </cell>
          <cell r="M36">
            <v>1.8571428571428572</v>
          </cell>
          <cell r="N36">
            <v>0</v>
          </cell>
        </row>
        <row r="37">
          <cell r="C37">
            <v>0</v>
          </cell>
          <cell r="D37">
            <v>0.14285714285714285</v>
          </cell>
          <cell r="E37">
            <v>0.5714285714285714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0.5714285714285714</v>
          </cell>
          <cell r="N37">
            <v>0</v>
          </cell>
        </row>
        <row r="38">
          <cell r="C38">
            <v>0</v>
          </cell>
          <cell r="D38">
            <v>0.5714285714285714</v>
          </cell>
          <cell r="E38">
            <v>0.2857142857142857</v>
          </cell>
          <cell r="F38">
            <v>0.14285714285714285</v>
          </cell>
          <cell r="G38">
            <v>0</v>
          </cell>
          <cell r="H38">
            <v>0</v>
          </cell>
          <cell r="I38">
            <v>0.2857142857142857</v>
          </cell>
          <cell r="J38">
            <v>0</v>
          </cell>
          <cell r="K38">
            <v>0.5714285714285714</v>
          </cell>
          <cell r="L38">
            <v>0</v>
          </cell>
          <cell r="M38">
            <v>0.42857142857142855</v>
          </cell>
          <cell r="N38">
            <v>0</v>
          </cell>
        </row>
        <row r="39">
          <cell r="C39">
            <v>0</v>
          </cell>
          <cell r="D39">
            <v>0.2857142857142857</v>
          </cell>
          <cell r="E39">
            <v>0.7142857142857143</v>
          </cell>
          <cell r="F39">
            <v>0.2857142857142857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0.42857142857142855</v>
          </cell>
          <cell r="L39">
            <v>0</v>
          </cell>
          <cell r="M39">
            <v>0.2857142857142857</v>
          </cell>
          <cell r="N39">
            <v>0</v>
          </cell>
        </row>
        <row r="40">
          <cell r="C40">
            <v>0.2857142857142857</v>
          </cell>
          <cell r="D40">
            <v>0.5714285714285714</v>
          </cell>
          <cell r="E40">
            <v>0.42857142857142855</v>
          </cell>
          <cell r="F40">
            <v>0</v>
          </cell>
          <cell r="G40">
            <v>0</v>
          </cell>
          <cell r="H40">
            <v>0</v>
          </cell>
          <cell r="I40">
            <v>0.42857142857142855</v>
          </cell>
          <cell r="J40">
            <v>0</v>
          </cell>
          <cell r="K40">
            <v>0.8571428571428571</v>
          </cell>
          <cell r="L40">
            <v>0</v>
          </cell>
          <cell r="M40">
            <v>0.14285714285714285</v>
          </cell>
          <cell r="N40">
            <v>0</v>
          </cell>
        </row>
        <row r="41">
          <cell r="C41">
            <v>0.14285714285714285</v>
          </cell>
          <cell r="D41">
            <v>0.42857142857142855</v>
          </cell>
          <cell r="E41">
            <v>0.14285714285714285</v>
          </cell>
          <cell r="F41">
            <v>0.14285714285714285</v>
          </cell>
          <cell r="G41">
            <v>0</v>
          </cell>
          <cell r="H41">
            <v>0.2857142857142857</v>
          </cell>
          <cell r="I41">
            <v>0</v>
          </cell>
          <cell r="J41">
            <v>0</v>
          </cell>
          <cell r="K41">
            <v>0.42857142857142855</v>
          </cell>
          <cell r="L41">
            <v>0.14285714285714285</v>
          </cell>
          <cell r="M41">
            <v>0.2857142857142857</v>
          </cell>
          <cell r="N41">
            <v>0.14285714285714285</v>
          </cell>
        </row>
        <row r="42">
          <cell r="C42">
            <v>0</v>
          </cell>
          <cell r="D42">
            <v>0.2857142857142857</v>
          </cell>
          <cell r="E42">
            <v>0.2857142857142857</v>
          </cell>
          <cell r="F42">
            <v>0</v>
          </cell>
          <cell r="G42">
            <v>0</v>
          </cell>
          <cell r="H42">
            <v>0</v>
          </cell>
          <cell r="I42">
            <v>0.2857142857142857</v>
          </cell>
          <cell r="J42">
            <v>0</v>
          </cell>
          <cell r="K42">
            <v>0</v>
          </cell>
          <cell r="L42">
            <v>0</v>
          </cell>
          <cell r="M42">
            <v>0.14285714285714285</v>
          </cell>
          <cell r="N42">
            <v>0</v>
          </cell>
        </row>
        <row r="43">
          <cell r="C43">
            <v>0</v>
          </cell>
          <cell r="D43">
            <v>0.2857142857142857</v>
          </cell>
          <cell r="E43">
            <v>0.5714285714285714</v>
          </cell>
          <cell r="F43">
            <v>0.14285714285714285</v>
          </cell>
          <cell r="G43">
            <v>0</v>
          </cell>
          <cell r="H43">
            <v>0</v>
          </cell>
          <cell r="I43">
            <v>0.2857142857142857</v>
          </cell>
          <cell r="J43">
            <v>0</v>
          </cell>
          <cell r="K43">
            <v>0.14285714285714285</v>
          </cell>
          <cell r="L43">
            <v>0</v>
          </cell>
          <cell r="M43">
            <v>0.42857142857142855</v>
          </cell>
          <cell r="N43">
            <v>0</v>
          </cell>
        </row>
        <row r="44">
          <cell r="C44">
            <v>0</v>
          </cell>
          <cell r="D44">
            <v>0.7142857142857143</v>
          </cell>
          <cell r="E44">
            <v>0.42857142857142855</v>
          </cell>
          <cell r="F44">
            <v>0.14285714285714285</v>
          </cell>
          <cell r="G44">
            <v>0</v>
          </cell>
          <cell r="H44">
            <v>0</v>
          </cell>
          <cell r="I44">
            <v>0.14285714285714285</v>
          </cell>
          <cell r="J44">
            <v>0</v>
          </cell>
          <cell r="K44">
            <v>0.14285714285714285</v>
          </cell>
          <cell r="L44">
            <v>0</v>
          </cell>
          <cell r="M44">
            <v>0.5714285714285714</v>
          </cell>
          <cell r="N44">
            <v>0</v>
          </cell>
        </row>
        <row r="45">
          <cell r="C45">
            <v>0</v>
          </cell>
          <cell r="D45">
            <v>0.5714285714285714</v>
          </cell>
          <cell r="E45">
            <v>0.2857142857142857</v>
          </cell>
          <cell r="F45">
            <v>0</v>
          </cell>
          <cell r="G45">
            <v>0</v>
          </cell>
          <cell r="H45">
            <v>0</v>
          </cell>
          <cell r="I45">
            <v>0.14285714285714285</v>
          </cell>
          <cell r="J45">
            <v>0.14285714285714285</v>
          </cell>
          <cell r="K45">
            <v>0.2857142857142857</v>
          </cell>
          <cell r="L45">
            <v>0</v>
          </cell>
          <cell r="M45">
            <v>0.14285714285714285</v>
          </cell>
          <cell r="N45">
            <v>0</v>
          </cell>
        </row>
        <row r="46">
          <cell r="C46">
            <v>0.14285714285714285</v>
          </cell>
          <cell r="D46">
            <v>0.2857142857142857</v>
          </cell>
          <cell r="E46">
            <v>0.42857142857142855</v>
          </cell>
          <cell r="F46">
            <v>0</v>
          </cell>
          <cell r="G46">
            <v>0</v>
          </cell>
          <cell r="H46">
            <v>0</v>
          </cell>
          <cell r="I46">
            <v>0.42857142857142855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</row>
        <row r="47">
          <cell r="C47">
            <v>0</v>
          </cell>
          <cell r="D47">
            <v>0.5714285714285714</v>
          </cell>
          <cell r="E47">
            <v>0.5714285714285714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0.14285714285714285</v>
          </cell>
          <cell r="K47">
            <v>0.14285714285714285</v>
          </cell>
          <cell r="L47">
            <v>0</v>
          </cell>
          <cell r="M47">
            <v>0.8571428571428571</v>
          </cell>
          <cell r="N47">
            <v>0</v>
          </cell>
        </row>
        <row r="48">
          <cell r="C48">
            <v>0</v>
          </cell>
          <cell r="D48">
            <v>0.5714285714285714</v>
          </cell>
          <cell r="E48">
            <v>0.7142857142857143</v>
          </cell>
          <cell r="F48">
            <v>0.14285714285714285</v>
          </cell>
          <cell r="G48">
            <v>0</v>
          </cell>
          <cell r="H48">
            <v>0</v>
          </cell>
          <cell r="I48">
            <v>0.2857142857142857</v>
          </cell>
          <cell r="J48">
            <v>0</v>
          </cell>
          <cell r="K48">
            <v>0</v>
          </cell>
          <cell r="L48">
            <v>0</v>
          </cell>
          <cell r="M48">
            <v>0.14285714285714285</v>
          </cell>
          <cell r="N48">
            <v>0</v>
          </cell>
        </row>
        <row r="49">
          <cell r="C49">
            <v>0.14285714285714285</v>
          </cell>
          <cell r="D49">
            <v>0.2857142857142857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0.7142857142857143</v>
          </cell>
          <cell r="J49">
            <v>0</v>
          </cell>
          <cell r="K49">
            <v>0</v>
          </cell>
          <cell r="L49">
            <v>0.14285714285714285</v>
          </cell>
          <cell r="M49">
            <v>0.8571428571428571</v>
          </cell>
          <cell r="N49">
            <v>0</v>
          </cell>
        </row>
        <row r="50">
          <cell r="C50">
            <v>0.14285714285714285</v>
          </cell>
          <cell r="D50">
            <v>0.42857142857142855</v>
          </cell>
          <cell r="E50">
            <v>0.5714285714285714</v>
          </cell>
          <cell r="F50">
            <v>0</v>
          </cell>
          <cell r="G50">
            <v>0</v>
          </cell>
          <cell r="H50">
            <v>0</v>
          </cell>
          <cell r="I50">
            <v>0.42857142857142855</v>
          </cell>
          <cell r="J50">
            <v>0.42857142857142855</v>
          </cell>
          <cell r="K50">
            <v>0.2857142857142857</v>
          </cell>
          <cell r="L50">
            <v>0.14285714285714285</v>
          </cell>
          <cell r="M50">
            <v>0.42857142857142855</v>
          </cell>
          <cell r="N50">
            <v>0</v>
          </cell>
        </row>
        <row r="51">
          <cell r="C51">
            <v>0.2857142857142857</v>
          </cell>
          <cell r="D51">
            <v>0.2857142857142857</v>
          </cell>
          <cell r="E51">
            <v>0.14285714285714285</v>
          </cell>
          <cell r="F51">
            <v>0</v>
          </cell>
          <cell r="G51">
            <v>0</v>
          </cell>
          <cell r="H51">
            <v>0</v>
          </cell>
          <cell r="I51">
            <v>0.2857142857142857</v>
          </cell>
          <cell r="J51">
            <v>0</v>
          </cell>
          <cell r="K51">
            <v>0.42857142857142855</v>
          </cell>
          <cell r="L51">
            <v>0.14285714285714285</v>
          </cell>
          <cell r="M51">
            <v>1</v>
          </cell>
          <cell r="N51">
            <v>0</v>
          </cell>
        </row>
        <row r="52">
          <cell r="C52">
            <v>0</v>
          </cell>
          <cell r="D52">
            <v>0.2857142857142857</v>
          </cell>
          <cell r="E52">
            <v>0.5714285714285714</v>
          </cell>
          <cell r="F52">
            <v>0</v>
          </cell>
          <cell r="G52">
            <v>0</v>
          </cell>
          <cell r="H52">
            <v>0</v>
          </cell>
          <cell r="I52">
            <v>0.14285714285714285</v>
          </cell>
          <cell r="J52">
            <v>0.42857142857142855</v>
          </cell>
          <cell r="K52">
            <v>0</v>
          </cell>
          <cell r="L52">
            <v>0</v>
          </cell>
          <cell r="M52">
            <v>0.8571428571428571</v>
          </cell>
          <cell r="N52">
            <v>0</v>
          </cell>
        </row>
        <row r="53">
          <cell r="C53">
            <v>0.14285714285714285</v>
          </cell>
          <cell r="D53">
            <v>0.42857142857142855</v>
          </cell>
          <cell r="E53">
            <v>0.5714285714285714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0.7142857142857143</v>
          </cell>
          <cell r="K53">
            <v>0</v>
          </cell>
          <cell r="L53">
            <v>0</v>
          </cell>
          <cell r="M53">
            <v>1.1428571428571428</v>
          </cell>
          <cell r="N53">
            <v>0</v>
          </cell>
        </row>
        <row r="54">
          <cell r="C54">
            <v>0</v>
          </cell>
          <cell r="D54">
            <v>1.2857142857142858</v>
          </cell>
          <cell r="E54">
            <v>1</v>
          </cell>
          <cell r="F54">
            <v>0.14285714285714285</v>
          </cell>
          <cell r="G54">
            <v>0</v>
          </cell>
          <cell r="H54">
            <v>0</v>
          </cell>
          <cell r="I54">
            <v>0.14285714285714285</v>
          </cell>
          <cell r="J54">
            <v>0.42857142857142855</v>
          </cell>
          <cell r="K54">
            <v>0</v>
          </cell>
          <cell r="L54">
            <v>0</v>
          </cell>
          <cell r="M54">
            <v>0.7142857142857143</v>
          </cell>
          <cell r="N54">
            <v>0</v>
          </cell>
        </row>
        <row r="55">
          <cell r="C55">
            <v>0.14285714285714285</v>
          </cell>
          <cell r="D55">
            <v>0</v>
          </cell>
          <cell r="E55">
            <v>0.7142857142857143</v>
          </cell>
          <cell r="F55">
            <v>0.14285714285714285</v>
          </cell>
          <cell r="G55">
            <v>0</v>
          </cell>
          <cell r="H55">
            <v>0</v>
          </cell>
          <cell r="I55">
            <v>0.5714285714285714</v>
          </cell>
          <cell r="J55">
            <v>0.5714285714285714</v>
          </cell>
          <cell r="K55">
            <v>0</v>
          </cell>
          <cell r="L55">
            <v>0</v>
          </cell>
          <cell r="M55">
            <v>0.7142857142857143</v>
          </cell>
          <cell r="N55">
            <v>0.14285714285714285</v>
          </cell>
        </row>
        <row r="56">
          <cell r="C56">
            <v>0</v>
          </cell>
          <cell r="D56">
            <v>1.2857142857142858</v>
          </cell>
          <cell r="E56">
            <v>0.7142857142857143</v>
          </cell>
          <cell r="F56">
            <v>0.2857142857142857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0.2857142857142857</v>
          </cell>
          <cell r="L56">
            <v>0</v>
          </cell>
          <cell r="M56">
            <v>1</v>
          </cell>
          <cell r="N56">
            <v>0</v>
          </cell>
        </row>
        <row r="57">
          <cell r="C57">
            <v>0.42857142857142855</v>
          </cell>
          <cell r="D57">
            <v>0.42857142857142855</v>
          </cell>
          <cell r="E57">
            <v>0.5714285714285714</v>
          </cell>
          <cell r="F57">
            <v>0</v>
          </cell>
          <cell r="G57">
            <v>0</v>
          </cell>
          <cell r="H57">
            <v>0</v>
          </cell>
          <cell r="I57">
            <v>0.5714285714285714</v>
          </cell>
          <cell r="J57">
            <v>0</v>
          </cell>
          <cell r="K57">
            <v>0</v>
          </cell>
          <cell r="L57">
            <v>0</v>
          </cell>
          <cell r="M57">
            <v>0.2857142857142857</v>
          </cell>
          <cell r="N57">
            <v>0</v>
          </cell>
        </row>
        <row r="58">
          <cell r="C58">
            <v>0</v>
          </cell>
          <cell r="D58">
            <v>0.5</v>
          </cell>
          <cell r="E58">
            <v>0.5</v>
          </cell>
          <cell r="F58">
            <v>0</v>
          </cell>
          <cell r="G58">
            <v>0</v>
          </cell>
          <cell r="H58">
            <v>0</v>
          </cell>
          <cell r="I58">
            <v>0.5</v>
          </cell>
          <cell r="J58">
            <v>0</v>
          </cell>
          <cell r="K58">
            <v>0</v>
          </cell>
          <cell r="L58">
            <v>0</v>
          </cell>
          <cell r="M58">
            <v>0.5</v>
          </cell>
          <cell r="N58">
            <v>0</v>
          </cell>
        </row>
        <row r="59">
          <cell r="C59">
            <v>0.5</v>
          </cell>
          <cell r="D59">
            <v>0</v>
          </cell>
          <cell r="E59">
            <v>0.5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0.5</v>
          </cell>
          <cell r="N59">
            <v>0</v>
          </cell>
        </row>
        <row r="60">
          <cell r="C60">
            <v>0</v>
          </cell>
          <cell r="D60">
            <v>0.5</v>
          </cell>
          <cell r="E60">
            <v>0.5</v>
          </cell>
          <cell r="F60">
            <v>0</v>
          </cell>
          <cell r="G60">
            <v>0</v>
          </cell>
          <cell r="H60">
            <v>0</v>
          </cell>
          <cell r="I60">
            <v>0.5</v>
          </cell>
          <cell r="J60">
            <v>0</v>
          </cell>
          <cell r="K60">
            <v>0</v>
          </cell>
          <cell r="L60">
            <v>0</v>
          </cell>
          <cell r="M60">
            <v>0.5</v>
          </cell>
          <cell r="N60">
            <v>0</v>
          </cell>
        </row>
        <row r="61">
          <cell r="C61">
            <v>0.5</v>
          </cell>
          <cell r="D61">
            <v>1</v>
          </cell>
          <cell r="E61">
            <v>0.5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0.5</v>
          </cell>
          <cell r="L61">
            <v>0</v>
          </cell>
          <cell r="M61">
            <v>0.5</v>
          </cell>
          <cell r="N61">
            <v>0</v>
          </cell>
        </row>
        <row r="62"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0.5</v>
          </cell>
          <cell r="L62">
            <v>0</v>
          </cell>
          <cell r="M62">
            <v>1</v>
          </cell>
          <cell r="N62">
            <v>0</v>
          </cell>
        </row>
        <row r="63"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0.5</v>
          </cell>
          <cell r="L63">
            <v>0</v>
          </cell>
          <cell r="M63">
            <v>0</v>
          </cell>
          <cell r="N63">
            <v>0</v>
          </cell>
        </row>
        <row r="64"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0.5</v>
          </cell>
          <cell r="N64">
            <v>0</v>
          </cell>
        </row>
        <row r="65">
          <cell r="C65">
            <v>0</v>
          </cell>
          <cell r="D65">
            <v>0</v>
          </cell>
          <cell r="E65">
            <v>1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1.5</v>
          </cell>
          <cell r="N65">
            <v>0</v>
          </cell>
        </row>
        <row r="66">
          <cell r="C66">
            <v>0</v>
          </cell>
          <cell r="D66">
            <v>0</v>
          </cell>
          <cell r="E66">
            <v>0.5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0.5</v>
          </cell>
          <cell r="N66">
            <v>0</v>
          </cell>
        </row>
        <row r="67">
          <cell r="C67">
            <v>0</v>
          </cell>
          <cell r="D67">
            <v>0.5</v>
          </cell>
          <cell r="E67">
            <v>0.5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</row>
        <row r="68">
          <cell r="C68">
            <v>0</v>
          </cell>
          <cell r="D68">
            <v>0</v>
          </cell>
          <cell r="E68">
            <v>0.5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0.5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0.5</v>
          </cell>
          <cell r="K69">
            <v>0.5</v>
          </cell>
          <cell r="L69">
            <v>0</v>
          </cell>
          <cell r="M69">
            <v>1</v>
          </cell>
          <cell r="N69">
            <v>0</v>
          </cell>
        </row>
        <row r="70">
          <cell r="C70">
            <v>0</v>
          </cell>
          <cell r="D70">
            <v>0.5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</row>
        <row r="71">
          <cell r="C71">
            <v>0</v>
          </cell>
          <cell r="D71">
            <v>0.5</v>
          </cell>
          <cell r="E71">
            <v>0.5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</row>
        <row r="72">
          <cell r="C72">
            <v>0</v>
          </cell>
          <cell r="D72">
            <v>0.5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0.5</v>
          </cell>
          <cell r="N72">
            <v>0</v>
          </cell>
        </row>
        <row r="73"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</row>
        <row r="74"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1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</row>
        <row r="75"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1</v>
          </cell>
          <cell r="N75">
            <v>0</v>
          </cell>
        </row>
        <row r="76">
          <cell r="C76">
            <v>0</v>
          </cell>
          <cell r="D76">
            <v>0.5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</row>
        <row r="77">
          <cell r="C77">
            <v>0</v>
          </cell>
          <cell r="D77">
            <v>0</v>
          </cell>
          <cell r="E77">
            <v>1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0.5</v>
          </cell>
          <cell r="N77">
            <v>0</v>
          </cell>
        </row>
        <row r="78">
          <cell r="C78">
            <v>0</v>
          </cell>
          <cell r="D78">
            <v>0.5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</row>
        <row r="79">
          <cell r="C79">
            <v>0</v>
          </cell>
          <cell r="D79">
            <v>0</v>
          </cell>
          <cell r="E79">
            <v>1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0.5</v>
          </cell>
          <cell r="L79">
            <v>0</v>
          </cell>
          <cell r="M79">
            <v>0</v>
          </cell>
          <cell r="N79">
            <v>0</v>
          </cell>
        </row>
        <row r="80"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</row>
        <row r="81">
          <cell r="C81">
            <v>0</v>
          </cell>
          <cell r="D81">
            <v>1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0.5</v>
          </cell>
          <cell r="N81">
            <v>0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0.5</v>
          </cell>
          <cell r="N82">
            <v>0</v>
          </cell>
        </row>
        <row r="83">
          <cell r="C83">
            <v>0</v>
          </cell>
          <cell r="D83">
            <v>0</v>
          </cell>
          <cell r="E83">
            <v>0.5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</row>
        <row r="84">
          <cell r="C84">
            <v>0</v>
          </cell>
          <cell r="D84">
            <v>0.5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0.5</v>
          </cell>
          <cell r="L84">
            <v>0</v>
          </cell>
          <cell r="M84">
            <v>0.5</v>
          </cell>
          <cell r="N84">
            <v>0</v>
          </cell>
        </row>
        <row r="85">
          <cell r="C85">
            <v>0</v>
          </cell>
          <cell r="D85">
            <v>0</v>
          </cell>
          <cell r="E85">
            <v>0.5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0.5</v>
          </cell>
          <cell r="L88">
            <v>0</v>
          </cell>
          <cell r="M88">
            <v>0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</row>
        <row r="90"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</row>
        <row r="93"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</row>
        <row r="95">
          <cell r="C95">
            <v>0</v>
          </cell>
          <cell r="D95">
            <v>0.5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0.5</v>
          </cell>
          <cell r="N97">
            <v>0</v>
          </cell>
        </row>
        <row r="98"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</row>
        <row r="99"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0.5</v>
          </cell>
          <cell r="N99">
            <v>0</v>
          </cell>
        </row>
        <row r="100"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0.5</v>
          </cell>
          <cell r="N100">
            <v>0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0.5</v>
          </cell>
          <cell r="N101">
            <v>0</v>
          </cell>
        </row>
        <row r="102">
          <cell r="C102">
            <v>0</v>
          </cell>
          <cell r="D102">
            <v>0.5</v>
          </cell>
          <cell r="E102">
            <v>0.5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0.5</v>
          </cell>
          <cell r="N102">
            <v>0</v>
          </cell>
        </row>
        <row r="103"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</row>
        <row r="104">
          <cell r="C104">
            <v>0</v>
          </cell>
          <cell r="D104">
            <v>0.5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</row>
        <row r="105"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</row>
      </sheetData>
      <sheetData sheetId="15" refreshError="1">
        <row r="5">
          <cell r="G5" t="str">
            <v>Nadunget</v>
          </cell>
          <cell r="K5" t="str">
            <v>Edith</v>
          </cell>
        </row>
        <row r="6">
          <cell r="K6" t="str">
            <v>Patrick</v>
          </cell>
        </row>
        <row r="10">
          <cell r="C10">
            <v>0.42857142857142855</v>
          </cell>
          <cell r="D10">
            <v>1.2857142857142858</v>
          </cell>
          <cell r="E10">
            <v>0.5714285714285714</v>
          </cell>
          <cell r="F10">
            <v>0</v>
          </cell>
          <cell r="G10">
            <v>0</v>
          </cell>
          <cell r="H10">
            <v>0</v>
          </cell>
          <cell r="I10">
            <v>0.2857142857142857</v>
          </cell>
          <cell r="J10">
            <v>0.14285714285714285</v>
          </cell>
          <cell r="K10">
            <v>0.2857142857142857</v>
          </cell>
          <cell r="L10">
            <v>0.42857142857142855</v>
          </cell>
          <cell r="M10">
            <v>2</v>
          </cell>
          <cell r="N10">
            <v>0</v>
          </cell>
        </row>
        <row r="11">
          <cell r="C11">
            <v>0</v>
          </cell>
          <cell r="D11">
            <v>1.1428571428571428</v>
          </cell>
          <cell r="E11">
            <v>0.8571428571428571</v>
          </cell>
          <cell r="F11">
            <v>0</v>
          </cell>
          <cell r="G11">
            <v>0</v>
          </cell>
          <cell r="H11">
            <v>0</v>
          </cell>
          <cell r="I11">
            <v>0.2857142857142857</v>
          </cell>
          <cell r="J11">
            <v>0</v>
          </cell>
          <cell r="K11">
            <v>0.8571428571428571</v>
          </cell>
          <cell r="L11">
            <v>0</v>
          </cell>
          <cell r="M11">
            <v>0.2857142857142857</v>
          </cell>
          <cell r="N11">
            <v>0</v>
          </cell>
        </row>
        <row r="12">
          <cell r="C12">
            <v>0.2857142857142857</v>
          </cell>
          <cell r="D12">
            <v>0.14285714285714285</v>
          </cell>
          <cell r="E12">
            <v>0.7142857142857143</v>
          </cell>
          <cell r="F12">
            <v>0</v>
          </cell>
          <cell r="G12">
            <v>0</v>
          </cell>
          <cell r="H12">
            <v>0</v>
          </cell>
          <cell r="I12">
            <v>0.14285714285714285</v>
          </cell>
          <cell r="J12">
            <v>0.2857142857142857</v>
          </cell>
          <cell r="K12">
            <v>0.42857142857142855</v>
          </cell>
          <cell r="L12">
            <v>0</v>
          </cell>
          <cell r="M12">
            <v>1</v>
          </cell>
          <cell r="N12">
            <v>0</v>
          </cell>
        </row>
        <row r="13">
          <cell r="C13">
            <v>0.2857142857142857</v>
          </cell>
          <cell r="D13">
            <v>0</v>
          </cell>
          <cell r="E13">
            <v>0.2857142857142857</v>
          </cell>
          <cell r="F13">
            <v>0</v>
          </cell>
          <cell r="G13">
            <v>0</v>
          </cell>
          <cell r="H13">
            <v>0</v>
          </cell>
          <cell r="I13">
            <v>0.5714285714285714</v>
          </cell>
          <cell r="J13">
            <v>0</v>
          </cell>
          <cell r="K13">
            <v>0.42857142857142855</v>
          </cell>
          <cell r="L13">
            <v>0</v>
          </cell>
          <cell r="M13">
            <v>0.8571428571428571</v>
          </cell>
          <cell r="N13">
            <v>0</v>
          </cell>
        </row>
        <row r="14">
          <cell r="C14">
            <v>0</v>
          </cell>
          <cell r="D14">
            <v>0.7142857142857143</v>
          </cell>
          <cell r="E14">
            <v>0.5714285714285714</v>
          </cell>
          <cell r="F14">
            <v>0</v>
          </cell>
          <cell r="G14">
            <v>0</v>
          </cell>
          <cell r="H14">
            <v>0</v>
          </cell>
          <cell r="I14">
            <v>0.42857142857142855</v>
          </cell>
          <cell r="J14">
            <v>0.14285714285714285</v>
          </cell>
          <cell r="K14">
            <v>0.2857142857142857</v>
          </cell>
          <cell r="L14">
            <v>0</v>
          </cell>
          <cell r="M14">
            <v>1.7142857142857142</v>
          </cell>
          <cell r="N14">
            <v>0</v>
          </cell>
        </row>
        <row r="15">
          <cell r="C15">
            <v>0.14285714285714285</v>
          </cell>
          <cell r="D15">
            <v>1.4285714285714286</v>
          </cell>
          <cell r="E15">
            <v>1.1428571428571428</v>
          </cell>
          <cell r="F15">
            <v>0</v>
          </cell>
          <cell r="G15">
            <v>0</v>
          </cell>
          <cell r="H15">
            <v>0</v>
          </cell>
          <cell r="I15">
            <v>0.2857142857142857</v>
          </cell>
          <cell r="J15">
            <v>0.2857142857142857</v>
          </cell>
          <cell r="K15">
            <v>0</v>
          </cell>
          <cell r="L15">
            <v>0</v>
          </cell>
          <cell r="M15">
            <v>1</v>
          </cell>
          <cell r="N15">
            <v>0</v>
          </cell>
        </row>
        <row r="16">
          <cell r="C16">
            <v>0</v>
          </cell>
          <cell r="D16">
            <v>0.2857142857142857</v>
          </cell>
          <cell r="E16">
            <v>0.2857142857142857</v>
          </cell>
          <cell r="F16">
            <v>0</v>
          </cell>
          <cell r="G16">
            <v>0</v>
          </cell>
          <cell r="H16">
            <v>0.14285714285714285</v>
          </cell>
          <cell r="I16">
            <v>0.14285714285714285</v>
          </cell>
          <cell r="J16">
            <v>0</v>
          </cell>
          <cell r="K16">
            <v>0</v>
          </cell>
          <cell r="L16">
            <v>0.2857142857142857</v>
          </cell>
          <cell r="M16">
            <v>0.42857142857142855</v>
          </cell>
          <cell r="N16">
            <v>0</v>
          </cell>
        </row>
        <row r="17">
          <cell r="C17">
            <v>0.2857142857142857</v>
          </cell>
          <cell r="D17">
            <v>1</v>
          </cell>
          <cell r="E17">
            <v>0.42857142857142855</v>
          </cell>
          <cell r="F17">
            <v>0.14285714285714285</v>
          </cell>
          <cell r="G17">
            <v>0</v>
          </cell>
          <cell r="H17">
            <v>0</v>
          </cell>
          <cell r="I17">
            <v>0.7142857142857143</v>
          </cell>
          <cell r="J17">
            <v>0</v>
          </cell>
          <cell r="K17">
            <v>0</v>
          </cell>
          <cell r="L17">
            <v>0</v>
          </cell>
          <cell r="M17">
            <v>0.5714285714285714</v>
          </cell>
          <cell r="N17">
            <v>0</v>
          </cell>
        </row>
        <row r="18">
          <cell r="C18">
            <v>0.2857142857142857</v>
          </cell>
          <cell r="D18">
            <v>1.4285714285714286</v>
          </cell>
          <cell r="E18">
            <v>0.5714285714285714</v>
          </cell>
          <cell r="F18">
            <v>0</v>
          </cell>
          <cell r="G18">
            <v>0</v>
          </cell>
          <cell r="H18">
            <v>0</v>
          </cell>
          <cell r="I18">
            <v>0.5714285714285714</v>
          </cell>
          <cell r="J18">
            <v>0</v>
          </cell>
          <cell r="K18">
            <v>0.2857142857142857</v>
          </cell>
          <cell r="L18">
            <v>0</v>
          </cell>
          <cell r="M18">
            <v>1.5714285714285714</v>
          </cell>
          <cell r="N18">
            <v>0</v>
          </cell>
        </row>
        <row r="19">
          <cell r="C19">
            <v>0.2857142857142857</v>
          </cell>
          <cell r="D19">
            <v>0.2857142857142857</v>
          </cell>
          <cell r="E19">
            <v>1</v>
          </cell>
          <cell r="F19">
            <v>0.14285714285714285</v>
          </cell>
          <cell r="G19">
            <v>0</v>
          </cell>
          <cell r="H19">
            <v>0</v>
          </cell>
          <cell r="I19">
            <v>0.2857142857142857</v>
          </cell>
          <cell r="J19">
            <v>0</v>
          </cell>
          <cell r="K19">
            <v>0</v>
          </cell>
          <cell r="L19">
            <v>0</v>
          </cell>
          <cell r="M19">
            <v>0.7142857142857143</v>
          </cell>
          <cell r="N19">
            <v>0</v>
          </cell>
        </row>
        <row r="20">
          <cell r="C20">
            <v>0.2857142857142857</v>
          </cell>
          <cell r="D20">
            <v>0.42857142857142855</v>
          </cell>
          <cell r="E20">
            <v>0.7142857142857143</v>
          </cell>
          <cell r="F20">
            <v>0</v>
          </cell>
          <cell r="G20">
            <v>0</v>
          </cell>
          <cell r="H20">
            <v>0</v>
          </cell>
          <cell r="I20">
            <v>0.42857142857142855</v>
          </cell>
          <cell r="J20">
            <v>0</v>
          </cell>
          <cell r="K20">
            <v>0.42857142857142855</v>
          </cell>
          <cell r="L20">
            <v>0</v>
          </cell>
          <cell r="M20">
            <v>0.8571428571428571</v>
          </cell>
          <cell r="N20">
            <v>0.14285714285714285</v>
          </cell>
        </row>
        <row r="21">
          <cell r="C21">
            <v>0.14285714285714285</v>
          </cell>
          <cell r="D21">
            <v>0.42857142857142855</v>
          </cell>
          <cell r="E21">
            <v>0.7142857142857143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0.42857142857142855</v>
          </cell>
          <cell r="K21">
            <v>0.42857142857142855</v>
          </cell>
          <cell r="L21">
            <v>0</v>
          </cell>
          <cell r="M21">
            <v>0.5714285714285714</v>
          </cell>
          <cell r="N21">
            <v>0</v>
          </cell>
        </row>
        <row r="22">
          <cell r="C22">
            <v>0.14285714285714285</v>
          </cell>
          <cell r="D22">
            <v>1.5714285714285714</v>
          </cell>
          <cell r="E22">
            <v>0.7142857142857143</v>
          </cell>
          <cell r="F22">
            <v>0</v>
          </cell>
          <cell r="G22">
            <v>0</v>
          </cell>
          <cell r="H22">
            <v>0</v>
          </cell>
          <cell r="I22">
            <v>0.2857142857142857</v>
          </cell>
          <cell r="J22">
            <v>0</v>
          </cell>
          <cell r="K22">
            <v>0</v>
          </cell>
          <cell r="L22">
            <v>0</v>
          </cell>
          <cell r="M22">
            <v>1.7142857142857142</v>
          </cell>
          <cell r="N22">
            <v>0</v>
          </cell>
        </row>
        <row r="23">
          <cell r="C23">
            <v>0</v>
          </cell>
          <cell r="D23">
            <v>0.7142857142857143</v>
          </cell>
          <cell r="E23">
            <v>0.42857142857142855</v>
          </cell>
          <cell r="F23">
            <v>0</v>
          </cell>
          <cell r="G23">
            <v>0</v>
          </cell>
          <cell r="H23">
            <v>0</v>
          </cell>
          <cell r="I23">
            <v>0.42857142857142855</v>
          </cell>
          <cell r="J23">
            <v>0</v>
          </cell>
          <cell r="K23">
            <v>0.14285714285714285</v>
          </cell>
          <cell r="L23">
            <v>0.2857142857142857</v>
          </cell>
          <cell r="M23">
            <v>1</v>
          </cell>
          <cell r="N23">
            <v>0</v>
          </cell>
        </row>
        <row r="24">
          <cell r="C24">
            <v>0</v>
          </cell>
          <cell r="D24">
            <v>0.8571428571428571</v>
          </cell>
          <cell r="E24">
            <v>0.42857142857142855</v>
          </cell>
          <cell r="F24">
            <v>0</v>
          </cell>
          <cell r="G24">
            <v>0</v>
          </cell>
          <cell r="H24">
            <v>0</v>
          </cell>
          <cell r="I24">
            <v>0.5714285714285714</v>
          </cell>
          <cell r="J24">
            <v>0</v>
          </cell>
          <cell r="K24">
            <v>0</v>
          </cell>
          <cell r="L24">
            <v>0</v>
          </cell>
          <cell r="M24">
            <v>1.4285714285714286</v>
          </cell>
          <cell r="N24">
            <v>0</v>
          </cell>
        </row>
        <row r="25">
          <cell r="C25">
            <v>0</v>
          </cell>
          <cell r="D25">
            <v>0.8571428571428571</v>
          </cell>
          <cell r="E25">
            <v>0.2857142857142857</v>
          </cell>
          <cell r="F25">
            <v>0</v>
          </cell>
          <cell r="G25">
            <v>0</v>
          </cell>
          <cell r="H25">
            <v>0</v>
          </cell>
          <cell r="I25">
            <v>0.14285714285714285</v>
          </cell>
          <cell r="J25">
            <v>0.2857142857142857</v>
          </cell>
          <cell r="K25">
            <v>0.14285714285714285</v>
          </cell>
          <cell r="L25">
            <v>0</v>
          </cell>
          <cell r="M25">
            <v>1</v>
          </cell>
          <cell r="N25">
            <v>0</v>
          </cell>
        </row>
        <row r="26">
          <cell r="C26">
            <v>0.14285714285714285</v>
          </cell>
          <cell r="D26">
            <v>1.1428571428571428</v>
          </cell>
          <cell r="E26">
            <v>0.8571428571428571</v>
          </cell>
          <cell r="F26">
            <v>0</v>
          </cell>
          <cell r="G26">
            <v>0.14285714285714285</v>
          </cell>
          <cell r="H26">
            <v>0</v>
          </cell>
          <cell r="I26">
            <v>0.2857142857142857</v>
          </cell>
          <cell r="J26">
            <v>0</v>
          </cell>
          <cell r="K26">
            <v>0.2857142857142857</v>
          </cell>
          <cell r="L26">
            <v>0</v>
          </cell>
          <cell r="M26">
            <v>1.7142857142857142</v>
          </cell>
          <cell r="N26">
            <v>0</v>
          </cell>
        </row>
        <row r="27">
          <cell r="C27">
            <v>0</v>
          </cell>
          <cell r="D27">
            <v>1.8571428571428572</v>
          </cell>
          <cell r="E27">
            <v>1.2857142857142858</v>
          </cell>
          <cell r="F27">
            <v>0.2857142857142857</v>
          </cell>
          <cell r="G27">
            <v>0</v>
          </cell>
          <cell r="H27">
            <v>0.14285714285714285</v>
          </cell>
          <cell r="I27">
            <v>0.42857142857142855</v>
          </cell>
          <cell r="J27">
            <v>0</v>
          </cell>
          <cell r="K27">
            <v>0.14285714285714285</v>
          </cell>
          <cell r="L27">
            <v>0.2857142857142857</v>
          </cell>
          <cell r="M27">
            <v>1.1428571428571428</v>
          </cell>
          <cell r="N27">
            <v>0</v>
          </cell>
        </row>
        <row r="28">
          <cell r="C28">
            <v>0.14285714285714285</v>
          </cell>
          <cell r="D28">
            <v>0.42857142857142855</v>
          </cell>
          <cell r="E28">
            <v>0.42857142857142855</v>
          </cell>
          <cell r="F28">
            <v>0.14285714285714285</v>
          </cell>
          <cell r="G28">
            <v>0</v>
          </cell>
          <cell r="H28">
            <v>0</v>
          </cell>
          <cell r="I28">
            <v>0.14285714285714285</v>
          </cell>
          <cell r="J28">
            <v>0</v>
          </cell>
          <cell r="K28">
            <v>0.2857142857142857</v>
          </cell>
          <cell r="L28">
            <v>0</v>
          </cell>
          <cell r="M28">
            <v>0.2857142857142857</v>
          </cell>
          <cell r="N28">
            <v>0</v>
          </cell>
        </row>
        <row r="29">
          <cell r="C29">
            <v>0.42857142857142855</v>
          </cell>
          <cell r="D29">
            <v>1.1428571428571428</v>
          </cell>
          <cell r="E29">
            <v>1.4285714285714286</v>
          </cell>
          <cell r="F29">
            <v>0</v>
          </cell>
          <cell r="G29">
            <v>0</v>
          </cell>
          <cell r="H29">
            <v>0</v>
          </cell>
          <cell r="I29">
            <v>0.2857142857142857</v>
          </cell>
          <cell r="J29">
            <v>0</v>
          </cell>
          <cell r="K29">
            <v>0.14285714285714285</v>
          </cell>
          <cell r="L29">
            <v>0</v>
          </cell>
          <cell r="M29">
            <v>0</v>
          </cell>
          <cell r="N29">
            <v>0</v>
          </cell>
        </row>
        <row r="30">
          <cell r="C30">
            <v>0</v>
          </cell>
          <cell r="D30">
            <v>1</v>
          </cell>
          <cell r="E30">
            <v>0.2857142857142857</v>
          </cell>
          <cell r="F30">
            <v>0.14285714285714285</v>
          </cell>
          <cell r="G30">
            <v>0</v>
          </cell>
          <cell r="H30">
            <v>0</v>
          </cell>
          <cell r="I30">
            <v>0.5714285714285714</v>
          </cell>
          <cell r="J30">
            <v>0</v>
          </cell>
          <cell r="K30">
            <v>0</v>
          </cell>
          <cell r="L30">
            <v>0</v>
          </cell>
          <cell r="M30">
            <v>0.2857142857142857</v>
          </cell>
          <cell r="N30">
            <v>0</v>
          </cell>
        </row>
        <row r="31">
          <cell r="C31">
            <v>0.2857142857142857</v>
          </cell>
          <cell r="D31">
            <v>0.2857142857142857</v>
          </cell>
          <cell r="E31">
            <v>0.7142857142857143</v>
          </cell>
          <cell r="F31">
            <v>0.14285714285714285</v>
          </cell>
          <cell r="G31">
            <v>0</v>
          </cell>
          <cell r="H31">
            <v>0</v>
          </cell>
          <cell r="I31">
            <v>0.14285714285714285</v>
          </cell>
          <cell r="J31">
            <v>0</v>
          </cell>
          <cell r="K31">
            <v>0</v>
          </cell>
          <cell r="L31">
            <v>0</v>
          </cell>
          <cell r="M31">
            <v>1.2857142857142858</v>
          </cell>
          <cell r="N31">
            <v>0</v>
          </cell>
        </row>
        <row r="32">
          <cell r="C32">
            <v>0</v>
          </cell>
          <cell r="D32">
            <v>0.7142857142857143</v>
          </cell>
          <cell r="E32">
            <v>0.14285714285714285</v>
          </cell>
          <cell r="F32">
            <v>0</v>
          </cell>
          <cell r="G32">
            <v>0</v>
          </cell>
          <cell r="H32">
            <v>0</v>
          </cell>
          <cell r="I32">
            <v>0.2857142857142857</v>
          </cell>
          <cell r="J32">
            <v>0.14285714285714285</v>
          </cell>
          <cell r="K32">
            <v>0</v>
          </cell>
          <cell r="L32">
            <v>0</v>
          </cell>
          <cell r="M32">
            <v>0.5714285714285714</v>
          </cell>
          <cell r="N32">
            <v>0</v>
          </cell>
        </row>
        <row r="33">
          <cell r="C33">
            <v>0</v>
          </cell>
          <cell r="D33">
            <v>0.42857142857142855</v>
          </cell>
          <cell r="E33">
            <v>1.2857142857142858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0.42857142857142855</v>
          </cell>
          <cell r="L33">
            <v>0.14285714285714285</v>
          </cell>
          <cell r="M33">
            <v>0.14285714285714285</v>
          </cell>
          <cell r="N33">
            <v>0</v>
          </cell>
        </row>
        <row r="34">
          <cell r="C34">
            <v>0.2857142857142857</v>
          </cell>
          <cell r="D34">
            <v>0.8571428571428571</v>
          </cell>
          <cell r="E34">
            <v>0.8571428571428571</v>
          </cell>
          <cell r="F34">
            <v>0.2857142857142857</v>
          </cell>
          <cell r="G34">
            <v>0</v>
          </cell>
          <cell r="H34">
            <v>0</v>
          </cell>
          <cell r="I34">
            <v>0.7142857142857143</v>
          </cell>
          <cell r="J34">
            <v>0</v>
          </cell>
          <cell r="K34">
            <v>0.2857142857142857</v>
          </cell>
          <cell r="L34">
            <v>0</v>
          </cell>
          <cell r="M34">
            <v>2.1428571428571428</v>
          </cell>
          <cell r="N34">
            <v>0</v>
          </cell>
        </row>
        <row r="35">
          <cell r="C35">
            <v>0.7142857142857143</v>
          </cell>
          <cell r="D35">
            <v>0.8571428571428571</v>
          </cell>
          <cell r="E35">
            <v>1</v>
          </cell>
          <cell r="F35">
            <v>0</v>
          </cell>
          <cell r="G35">
            <v>0</v>
          </cell>
          <cell r="H35">
            <v>0</v>
          </cell>
          <cell r="I35">
            <v>0.2857142857142857</v>
          </cell>
          <cell r="J35">
            <v>0</v>
          </cell>
          <cell r="K35">
            <v>0.7142857142857143</v>
          </cell>
          <cell r="L35">
            <v>0</v>
          </cell>
          <cell r="M35">
            <v>0.7142857142857143</v>
          </cell>
          <cell r="N35">
            <v>0</v>
          </cell>
        </row>
        <row r="36">
          <cell r="C36">
            <v>0</v>
          </cell>
          <cell r="D36">
            <v>0.2857142857142857</v>
          </cell>
          <cell r="E36">
            <v>0</v>
          </cell>
          <cell r="F36">
            <v>0.14285714285714285</v>
          </cell>
          <cell r="G36">
            <v>0</v>
          </cell>
          <cell r="H36">
            <v>0</v>
          </cell>
          <cell r="I36">
            <v>0.5714285714285714</v>
          </cell>
          <cell r="J36">
            <v>0</v>
          </cell>
          <cell r="K36">
            <v>0.14285714285714285</v>
          </cell>
          <cell r="L36">
            <v>0</v>
          </cell>
          <cell r="M36">
            <v>0.5714285714285714</v>
          </cell>
          <cell r="N36">
            <v>0</v>
          </cell>
        </row>
        <row r="37">
          <cell r="C37">
            <v>0</v>
          </cell>
          <cell r="D37">
            <v>0.14285714285714285</v>
          </cell>
          <cell r="E37">
            <v>0.42857142857142855</v>
          </cell>
          <cell r="F37">
            <v>0.14285714285714285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0.14285714285714285</v>
          </cell>
          <cell r="L37">
            <v>0</v>
          </cell>
          <cell r="M37">
            <v>0.14285714285714285</v>
          </cell>
          <cell r="N37">
            <v>0</v>
          </cell>
        </row>
        <row r="38">
          <cell r="C38">
            <v>0</v>
          </cell>
          <cell r="D38">
            <v>0.5714285714285714</v>
          </cell>
          <cell r="E38">
            <v>1.1428571428571428</v>
          </cell>
          <cell r="F38">
            <v>0</v>
          </cell>
          <cell r="G38">
            <v>0</v>
          </cell>
          <cell r="H38">
            <v>0</v>
          </cell>
          <cell r="I38">
            <v>0.42857142857142855</v>
          </cell>
          <cell r="J38">
            <v>0</v>
          </cell>
          <cell r="K38">
            <v>0.14285714285714285</v>
          </cell>
          <cell r="L38">
            <v>0</v>
          </cell>
          <cell r="M38">
            <v>1</v>
          </cell>
          <cell r="N38">
            <v>0</v>
          </cell>
        </row>
        <row r="39">
          <cell r="C39">
            <v>0.42857142857142855</v>
          </cell>
          <cell r="D39">
            <v>0.42857142857142855</v>
          </cell>
          <cell r="E39">
            <v>0.5714285714285714</v>
          </cell>
          <cell r="F39">
            <v>0</v>
          </cell>
          <cell r="G39">
            <v>0</v>
          </cell>
          <cell r="H39">
            <v>0</v>
          </cell>
          <cell r="I39">
            <v>0.8571428571428571</v>
          </cell>
          <cell r="J39">
            <v>0</v>
          </cell>
          <cell r="K39">
            <v>0.2857142857142857</v>
          </cell>
          <cell r="L39">
            <v>0.14285714285714285</v>
          </cell>
          <cell r="M39">
            <v>0.5714285714285714</v>
          </cell>
          <cell r="N39">
            <v>0</v>
          </cell>
        </row>
        <row r="40">
          <cell r="C40">
            <v>0</v>
          </cell>
          <cell r="D40">
            <v>0.42857142857142855</v>
          </cell>
          <cell r="E40">
            <v>0.2857142857142857</v>
          </cell>
          <cell r="F40">
            <v>0</v>
          </cell>
          <cell r="G40">
            <v>0</v>
          </cell>
          <cell r="H40">
            <v>0</v>
          </cell>
          <cell r="I40">
            <v>0.2857142857142857</v>
          </cell>
          <cell r="J40">
            <v>0.14285714285714285</v>
          </cell>
          <cell r="K40">
            <v>0</v>
          </cell>
          <cell r="L40">
            <v>0</v>
          </cell>
          <cell r="M40">
            <v>0.5714285714285714</v>
          </cell>
          <cell r="N40">
            <v>0</v>
          </cell>
        </row>
        <row r="41">
          <cell r="C41">
            <v>0.14285714285714285</v>
          </cell>
          <cell r="D41">
            <v>1.5714285714285714</v>
          </cell>
          <cell r="E41">
            <v>0.2857142857142857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0.14285714285714285</v>
          </cell>
          <cell r="L41">
            <v>0</v>
          </cell>
          <cell r="M41">
            <v>0.2857142857142857</v>
          </cell>
          <cell r="N41">
            <v>0</v>
          </cell>
        </row>
        <row r="42">
          <cell r="C42">
            <v>0</v>
          </cell>
          <cell r="D42">
            <v>1.2857142857142858</v>
          </cell>
          <cell r="E42">
            <v>0.5714285714285714</v>
          </cell>
          <cell r="F42">
            <v>0</v>
          </cell>
          <cell r="G42">
            <v>0</v>
          </cell>
          <cell r="H42">
            <v>0</v>
          </cell>
          <cell r="I42">
            <v>0.5714285714285714</v>
          </cell>
          <cell r="J42">
            <v>0</v>
          </cell>
          <cell r="K42">
            <v>0</v>
          </cell>
          <cell r="L42">
            <v>0</v>
          </cell>
          <cell r="M42">
            <v>1.2857142857142858</v>
          </cell>
          <cell r="N42">
            <v>0</v>
          </cell>
        </row>
        <row r="43">
          <cell r="C43">
            <v>0</v>
          </cell>
          <cell r="D43">
            <v>0.5714285714285714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0.2857142857142857</v>
          </cell>
          <cell r="L43">
            <v>0</v>
          </cell>
          <cell r="M43">
            <v>2</v>
          </cell>
          <cell r="N43">
            <v>0</v>
          </cell>
        </row>
        <row r="44">
          <cell r="C44">
            <v>0</v>
          </cell>
          <cell r="D44">
            <v>0.14285714285714285</v>
          </cell>
          <cell r="E44">
            <v>0.5714285714285714</v>
          </cell>
          <cell r="F44">
            <v>0.2857142857142857</v>
          </cell>
          <cell r="G44">
            <v>0</v>
          </cell>
          <cell r="H44">
            <v>0</v>
          </cell>
          <cell r="I44">
            <v>0.5714285714285714</v>
          </cell>
          <cell r="J44">
            <v>0</v>
          </cell>
          <cell r="K44">
            <v>0.2857142857142857</v>
          </cell>
          <cell r="L44">
            <v>0</v>
          </cell>
          <cell r="M44">
            <v>0.2857142857142857</v>
          </cell>
          <cell r="N44">
            <v>0</v>
          </cell>
        </row>
        <row r="45">
          <cell r="C45">
            <v>0.14285714285714285</v>
          </cell>
          <cell r="D45">
            <v>1</v>
          </cell>
          <cell r="E45">
            <v>0.5714285714285714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0.14285714285714285</v>
          </cell>
          <cell r="L45">
            <v>0</v>
          </cell>
          <cell r="M45">
            <v>0.42857142857142855</v>
          </cell>
          <cell r="N45">
            <v>0</v>
          </cell>
        </row>
        <row r="46">
          <cell r="C46">
            <v>0</v>
          </cell>
          <cell r="D46">
            <v>1.4285714285714286</v>
          </cell>
          <cell r="E46">
            <v>0.8571428571428571</v>
          </cell>
          <cell r="F46">
            <v>0</v>
          </cell>
          <cell r="G46">
            <v>0</v>
          </cell>
          <cell r="H46">
            <v>0</v>
          </cell>
          <cell r="I46">
            <v>0.42857142857142855</v>
          </cell>
          <cell r="J46">
            <v>0</v>
          </cell>
          <cell r="K46">
            <v>0.2857142857142857</v>
          </cell>
          <cell r="L46">
            <v>0</v>
          </cell>
          <cell r="M46">
            <v>0.2857142857142857</v>
          </cell>
          <cell r="N46">
            <v>0</v>
          </cell>
        </row>
        <row r="47">
          <cell r="C47">
            <v>0</v>
          </cell>
          <cell r="D47">
            <v>0.42857142857142855</v>
          </cell>
          <cell r="E47">
            <v>0.42857142857142855</v>
          </cell>
          <cell r="F47">
            <v>0</v>
          </cell>
          <cell r="G47">
            <v>0</v>
          </cell>
          <cell r="H47">
            <v>0</v>
          </cell>
          <cell r="I47">
            <v>0.14285714285714285</v>
          </cell>
          <cell r="J47">
            <v>0</v>
          </cell>
          <cell r="K47">
            <v>0.7142857142857143</v>
          </cell>
          <cell r="L47">
            <v>0</v>
          </cell>
          <cell r="M47">
            <v>0.2857142857142857</v>
          </cell>
          <cell r="N47">
            <v>0</v>
          </cell>
        </row>
        <row r="48">
          <cell r="C48">
            <v>0.14285714285714285</v>
          </cell>
          <cell r="D48">
            <v>0.42857142857142855</v>
          </cell>
          <cell r="E48">
            <v>0.5714285714285714</v>
          </cell>
          <cell r="F48">
            <v>0.42857142857142855</v>
          </cell>
          <cell r="G48">
            <v>0</v>
          </cell>
          <cell r="H48">
            <v>0</v>
          </cell>
          <cell r="I48">
            <v>0.2857142857142857</v>
          </cell>
          <cell r="J48">
            <v>0</v>
          </cell>
          <cell r="K48">
            <v>0.14285714285714285</v>
          </cell>
          <cell r="L48">
            <v>0.14285714285714285</v>
          </cell>
          <cell r="M48">
            <v>1.2857142857142858</v>
          </cell>
          <cell r="N48">
            <v>0</v>
          </cell>
        </row>
        <row r="49">
          <cell r="C49">
            <v>0.5714285714285714</v>
          </cell>
          <cell r="D49">
            <v>0.7142857142857143</v>
          </cell>
          <cell r="E49">
            <v>0.14285714285714285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1</v>
          </cell>
          <cell r="N49">
            <v>0</v>
          </cell>
        </row>
        <row r="50">
          <cell r="C50">
            <v>0</v>
          </cell>
          <cell r="D50">
            <v>1.1428571428571428</v>
          </cell>
          <cell r="E50">
            <v>0.5714285714285714</v>
          </cell>
          <cell r="F50">
            <v>0</v>
          </cell>
          <cell r="G50">
            <v>0</v>
          </cell>
          <cell r="H50">
            <v>0</v>
          </cell>
          <cell r="I50">
            <v>0.7142857142857143</v>
          </cell>
          <cell r="J50">
            <v>0</v>
          </cell>
          <cell r="K50">
            <v>0.14285714285714285</v>
          </cell>
          <cell r="L50">
            <v>0</v>
          </cell>
          <cell r="M50">
            <v>0.7142857142857143</v>
          </cell>
          <cell r="N50">
            <v>0</v>
          </cell>
        </row>
        <row r="51">
          <cell r="C51">
            <v>0.2857142857142857</v>
          </cell>
          <cell r="D51">
            <v>0</v>
          </cell>
          <cell r="E51">
            <v>0.5714285714285714</v>
          </cell>
          <cell r="F51">
            <v>0.2857142857142857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0.42857142857142855</v>
          </cell>
          <cell r="L51">
            <v>0</v>
          </cell>
          <cell r="M51">
            <v>1</v>
          </cell>
          <cell r="N51">
            <v>0</v>
          </cell>
        </row>
        <row r="52">
          <cell r="C52">
            <v>0.2857142857142857</v>
          </cell>
          <cell r="D52">
            <v>0.8571428571428571</v>
          </cell>
          <cell r="E52">
            <v>0.2857142857142857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0.2857142857142857</v>
          </cell>
          <cell r="K52">
            <v>0.2857142857142857</v>
          </cell>
          <cell r="L52">
            <v>0</v>
          </cell>
          <cell r="M52">
            <v>0.5714285714285714</v>
          </cell>
          <cell r="N52">
            <v>0</v>
          </cell>
        </row>
        <row r="53">
          <cell r="C53">
            <v>0.7142857142857143</v>
          </cell>
          <cell r="D53">
            <v>0.42857142857142855</v>
          </cell>
          <cell r="E53">
            <v>0.2857142857142857</v>
          </cell>
          <cell r="F53">
            <v>0.2857142857142857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0.7142857142857143</v>
          </cell>
          <cell r="N53">
            <v>0</v>
          </cell>
        </row>
        <row r="54">
          <cell r="C54">
            <v>0.14285714285714285</v>
          </cell>
          <cell r="D54">
            <v>0.8571428571428571</v>
          </cell>
          <cell r="E54">
            <v>0.42857142857142855</v>
          </cell>
          <cell r="F54">
            <v>0</v>
          </cell>
          <cell r="G54">
            <v>0</v>
          </cell>
          <cell r="H54">
            <v>0</v>
          </cell>
          <cell r="I54">
            <v>0.5714285714285714</v>
          </cell>
          <cell r="J54">
            <v>0</v>
          </cell>
          <cell r="K54">
            <v>0.2857142857142857</v>
          </cell>
          <cell r="L54">
            <v>0</v>
          </cell>
          <cell r="M54">
            <v>1.2857142857142858</v>
          </cell>
          <cell r="N54">
            <v>0.14285714285714285</v>
          </cell>
        </row>
        <row r="55">
          <cell r="C55">
            <v>0</v>
          </cell>
          <cell r="D55">
            <v>0.14285714285714285</v>
          </cell>
          <cell r="E55">
            <v>0.2857142857142857</v>
          </cell>
          <cell r="F55">
            <v>0</v>
          </cell>
          <cell r="G55">
            <v>0</v>
          </cell>
          <cell r="H55">
            <v>0</v>
          </cell>
          <cell r="I55">
            <v>0.5714285714285714</v>
          </cell>
          <cell r="J55">
            <v>0.42857142857142855</v>
          </cell>
          <cell r="K55">
            <v>0</v>
          </cell>
          <cell r="L55">
            <v>0.14285714285714285</v>
          </cell>
          <cell r="M55">
            <v>0.5714285714285714</v>
          </cell>
          <cell r="N55">
            <v>0</v>
          </cell>
        </row>
        <row r="56">
          <cell r="C56">
            <v>0.2857142857142857</v>
          </cell>
          <cell r="D56">
            <v>0</v>
          </cell>
          <cell r="E56">
            <v>0.42857142857142855</v>
          </cell>
          <cell r="F56">
            <v>0</v>
          </cell>
          <cell r="G56">
            <v>0</v>
          </cell>
          <cell r="H56">
            <v>0</v>
          </cell>
          <cell r="I56">
            <v>0.14285714285714285</v>
          </cell>
          <cell r="J56">
            <v>0</v>
          </cell>
          <cell r="K56">
            <v>0</v>
          </cell>
          <cell r="L56">
            <v>0</v>
          </cell>
          <cell r="M56">
            <v>0.2857142857142857</v>
          </cell>
          <cell r="N56">
            <v>0</v>
          </cell>
        </row>
        <row r="57">
          <cell r="C57">
            <v>0.2857142857142857</v>
          </cell>
          <cell r="D57">
            <v>0.14285714285714285</v>
          </cell>
          <cell r="E57">
            <v>0.42857142857142855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0.2857142857142857</v>
          </cell>
          <cell r="L57">
            <v>0</v>
          </cell>
          <cell r="M57">
            <v>0.7142857142857143</v>
          </cell>
          <cell r="N57">
            <v>0</v>
          </cell>
        </row>
        <row r="58">
          <cell r="C58">
            <v>0</v>
          </cell>
          <cell r="D58">
            <v>0.5</v>
          </cell>
          <cell r="E58">
            <v>0.5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0.5</v>
          </cell>
          <cell r="N58">
            <v>0</v>
          </cell>
        </row>
        <row r="59">
          <cell r="C59">
            <v>0</v>
          </cell>
          <cell r="D59">
            <v>0.5</v>
          </cell>
          <cell r="E59">
            <v>0.5</v>
          </cell>
          <cell r="F59">
            <v>0</v>
          </cell>
          <cell r="G59">
            <v>0</v>
          </cell>
          <cell r="H59">
            <v>0</v>
          </cell>
          <cell r="I59">
            <v>0.5</v>
          </cell>
          <cell r="J59">
            <v>0</v>
          </cell>
          <cell r="K59">
            <v>0.5</v>
          </cell>
          <cell r="L59">
            <v>0</v>
          </cell>
          <cell r="M59">
            <v>0</v>
          </cell>
          <cell r="N59">
            <v>0</v>
          </cell>
        </row>
        <row r="60">
          <cell r="C60">
            <v>0</v>
          </cell>
          <cell r="D60">
            <v>0</v>
          </cell>
          <cell r="E60">
            <v>0.5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0.5</v>
          </cell>
          <cell r="N60">
            <v>0</v>
          </cell>
        </row>
        <row r="61"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2</v>
          </cell>
          <cell r="N61">
            <v>0</v>
          </cell>
        </row>
        <row r="62">
          <cell r="C62">
            <v>0</v>
          </cell>
          <cell r="D62">
            <v>0.5</v>
          </cell>
          <cell r="E62">
            <v>1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0.5</v>
          </cell>
          <cell r="N62">
            <v>0</v>
          </cell>
        </row>
        <row r="63">
          <cell r="C63">
            <v>0</v>
          </cell>
          <cell r="D63">
            <v>0.5</v>
          </cell>
          <cell r="E63">
            <v>0.5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0.5</v>
          </cell>
          <cell r="N63">
            <v>0</v>
          </cell>
        </row>
        <row r="64"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0.5</v>
          </cell>
          <cell r="L64">
            <v>0</v>
          </cell>
          <cell r="M64">
            <v>0</v>
          </cell>
          <cell r="N64">
            <v>0</v>
          </cell>
        </row>
        <row r="65">
          <cell r="C65">
            <v>0</v>
          </cell>
          <cell r="D65">
            <v>1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0.5</v>
          </cell>
          <cell r="J65">
            <v>0</v>
          </cell>
          <cell r="K65">
            <v>0</v>
          </cell>
          <cell r="L65">
            <v>0</v>
          </cell>
          <cell r="M65">
            <v>1.5</v>
          </cell>
          <cell r="N65">
            <v>0</v>
          </cell>
        </row>
        <row r="66">
          <cell r="C66">
            <v>0</v>
          </cell>
          <cell r="D66">
            <v>0.5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0.5</v>
          </cell>
          <cell r="N66">
            <v>0</v>
          </cell>
        </row>
        <row r="67">
          <cell r="C67">
            <v>0</v>
          </cell>
          <cell r="D67">
            <v>0</v>
          </cell>
          <cell r="E67">
            <v>0.5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0.5</v>
          </cell>
          <cell r="N67">
            <v>0</v>
          </cell>
        </row>
        <row r="68">
          <cell r="C68">
            <v>0</v>
          </cell>
          <cell r="D68">
            <v>0</v>
          </cell>
          <cell r="E68">
            <v>0.5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0.5</v>
          </cell>
          <cell r="N68">
            <v>0</v>
          </cell>
        </row>
        <row r="69">
          <cell r="C69">
            <v>0</v>
          </cell>
          <cell r="D69">
            <v>0</v>
          </cell>
          <cell r="E69">
            <v>0.5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0.5</v>
          </cell>
          <cell r="L69">
            <v>0</v>
          </cell>
          <cell r="M69">
            <v>0</v>
          </cell>
          <cell r="N69">
            <v>0</v>
          </cell>
        </row>
        <row r="70">
          <cell r="C70">
            <v>0</v>
          </cell>
          <cell r="D70">
            <v>0.5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0.5</v>
          </cell>
          <cell r="N70">
            <v>0</v>
          </cell>
        </row>
        <row r="71">
          <cell r="C71">
            <v>0</v>
          </cell>
          <cell r="D71">
            <v>0.5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0.5</v>
          </cell>
          <cell r="J71">
            <v>0</v>
          </cell>
          <cell r="K71">
            <v>0</v>
          </cell>
          <cell r="L71">
            <v>0</v>
          </cell>
          <cell r="M71">
            <v>0.5</v>
          </cell>
          <cell r="N71">
            <v>0</v>
          </cell>
        </row>
        <row r="72">
          <cell r="C72">
            <v>0</v>
          </cell>
          <cell r="D72">
            <v>1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1</v>
          </cell>
          <cell r="N72">
            <v>0</v>
          </cell>
        </row>
        <row r="73">
          <cell r="C73">
            <v>0</v>
          </cell>
          <cell r="D73">
            <v>0.5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0.5</v>
          </cell>
          <cell r="N73">
            <v>0</v>
          </cell>
        </row>
        <row r="74">
          <cell r="C74">
            <v>0</v>
          </cell>
          <cell r="D74">
            <v>0.5</v>
          </cell>
          <cell r="E74">
            <v>1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0.5</v>
          </cell>
          <cell r="N74">
            <v>0</v>
          </cell>
        </row>
        <row r="75">
          <cell r="C75">
            <v>0</v>
          </cell>
          <cell r="D75">
            <v>0.5</v>
          </cell>
          <cell r="E75">
            <v>0.5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0.5</v>
          </cell>
          <cell r="N75">
            <v>0</v>
          </cell>
        </row>
        <row r="76"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</row>
        <row r="77">
          <cell r="C77">
            <v>0</v>
          </cell>
          <cell r="D77">
            <v>0.5</v>
          </cell>
          <cell r="E77">
            <v>0.5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0.5</v>
          </cell>
          <cell r="M77">
            <v>0</v>
          </cell>
          <cell r="N77">
            <v>0</v>
          </cell>
        </row>
        <row r="78">
          <cell r="C78">
            <v>0</v>
          </cell>
          <cell r="D78">
            <v>0.5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0.5</v>
          </cell>
          <cell r="L78">
            <v>0</v>
          </cell>
          <cell r="M78">
            <v>0</v>
          </cell>
          <cell r="N78">
            <v>0</v>
          </cell>
        </row>
        <row r="79">
          <cell r="C79">
            <v>0</v>
          </cell>
          <cell r="D79">
            <v>0</v>
          </cell>
          <cell r="E79">
            <v>0.5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0.5</v>
          </cell>
          <cell r="L79">
            <v>0</v>
          </cell>
          <cell r="M79">
            <v>0.5</v>
          </cell>
          <cell r="N79">
            <v>0</v>
          </cell>
        </row>
        <row r="80">
          <cell r="C80">
            <v>0</v>
          </cell>
          <cell r="D80">
            <v>0.5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0.5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</row>
        <row r="81">
          <cell r="C81">
            <v>0</v>
          </cell>
          <cell r="D81">
            <v>0</v>
          </cell>
          <cell r="E81">
            <v>0.5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</row>
        <row r="82">
          <cell r="C82">
            <v>0</v>
          </cell>
          <cell r="D82">
            <v>0.5</v>
          </cell>
          <cell r="E82">
            <v>0.5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1</v>
          </cell>
          <cell r="N82">
            <v>0</v>
          </cell>
        </row>
        <row r="83">
          <cell r="C83">
            <v>0.5</v>
          </cell>
          <cell r="D83">
            <v>0.5</v>
          </cell>
          <cell r="E83">
            <v>0.5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0.5</v>
          </cell>
          <cell r="N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</row>
        <row r="86">
          <cell r="C86">
            <v>0</v>
          </cell>
          <cell r="D86">
            <v>0</v>
          </cell>
          <cell r="E86">
            <v>0.5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0.5</v>
          </cell>
          <cell r="N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</row>
        <row r="89">
          <cell r="C89">
            <v>0</v>
          </cell>
          <cell r="D89">
            <v>0.5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</row>
        <row r="90">
          <cell r="C90">
            <v>0</v>
          </cell>
          <cell r="D90">
            <v>0.5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0.5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0.5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</row>
        <row r="93">
          <cell r="C93">
            <v>0</v>
          </cell>
          <cell r="D93">
            <v>0.5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</row>
        <row r="94">
          <cell r="C94">
            <v>0</v>
          </cell>
          <cell r="D94">
            <v>0.5</v>
          </cell>
          <cell r="E94">
            <v>0.5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0.5</v>
          </cell>
          <cell r="N96">
            <v>0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0.5</v>
          </cell>
          <cell r="N97">
            <v>0</v>
          </cell>
        </row>
        <row r="98">
          <cell r="C98">
            <v>0</v>
          </cell>
          <cell r="D98">
            <v>0.5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0.5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</row>
        <row r="99"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0.5</v>
          </cell>
          <cell r="N99">
            <v>0</v>
          </cell>
        </row>
        <row r="100">
          <cell r="C100">
            <v>0</v>
          </cell>
          <cell r="D100">
            <v>0.5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0.5</v>
          </cell>
          <cell r="N101">
            <v>0</v>
          </cell>
        </row>
        <row r="102">
          <cell r="C102">
            <v>0</v>
          </cell>
          <cell r="D102">
            <v>0.5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0.5</v>
          </cell>
          <cell r="N102">
            <v>0</v>
          </cell>
        </row>
        <row r="103"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0.5</v>
          </cell>
          <cell r="N103">
            <v>0</v>
          </cell>
        </row>
        <row r="104"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</row>
        <row r="105"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0.5</v>
          </cell>
          <cell r="N105">
            <v>0</v>
          </cell>
        </row>
      </sheetData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5.08 Abim-Kotido"/>
      <sheetName val="05.08 Kotido-Abim"/>
      <sheetName val="06.08 Abim-Kotido"/>
      <sheetName val="06.08 Kotido-Abim"/>
      <sheetName val="07.08 Abim-Kotido"/>
      <sheetName val="07.08 Kotido-Abim"/>
      <sheetName val="08.08 Abim-Kotido-24h"/>
      <sheetName val="08.08 Kotido-Abim-24h"/>
      <sheetName val="09.08 Abim-Kotido"/>
      <sheetName val="09.08 Kotido-Abim"/>
      <sheetName val="10.08 Abim-Kotido-24h"/>
      <sheetName val="10.08 Kotido-Abim-24h"/>
      <sheetName val="11.08 Kotido-Abim"/>
      <sheetName val="11.08 Abim-Kotido"/>
      <sheetName val="Avg Week Abim-Kotido"/>
      <sheetName val="Avg Week Kotido-Abim"/>
      <sheetName val="proportions"/>
      <sheetName val="Avg Week Abim-Kotido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10">
          <cell r="C10">
            <v>0.48571428571428571</v>
          </cell>
        </row>
      </sheetData>
      <sheetData sheetId="15">
        <row r="5">
          <cell r="K5" t="str">
            <v>Cranimer L</v>
          </cell>
        </row>
        <row r="6">
          <cell r="K6" t="str">
            <v>Cranimer L</v>
          </cell>
        </row>
      </sheetData>
      <sheetData sheetId="16" refreshError="1"/>
      <sheetData sheetId="17">
        <row r="9">
          <cell r="C9" t="str">
            <v>1. Car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5.08 Abim-Kotido"/>
      <sheetName val="05.08 Kotido-Abim"/>
      <sheetName val="06.08 Abim-Kotido"/>
      <sheetName val="06.08 Kotido-Abim"/>
      <sheetName val="07.08 Abim-Kotido"/>
      <sheetName val="07.08 Kotido-Abim"/>
      <sheetName val="08.08 Abim-Kotido-24h"/>
      <sheetName val="08.08 Kotido-Abim-24h"/>
      <sheetName val="09.08 Abim-Kotido"/>
      <sheetName val="09.08 Kotido-Abim"/>
      <sheetName val="10.08 Abim-Kotido-24h"/>
      <sheetName val="10.08 Kotido-Abim-24h"/>
      <sheetName val="11.08 Kotido-Abim"/>
      <sheetName val="11.08 Abim-Kotido"/>
      <sheetName val="Avg Week Abim-Kotido"/>
      <sheetName val="Avg Week Kotido-Abim"/>
      <sheetName val="Avg Week Abim-Kotido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0">
          <cell r="C10">
            <v>0.97142857142857142</v>
          </cell>
          <cell r="D10">
            <v>2.4857142857142858</v>
          </cell>
          <cell r="E10">
            <v>2</v>
          </cell>
          <cell r="F10">
            <v>0.97142857142857153</v>
          </cell>
          <cell r="G10">
            <v>0</v>
          </cell>
          <cell r="H10">
            <v>2.1428571428571428</v>
          </cell>
          <cell r="I10">
            <v>3.1428571428571428</v>
          </cell>
          <cell r="J10">
            <v>0.31428571428571433</v>
          </cell>
          <cell r="K10">
            <v>0.48571428571428571</v>
          </cell>
          <cell r="L10">
            <v>0</v>
          </cell>
          <cell r="M10">
            <v>9.1428571428571423</v>
          </cell>
          <cell r="N10">
            <v>0</v>
          </cell>
        </row>
        <row r="11">
          <cell r="C11">
            <v>0.48571428571428571</v>
          </cell>
          <cell r="D11">
            <v>3.657142857142857</v>
          </cell>
          <cell r="E11">
            <v>1.9714285714285715</v>
          </cell>
          <cell r="F11">
            <v>0</v>
          </cell>
          <cell r="G11">
            <v>0</v>
          </cell>
          <cell r="H11">
            <v>0.31428571428571433</v>
          </cell>
          <cell r="I11">
            <v>1</v>
          </cell>
          <cell r="J11">
            <v>0.97142857142857142</v>
          </cell>
          <cell r="K11">
            <v>0.82857142857142851</v>
          </cell>
          <cell r="L11">
            <v>0.48571428571428571</v>
          </cell>
          <cell r="M11">
            <v>8.8285714285714292</v>
          </cell>
          <cell r="N11">
            <v>0</v>
          </cell>
        </row>
        <row r="12">
          <cell r="C12">
            <v>0</v>
          </cell>
          <cell r="D12">
            <v>2.4857142857142858</v>
          </cell>
          <cell r="E12">
            <v>2</v>
          </cell>
          <cell r="F12">
            <v>1.657142857142857</v>
          </cell>
          <cell r="G12">
            <v>0</v>
          </cell>
          <cell r="H12">
            <v>0</v>
          </cell>
          <cell r="I12">
            <v>1.8</v>
          </cell>
          <cell r="J12">
            <v>0.97142857142857153</v>
          </cell>
          <cell r="K12">
            <v>0.31428571428571433</v>
          </cell>
          <cell r="L12">
            <v>0</v>
          </cell>
          <cell r="M12">
            <v>9.6571428571428584</v>
          </cell>
          <cell r="N12">
            <v>0</v>
          </cell>
        </row>
        <row r="13">
          <cell r="C13">
            <v>0</v>
          </cell>
          <cell r="D13">
            <v>4.3142857142857141</v>
          </cell>
          <cell r="E13">
            <v>2.8285714285714287</v>
          </cell>
          <cell r="F13">
            <v>0.82857142857142851</v>
          </cell>
          <cell r="G13">
            <v>0.31428571428571433</v>
          </cell>
          <cell r="H13">
            <v>1.1428571428571428</v>
          </cell>
          <cell r="I13">
            <v>1.3142857142857143</v>
          </cell>
          <cell r="J13">
            <v>2.1428571428571428</v>
          </cell>
          <cell r="K13">
            <v>0</v>
          </cell>
          <cell r="L13">
            <v>0</v>
          </cell>
          <cell r="M13">
            <v>9.1428571428571441</v>
          </cell>
          <cell r="N13">
            <v>0</v>
          </cell>
        </row>
        <row r="14">
          <cell r="C14">
            <v>0.97142857142857153</v>
          </cell>
          <cell r="D14">
            <v>2.1428571428571428</v>
          </cell>
          <cell r="E14">
            <v>1.657142857142857</v>
          </cell>
          <cell r="F14">
            <v>0.31428571428571433</v>
          </cell>
          <cell r="G14">
            <v>0</v>
          </cell>
          <cell r="H14">
            <v>0.31428571428571433</v>
          </cell>
          <cell r="I14">
            <v>0.97142857142857142</v>
          </cell>
          <cell r="J14">
            <v>0.62857142857142867</v>
          </cell>
          <cell r="K14">
            <v>0.65714285714285714</v>
          </cell>
          <cell r="L14">
            <v>0</v>
          </cell>
          <cell r="M14">
            <v>9.8285714285714292</v>
          </cell>
          <cell r="N14">
            <v>0</v>
          </cell>
        </row>
        <row r="15">
          <cell r="C15">
            <v>0.31428571428571433</v>
          </cell>
          <cell r="D15">
            <v>2.3142857142857141</v>
          </cell>
          <cell r="E15">
            <v>0.82857142857142851</v>
          </cell>
          <cell r="F15">
            <v>0.31428571428571433</v>
          </cell>
          <cell r="G15">
            <v>0</v>
          </cell>
          <cell r="H15">
            <v>0</v>
          </cell>
          <cell r="I15">
            <v>1.3142857142857143</v>
          </cell>
          <cell r="J15">
            <v>0</v>
          </cell>
          <cell r="K15">
            <v>0</v>
          </cell>
          <cell r="L15">
            <v>0</v>
          </cell>
          <cell r="M15">
            <v>5.4857142857142858</v>
          </cell>
          <cell r="N15">
            <v>0</v>
          </cell>
        </row>
        <row r="16">
          <cell r="C16">
            <v>0</v>
          </cell>
          <cell r="D16">
            <v>1</v>
          </cell>
          <cell r="E16">
            <v>1.3142857142857143</v>
          </cell>
          <cell r="F16">
            <v>0.65714285714285714</v>
          </cell>
          <cell r="G16">
            <v>0.48571428571428571</v>
          </cell>
          <cell r="H16">
            <v>0</v>
          </cell>
          <cell r="I16">
            <v>1.3142857142857143</v>
          </cell>
          <cell r="J16">
            <v>0.48571428571428571</v>
          </cell>
          <cell r="K16">
            <v>0.8</v>
          </cell>
          <cell r="L16">
            <v>0</v>
          </cell>
          <cell r="M16">
            <v>6.7999999999999989</v>
          </cell>
          <cell r="N16">
            <v>0</v>
          </cell>
        </row>
        <row r="17">
          <cell r="C17">
            <v>0.31428571428571433</v>
          </cell>
          <cell r="D17">
            <v>0.65714285714285714</v>
          </cell>
          <cell r="E17">
            <v>1.657142857142857</v>
          </cell>
          <cell r="F17">
            <v>0</v>
          </cell>
          <cell r="G17">
            <v>0</v>
          </cell>
          <cell r="H17">
            <v>0</v>
          </cell>
          <cell r="I17">
            <v>1.4857142857142858</v>
          </cell>
          <cell r="J17">
            <v>0.65714285714285714</v>
          </cell>
          <cell r="K17">
            <v>0.65714285714285714</v>
          </cell>
          <cell r="L17">
            <v>0</v>
          </cell>
          <cell r="M17">
            <v>6.1428571428571423</v>
          </cell>
          <cell r="N17">
            <v>0</v>
          </cell>
        </row>
        <row r="18">
          <cell r="C18">
            <v>0.65714285714285714</v>
          </cell>
          <cell r="D18">
            <v>2.3142857142857141</v>
          </cell>
          <cell r="E18">
            <v>1.8</v>
          </cell>
          <cell r="F18">
            <v>0.97142857142857142</v>
          </cell>
          <cell r="G18">
            <v>0</v>
          </cell>
          <cell r="H18">
            <v>0</v>
          </cell>
          <cell r="I18">
            <v>1.1428571428571428</v>
          </cell>
          <cell r="J18">
            <v>0.62857142857142867</v>
          </cell>
          <cell r="K18">
            <v>0.97142857142857153</v>
          </cell>
          <cell r="L18">
            <v>0</v>
          </cell>
          <cell r="M18">
            <v>6.3142857142857141</v>
          </cell>
          <cell r="N18">
            <v>0</v>
          </cell>
        </row>
        <row r="19">
          <cell r="C19">
            <v>0</v>
          </cell>
          <cell r="D19">
            <v>1.9714285714285715</v>
          </cell>
          <cell r="E19">
            <v>1.3142857142857143</v>
          </cell>
          <cell r="F19">
            <v>0.48571428571428571</v>
          </cell>
          <cell r="G19">
            <v>0</v>
          </cell>
          <cell r="H19">
            <v>0</v>
          </cell>
          <cell r="I19">
            <v>2.1428571428571428</v>
          </cell>
          <cell r="J19">
            <v>0.97142857142857142</v>
          </cell>
          <cell r="K19">
            <v>0</v>
          </cell>
          <cell r="L19">
            <v>0</v>
          </cell>
          <cell r="M19">
            <v>7.8285714285714292</v>
          </cell>
          <cell r="N19">
            <v>0</v>
          </cell>
        </row>
        <row r="20">
          <cell r="C20">
            <v>0</v>
          </cell>
          <cell r="D20">
            <v>1.4857142857142858</v>
          </cell>
          <cell r="E20">
            <v>1.657142857142857</v>
          </cell>
          <cell r="F20">
            <v>0</v>
          </cell>
          <cell r="G20">
            <v>0.31428571428571433</v>
          </cell>
          <cell r="H20">
            <v>0</v>
          </cell>
          <cell r="I20">
            <v>1.1428571428571428</v>
          </cell>
          <cell r="J20">
            <v>0.8</v>
          </cell>
          <cell r="K20">
            <v>0.65714285714285714</v>
          </cell>
          <cell r="L20">
            <v>0</v>
          </cell>
          <cell r="M20">
            <v>7.6571428571428575</v>
          </cell>
          <cell r="N20">
            <v>0</v>
          </cell>
        </row>
        <row r="21">
          <cell r="C21">
            <v>0.48571428571428571</v>
          </cell>
          <cell r="D21">
            <v>1.3142857142857143</v>
          </cell>
          <cell r="E21">
            <v>0.31428571428571433</v>
          </cell>
          <cell r="F21">
            <v>0.31428571428571433</v>
          </cell>
          <cell r="G21">
            <v>0</v>
          </cell>
          <cell r="H21">
            <v>0.31428571428571433</v>
          </cell>
          <cell r="I21">
            <v>1.1428571428571428</v>
          </cell>
          <cell r="J21">
            <v>0.62857142857142867</v>
          </cell>
          <cell r="K21">
            <v>0.48571428571428571</v>
          </cell>
          <cell r="L21">
            <v>0</v>
          </cell>
          <cell r="M21">
            <v>6.6285714285714281</v>
          </cell>
          <cell r="N21">
            <v>0</v>
          </cell>
        </row>
        <row r="22">
          <cell r="C22">
            <v>0.65714285714285714</v>
          </cell>
          <cell r="D22">
            <v>2.9714285714285715</v>
          </cell>
          <cell r="E22">
            <v>1.1428571428571428</v>
          </cell>
          <cell r="F22">
            <v>0.31428571428571433</v>
          </cell>
          <cell r="G22">
            <v>0</v>
          </cell>
          <cell r="H22">
            <v>0</v>
          </cell>
          <cell r="I22">
            <v>0.31428571428571433</v>
          </cell>
          <cell r="J22">
            <v>0.97142857142857153</v>
          </cell>
          <cell r="K22">
            <v>0</v>
          </cell>
          <cell r="L22">
            <v>0</v>
          </cell>
          <cell r="M22">
            <v>7.6571428571428575</v>
          </cell>
          <cell r="N22">
            <v>0</v>
          </cell>
        </row>
        <row r="23">
          <cell r="C23">
            <v>0</v>
          </cell>
          <cell r="D23">
            <v>1.3142857142857143</v>
          </cell>
          <cell r="E23">
            <v>0.62857142857142867</v>
          </cell>
          <cell r="F23">
            <v>0.97142857142857142</v>
          </cell>
          <cell r="G23">
            <v>0</v>
          </cell>
          <cell r="H23">
            <v>0</v>
          </cell>
          <cell r="I23">
            <v>0.97142857142857142</v>
          </cell>
          <cell r="J23">
            <v>0.97142857142857153</v>
          </cell>
          <cell r="K23">
            <v>1.1428571428571428</v>
          </cell>
          <cell r="L23">
            <v>0</v>
          </cell>
          <cell r="M23">
            <v>5</v>
          </cell>
          <cell r="N23">
            <v>0</v>
          </cell>
        </row>
        <row r="24">
          <cell r="C24">
            <v>0.62857142857142867</v>
          </cell>
          <cell r="D24">
            <v>1</v>
          </cell>
          <cell r="E24">
            <v>2.4857142857142858</v>
          </cell>
          <cell r="F24">
            <v>0</v>
          </cell>
          <cell r="G24">
            <v>0</v>
          </cell>
          <cell r="H24">
            <v>0</v>
          </cell>
          <cell r="I24">
            <v>1.1428571428571428</v>
          </cell>
          <cell r="J24">
            <v>0</v>
          </cell>
          <cell r="K24">
            <v>0.65714285714285714</v>
          </cell>
          <cell r="L24">
            <v>0</v>
          </cell>
          <cell r="M24">
            <v>7.7999999999999989</v>
          </cell>
          <cell r="N24">
            <v>0</v>
          </cell>
        </row>
        <row r="25">
          <cell r="C25">
            <v>0</v>
          </cell>
          <cell r="D25">
            <v>1.8285714285714285</v>
          </cell>
          <cell r="E25">
            <v>0.97142857142857153</v>
          </cell>
          <cell r="F25">
            <v>0.31428571428571433</v>
          </cell>
          <cell r="G25">
            <v>0</v>
          </cell>
          <cell r="H25">
            <v>0</v>
          </cell>
          <cell r="I25">
            <v>1.1428571428571428</v>
          </cell>
          <cell r="J25">
            <v>0.8</v>
          </cell>
          <cell r="K25">
            <v>0.31428571428571433</v>
          </cell>
          <cell r="L25">
            <v>0</v>
          </cell>
          <cell r="M25">
            <v>7.3142857142857141</v>
          </cell>
          <cell r="N25">
            <v>0</v>
          </cell>
        </row>
        <row r="26">
          <cell r="C26">
            <v>0.8</v>
          </cell>
          <cell r="D26">
            <v>0.97142857142857142</v>
          </cell>
          <cell r="E26">
            <v>0.97142857142857142</v>
          </cell>
          <cell r="F26">
            <v>0.31428571428571433</v>
          </cell>
          <cell r="G26">
            <v>0</v>
          </cell>
          <cell r="H26">
            <v>0</v>
          </cell>
          <cell r="I26">
            <v>1.3142857142857143</v>
          </cell>
          <cell r="J26">
            <v>0.65714285714285714</v>
          </cell>
          <cell r="K26">
            <v>0.48571428571428571</v>
          </cell>
          <cell r="L26">
            <v>0</v>
          </cell>
          <cell r="M26">
            <v>6.4857142857142858</v>
          </cell>
          <cell r="N26">
            <v>0</v>
          </cell>
        </row>
        <row r="27">
          <cell r="C27">
            <v>0.31428571428571433</v>
          </cell>
          <cell r="D27">
            <v>0.31428571428571433</v>
          </cell>
          <cell r="E27">
            <v>1.8</v>
          </cell>
          <cell r="F27">
            <v>0.8</v>
          </cell>
          <cell r="G27">
            <v>0</v>
          </cell>
          <cell r="H27">
            <v>0</v>
          </cell>
          <cell r="I27">
            <v>0.48571428571428571</v>
          </cell>
          <cell r="J27">
            <v>0</v>
          </cell>
          <cell r="K27">
            <v>0.65714285714285714</v>
          </cell>
          <cell r="L27">
            <v>0</v>
          </cell>
          <cell r="M27">
            <v>9.1428571428571423</v>
          </cell>
          <cell r="N27">
            <v>0</v>
          </cell>
        </row>
        <row r="28">
          <cell r="C28">
            <v>0.48571428571428571</v>
          </cell>
          <cell r="D28">
            <v>2.657142857142857</v>
          </cell>
          <cell r="E28">
            <v>1.6285714285714286</v>
          </cell>
          <cell r="F28">
            <v>0</v>
          </cell>
          <cell r="G28">
            <v>0</v>
          </cell>
          <cell r="H28">
            <v>0</v>
          </cell>
          <cell r="I28">
            <v>0.97142857142857153</v>
          </cell>
          <cell r="J28">
            <v>0.8</v>
          </cell>
          <cell r="K28">
            <v>0</v>
          </cell>
          <cell r="L28">
            <v>0</v>
          </cell>
          <cell r="M28">
            <v>9.8285714285714292</v>
          </cell>
          <cell r="N28">
            <v>0</v>
          </cell>
        </row>
        <row r="29">
          <cell r="C29">
            <v>0.31428571428571433</v>
          </cell>
          <cell r="D29">
            <v>1.3142857142857143</v>
          </cell>
          <cell r="E29">
            <v>1.3142857142857143</v>
          </cell>
          <cell r="F29">
            <v>0.31428571428571433</v>
          </cell>
          <cell r="G29">
            <v>0</v>
          </cell>
          <cell r="H29">
            <v>0</v>
          </cell>
          <cell r="I29">
            <v>1</v>
          </cell>
          <cell r="J29">
            <v>0.97142857142857153</v>
          </cell>
          <cell r="K29">
            <v>0.48571428571428571</v>
          </cell>
          <cell r="L29">
            <v>0</v>
          </cell>
          <cell r="M29">
            <v>6.4857142857142858</v>
          </cell>
          <cell r="N29">
            <v>0</v>
          </cell>
        </row>
        <row r="30">
          <cell r="C30">
            <v>0.31428571428571433</v>
          </cell>
          <cell r="D30">
            <v>1</v>
          </cell>
          <cell r="E30">
            <v>0.97142857142857142</v>
          </cell>
          <cell r="F30">
            <v>0.82857142857142851</v>
          </cell>
          <cell r="G30">
            <v>0</v>
          </cell>
          <cell r="H30">
            <v>0</v>
          </cell>
          <cell r="I30">
            <v>0.65714285714285714</v>
          </cell>
          <cell r="J30">
            <v>2.3142857142857141</v>
          </cell>
          <cell r="K30">
            <v>0.31428571428571433</v>
          </cell>
          <cell r="L30">
            <v>0</v>
          </cell>
          <cell r="M30">
            <v>5.6571428571428575</v>
          </cell>
          <cell r="N30">
            <v>0</v>
          </cell>
        </row>
        <row r="31">
          <cell r="C31">
            <v>0.48571428571428571</v>
          </cell>
          <cell r="D31">
            <v>1.1428571428571428</v>
          </cell>
          <cell r="E31">
            <v>0.8</v>
          </cell>
          <cell r="F31">
            <v>0.31428571428571433</v>
          </cell>
          <cell r="G31">
            <v>0</v>
          </cell>
          <cell r="H31">
            <v>0</v>
          </cell>
          <cell r="I31">
            <v>0</v>
          </cell>
          <cell r="J31">
            <v>1</v>
          </cell>
          <cell r="K31">
            <v>0.48571428571428571</v>
          </cell>
          <cell r="L31">
            <v>0</v>
          </cell>
          <cell r="M31">
            <v>6.3142857142857141</v>
          </cell>
          <cell r="N31">
            <v>0</v>
          </cell>
        </row>
        <row r="32">
          <cell r="C32">
            <v>0</v>
          </cell>
          <cell r="D32">
            <v>0.31428571428571433</v>
          </cell>
          <cell r="E32">
            <v>0.8</v>
          </cell>
          <cell r="F32">
            <v>0</v>
          </cell>
          <cell r="G32">
            <v>0</v>
          </cell>
          <cell r="H32">
            <v>0</v>
          </cell>
          <cell r="I32">
            <v>0.62857142857142867</v>
          </cell>
          <cell r="J32">
            <v>1.1428571428571428</v>
          </cell>
          <cell r="K32">
            <v>0</v>
          </cell>
          <cell r="L32">
            <v>0</v>
          </cell>
          <cell r="M32">
            <v>5.3142857142857141</v>
          </cell>
          <cell r="N32">
            <v>0</v>
          </cell>
        </row>
        <row r="33">
          <cell r="C33">
            <v>0.31428571428571433</v>
          </cell>
          <cell r="D33">
            <v>1.657142857142857</v>
          </cell>
          <cell r="E33">
            <v>1.4857142857142858</v>
          </cell>
          <cell r="F33">
            <v>0.31428571428571433</v>
          </cell>
          <cell r="G33">
            <v>0</v>
          </cell>
          <cell r="H33">
            <v>0</v>
          </cell>
          <cell r="I33">
            <v>1.4857142857142858</v>
          </cell>
          <cell r="J33">
            <v>0.82857142857142851</v>
          </cell>
          <cell r="K33">
            <v>0.65714285714285714</v>
          </cell>
          <cell r="L33">
            <v>0</v>
          </cell>
          <cell r="M33">
            <v>6.6571428571428575</v>
          </cell>
          <cell r="N33">
            <v>0</v>
          </cell>
        </row>
        <row r="34">
          <cell r="C34">
            <v>0.31428571428571433</v>
          </cell>
          <cell r="D34">
            <v>0.31428571428571433</v>
          </cell>
          <cell r="E34">
            <v>1.1428571428571428</v>
          </cell>
          <cell r="F34">
            <v>0</v>
          </cell>
          <cell r="G34">
            <v>0</v>
          </cell>
          <cell r="H34">
            <v>0.31428571428571433</v>
          </cell>
          <cell r="I34">
            <v>0</v>
          </cell>
          <cell r="J34">
            <v>1.1428571428571428</v>
          </cell>
          <cell r="K34">
            <v>0</v>
          </cell>
          <cell r="L34">
            <v>0</v>
          </cell>
          <cell r="M34">
            <v>7.6</v>
          </cell>
          <cell r="N34">
            <v>0</v>
          </cell>
        </row>
        <row r="35">
          <cell r="C35">
            <v>0</v>
          </cell>
          <cell r="D35">
            <v>1.4857142857142858</v>
          </cell>
          <cell r="E35">
            <v>0.82857142857142851</v>
          </cell>
          <cell r="F35">
            <v>0</v>
          </cell>
          <cell r="G35">
            <v>0</v>
          </cell>
          <cell r="H35">
            <v>0.31428571428571433</v>
          </cell>
          <cell r="I35">
            <v>0.97142857142857153</v>
          </cell>
          <cell r="J35">
            <v>0.62857142857142867</v>
          </cell>
          <cell r="K35">
            <v>0.8</v>
          </cell>
          <cell r="L35">
            <v>0</v>
          </cell>
          <cell r="M35">
            <v>7.8857142857142861</v>
          </cell>
          <cell r="N35">
            <v>0</v>
          </cell>
        </row>
        <row r="36">
          <cell r="C36">
            <v>0.31428571428571433</v>
          </cell>
          <cell r="D36">
            <v>1.1428571428571428</v>
          </cell>
          <cell r="E36">
            <v>1.6285714285714286</v>
          </cell>
          <cell r="F36">
            <v>0</v>
          </cell>
          <cell r="G36">
            <v>0</v>
          </cell>
          <cell r="H36">
            <v>0</v>
          </cell>
          <cell r="I36">
            <v>0.8</v>
          </cell>
          <cell r="J36">
            <v>0.48571428571428571</v>
          </cell>
          <cell r="K36">
            <v>0.8</v>
          </cell>
          <cell r="L36">
            <v>0</v>
          </cell>
          <cell r="M36">
            <v>6.0857142857142854</v>
          </cell>
          <cell r="N36">
            <v>0</v>
          </cell>
        </row>
        <row r="37">
          <cell r="C37">
            <v>0</v>
          </cell>
          <cell r="D37">
            <v>0.65714285714285714</v>
          </cell>
          <cell r="E37">
            <v>1.1428571428571428</v>
          </cell>
          <cell r="F37">
            <v>0.48571428571428571</v>
          </cell>
          <cell r="G37">
            <v>0</v>
          </cell>
          <cell r="H37">
            <v>0</v>
          </cell>
          <cell r="I37">
            <v>1.3142857142857143</v>
          </cell>
          <cell r="J37">
            <v>0</v>
          </cell>
          <cell r="K37">
            <v>0.31428571428571433</v>
          </cell>
          <cell r="L37">
            <v>0</v>
          </cell>
          <cell r="M37">
            <v>5.3999999999999995</v>
          </cell>
          <cell r="N37">
            <v>0</v>
          </cell>
        </row>
        <row r="38">
          <cell r="C38">
            <v>0</v>
          </cell>
          <cell r="D38">
            <v>1.1428571428571428</v>
          </cell>
          <cell r="E38">
            <v>2.1428571428571428</v>
          </cell>
          <cell r="F38">
            <v>0.62857142857142867</v>
          </cell>
          <cell r="G38">
            <v>0</v>
          </cell>
          <cell r="H38">
            <v>0</v>
          </cell>
          <cell r="I38">
            <v>0.97142857142857153</v>
          </cell>
          <cell r="J38">
            <v>0.97142857142857142</v>
          </cell>
          <cell r="K38">
            <v>0.48571428571428571</v>
          </cell>
          <cell r="L38">
            <v>0</v>
          </cell>
          <cell r="M38">
            <v>6.1428571428571423</v>
          </cell>
          <cell r="N38">
            <v>0</v>
          </cell>
        </row>
        <row r="39">
          <cell r="C39">
            <v>0.31428571428571433</v>
          </cell>
          <cell r="D39">
            <v>1.9714285714285715</v>
          </cell>
          <cell r="E39">
            <v>1.3142857142857143</v>
          </cell>
          <cell r="F39">
            <v>0.48571428571428571</v>
          </cell>
          <cell r="G39">
            <v>0</v>
          </cell>
          <cell r="H39">
            <v>0.82857142857142851</v>
          </cell>
          <cell r="I39">
            <v>0.31428571428571433</v>
          </cell>
          <cell r="J39">
            <v>1.3142857142857143</v>
          </cell>
          <cell r="K39">
            <v>0.48571428571428571</v>
          </cell>
          <cell r="L39">
            <v>0</v>
          </cell>
          <cell r="M39">
            <v>5.9714285714285706</v>
          </cell>
          <cell r="N39">
            <v>0.31428571428571433</v>
          </cell>
        </row>
        <row r="40">
          <cell r="C40">
            <v>0.31428571428571433</v>
          </cell>
          <cell r="D40">
            <v>0.97142857142857153</v>
          </cell>
          <cell r="E40">
            <v>0.97142857142857153</v>
          </cell>
          <cell r="F40">
            <v>0</v>
          </cell>
          <cell r="G40">
            <v>0</v>
          </cell>
          <cell r="H40">
            <v>0.31428571428571433</v>
          </cell>
          <cell r="I40">
            <v>1.8</v>
          </cell>
          <cell r="J40">
            <v>0.8</v>
          </cell>
          <cell r="K40">
            <v>0.62857142857142867</v>
          </cell>
          <cell r="L40">
            <v>0.31428571428571433</v>
          </cell>
          <cell r="M40">
            <v>6.7714285714285705</v>
          </cell>
          <cell r="N40">
            <v>0</v>
          </cell>
        </row>
        <row r="41">
          <cell r="C41">
            <v>0.31428571428571433</v>
          </cell>
          <cell r="D41">
            <v>0.31428571428571433</v>
          </cell>
          <cell r="E41">
            <v>1</v>
          </cell>
          <cell r="F41">
            <v>0.48571428571428571</v>
          </cell>
          <cell r="G41">
            <v>0</v>
          </cell>
          <cell r="H41">
            <v>0</v>
          </cell>
          <cell r="I41">
            <v>1.4857142857142858</v>
          </cell>
          <cell r="J41">
            <v>0.62857142857142867</v>
          </cell>
          <cell r="K41">
            <v>0.31428571428571433</v>
          </cell>
          <cell r="L41">
            <v>0</v>
          </cell>
          <cell r="M41">
            <v>7.4571428571428573</v>
          </cell>
          <cell r="N41">
            <v>0</v>
          </cell>
        </row>
        <row r="42">
          <cell r="C42">
            <v>0.31428571428571433</v>
          </cell>
          <cell r="D42">
            <v>1.4857142857142858</v>
          </cell>
          <cell r="E42">
            <v>1.3142857142857143</v>
          </cell>
          <cell r="F42">
            <v>0.48571428571428571</v>
          </cell>
          <cell r="G42">
            <v>0</v>
          </cell>
          <cell r="H42">
            <v>0.31428571428571433</v>
          </cell>
          <cell r="I42">
            <v>0.97142857142857142</v>
          </cell>
          <cell r="J42">
            <v>0.97142857142857153</v>
          </cell>
          <cell r="K42">
            <v>0.65714285714285714</v>
          </cell>
          <cell r="L42">
            <v>0</v>
          </cell>
          <cell r="M42">
            <v>6.9714285714285715</v>
          </cell>
          <cell r="N42">
            <v>0</v>
          </cell>
        </row>
        <row r="43">
          <cell r="C43">
            <v>0</v>
          </cell>
          <cell r="D43">
            <v>1.8285714285714285</v>
          </cell>
          <cell r="E43">
            <v>1</v>
          </cell>
          <cell r="F43">
            <v>0.48571428571428571</v>
          </cell>
          <cell r="G43">
            <v>0</v>
          </cell>
          <cell r="H43">
            <v>0.82857142857142851</v>
          </cell>
          <cell r="I43">
            <v>0.8</v>
          </cell>
          <cell r="J43">
            <v>0.65714285714285714</v>
          </cell>
          <cell r="K43">
            <v>0.31428571428571433</v>
          </cell>
          <cell r="L43">
            <v>0</v>
          </cell>
          <cell r="M43">
            <v>5.9714285714285715</v>
          </cell>
          <cell r="N43">
            <v>0.31428571428571433</v>
          </cell>
        </row>
        <row r="44">
          <cell r="C44">
            <v>0</v>
          </cell>
          <cell r="D44">
            <v>0.31428571428571433</v>
          </cell>
          <cell r="E44">
            <v>1.3142857142857143</v>
          </cell>
          <cell r="F44">
            <v>0.62857142857142867</v>
          </cell>
          <cell r="G44">
            <v>0</v>
          </cell>
          <cell r="H44">
            <v>0.31428571428571433</v>
          </cell>
          <cell r="I44">
            <v>1.4857142857142858</v>
          </cell>
          <cell r="J44">
            <v>0.48571428571428571</v>
          </cell>
          <cell r="K44">
            <v>0.48571428571428571</v>
          </cell>
          <cell r="L44">
            <v>0</v>
          </cell>
          <cell r="M44">
            <v>5.4285714285714288</v>
          </cell>
          <cell r="N44">
            <v>0</v>
          </cell>
        </row>
        <row r="45">
          <cell r="C45">
            <v>0</v>
          </cell>
          <cell r="D45">
            <v>1.657142857142857</v>
          </cell>
          <cell r="E45">
            <v>0.31428571428571433</v>
          </cell>
          <cell r="F45">
            <v>0.62857142857142867</v>
          </cell>
          <cell r="G45">
            <v>0.31428571428571433</v>
          </cell>
          <cell r="H45">
            <v>0.8</v>
          </cell>
          <cell r="I45">
            <v>0.62857142857142867</v>
          </cell>
          <cell r="J45">
            <v>0.31428571428571433</v>
          </cell>
          <cell r="K45">
            <v>0.48571428571428571</v>
          </cell>
          <cell r="L45">
            <v>0</v>
          </cell>
          <cell r="M45">
            <v>3.628571428571429</v>
          </cell>
          <cell r="N45">
            <v>0</v>
          </cell>
        </row>
        <row r="46">
          <cell r="C46">
            <v>0.31428571428571433</v>
          </cell>
          <cell r="D46">
            <v>1.657142857142857</v>
          </cell>
          <cell r="E46">
            <v>1.3142857142857143</v>
          </cell>
          <cell r="F46">
            <v>0.62857142857142867</v>
          </cell>
          <cell r="G46">
            <v>0</v>
          </cell>
          <cell r="H46">
            <v>1.1428571428571428</v>
          </cell>
          <cell r="I46">
            <v>1.3142857142857143</v>
          </cell>
          <cell r="J46">
            <v>1.4857142857142858</v>
          </cell>
          <cell r="K46">
            <v>0.62857142857142867</v>
          </cell>
          <cell r="L46">
            <v>0</v>
          </cell>
          <cell r="M46">
            <v>6.7714285714285722</v>
          </cell>
          <cell r="N46">
            <v>0</v>
          </cell>
        </row>
        <row r="47">
          <cell r="C47">
            <v>0</v>
          </cell>
          <cell r="D47">
            <v>1.657142857142857</v>
          </cell>
          <cell r="E47">
            <v>1.9714285714285715</v>
          </cell>
          <cell r="F47">
            <v>0.48571428571428571</v>
          </cell>
          <cell r="G47">
            <v>0</v>
          </cell>
          <cell r="H47">
            <v>0.62857142857142867</v>
          </cell>
          <cell r="I47">
            <v>0.97142857142857142</v>
          </cell>
          <cell r="J47">
            <v>2.4857142857142858</v>
          </cell>
          <cell r="K47">
            <v>0.31428571428571433</v>
          </cell>
          <cell r="L47">
            <v>0.31428571428571433</v>
          </cell>
          <cell r="M47">
            <v>6.5714285714285712</v>
          </cell>
          <cell r="N47">
            <v>0</v>
          </cell>
        </row>
        <row r="48">
          <cell r="C48">
            <v>0.8</v>
          </cell>
          <cell r="D48">
            <v>1.4857142857142858</v>
          </cell>
          <cell r="E48">
            <v>1.9714285714285715</v>
          </cell>
          <cell r="F48">
            <v>0.31428571428571433</v>
          </cell>
          <cell r="G48">
            <v>0</v>
          </cell>
          <cell r="H48">
            <v>0.31428571428571433</v>
          </cell>
          <cell r="I48">
            <v>0.65714285714285714</v>
          </cell>
          <cell r="J48">
            <v>0.97142857142857153</v>
          </cell>
          <cell r="K48">
            <v>0</v>
          </cell>
          <cell r="L48">
            <v>0</v>
          </cell>
          <cell r="M48">
            <v>5.9714285714285715</v>
          </cell>
          <cell r="N48">
            <v>0</v>
          </cell>
        </row>
        <row r="49">
          <cell r="C49">
            <v>0</v>
          </cell>
          <cell r="D49">
            <v>0.48571428571428571</v>
          </cell>
          <cell r="E49">
            <v>2.3142857142857141</v>
          </cell>
          <cell r="F49">
            <v>0</v>
          </cell>
          <cell r="G49">
            <v>0</v>
          </cell>
          <cell r="H49">
            <v>0.62857142857142867</v>
          </cell>
          <cell r="I49">
            <v>0.48571428571428571</v>
          </cell>
          <cell r="J49">
            <v>0.48571428571428571</v>
          </cell>
          <cell r="K49">
            <v>0</v>
          </cell>
          <cell r="L49">
            <v>0</v>
          </cell>
          <cell r="M49">
            <v>6.8285714285714292</v>
          </cell>
          <cell r="N49">
            <v>0</v>
          </cell>
        </row>
        <row r="50">
          <cell r="C50">
            <v>0.48571428571428571</v>
          </cell>
          <cell r="D50">
            <v>0.31428571428571433</v>
          </cell>
          <cell r="E50">
            <v>2.1428571428571428</v>
          </cell>
          <cell r="F50">
            <v>0</v>
          </cell>
          <cell r="G50">
            <v>0</v>
          </cell>
          <cell r="H50">
            <v>0.48571428571428571</v>
          </cell>
          <cell r="I50">
            <v>1.3142857142857143</v>
          </cell>
          <cell r="J50">
            <v>0.97142857142857153</v>
          </cell>
          <cell r="K50">
            <v>0</v>
          </cell>
          <cell r="L50">
            <v>0</v>
          </cell>
          <cell r="M50">
            <v>4.6000000000000005</v>
          </cell>
          <cell r="N50">
            <v>0</v>
          </cell>
        </row>
        <row r="51">
          <cell r="C51">
            <v>0</v>
          </cell>
          <cell r="D51">
            <v>2.1428571428571428</v>
          </cell>
          <cell r="E51">
            <v>1.4857142857142858</v>
          </cell>
          <cell r="F51">
            <v>0.97142857142857153</v>
          </cell>
          <cell r="G51">
            <v>0</v>
          </cell>
          <cell r="H51">
            <v>0</v>
          </cell>
          <cell r="I51">
            <v>1.8285714285714285</v>
          </cell>
          <cell r="J51">
            <v>0.97142857142857153</v>
          </cell>
          <cell r="K51">
            <v>0.31428571428571433</v>
          </cell>
          <cell r="L51">
            <v>0</v>
          </cell>
          <cell r="M51">
            <v>6.8000000000000007</v>
          </cell>
          <cell r="N51">
            <v>0</v>
          </cell>
        </row>
        <row r="52">
          <cell r="C52">
            <v>0</v>
          </cell>
          <cell r="D52">
            <v>1.1428571428571428</v>
          </cell>
          <cell r="E52">
            <v>2.1428571428571428</v>
          </cell>
          <cell r="F52">
            <v>0.62857142857142867</v>
          </cell>
          <cell r="G52">
            <v>0</v>
          </cell>
          <cell r="H52">
            <v>0.31428571428571433</v>
          </cell>
          <cell r="I52">
            <v>1.657142857142857</v>
          </cell>
          <cell r="J52">
            <v>1.4857142857142858</v>
          </cell>
          <cell r="K52">
            <v>0</v>
          </cell>
          <cell r="L52">
            <v>0.48571428571428571</v>
          </cell>
          <cell r="M52">
            <v>6.5428571428571427</v>
          </cell>
          <cell r="N52">
            <v>0</v>
          </cell>
        </row>
        <row r="53">
          <cell r="C53">
            <v>0.8</v>
          </cell>
          <cell r="D53">
            <v>0.97142857142857153</v>
          </cell>
          <cell r="E53">
            <v>2.4857142857142858</v>
          </cell>
          <cell r="F53">
            <v>0</v>
          </cell>
          <cell r="G53">
            <v>0.62857142857142867</v>
          </cell>
          <cell r="H53">
            <v>0</v>
          </cell>
          <cell r="I53">
            <v>2.3142857142857141</v>
          </cell>
          <cell r="J53">
            <v>0.65714285714285714</v>
          </cell>
          <cell r="K53">
            <v>0.82857142857142851</v>
          </cell>
          <cell r="L53">
            <v>0</v>
          </cell>
          <cell r="M53">
            <v>8.3142857142857149</v>
          </cell>
          <cell r="N53">
            <v>0</v>
          </cell>
        </row>
        <row r="54">
          <cell r="C54">
            <v>0.8</v>
          </cell>
          <cell r="D54">
            <v>1.9714285714285715</v>
          </cell>
          <cell r="E54">
            <v>1.3142857142857143</v>
          </cell>
          <cell r="F54">
            <v>0.48571428571428571</v>
          </cell>
          <cell r="G54">
            <v>0</v>
          </cell>
          <cell r="H54">
            <v>0.31428571428571433</v>
          </cell>
          <cell r="I54">
            <v>2.1428571428571428</v>
          </cell>
          <cell r="J54">
            <v>0.8</v>
          </cell>
          <cell r="K54">
            <v>0.48571428571428571</v>
          </cell>
          <cell r="L54">
            <v>0</v>
          </cell>
          <cell r="M54">
            <v>6.8285714285714292</v>
          </cell>
          <cell r="N54">
            <v>0</v>
          </cell>
        </row>
        <row r="55">
          <cell r="C55">
            <v>0</v>
          </cell>
          <cell r="D55">
            <v>1.6285714285714286</v>
          </cell>
          <cell r="E55">
            <v>3</v>
          </cell>
          <cell r="F55">
            <v>0.31428571428571433</v>
          </cell>
          <cell r="G55">
            <v>0</v>
          </cell>
          <cell r="H55">
            <v>0</v>
          </cell>
          <cell r="I55">
            <v>1.8285714285714285</v>
          </cell>
          <cell r="J55">
            <v>1.4857142857142858</v>
          </cell>
          <cell r="K55">
            <v>0.31428571428571433</v>
          </cell>
          <cell r="L55">
            <v>0</v>
          </cell>
          <cell r="M55">
            <v>8.4857142857142858</v>
          </cell>
          <cell r="N55">
            <v>0</v>
          </cell>
        </row>
        <row r="56">
          <cell r="C56">
            <v>0.62857142857142867</v>
          </cell>
          <cell r="D56">
            <v>2.4857142857142858</v>
          </cell>
          <cell r="E56">
            <v>1.4857142857142858</v>
          </cell>
          <cell r="F56">
            <v>0.8</v>
          </cell>
          <cell r="G56">
            <v>0</v>
          </cell>
          <cell r="H56">
            <v>0.48571428571428571</v>
          </cell>
          <cell r="I56">
            <v>1.8</v>
          </cell>
          <cell r="J56">
            <v>0.97142857142857153</v>
          </cell>
          <cell r="K56">
            <v>0</v>
          </cell>
          <cell r="L56">
            <v>0</v>
          </cell>
          <cell r="M56">
            <v>8.9714285714285715</v>
          </cell>
          <cell r="N56">
            <v>0</v>
          </cell>
        </row>
        <row r="57">
          <cell r="C57">
            <v>0.31428571428571433</v>
          </cell>
          <cell r="D57">
            <v>2.4857142857142858</v>
          </cell>
          <cell r="E57">
            <v>1.9714285714285715</v>
          </cell>
          <cell r="F57">
            <v>0</v>
          </cell>
          <cell r="G57">
            <v>0</v>
          </cell>
          <cell r="H57">
            <v>0.31428571428571433</v>
          </cell>
          <cell r="I57">
            <v>1.4857142857142858</v>
          </cell>
          <cell r="J57">
            <v>0</v>
          </cell>
          <cell r="K57">
            <v>0.82857142857142851</v>
          </cell>
          <cell r="L57">
            <v>0</v>
          </cell>
          <cell r="M57">
            <v>8.3142857142857149</v>
          </cell>
          <cell r="N57">
            <v>0</v>
          </cell>
        </row>
        <row r="58">
          <cell r="C58">
            <v>0.5</v>
          </cell>
          <cell r="D58">
            <v>2</v>
          </cell>
          <cell r="E58">
            <v>2</v>
          </cell>
          <cell r="F58">
            <v>0</v>
          </cell>
          <cell r="G58">
            <v>0</v>
          </cell>
          <cell r="H58">
            <v>0</v>
          </cell>
          <cell r="I58">
            <v>1</v>
          </cell>
          <cell r="J58">
            <v>1</v>
          </cell>
          <cell r="K58">
            <v>0</v>
          </cell>
          <cell r="L58">
            <v>0</v>
          </cell>
          <cell r="M58">
            <v>8</v>
          </cell>
          <cell r="N58">
            <v>0</v>
          </cell>
        </row>
        <row r="59">
          <cell r="C59">
            <v>0.5</v>
          </cell>
          <cell r="D59">
            <v>1.5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2</v>
          </cell>
          <cell r="J59">
            <v>0.5</v>
          </cell>
          <cell r="K59">
            <v>0</v>
          </cell>
          <cell r="L59">
            <v>0</v>
          </cell>
          <cell r="M59">
            <v>5.5</v>
          </cell>
          <cell r="N59">
            <v>0</v>
          </cell>
        </row>
        <row r="60">
          <cell r="C60">
            <v>0.5</v>
          </cell>
          <cell r="D60">
            <v>1.5</v>
          </cell>
          <cell r="E60">
            <v>0.5</v>
          </cell>
          <cell r="F60">
            <v>1</v>
          </cell>
          <cell r="G60">
            <v>0</v>
          </cell>
          <cell r="H60">
            <v>0</v>
          </cell>
          <cell r="I60">
            <v>0</v>
          </cell>
          <cell r="J60">
            <v>0.5</v>
          </cell>
          <cell r="K60">
            <v>0</v>
          </cell>
          <cell r="L60">
            <v>0</v>
          </cell>
          <cell r="M60">
            <v>8.5</v>
          </cell>
          <cell r="N60">
            <v>0</v>
          </cell>
        </row>
        <row r="61">
          <cell r="C61">
            <v>1</v>
          </cell>
          <cell r="D61">
            <v>1</v>
          </cell>
          <cell r="E61">
            <v>1.5</v>
          </cell>
          <cell r="F61">
            <v>0</v>
          </cell>
          <cell r="G61">
            <v>0</v>
          </cell>
          <cell r="H61">
            <v>0</v>
          </cell>
          <cell r="I61">
            <v>2</v>
          </cell>
          <cell r="J61">
            <v>0.5</v>
          </cell>
          <cell r="K61">
            <v>0</v>
          </cell>
          <cell r="L61">
            <v>0</v>
          </cell>
          <cell r="M61">
            <v>6</v>
          </cell>
          <cell r="N61">
            <v>0</v>
          </cell>
        </row>
        <row r="62">
          <cell r="C62">
            <v>1</v>
          </cell>
          <cell r="D62">
            <v>2.5</v>
          </cell>
          <cell r="E62">
            <v>0.5</v>
          </cell>
          <cell r="F62">
            <v>1</v>
          </cell>
          <cell r="G62">
            <v>0</v>
          </cell>
          <cell r="H62">
            <v>0</v>
          </cell>
          <cell r="I62">
            <v>1.5</v>
          </cell>
          <cell r="J62">
            <v>2</v>
          </cell>
          <cell r="K62">
            <v>0</v>
          </cell>
          <cell r="L62">
            <v>0</v>
          </cell>
          <cell r="M62">
            <v>11.5</v>
          </cell>
          <cell r="N62">
            <v>0</v>
          </cell>
        </row>
        <row r="63">
          <cell r="C63">
            <v>0</v>
          </cell>
          <cell r="D63">
            <v>3</v>
          </cell>
          <cell r="E63">
            <v>0.5</v>
          </cell>
          <cell r="F63">
            <v>0</v>
          </cell>
          <cell r="G63">
            <v>0</v>
          </cell>
          <cell r="H63">
            <v>0</v>
          </cell>
          <cell r="I63">
            <v>1</v>
          </cell>
          <cell r="J63">
            <v>1.5</v>
          </cell>
          <cell r="K63">
            <v>0</v>
          </cell>
          <cell r="L63">
            <v>0</v>
          </cell>
          <cell r="M63">
            <v>6</v>
          </cell>
          <cell r="N63">
            <v>0</v>
          </cell>
        </row>
        <row r="64">
          <cell r="C64">
            <v>0.5</v>
          </cell>
          <cell r="D64">
            <v>1.5</v>
          </cell>
          <cell r="E64">
            <v>1</v>
          </cell>
          <cell r="F64">
            <v>0</v>
          </cell>
          <cell r="G64">
            <v>0</v>
          </cell>
          <cell r="H64">
            <v>0</v>
          </cell>
          <cell r="I64">
            <v>1</v>
          </cell>
          <cell r="J64">
            <v>0</v>
          </cell>
          <cell r="K64">
            <v>0</v>
          </cell>
          <cell r="L64">
            <v>0</v>
          </cell>
          <cell r="M64">
            <v>9</v>
          </cell>
          <cell r="N64">
            <v>0</v>
          </cell>
        </row>
        <row r="65">
          <cell r="C65">
            <v>0</v>
          </cell>
          <cell r="D65">
            <v>2</v>
          </cell>
          <cell r="E65">
            <v>4</v>
          </cell>
          <cell r="F65">
            <v>0</v>
          </cell>
          <cell r="G65">
            <v>0.5</v>
          </cell>
          <cell r="H65">
            <v>0</v>
          </cell>
          <cell r="I65">
            <v>1.5</v>
          </cell>
          <cell r="J65">
            <v>0</v>
          </cell>
          <cell r="K65">
            <v>0</v>
          </cell>
          <cell r="L65">
            <v>0</v>
          </cell>
          <cell r="M65">
            <v>8</v>
          </cell>
          <cell r="N65">
            <v>0</v>
          </cell>
        </row>
        <row r="66">
          <cell r="C66">
            <v>2</v>
          </cell>
          <cell r="D66">
            <v>0</v>
          </cell>
          <cell r="E66">
            <v>1</v>
          </cell>
          <cell r="F66">
            <v>0</v>
          </cell>
          <cell r="G66">
            <v>0</v>
          </cell>
          <cell r="H66">
            <v>0</v>
          </cell>
          <cell r="I66">
            <v>0.5</v>
          </cell>
          <cell r="J66">
            <v>1</v>
          </cell>
          <cell r="K66">
            <v>0</v>
          </cell>
          <cell r="L66">
            <v>0</v>
          </cell>
          <cell r="M66">
            <v>4</v>
          </cell>
          <cell r="N66">
            <v>0</v>
          </cell>
        </row>
        <row r="67">
          <cell r="C67">
            <v>0</v>
          </cell>
          <cell r="D67">
            <v>2</v>
          </cell>
          <cell r="E67">
            <v>0.5</v>
          </cell>
          <cell r="F67">
            <v>1.5</v>
          </cell>
          <cell r="G67">
            <v>0</v>
          </cell>
          <cell r="H67">
            <v>0</v>
          </cell>
          <cell r="I67">
            <v>2</v>
          </cell>
          <cell r="J67">
            <v>0</v>
          </cell>
          <cell r="K67">
            <v>0.5</v>
          </cell>
          <cell r="L67">
            <v>0</v>
          </cell>
          <cell r="M67">
            <v>8</v>
          </cell>
          <cell r="N67">
            <v>0</v>
          </cell>
        </row>
        <row r="68">
          <cell r="C68">
            <v>0</v>
          </cell>
          <cell r="D68">
            <v>2</v>
          </cell>
          <cell r="E68">
            <v>2</v>
          </cell>
          <cell r="F68">
            <v>0.5</v>
          </cell>
          <cell r="G68">
            <v>0</v>
          </cell>
          <cell r="H68">
            <v>0</v>
          </cell>
          <cell r="I68">
            <v>0.5</v>
          </cell>
          <cell r="J68">
            <v>0</v>
          </cell>
          <cell r="K68">
            <v>0</v>
          </cell>
          <cell r="L68">
            <v>0</v>
          </cell>
          <cell r="M68">
            <v>7.5</v>
          </cell>
          <cell r="N68">
            <v>0</v>
          </cell>
        </row>
        <row r="69">
          <cell r="C69">
            <v>1</v>
          </cell>
          <cell r="D69">
            <v>0</v>
          </cell>
          <cell r="E69">
            <v>0</v>
          </cell>
          <cell r="F69">
            <v>0.5</v>
          </cell>
          <cell r="G69">
            <v>0</v>
          </cell>
          <cell r="H69">
            <v>0</v>
          </cell>
          <cell r="I69">
            <v>1.5</v>
          </cell>
          <cell r="J69">
            <v>0</v>
          </cell>
          <cell r="K69">
            <v>0</v>
          </cell>
          <cell r="L69">
            <v>0</v>
          </cell>
          <cell r="M69">
            <v>5.5</v>
          </cell>
          <cell r="N69">
            <v>0</v>
          </cell>
        </row>
        <row r="70">
          <cell r="C70">
            <v>0</v>
          </cell>
          <cell r="D70">
            <v>0.5</v>
          </cell>
          <cell r="E70">
            <v>0.5</v>
          </cell>
          <cell r="F70">
            <v>1.5</v>
          </cell>
          <cell r="G70">
            <v>0</v>
          </cell>
          <cell r="H70">
            <v>0</v>
          </cell>
          <cell r="I70">
            <v>1</v>
          </cell>
          <cell r="J70">
            <v>0</v>
          </cell>
          <cell r="K70">
            <v>0</v>
          </cell>
          <cell r="L70">
            <v>0</v>
          </cell>
          <cell r="M70">
            <v>5</v>
          </cell>
          <cell r="N70">
            <v>0</v>
          </cell>
        </row>
        <row r="71">
          <cell r="C71">
            <v>1</v>
          </cell>
          <cell r="D71">
            <v>1.5</v>
          </cell>
          <cell r="E71">
            <v>1.5</v>
          </cell>
          <cell r="F71">
            <v>1</v>
          </cell>
          <cell r="G71">
            <v>0</v>
          </cell>
          <cell r="H71">
            <v>0</v>
          </cell>
          <cell r="I71">
            <v>1</v>
          </cell>
          <cell r="J71">
            <v>1</v>
          </cell>
          <cell r="K71">
            <v>0</v>
          </cell>
          <cell r="L71">
            <v>0</v>
          </cell>
          <cell r="M71">
            <v>2.5</v>
          </cell>
          <cell r="N71">
            <v>0</v>
          </cell>
        </row>
        <row r="72">
          <cell r="C72">
            <v>1</v>
          </cell>
          <cell r="D72">
            <v>3.5</v>
          </cell>
          <cell r="E72">
            <v>2</v>
          </cell>
          <cell r="F72">
            <v>0</v>
          </cell>
          <cell r="G72">
            <v>0</v>
          </cell>
          <cell r="H72">
            <v>0</v>
          </cell>
          <cell r="I72">
            <v>1</v>
          </cell>
          <cell r="J72">
            <v>0.5</v>
          </cell>
          <cell r="K72">
            <v>0</v>
          </cell>
          <cell r="L72">
            <v>0</v>
          </cell>
          <cell r="M72">
            <v>6.5</v>
          </cell>
          <cell r="N72">
            <v>0</v>
          </cell>
        </row>
        <row r="73">
          <cell r="C73">
            <v>1</v>
          </cell>
          <cell r="D73">
            <v>2.5</v>
          </cell>
          <cell r="E73">
            <v>1.5</v>
          </cell>
          <cell r="F73">
            <v>1</v>
          </cell>
          <cell r="G73">
            <v>0</v>
          </cell>
          <cell r="H73">
            <v>0</v>
          </cell>
          <cell r="I73">
            <v>2</v>
          </cell>
          <cell r="J73">
            <v>2</v>
          </cell>
          <cell r="K73">
            <v>0</v>
          </cell>
          <cell r="L73">
            <v>0</v>
          </cell>
          <cell r="M73">
            <v>4</v>
          </cell>
          <cell r="N73">
            <v>0</v>
          </cell>
        </row>
        <row r="74">
          <cell r="C74">
            <v>0</v>
          </cell>
          <cell r="D74">
            <v>2</v>
          </cell>
          <cell r="E74">
            <v>2</v>
          </cell>
          <cell r="F74">
            <v>0</v>
          </cell>
          <cell r="G74">
            <v>0</v>
          </cell>
          <cell r="H74">
            <v>0.5</v>
          </cell>
          <cell r="I74">
            <v>0.5</v>
          </cell>
          <cell r="J74">
            <v>2.5</v>
          </cell>
          <cell r="K74">
            <v>0</v>
          </cell>
          <cell r="L74">
            <v>0.5</v>
          </cell>
          <cell r="M74">
            <v>1.5</v>
          </cell>
          <cell r="N74">
            <v>0</v>
          </cell>
        </row>
        <row r="75">
          <cell r="C75">
            <v>0</v>
          </cell>
          <cell r="D75">
            <v>2</v>
          </cell>
          <cell r="E75">
            <v>1.5</v>
          </cell>
          <cell r="F75">
            <v>0.5</v>
          </cell>
          <cell r="G75">
            <v>0</v>
          </cell>
          <cell r="H75">
            <v>0</v>
          </cell>
          <cell r="I75">
            <v>1</v>
          </cell>
          <cell r="J75">
            <v>2</v>
          </cell>
          <cell r="K75">
            <v>1</v>
          </cell>
          <cell r="L75">
            <v>0</v>
          </cell>
          <cell r="M75">
            <v>2.5</v>
          </cell>
          <cell r="N75">
            <v>0</v>
          </cell>
        </row>
        <row r="76">
          <cell r="C76">
            <v>0</v>
          </cell>
          <cell r="D76">
            <v>3</v>
          </cell>
          <cell r="E76">
            <v>0.5</v>
          </cell>
          <cell r="F76">
            <v>0</v>
          </cell>
          <cell r="G76">
            <v>0</v>
          </cell>
          <cell r="H76">
            <v>0</v>
          </cell>
          <cell r="I76">
            <v>2.5</v>
          </cell>
          <cell r="J76">
            <v>1</v>
          </cell>
          <cell r="K76">
            <v>0</v>
          </cell>
          <cell r="L76">
            <v>0</v>
          </cell>
          <cell r="M76">
            <v>2</v>
          </cell>
          <cell r="N76">
            <v>0</v>
          </cell>
        </row>
        <row r="77">
          <cell r="C77">
            <v>0</v>
          </cell>
          <cell r="D77">
            <v>3.5</v>
          </cell>
          <cell r="E77">
            <v>1.5</v>
          </cell>
          <cell r="F77">
            <v>1.5</v>
          </cell>
          <cell r="G77">
            <v>0</v>
          </cell>
          <cell r="H77">
            <v>0</v>
          </cell>
          <cell r="I77">
            <v>1.5</v>
          </cell>
          <cell r="J77">
            <v>0.5</v>
          </cell>
          <cell r="K77">
            <v>0</v>
          </cell>
          <cell r="L77">
            <v>0</v>
          </cell>
          <cell r="M77">
            <v>0.5</v>
          </cell>
          <cell r="N77">
            <v>0</v>
          </cell>
        </row>
        <row r="78">
          <cell r="C78">
            <v>0</v>
          </cell>
          <cell r="D78">
            <v>1.5</v>
          </cell>
          <cell r="E78">
            <v>2</v>
          </cell>
          <cell r="F78">
            <v>1</v>
          </cell>
          <cell r="G78">
            <v>0.5</v>
          </cell>
          <cell r="H78">
            <v>0</v>
          </cell>
          <cell r="I78">
            <v>1.5</v>
          </cell>
          <cell r="J78">
            <v>2</v>
          </cell>
          <cell r="K78">
            <v>0</v>
          </cell>
          <cell r="L78">
            <v>0</v>
          </cell>
          <cell r="M78">
            <v>1.5</v>
          </cell>
          <cell r="N78">
            <v>0</v>
          </cell>
        </row>
        <row r="79">
          <cell r="C79">
            <v>1</v>
          </cell>
          <cell r="D79">
            <v>3</v>
          </cell>
          <cell r="E79">
            <v>1.5</v>
          </cell>
          <cell r="F79">
            <v>0</v>
          </cell>
          <cell r="G79">
            <v>0</v>
          </cell>
          <cell r="H79">
            <v>0</v>
          </cell>
          <cell r="I79">
            <v>1</v>
          </cell>
          <cell r="J79">
            <v>1.5</v>
          </cell>
          <cell r="K79">
            <v>0</v>
          </cell>
          <cell r="L79">
            <v>0</v>
          </cell>
          <cell r="M79">
            <v>1.5</v>
          </cell>
          <cell r="N79">
            <v>0</v>
          </cell>
        </row>
        <row r="80">
          <cell r="C80">
            <v>0</v>
          </cell>
          <cell r="D80">
            <v>0</v>
          </cell>
          <cell r="E80">
            <v>1.5</v>
          </cell>
          <cell r="F80">
            <v>0</v>
          </cell>
          <cell r="G80">
            <v>0</v>
          </cell>
          <cell r="H80">
            <v>0</v>
          </cell>
          <cell r="I80">
            <v>2.5</v>
          </cell>
          <cell r="J80">
            <v>1</v>
          </cell>
          <cell r="K80">
            <v>0</v>
          </cell>
          <cell r="L80">
            <v>0</v>
          </cell>
          <cell r="M80">
            <v>0.5</v>
          </cell>
          <cell r="N80">
            <v>0</v>
          </cell>
        </row>
        <row r="81">
          <cell r="C81">
            <v>0</v>
          </cell>
          <cell r="D81">
            <v>0</v>
          </cell>
          <cell r="E81">
            <v>0.5</v>
          </cell>
          <cell r="F81">
            <v>0</v>
          </cell>
          <cell r="G81">
            <v>0</v>
          </cell>
          <cell r="H81">
            <v>0</v>
          </cell>
          <cell r="I81">
            <v>1.5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</row>
        <row r="82">
          <cell r="C82">
            <v>0.5</v>
          </cell>
          <cell r="D82">
            <v>2.5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2</v>
          </cell>
          <cell r="J82">
            <v>1.5</v>
          </cell>
          <cell r="K82">
            <v>0</v>
          </cell>
          <cell r="L82">
            <v>0</v>
          </cell>
          <cell r="M82">
            <v>2.5</v>
          </cell>
          <cell r="N82">
            <v>0</v>
          </cell>
        </row>
        <row r="83">
          <cell r="C83">
            <v>0</v>
          </cell>
          <cell r="D83">
            <v>1</v>
          </cell>
          <cell r="E83">
            <v>1.5</v>
          </cell>
          <cell r="F83">
            <v>0</v>
          </cell>
          <cell r="G83">
            <v>0</v>
          </cell>
          <cell r="H83">
            <v>0.5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</row>
        <row r="84">
          <cell r="C84">
            <v>0</v>
          </cell>
          <cell r="D84">
            <v>1</v>
          </cell>
          <cell r="E84">
            <v>1</v>
          </cell>
          <cell r="F84">
            <v>0</v>
          </cell>
          <cell r="G84">
            <v>0</v>
          </cell>
          <cell r="H84">
            <v>0</v>
          </cell>
          <cell r="I84">
            <v>0.5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</row>
        <row r="85">
          <cell r="C85">
            <v>0</v>
          </cell>
          <cell r="D85">
            <v>1.5</v>
          </cell>
          <cell r="E85">
            <v>0.5</v>
          </cell>
          <cell r="F85">
            <v>0</v>
          </cell>
          <cell r="G85">
            <v>0</v>
          </cell>
          <cell r="H85">
            <v>0</v>
          </cell>
          <cell r="I85">
            <v>1</v>
          </cell>
          <cell r="J85">
            <v>0</v>
          </cell>
          <cell r="K85">
            <v>1</v>
          </cell>
          <cell r="L85">
            <v>0</v>
          </cell>
          <cell r="M85">
            <v>0</v>
          </cell>
          <cell r="N85">
            <v>0</v>
          </cell>
        </row>
        <row r="86">
          <cell r="C86">
            <v>0</v>
          </cell>
          <cell r="D86">
            <v>1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1.5</v>
          </cell>
          <cell r="J86">
            <v>1.5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</row>
        <row r="87">
          <cell r="C87">
            <v>0</v>
          </cell>
          <cell r="D87">
            <v>1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1</v>
          </cell>
          <cell r="J87">
            <v>0.5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</row>
        <row r="88">
          <cell r="C88">
            <v>0</v>
          </cell>
          <cell r="D88">
            <v>1</v>
          </cell>
          <cell r="E88">
            <v>1.5</v>
          </cell>
          <cell r="F88">
            <v>0</v>
          </cell>
          <cell r="G88">
            <v>0</v>
          </cell>
          <cell r="H88">
            <v>0</v>
          </cell>
          <cell r="I88">
            <v>0.5</v>
          </cell>
          <cell r="J88">
            <v>0</v>
          </cell>
          <cell r="K88">
            <v>1</v>
          </cell>
          <cell r="L88">
            <v>0</v>
          </cell>
          <cell r="M88">
            <v>0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</row>
        <row r="90">
          <cell r="C90">
            <v>0</v>
          </cell>
          <cell r="D90">
            <v>0</v>
          </cell>
          <cell r="E90">
            <v>0.5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</row>
        <row r="91">
          <cell r="C91">
            <v>0.5</v>
          </cell>
          <cell r="D91">
            <v>0</v>
          </cell>
          <cell r="E91">
            <v>1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1</v>
          </cell>
          <cell r="K91">
            <v>1</v>
          </cell>
          <cell r="L91">
            <v>0</v>
          </cell>
          <cell r="M91">
            <v>0.5</v>
          </cell>
          <cell r="N91">
            <v>0</v>
          </cell>
        </row>
        <row r="92">
          <cell r="C92">
            <v>3</v>
          </cell>
          <cell r="D92">
            <v>0</v>
          </cell>
          <cell r="E92">
            <v>3.5</v>
          </cell>
          <cell r="F92">
            <v>0</v>
          </cell>
          <cell r="G92">
            <v>0</v>
          </cell>
          <cell r="H92">
            <v>1.5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</row>
        <row r="93">
          <cell r="C93">
            <v>1</v>
          </cell>
          <cell r="D93">
            <v>0.5</v>
          </cell>
          <cell r="E93">
            <v>1.5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0.5</v>
          </cell>
          <cell r="K93">
            <v>0</v>
          </cell>
          <cell r="L93">
            <v>0.5</v>
          </cell>
          <cell r="M93">
            <v>0</v>
          </cell>
          <cell r="N93">
            <v>0</v>
          </cell>
        </row>
        <row r="94">
          <cell r="C94">
            <v>0</v>
          </cell>
          <cell r="D94">
            <v>0.5</v>
          </cell>
          <cell r="E94">
            <v>1.5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</row>
        <row r="95">
          <cell r="C95">
            <v>0</v>
          </cell>
          <cell r="D95">
            <v>0</v>
          </cell>
          <cell r="E95">
            <v>0.5</v>
          </cell>
          <cell r="F95">
            <v>0</v>
          </cell>
          <cell r="G95">
            <v>0</v>
          </cell>
          <cell r="H95">
            <v>1</v>
          </cell>
          <cell r="I95">
            <v>0.5</v>
          </cell>
          <cell r="J95">
            <v>0</v>
          </cell>
          <cell r="K95">
            <v>0.5</v>
          </cell>
          <cell r="L95">
            <v>0</v>
          </cell>
          <cell r="M95">
            <v>0</v>
          </cell>
          <cell r="N95">
            <v>0</v>
          </cell>
        </row>
        <row r="96">
          <cell r="C96">
            <v>0</v>
          </cell>
          <cell r="D96">
            <v>0</v>
          </cell>
          <cell r="E96">
            <v>1.5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</row>
        <row r="97">
          <cell r="C97">
            <v>0.5</v>
          </cell>
          <cell r="D97">
            <v>2.5</v>
          </cell>
          <cell r="E97">
            <v>0.5</v>
          </cell>
          <cell r="F97">
            <v>0</v>
          </cell>
          <cell r="G97">
            <v>0</v>
          </cell>
          <cell r="H97">
            <v>0</v>
          </cell>
          <cell r="I97">
            <v>1.5</v>
          </cell>
          <cell r="J97">
            <v>0</v>
          </cell>
          <cell r="K97">
            <v>0</v>
          </cell>
          <cell r="L97">
            <v>0</v>
          </cell>
          <cell r="M97">
            <v>1</v>
          </cell>
          <cell r="N97">
            <v>0</v>
          </cell>
        </row>
        <row r="98">
          <cell r="C98">
            <v>1</v>
          </cell>
          <cell r="D98">
            <v>1</v>
          </cell>
          <cell r="E98">
            <v>1</v>
          </cell>
          <cell r="F98">
            <v>0</v>
          </cell>
          <cell r="G98">
            <v>0</v>
          </cell>
          <cell r="H98">
            <v>0</v>
          </cell>
          <cell r="I98">
            <v>2.5</v>
          </cell>
          <cell r="J98">
            <v>1.5</v>
          </cell>
          <cell r="K98">
            <v>0</v>
          </cell>
          <cell r="L98">
            <v>0</v>
          </cell>
          <cell r="M98">
            <v>0.5</v>
          </cell>
          <cell r="N98">
            <v>0</v>
          </cell>
        </row>
        <row r="99">
          <cell r="C99">
            <v>1</v>
          </cell>
          <cell r="D99">
            <v>2.5</v>
          </cell>
          <cell r="E99">
            <v>1.5</v>
          </cell>
          <cell r="F99">
            <v>0</v>
          </cell>
          <cell r="G99">
            <v>1</v>
          </cell>
          <cell r="H99">
            <v>0.5</v>
          </cell>
          <cell r="I99">
            <v>1</v>
          </cell>
          <cell r="J99">
            <v>1</v>
          </cell>
          <cell r="K99">
            <v>1.5</v>
          </cell>
          <cell r="L99">
            <v>0</v>
          </cell>
          <cell r="M99">
            <v>1.5</v>
          </cell>
          <cell r="N99">
            <v>0</v>
          </cell>
        </row>
        <row r="100">
          <cell r="C100">
            <v>0</v>
          </cell>
          <cell r="D100">
            <v>2</v>
          </cell>
          <cell r="E100">
            <v>1.5</v>
          </cell>
          <cell r="F100">
            <v>1</v>
          </cell>
          <cell r="G100">
            <v>0</v>
          </cell>
          <cell r="H100">
            <v>0.5</v>
          </cell>
          <cell r="I100">
            <v>3</v>
          </cell>
          <cell r="J100">
            <v>2</v>
          </cell>
          <cell r="K100">
            <v>2</v>
          </cell>
          <cell r="L100">
            <v>0</v>
          </cell>
          <cell r="M100">
            <v>1</v>
          </cell>
          <cell r="N100">
            <v>0</v>
          </cell>
        </row>
        <row r="101">
          <cell r="C101">
            <v>2.5</v>
          </cell>
          <cell r="D101">
            <v>0.5</v>
          </cell>
          <cell r="E101">
            <v>1</v>
          </cell>
          <cell r="F101">
            <v>2</v>
          </cell>
          <cell r="G101">
            <v>0</v>
          </cell>
          <cell r="H101">
            <v>0.5</v>
          </cell>
          <cell r="I101">
            <v>2</v>
          </cell>
          <cell r="J101">
            <v>3</v>
          </cell>
          <cell r="K101">
            <v>0.5</v>
          </cell>
          <cell r="L101">
            <v>0</v>
          </cell>
          <cell r="M101">
            <v>0.5</v>
          </cell>
          <cell r="N101">
            <v>0</v>
          </cell>
        </row>
        <row r="102">
          <cell r="C102">
            <v>0</v>
          </cell>
          <cell r="D102">
            <v>2.5</v>
          </cell>
          <cell r="E102">
            <v>2.5</v>
          </cell>
          <cell r="F102">
            <v>1.5</v>
          </cell>
          <cell r="G102">
            <v>0.5</v>
          </cell>
          <cell r="H102">
            <v>0</v>
          </cell>
          <cell r="I102">
            <v>2</v>
          </cell>
          <cell r="J102">
            <v>1.5</v>
          </cell>
          <cell r="K102">
            <v>0.5</v>
          </cell>
          <cell r="L102">
            <v>0</v>
          </cell>
          <cell r="M102">
            <v>1.5</v>
          </cell>
          <cell r="N102">
            <v>0</v>
          </cell>
        </row>
        <row r="103">
          <cell r="C103">
            <v>0</v>
          </cell>
          <cell r="D103">
            <v>2.5</v>
          </cell>
          <cell r="E103">
            <v>1</v>
          </cell>
          <cell r="F103">
            <v>1</v>
          </cell>
          <cell r="G103">
            <v>0</v>
          </cell>
          <cell r="H103">
            <v>0</v>
          </cell>
          <cell r="I103">
            <v>0</v>
          </cell>
          <cell r="J103">
            <v>1.5</v>
          </cell>
          <cell r="K103">
            <v>0</v>
          </cell>
          <cell r="L103">
            <v>0.5</v>
          </cell>
          <cell r="M103">
            <v>2.5</v>
          </cell>
          <cell r="N103">
            <v>0</v>
          </cell>
        </row>
        <row r="104">
          <cell r="C104">
            <v>1</v>
          </cell>
          <cell r="D104">
            <v>1</v>
          </cell>
          <cell r="E104">
            <v>2.5</v>
          </cell>
          <cell r="F104">
            <v>0</v>
          </cell>
          <cell r="G104">
            <v>0</v>
          </cell>
          <cell r="H104">
            <v>1</v>
          </cell>
          <cell r="I104">
            <v>1.5</v>
          </cell>
          <cell r="J104">
            <v>2.5</v>
          </cell>
          <cell r="K104">
            <v>0</v>
          </cell>
          <cell r="L104">
            <v>0</v>
          </cell>
          <cell r="M104">
            <v>3.5</v>
          </cell>
          <cell r="N104">
            <v>0</v>
          </cell>
        </row>
        <row r="105">
          <cell r="C105">
            <v>1.5</v>
          </cell>
          <cell r="D105">
            <v>1.5</v>
          </cell>
          <cell r="E105">
            <v>2.5</v>
          </cell>
          <cell r="F105">
            <v>0</v>
          </cell>
          <cell r="G105">
            <v>0</v>
          </cell>
          <cell r="H105">
            <v>0</v>
          </cell>
          <cell r="I105">
            <v>2</v>
          </cell>
          <cell r="J105">
            <v>1</v>
          </cell>
          <cell r="K105">
            <v>0</v>
          </cell>
          <cell r="L105">
            <v>0.5</v>
          </cell>
          <cell r="M105">
            <v>4.5</v>
          </cell>
          <cell r="N105">
            <v>0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5.08 KABONG-KOTIDO"/>
      <sheetName val="05.08 KOTIDO-KABONG"/>
      <sheetName val="06.07 KABONG-KOTIDO"/>
      <sheetName val="06.08 KOTIDO-KABONG"/>
      <sheetName val="07.08 KABONG-KOTIDO"/>
      <sheetName val="07.08 KOTIDO-KABONG"/>
      <sheetName val="08.08 KABONG-KOTIDO"/>
      <sheetName val="08.08 KITIDO-KABONG "/>
      <sheetName val="9.08 KABONG-KOTIDO-24h"/>
      <sheetName val="9.08 KOTIDO-KABONG-24h"/>
      <sheetName val="10.08 KABONG-KOTIDO-24h"/>
      <sheetName val="10.08 KOTIDO-KABONG-24h"/>
      <sheetName val="11.08 KABONG-KOTITDO"/>
      <sheetName val="11.08 KITIDO-KABONG"/>
      <sheetName val="Avg Week KABONG-KOTIDO"/>
      <sheetName val="Avg Week KOTIDO-KABONG"/>
      <sheetName val="proportions"/>
      <sheetName val="Avg Week KABONG-KOTIDO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10">
          <cell r="C10">
            <v>0</v>
          </cell>
        </row>
      </sheetData>
      <sheetData sheetId="15">
        <row r="5">
          <cell r="G5" t="e">
            <v>#REF!</v>
          </cell>
          <cell r="K5" t="e">
            <v>#REF!</v>
          </cell>
        </row>
        <row r="6">
          <cell r="K6" t="e">
            <v>#REF!</v>
          </cell>
        </row>
      </sheetData>
      <sheetData sheetId="16" refreshError="1"/>
      <sheetData sheetId="17">
        <row r="9">
          <cell r="C9" t="str">
            <v>1. Car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5.08 KABONG-KOTIDO"/>
      <sheetName val="05.08 KOTIDO-KABONG"/>
      <sheetName val="06.07 KABONG-KOTIDO"/>
      <sheetName val="06.08 KOTIDO-KABONG"/>
      <sheetName val="07.08 KABONG-KOTIDO"/>
      <sheetName val="07.08 KOTIDO-KABONG"/>
      <sheetName val="08.08 KABONG-KOTIDO"/>
      <sheetName val="08.08 KITIDO-KABONG "/>
      <sheetName val="9.08 KABONG-KOTIDO-24h"/>
      <sheetName val="9.08 KOTIDO-KABONG-24h"/>
      <sheetName val="10.08 KABONG-KOTIDO-24h"/>
      <sheetName val="10.08 KOTIDO-KABONG-24h"/>
      <sheetName val="11.08 KABONG-KOTITDO"/>
      <sheetName val="11.08 KITIDO-KABONG"/>
      <sheetName val="Avg Week KABONG-KOTIDO"/>
      <sheetName val="Avg Week KOTIDO-KABONG"/>
      <sheetName val="Avg Week KABONG-KOTIDO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0">
          <cell r="C10">
            <v>0.14285714285714285</v>
          </cell>
          <cell r="D10">
            <v>1.2857142857142856</v>
          </cell>
          <cell r="E10">
            <v>1.7142857142857142</v>
          </cell>
          <cell r="F10">
            <v>0</v>
          </cell>
          <cell r="G10">
            <v>0</v>
          </cell>
          <cell r="H10">
            <v>0</v>
          </cell>
          <cell r="I10">
            <v>1</v>
          </cell>
          <cell r="J10">
            <v>0.85714285714285721</v>
          </cell>
          <cell r="K10">
            <v>0</v>
          </cell>
          <cell r="L10">
            <v>0</v>
          </cell>
          <cell r="M10">
            <v>2.4285714285714284</v>
          </cell>
          <cell r="N10">
            <v>0</v>
          </cell>
        </row>
        <row r="11">
          <cell r="C11">
            <v>0.42857142857142855</v>
          </cell>
          <cell r="D11">
            <v>0.14285714285714285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0.2857142857142857</v>
          </cell>
          <cell r="J11">
            <v>0.42857142857142855</v>
          </cell>
          <cell r="K11">
            <v>0.2857142857142857</v>
          </cell>
          <cell r="L11">
            <v>0</v>
          </cell>
          <cell r="M11">
            <v>0.85714285714285721</v>
          </cell>
          <cell r="N11">
            <v>0</v>
          </cell>
        </row>
        <row r="12">
          <cell r="C12">
            <v>0</v>
          </cell>
          <cell r="D12">
            <v>0.2857142857142857</v>
          </cell>
          <cell r="E12">
            <v>0.71428571428571419</v>
          </cell>
          <cell r="F12">
            <v>0</v>
          </cell>
          <cell r="G12">
            <v>0</v>
          </cell>
          <cell r="H12">
            <v>0</v>
          </cell>
          <cell r="I12">
            <v>0.2857142857142857</v>
          </cell>
          <cell r="J12">
            <v>0.14285714285714285</v>
          </cell>
          <cell r="K12">
            <v>0</v>
          </cell>
          <cell r="L12">
            <v>0</v>
          </cell>
          <cell r="M12">
            <v>1.2857142857142856</v>
          </cell>
          <cell r="N12">
            <v>0</v>
          </cell>
        </row>
        <row r="13">
          <cell r="C13">
            <v>0.42857142857142855</v>
          </cell>
          <cell r="D13">
            <v>1.2857142857142856</v>
          </cell>
          <cell r="E13">
            <v>1</v>
          </cell>
          <cell r="F13">
            <v>0</v>
          </cell>
          <cell r="G13">
            <v>0</v>
          </cell>
          <cell r="H13">
            <v>0</v>
          </cell>
          <cell r="I13">
            <v>1</v>
          </cell>
          <cell r="J13">
            <v>0.42857142857142855</v>
          </cell>
          <cell r="K13">
            <v>0</v>
          </cell>
          <cell r="L13">
            <v>0</v>
          </cell>
          <cell r="M13">
            <v>0.14285714285714285</v>
          </cell>
          <cell r="N13">
            <v>0.14285714285714285</v>
          </cell>
        </row>
        <row r="14">
          <cell r="C14">
            <v>0</v>
          </cell>
          <cell r="D14">
            <v>0.42857142857142855</v>
          </cell>
          <cell r="E14">
            <v>1.7142857142857144</v>
          </cell>
          <cell r="F14">
            <v>0</v>
          </cell>
          <cell r="G14">
            <v>0</v>
          </cell>
          <cell r="H14">
            <v>0.14285714285714285</v>
          </cell>
          <cell r="I14">
            <v>1.1428571428571428</v>
          </cell>
          <cell r="J14">
            <v>0.2857142857142857</v>
          </cell>
          <cell r="K14">
            <v>0.14285714285714285</v>
          </cell>
          <cell r="L14">
            <v>0</v>
          </cell>
          <cell r="M14">
            <v>1.5714285714285714</v>
          </cell>
          <cell r="N14">
            <v>0</v>
          </cell>
        </row>
        <row r="15">
          <cell r="C15">
            <v>0.14285714285714285</v>
          </cell>
          <cell r="D15">
            <v>0</v>
          </cell>
          <cell r="E15">
            <v>0.2857142857142857</v>
          </cell>
          <cell r="F15">
            <v>0</v>
          </cell>
          <cell r="G15">
            <v>0</v>
          </cell>
          <cell r="H15">
            <v>0</v>
          </cell>
          <cell r="I15">
            <v>0.7142857142857143</v>
          </cell>
          <cell r="J15">
            <v>0.7142857142857143</v>
          </cell>
          <cell r="K15">
            <v>0</v>
          </cell>
          <cell r="L15">
            <v>0</v>
          </cell>
          <cell r="M15">
            <v>2</v>
          </cell>
          <cell r="N15">
            <v>0</v>
          </cell>
        </row>
        <row r="16">
          <cell r="C16">
            <v>0.14285714285714285</v>
          </cell>
          <cell r="D16">
            <v>0.14285714285714285</v>
          </cell>
          <cell r="E16">
            <v>0.14285714285714285</v>
          </cell>
          <cell r="F16">
            <v>0</v>
          </cell>
          <cell r="G16">
            <v>0</v>
          </cell>
          <cell r="H16">
            <v>0</v>
          </cell>
          <cell r="I16">
            <v>0.42857142857142855</v>
          </cell>
          <cell r="J16">
            <v>0.14285714285714285</v>
          </cell>
          <cell r="K16">
            <v>0</v>
          </cell>
          <cell r="L16">
            <v>0</v>
          </cell>
          <cell r="M16">
            <v>0.5714285714285714</v>
          </cell>
          <cell r="N16">
            <v>0</v>
          </cell>
        </row>
        <row r="17">
          <cell r="C17">
            <v>0</v>
          </cell>
          <cell r="D17">
            <v>0.85714285714285721</v>
          </cell>
          <cell r="E17">
            <v>1.1428571428571428</v>
          </cell>
          <cell r="F17">
            <v>0</v>
          </cell>
          <cell r="G17">
            <v>0</v>
          </cell>
          <cell r="H17">
            <v>0</v>
          </cell>
          <cell r="I17">
            <v>0.42857142857142855</v>
          </cell>
          <cell r="J17">
            <v>1.7142857142857142</v>
          </cell>
          <cell r="K17">
            <v>0</v>
          </cell>
          <cell r="L17">
            <v>0</v>
          </cell>
          <cell r="M17">
            <v>1.2857142857142856</v>
          </cell>
          <cell r="N17">
            <v>0</v>
          </cell>
        </row>
        <row r="18">
          <cell r="C18">
            <v>0</v>
          </cell>
          <cell r="D18">
            <v>0.14285714285714285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0.14285714285714285</v>
          </cell>
          <cell r="J18">
            <v>0.5714285714285714</v>
          </cell>
          <cell r="K18">
            <v>0</v>
          </cell>
          <cell r="L18">
            <v>0</v>
          </cell>
          <cell r="M18">
            <v>2.2857142857142856</v>
          </cell>
          <cell r="N18">
            <v>0</v>
          </cell>
        </row>
        <row r="19">
          <cell r="C19">
            <v>0.42857142857142855</v>
          </cell>
          <cell r="D19">
            <v>1.1428571428571428</v>
          </cell>
          <cell r="E19">
            <v>0.42857142857142855</v>
          </cell>
          <cell r="F19">
            <v>0</v>
          </cell>
          <cell r="G19">
            <v>0</v>
          </cell>
          <cell r="H19">
            <v>0</v>
          </cell>
          <cell r="I19">
            <v>0.42857142857142855</v>
          </cell>
          <cell r="J19">
            <v>0.14285714285714285</v>
          </cell>
          <cell r="K19">
            <v>0</v>
          </cell>
          <cell r="L19">
            <v>0</v>
          </cell>
          <cell r="M19">
            <v>1.5714285714285714</v>
          </cell>
          <cell r="N19">
            <v>0</v>
          </cell>
        </row>
        <row r="20">
          <cell r="C20">
            <v>0.2857142857142857</v>
          </cell>
          <cell r="D20">
            <v>0.2857142857142857</v>
          </cell>
          <cell r="E20">
            <v>0.14285714285714285</v>
          </cell>
          <cell r="F20">
            <v>0.14285714285714285</v>
          </cell>
          <cell r="G20">
            <v>0</v>
          </cell>
          <cell r="H20">
            <v>0.2857142857142857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2.4285714285714288</v>
          </cell>
          <cell r="N20">
            <v>0</v>
          </cell>
        </row>
        <row r="21">
          <cell r="C21">
            <v>0.14285714285714285</v>
          </cell>
          <cell r="D21">
            <v>0.7142857142857143</v>
          </cell>
          <cell r="E21">
            <v>0.5714285714285714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0.8571428571428571</v>
          </cell>
          <cell r="N21">
            <v>0</v>
          </cell>
        </row>
        <row r="22">
          <cell r="C22">
            <v>0</v>
          </cell>
          <cell r="D22">
            <v>1</v>
          </cell>
          <cell r="E22">
            <v>0.2857142857142857</v>
          </cell>
          <cell r="F22">
            <v>0</v>
          </cell>
          <cell r="G22">
            <v>0</v>
          </cell>
          <cell r="H22">
            <v>0</v>
          </cell>
          <cell r="I22">
            <v>0.2857142857142857</v>
          </cell>
          <cell r="J22">
            <v>0.42857142857142855</v>
          </cell>
          <cell r="K22">
            <v>0</v>
          </cell>
          <cell r="L22">
            <v>0</v>
          </cell>
          <cell r="M22">
            <v>1.1428571428571428</v>
          </cell>
          <cell r="N22">
            <v>0</v>
          </cell>
        </row>
        <row r="23">
          <cell r="C23">
            <v>0</v>
          </cell>
          <cell r="D23">
            <v>0.42857142857142855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0.7142857142857143</v>
          </cell>
          <cell r="J23">
            <v>0.2857142857142857</v>
          </cell>
          <cell r="K23">
            <v>0</v>
          </cell>
          <cell r="L23">
            <v>0</v>
          </cell>
          <cell r="M23">
            <v>0.5714285714285714</v>
          </cell>
          <cell r="N23">
            <v>0</v>
          </cell>
        </row>
        <row r="24">
          <cell r="C24">
            <v>0.14285714285714285</v>
          </cell>
          <cell r="D24">
            <v>0.2857142857142857</v>
          </cell>
          <cell r="E24">
            <v>0.85714285714285721</v>
          </cell>
          <cell r="F24">
            <v>0</v>
          </cell>
          <cell r="G24">
            <v>0</v>
          </cell>
          <cell r="H24">
            <v>0</v>
          </cell>
          <cell r="I24">
            <v>0.2857142857142857</v>
          </cell>
          <cell r="J24">
            <v>0.14285714285714285</v>
          </cell>
          <cell r="K24">
            <v>0</v>
          </cell>
          <cell r="L24">
            <v>0</v>
          </cell>
          <cell r="M24">
            <v>1.1428571428571428</v>
          </cell>
          <cell r="N24">
            <v>0</v>
          </cell>
        </row>
        <row r="25">
          <cell r="C25">
            <v>0.7142857142857143</v>
          </cell>
          <cell r="D25">
            <v>0.2857142857142857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0.14285714285714285</v>
          </cell>
          <cell r="L25">
            <v>0</v>
          </cell>
          <cell r="M25">
            <v>0.8571428571428571</v>
          </cell>
          <cell r="N25">
            <v>0</v>
          </cell>
        </row>
        <row r="26">
          <cell r="C26">
            <v>0.14285714285714285</v>
          </cell>
          <cell r="D26">
            <v>0</v>
          </cell>
          <cell r="E26">
            <v>0.14285714285714285</v>
          </cell>
          <cell r="F26">
            <v>0</v>
          </cell>
          <cell r="G26">
            <v>0</v>
          </cell>
          <cell r="H26">
            <v>0</v>
          </cell>
          <cell r="I26">
            <v>0.2857142857142857</v>
          </cell>
          <cell r="J26">
            <v>0.42857142857142855</v>
          </cell>
          <cell r="K26">
            <v>0</v>
          </cell>
          <cell r="L26">
            <v>0</v>
          </cell>
          <cell r="M26">
            <v>0.14285714285714285</v>
          </cell>
          <cell r="N26">
            <v>0</v>
          </cell>
        </row>
        <row r="27">
          <cell r="C27">
            <v>0.14285714285714285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0.42857142857142855</v>
          </cell>
          <cell r="N27">
            <v>0</v>
          </cell>
        </row>
        <row r="28">
          <cell r="C28">
            <v>0</v>
          </cell>
          <cell r="D28">
            <v>0.2857142857142857</v>
          </cell>
          <cell r="E28">
            <v>0.2857142857142857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1.2857142857142856</v>
          </cell>
          <cell r="N28">
            <v>0</v>
          </cell>
        </row>
        <row r="29">
          <cell r="C29">
            <v>0.2857142857142857</v>
          </cell>
          <cell r="D29">
            <v>1.2857142857142856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0.2857142857142857</v>
          </cell>
          <cell r="J29">
            <v>0.14285714285714285</v>
          </cell>
          <cell r="K29">
            <v>0</v>
          </cell>
          <cell r="L29">
            <v>0</v>
          </cell>
          <cell r="M29">
            <v>1</v>
          </cell>
          <cell r="N29">
            <v>0</v>
          </cell>
        </row>
        <row r="30"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0.14285714285714285</v>
          </cell>
          <cell r="J30">
            <v>0</v>
          </cell>
          <cell r="K30">
            <v>0</v>
          </cell>
          <cell r="L30">
            <v>0</v>
          </cell>
          <cell r="M30">
            <v>1.4285714285714284</v>
          </cell>
          <cell r="N30">
            <v>0</v>
          </cell>
        </row>
        <row r="31">
          <cell r="C31">
            <v>0</v>
          </cell>
          <cell r="D31">
            <v>0</v>
          </cell>
          <cell r="E31">
            <v>0.5714285714285714</v>
          </cell>
          <cell r="F31">
            <v>0.2857142857142857</v>
          </cell>
          <cell r="G31">
            <v>0</v>
          </cell>
          <cell r="H31">
            <v>0.14285714285714285</v>
          </cell>
          <cell r="I31">
            <v>0</v>
          </cell>
          <cell r="J31">
            <v>0.14285714285714285</v>
          </cell>
          <cell r="K31">
            <v>0</v>
          </cell>
          <cell r="L31">
            <v>0</v>
          </cell>
          <cell r="M31">
            <v>1.8571428571428572</v>
          </cell>
          <cell r="N31">
            <v>0</v>
          </cell>
        </row>
        <row r="32"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0.14285714285714285</v>
          </cell>
          <cell r="J32">
            <v>0</v>
          </cell>
          <cell r="K32">
            <v>0</v>
          </cell>
          <cell r="L32">
            <v>0</v>
          </cell>
          <cell r="M32">
            <v>1.5714285714285714</v>
          </cell>
          <cell r="N32">
            <v>0</v>
          </cell>
        </row>
        <row r="33">
          <cell r="C33">
            <v>0.2857142857142857</v>
          </cell>
          <cell r="D33">
            <v>0.7142857142857143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0.14285714285714285</v>
          </cell>
          <cell r="J33">
            <v>0.14285714285714285</v>
          </cell>
          <cell r="K33">
            <v>0</v>
          </cell>
          <cell r="L33">
            <v>0</v>
          </cell>
          <cell r="M33">
            <v>0.2857142857142857</v>
          </cell>
          <cell r="N33">
            <v>0</v>
          </cell>
        </row>
        <row r="34">
          <cell r="C34">
            <v>0.14285714285714285</v>
          </cell>
          <cell r="D34">
            <v>1</v>
          </cell>
          <cell r="E34">
            <v>0.2857142857142857</v>
          </cell>
          <cell r="F34">
            <v>0</v>
          </cell>
          <cell r="G34">
            <v>0</v>
          </cell>
          <cell r="H34">
            <v>0</v>
          </cell>
          <cell r="I34">
            <v>1</v>
          </cell>
          <cell r="J34">
            <v>0.14285714285714285</v>
          </cell>
          <cell r="K34">
            <v>0</v>
          </cell>
          <cell r="L34">
            <v>0</v>
          </cell>
          <cell r="M34">
            <v>1.2857142857142856</v>
          </cell>
          <cell r="N34">
            <v>0</v>
          </cell>
        </row>
        <row r="35">
          <cell r="C35">
            <v>0</v>
          </cell>
          <cell r="D35">
            <v>1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0.14285714285714285</v>
          </cell>
          <cell r="J35">
            <v>0.14285714285714285</v>
          </cell>
          <cell r="K35">
            <v>0</v>
          </cell>
          <cell r="L35">
            <v>0</v>
          </cell>
          <cell r="M35">
            <v>1.5714285714285714</v>
          </cell>
          <cell r="N35">
            <v>0</v>
          </cell>
        </row>
        <row r="36">
          <cell r="C36">
            <v>0</v>
          </cell>
          <cell r="D36">
            <v>0.5714285714285714</v>
          </cell>
          <cell r="E36">
            <v>0</v>
          </cell>
          <cell r="F36">
            <v>0.14285714285714285</v>
          </cell>
          <cell r="G36">
            <v>0</v>
          </cell>
          <cell r="H36">
            <v>0</v>
          </cell>
          <cell r="I36">
            <v>0</v>
          </cell>
          <cell r="J36">
            <v>0.85714285714285721</v>
          </cell>
          <cell r="K36">
            <v>0</v>
          </cell>
          <cell r="L36">
            <v>0</v>
          </cell>
          <cell r="M36">
            <v>0.85714285714285721</v>
          </cell>
          <cell r="N36">
            <v>0</v>
          </cell>
        </row>
        <row r="37">
          <cell r="C37">
            <v>0</v>
          </cell>
          <cell r="D37">
            <v>0.2857142857142857</v>
          </cell>
          <cell r="E37">
            <v>0.2857142857142857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0.2857142857142857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</row>
        <row r="38">
          <cell r="C38">
            <v>0.14285714285714285</v>
          </cell>
          <cell r="D38">
            <v>1.2857142857142856</v>
          </cell>
          <cell r="E38">
            <v>0.14285714285714285</v>
          </cell>
          <cell r="F38">
            <v>0</v>
          </cell>
          <cell r="G38">
            <v>0</v>
          </cell>
          <cell r="H38">
            <v>0</v>
          </cell>
          <cell r="I38">
            <v>0.7142857142857143</v>
          </cell>
          <cell r="J38">
            <v>0</v>
          </cell>
          <cell r="K38">
            <v>0</v>
          </cell>
          <cell r="L38">
            <v>0</v>
          </cell>
          <cell r="M38">
            <v>0.2857142857142857</v>
          </cell>
          <cell r="N38">
            <v>0</v>
          </cell>
        </row>
        <row r="39">
          <cell r="C39">
            <v>0</v>
          </cell>
          <cell r="D39">
            <v>0</v>
          </cell>
          <cell r="E39">
            <v>0.14285714285714285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0.5714285714285714</v>
          </cell>
          <cell r="N39">
            <v>0</v>
          </cell>
        </row>
        <row r="40">
          <cell r="C40">
            <v>0</v>
          </cell>
          <cell r="D40">
            <v>0.14285714285714285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0.42857142857142855</v>
          </cell>
          <cell r="J40">
            <v>0.14285714285714285</v>
          </cell>
          <cell r="K40">
            <v>0</v>
          </cell>
          <cell r="L40">
            <v>0</v>
          </cell>
          <cell r="M40">
            <v>0.7142857142857143</v>
          </cell>
          <cell r="N40">
            <v>0</v>
          </cell>
        </row>
        <row r="41">
          <cell r="C41">
            <v>0.14285714285714285</v>
          </cell>
          <cell r="D41">
            <v>0.42857142857142855</v>
          </cell>
          <cell r="E41">
            <v>0.85714285714285721</v>
          </cell>
          <cell r="F41">
            <v>0.14285714285714285</v>
          </cell>
          <cell r="G41">
            <v>0</v>
          </cell>
          <cell r="H41">
            <v>0</v>
          </cell>
          <cell r="I41">
            <v>0.2857142857142857</v>
          </cell>
          <cell r="J41">
            <v>0</v>
          </cell>
          <cell r="K41">
            <v>0</v>
          </cell>
          <cell r="L41">
            <v>0</v>
          </cell>
          <cell r="M41">
            <v>0.85714285714285721</v>
          </cell>
          <cell r="N41">
            <v>0</v>
          </cell>
        </row>
        <row r="42">
          <cell r="C42">
            <v>0</v>
          </cell>
          <cell r="D42">
            <v>0.2857142857142857</v>
          </cell>
          <cell r="E42">
            <v>0.71428571428571419</v>
          </cell>
          <cell r="F42">
            <v>0</v>
          </cell>
          <cell r="G42">
            <v>0</v>
          </cell>
          <cell r="H42">
            <v>0</v>
          </cell>
          <cell r="I42">
            <v>0.2857142857142857</v>
          </cell>
          <cell r="J42">
            <v>0</v>
          </cell>
          <cell r="K42">
            <v>0</v>
          </cell>
          <cell r="L42">
            <v>0</v>
          </cell>
          <cell r="M42">
            <v>4.1428571428571423</v>
          </cell>
          <cell r="N42">
            <v>0</v>
          </cell>
        </row>
        <row r="43">
          <cell r="C43">
            <v>0</v>
          </cell>
          <cell r="D43">
            <v>0.2857142857142857</v>
          </cell>
          <cell r="E43">
            <v>0.2857142857142857</v>
          </cell>
          <cell r="F43">
            <v>0</v>
          </cell>
          <cell r="G43">
            <v>0</v>
          </cell>
          <cell r="H43">
            <v>0.14285714285714285</v>
          </cell>
          <cell r="I43">
            <v>1.1428571428571428</v>
          </cell>
          <cell r="J43">
            <v>0</v>
          </cell>
          <cell r="K43">
            <v>0</v>
          </cell>
          <cell r="L43">
            <v>0</v>
          </cell>
          <cell r="M43">
            <v>0.2857142857142857</v>
          </cell>
          <cell r="N43">
            <v>0</v>
          </cell>
        </row>
        <row r="44">
          <cell r="C44">
            <v>0</v>
          </cell>
          <cell r="D44">
            <v>0.85714285714285721</v>
          </cell>
          <cell r="E44">
            <v>0.42857142857142855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0.2857142857142857</v>
          </cell>
          <cell r="K44">
            <v>0</v>
          </cell>
          <cell r="L44">
            <v>0</v>
          </cell>
          <cell r="M44">
            <v>0.42857142857142855</v>
          </cell>
          <cell r="N44">
            <v>0</v>
          </cell>
        </row>
        <row r="45">
          <cell r="C45">
            <v>0</v>
          </cell>
          <cell r="D45">
            <v>0.42857142857142855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0.2857142857142857</v>
          </cell>
          <cell r="J45">
            <v>0</v>
          </cell>
          <cell r="K45">
            <v>0</v>
          </cell>
          <cell r="L45">
            <v>0</v>
          </cell>
          <cell r="M45">
            <v>1</v>
          </cell>
          <cell r="N45">
            <v>0</v>
          </cell>
        </row>
        <row r="46">
          <cell r="C46">
            <v>0.14285714285714285</v>
          </cell>
          <cell r="D46">
            <v>0.8571428571428571</v>
          </cell>
          <cell r="E46">
            <v>0</v>
          </cell>
          <cell r="F46">
            <v>0</v>
          </cell>
          <cell r="G46">
            <v>0.14285714285714285</v>
          </cell>
          <cell r="H46">
            <v>0</v>
          </cell>
          <cell r="I46">
            <v>0.2857142857142857</v>
          </cell>
          <cell r="J46">
            <v>0.14285714285714285</v>
          </cell>
          <cell r="K46">
            <v>0</v>
          </cell>
          <cell r="L46">
            <v>0</v>
          </cell>
          <cell r="M46">
            <v>1.7142857142857142</v>
          </cell>
          <cell r="N46">
            <v>0</v>
          </cell>
        </row>
        <row r="47">
          <cell r="C47">
            <v>0</v>
          </cell>
          <cell r="D47">
            <v>0.8571428571428571</v>
          </cell>
          <cell r="E47">
            <v>0.2857142857142857</v>
          </cell>
          <cell r="F47">
            <v>0</v>
          </cell>
          <cell r="G47">
            <v>0</v>
          </cell>
          <cell r="H47">
            <v>0</v>
          </cell>
          <cell r="I47">
            <v>0.14285714285714285</v>
          </cell>
          <cell r="J47">
            <v>0.2857142857142857</v>
          </cell>
          <cell r="K47">
            <v>0</v>
          </cell>
          <cell r="L47">
            <v>0</v>
          </cell>
          <cell r="M47">
            <v>1.1428571428571428</v>
          </cell>
          <cell r="N47">
            <v>0</v>
          </cell>
        </row>
        <row r="48">
          <cell r="C48">
            <v>0</v>
          </cell>
          <cell r="D48">
            <v>0.8571428571428571</v>
          </cell>
          <cell r="E48">
            <v>0.2857142857142857</v>
          </cell>
          <cell r="F48">
            <v>0</v>
          </cell>
          <cell r="G48">
            <v>0.14285714285714285</v>
          </cell>
          <cell r="H48">
            <v>0</v>
          </cell>
          <cell r="I48">
            <v>0.14285714285714285</v>
          </cell>
          <cell r="J48">
            <v>0.2857142857142857</v>
          </cell>
          <cell r="K48">
            <v>0</v>
          </cell>
          <cell r="L48">
            <v>0</v>
          </cell>
          <cell r="M48">
            <v>1.8571428571428572</v>
          </cell>
          <cell r="N48">
            <v>0</v>
          </cell>
        </row>
        <row r="49">
          <cell r="C49">
            <v>0.14285714285714285</v>
          </cell>
          <cell r="D49">
            <v>0.85714285714285721</v>
          </cell>
          <cell r="E49">
            <v>1.1428571428571428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0.14285714285714285</v>
          </cell>
          <cell r="K49">
            <v>0</v>
          </cell>
          <cell r="L49">
            <v>0</v>
          </cell>
          <cell r="M49">
            <v>0.7142857142857143</v>
          </cell>
          <cell r="N49">
            <v>0</v>
          </cell>
        </row>
        <row r="50">
          <cell r="C50">
            <v>0.14285714285714285</v>
          </cell>
          <cell r="D50">
            <v>0.42857142857142855</v>
          </cell>
          <cell r="E50">
            <v>1.5714285714285714</v>
          </cell>
          <cell r="F50">
            <v>0</v>
          </cell>
          <cell r="G50">
            <v>0</v>
          </cell>
          <cell r="H50">
            <v>0.14285714285714285</v>
          </cell>
          <cell r="I50">
            <v>0.14285714285714285</v>
          </cell>
          <cell r="J50">
            <v>0.2857142857142857</v>
          </cell>
          <cell r="K50">
            <v>0</v>
          </cell>
          <cell r="L50">
            <v>0</v>
          </cell>
          <cell r="M50">
            <v>1.7142857142857144</v>
          </cell>
          <cell r="N50">
            <v>0</v>
          </cell>
        </row>
        <row r="51">
          <cell r="C51">
            <v>0</v>
          </cell>
          <cell r="D51">
            <v>0.8571428571428571</v>
          </cell>
          <cell r="E51">
            <v>0.85714285714285721</v>
          </cell>
          <cell r="F51">
            <v>0</v>
          </cell>
          <cell r="G51">
            <v>0</v>
          </cell>
          <cell r="H51">
            <v>0.14285714285714285</v>
          </cell>
          <cell r="I51">
            <v>0.2857142857142857</v>
          </cell>
          <cell r="J51">
            <v>0.2857142857142857</v>
          </cell>
          <cell r="K51">
            <v>0</v>
          </cell>
          <cell r="L51">
            <v>0</v>
          </cell>
          <cell r="M51">
            <v>1.4285714285714286</v>
          </cell>
          <cell r="N51">
            <v>0</v>
          </cell>
        </row>
        <row r="52">
          <cell r="C52">
            <v>0</v>
          </cell>
          <cell r="D52">
            <v>0.2857142857142857</v>
          </cell>
          <cell r="E52">
            <v>0.5714285714285714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0.2857142857142857</v>
          </cell>
          <cell r="N52">
            <v>0</v>
          </cell>
        </row>
        <row r="53">
          <cell r="C53">
            <v>0.14285714285714285</v>
          </cell>
          <cell r="D53">
            <v>0.2857142857142857</v>
          </cell>
          <cell r="E53">
            <v>1.1428571428571428</v>
          </cell>
          <cell r="F53">
            <v>0</v>
          </cell>
          <cell r="G53">
            <v>0</v>
          </cell>
          <cell r="H53">
            <v>0.14285714285714285</v>
          </cell>
          <cell r="I53">
            <v>0.14285714285714285</v>
          </cell>
          <cell r="J53">
            <v>0.42857142857142855</v>
          </cell>
          <cell r="K53">
            <v>0</v>
          </cell>
          <cell r="L53">
            <v>0</v>
          </cell>
          <cell r="M53">
            <v>1.1428571428571428</v>
          </cell>
          <cell r="N53">
            <v>0</v>
          </cell>
        </row>
        <row r="54">
          <cell r="C54">
            <v>0.14285714285714285</v>
          </cell>
          <cell r="D54">
            <v>0.85714285714285721</v>
          </cell>
          <cell r="E54">
            <v>0.5714285714285714</v>
          </cell>
          <cell r="F54">
            <v>0</v>
          </cell>
          <cell r="G54">
            <v>0</v>
          </cell>
          <cell r="H54">
            <v>0.2857142857142857</v>
          </cell>
          <cell r="I54">
            <v>0.5714285714285714</v>
          </cell>
          <cell r="J54">
            <v>0.2857142857142857</v>
          </cell>
          <cell r="K54">
            <v>0</v>
          </cell>
          <cell r="L54">
            <v>0</v>
          </cell>
          <cell r="M54">
            <v>1.7142857142857144</v>
          </cell>
          <cell r="N54">
            <v>0</v>
          </cell>
        </row>
        <row r="55">
          <cell r="C55">
            <v>0</v>
          </cell>
          <cell r="D55">
            <v>0.5714285714285714</v>
          </cell>
          <cell r="E55">
            <v>0.2857142857142857</v>
          </cell>
          <cell r="F55">
            <v>0</v>
          </cell>
          <cell r="G55">
            <v>0</v>
          </cell>
          <cell r="H55">
            <v>0.14285714285714285</v>
          </cell>
          <cell r="I55">
            <v>0</v>
          </cell>
          <cell r="J55">
            <v>0.2857142857142857</v>
          </cell>
          <cell r="K55">
            <v>0</v>
          </cell>
          <cell r="L55">
            <v>0</v>
          </cell>
          <cell r="M55">
            <v>1.7142857142857144</v>
          </cell>
          <cell r="N55">
            <v>0</v>
          </cell>
        </row>
        <row r="56">
          <cell r="C56">
            <v>0.2857142857142857</v>
          </cell>
          <cell r="D56">
            <v>0.2857142857142857</v>
          </cell>
          <cell r="E56">
            <v>0.42857142857142855</v>
          </cell>
          <cell r="F56">
            <v>0</v>
          </cell>
          <cell r="G56">
            <v>0</v>
          </cell>
          <cell r="H56">
            <v>0.2857142857142857</v>
          </cell>
          <cell r="I56">
            <v>0.2857142857142857</v>
          </cell>
          <cell r="J56">
            <v>0</v>
          </cell>
          <cell r="K56">
            <v>0</v>
          </cell>
          <cell r="L56">
            <v>0</v>
          </cell>
          <cell r="M56">
            <v>0.71428571428571419</v>
          </cell>
          <cell r="N56">
            <v>0</v>
          </cell>
        </row>
        <row r="57">
          <cell r="C57">
            <v>0.2857142857142857</v>
          </cell>
          <cell r="D57">
            <v>1.1428571428571428</v>
          </cell>
          <cell r="E57">
            <v>1.4285714285714286</v>
          </cell>
          <cell r="F57">
            <v>0</v>
          </cell>
          <cell r="G57">
            <v>0</v>
          </cell>
          <cell r="H57">
            <v>0</v>
          </cell>
          <cell r="I57">
            <v>0.2857142857142857</v>
          </cell>
          <cell r="J57">
            <v>0</v>
          </cell>
          <cell r="K57">
            <v>0</v>
          </cell>
          <cell r="L57">
            <v>0</v>
          </cell>
          <cell r="M57">
            <v>1.1428571428571428</v>
          </cell>
          <cell r="N57">
            <v>0</v>
          </cell>
        </row>
        <row r="58">
          <cell r="C58">
            <v>0</v>
          </cell>
          <cell r="D58">
            <v>1</v>
          </cell>
          <cell r="E58">
            <v>2</v>
          </cell>
          <cell r="F58">
            <v>0</v>
          </cell>
          <cell r="G58">
            <v>0</v>
          </cell>
          <cell r="H58">
            <v>0</v>
          </cell>
          <cell r="I58">
            <v>1</v>
          </cell>
          <cell r="J58">
            <v>1.5</v>
          </cell>
          <cell r="K58">
            <v>0</v>
          </cell>
          <cell r="L58">
            <v>0</v>
          </cell>
          <cell r="M58">
            <v>4</v>
          </cell>
          <cell r="N58">
            <v>0</v>
          </cell>
        </row>
        <row r="59">
          <cell r="C59">
            <v>0.5</v>
          </cell>
          <cell r="D59">
            <v>0.5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0.5</v>
          </cell>
          <cell r="J59">
            <v>0.5</v>
          </cell>
          <cell r="K59">
            <v>0.5</v>
          </cell>
          <cell r="L59">
            <v>0</v>
          </cell>
          <cell r="M59">
            <v>0.5</v>
          </cell>
          <cell r="N59">
            <v>0</v>
          </cell>
        </row>
        <row r="60">
          <cell r="C60">
            <v>0</v>
          </cell>
          <cell r="D60">
            <v>0.5</v>
          </cell>
          <cell r="E60">
            <v>1.5</v>
          </cell>
          <cell r="F60">
            <v>0</v>
          </cell>
          <cell r="G60">
            <v>0</v>
          </cell>
          <cell r="H60">
            <v>0</v>
          </cell>
          <cell r="I60">
            <v>0.5</v>
          </cell>
          <cell r="J60">
            <v>0</v>
          </cell>
          <cell r="K60">
            <v>0</v>
          </cell>
          <cell r="L60">
            <v>0</v>
          </cell>
          <cell r="M60">
            <v>2</v>
          </cell>
          <cell r="N60">
            <v>0</v>
          </cell>
        </row>
        <row r="61">
          <cell r="C61">
            <v>0.5</v>
          </cell>
          <cell r="D61">
            <v>2</v>
          </cell>
          <cell r="E61">
            <v>0.5</v>
          </cell>
          <cell r="F61">
            <v>0</v>
          </cell>
          <cell r="G61">
            <v>0</v>
          </cell>
          <cell r="H61">
            <v>0</v>
          </cell>
          <cell r="I61">
            <v>0.5</v>
          </cell>
          <cell r="J61">
            <v>0.5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</row>
        <row r="62">
          <cell r="C62">
            <v>0</v>
          </cell>
          <cell r="D62">
            <v>0.5</v>
          </cell>
          <cell r="E62">
            <v>2</v>
          </cell>
          <cell r="F62">
            <v>0</v>
          </cell>
          <cell r="G62">
            <v>0</v>
          </cell>
          <cell r="H62">
            <v>0</v>
          </cell>
          <cell r="I62">
            <v>2</v>
          </cell>
          <cell r="J62">
            <v>0</v>
          </cell>
          <cell r="K62">
            <v>0</v>
          </cell>
          <cell r="L62">
            <v>0</v>
          </cell>
          <cell r="M62">
            <v>2</v>
          </cell>
          <cell r="N62">
            <v>0</v>
          </cell>
        </row>
        <row r="63">
          <cell r="C63">
            <v>0</v>
          </cell>
          <cell r="D63">
            <v>0</v>
          </cell>
          <cell r="E63">
            <v>0.5</v>
          </cell>
          <cell r="F63">
            <v>0</v>
          </cell>
          <cell r="G63">
            <v>0</v>
          </cell>
          <cell r="H63">
            <v>0</v>
          </cell>
          <cell r="I63">
            <v>0.5</v>
          </cell>
          <cell r="J63">
            <v>0.5</v>
          </cell>
          <cell r="K63">
            <v>0</v>
          </cell>
          <cell r="L63">
            <v>0</v>
          </cell>
          <cell r="M63">
            <v>2.5</v>
          </cell>
          <cell r="N63">
            <v>0</v>
          </cell>
        </row>
        <row r="64"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0.5</v>
          </cell>
          <cell r="J64">
            <v>0</v>
          </cell>
          <cell r="K64">
            <v>0</v>
          </cell>
          <cell r="L64">
            <v>0</v>
          </cell>
          <cell r="M64">
            <v>0.5</v>
          </cell>
          <cell r="N64">
            <v>0</v>
          </cell>
        </row>
        <row r="65">
          <cell r="C65">
            <v>0</v>
          </cell>
          <cell r="D65">
            <v>1.5</v>
          </cell>
          <cell r="E65">
            <v>2</v>
          </cell>
          <cell r="F65">
            <v>0</v>
          </cell>
          <cell r="G65">
            <v>0</v>
          </cell>
          <cell r="H65">
            <v>0</v>
          </cell>
          <cell r="I65">
            <v>0.5</v>
          </cell>
          <cell r="J65">
            <v>3</v>
          </cell>
          <cell r="K65">
            <v>0</v>
          </cell>
          <cell r="L65">
            <v>0</v>
          </cell>
          <cell r="M65">
            <v>1</v>
          </cell>
          <cell r="N65">
            <v>0</v>
          </cell>
        </row>
        <row r="66"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1</v>
          </cell>
          <cell r="K66">
            <v>0</v>
          </cell>
          <cell r="L66">
            <v>0</v>
          </cell>
          <cell r="M66">
            <v>3.5</v>
          </cell>
          <cell r="N66">
            <v>0</v>
          </cell>
        </row>
        <row r="67">
          <cell r="C67">
            <v>0.5</v>
          </cell>
          <cell r="D67">
            <v>2</v>
          </cell>
          <cell r="E67">
            <v>0.5</v>
          </cell>
          <cell r="F67">
            <v>0</v>
          </cell>
          <cell r="G67">
            <v>0</v>
          </cell>
          <cell r="H67">
            <v>0</v>
          </cell>
          <cell r="I67">
            <v>0.5</v>
          </cell>
          <cell r="J67">
            <v>0</v>
          </cell>
          <cell r="K67">
            <v>0</v>
          </cell>
          <cell r="L67">
            <v>0</v>
          </cell>
          <cell r="M67">
            <v>2.5</v>
          </cell>
          <cell r="N67">
            <v>0</v>
          </cell>
        </row>
        <row r="68"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2.5</v>
          </cell>
          <cell r="N68">
            <v>0</v>
          </cell>
        </row>
        <row r="69">
          <cell r="C69">
            <v>0</v>
          </cell>
          <cell r="D69">
            <v>1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1.5</v>
          </cell>
          <cell r="N69">
            <v>0</v>
          </cell>
        </row>
        <row r="70">
          <cell r="C70">
            <v>0</v>
          </cell>
          <cell r="D70">
            <v>0.5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2</v>
          </cell>
          <cell r="N70">
            <v>0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0.5</v>
          </cell>
          <cell r="J71">
            <v>0</v>
          </cell>
          <cell r="K71">
            <v>0</v>
          </cell>
          <cell r="L71">
            <v>0</v>
          </cell>
          <cell r="M71">
            <v>1.5</v>
          </cell>
          <cell r="N71">
            <v>0</v>
          </cell>
        </row>
        <row r="72">
          <cell r="C72">
            <v>0</v>
          </cell>
          <cell r="D72">
            <v>0</v>
          </cell>
          <cell r="E72">
            <v>1.5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0.5</v>
          </cell>
          <cell r="N72">
            <v>0</v>
          </cell>
        </row>
        <row r="73">
          <cell r="C73">
            <v>1.5</v>
          </cell>
          <cell r="D73">
            <v>0.5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2</v>
          </cell>
          <cell r="N73">
            <v>0</v>
          </cell>
        </row>
        <row r="74"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</row>
        <row r="75"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0.5</v>
          </cell>
          <cell r="N75">
            <v>0</v>
          </cell>
        </row>
        <row r="76"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0.5</v>
          </cell>
          <cell r="N76">
            <v>0</v>
          </cell>
        </row>
        <row r="77">
          <cell r="C77">
            <v>0</v>
          </cell>
          <cell r="D77">
            <v>2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2</v>
          </cell>
          <cell r="N77">
            <v>0</v>
          </cell>
        </row>
        <row r="78"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0.5</v>
          </cell>
          <cell r="N78">
            <v>0</v>
          </cell>
        </row>
        <row r="79">
          <cell r="C79">
            <v>0</v>
          </cell>
          <cell r="D79">
            <v>0</v>
          </cell>
          <cell r="E79">
            <v>0.5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2.5</v>
          </cell>
          <cell r="N79">
            <v>0</v>
          </cell>
        </row>
        <row r="80"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2</v>
          </cell>
          <cell r="N80">
            <v>0</v>
          </cell>
        </row>
        <row r="81">
          <cell r="C81">
            <v>0</v>
          </cell>
          <cell r="D81">
            <v>1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</row>
        <row r="82">
          <cell r="C82">
            <v>0</v>
          </cell>
          <cell r="D82">
            <v>0.5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0.5</v>
          </cell>
          <cell r="J82">
            <v>0</v>
          </cell>
          <cell r="K82">
            <v>0</v>
          </cell>
          <cell r="L82">
            <v>0</v>
          </cell>
          <cell r="M82">
            <v>1</v>
          </cell>
          <cell r="N82">
            <v>0</v>
          </cell>
        </row>
        <row r="83">
          <cell r="C83">
            <v>0</v>
          </cell>
          <cell r="D83">
            <v>0.5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2</v>
          </cell>
          <cell r="N83">
            <v>0</v>
          </cell>
        </row>
        <row r="84">
          <cell r="C84">
            <v>0</v>
          </cell>
          <cell r="D84">
            <v>0.5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1</v>
          </cell>
          <cell r="K84">
            <v>0</v>
          </cell>
          <cell r="L84">
            <v>0</v>
          </cell>
          <cell r="M84">
            <v>0.5</v>
          </cell>
          <cell r="N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</row>
        <row r="86">
          <cell r="C86">
            <v>0</v>
          </cell>
          <cell r="D86">
            <v>0.5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0.5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0.5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</row>
        <row r="89">
          <cell r="C89">
            <v>0</v>
          </cell>
          <cell r="D89">
            <v>0.5</v>
          </cell>
          <cell r="E89">
            <v>0.5</v>
          </cell>
          <cell r="F89">
            <v>0</v>
          </cell>
          <cell r="G89">
            <v>0</v>
          </cell>
          <cell r="H89">
            <v>0</v>
          </cell>
          <cell r="I89">
            <v>0.5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</row>
        <row r="90">
          <cell r="C90">
            <v>0</v>
          </cell>
          <cell r="D90">
            <v>0</v>
          </cell>
          <cell r="E90">
            <v>0.5</v>
          </cell>
          <cell r="F90">
            <v>0</v>
          </cell>
          <cell r="G90">
            <v>0</v>
          </cell>
          <cell r="H90">
            <v>0</v>
          </cell>
          <cell r="I90">
            <v>0.5</v>
          </cell>
          <cell r="J90">
            <v>0</v>
          </cell>
          <cell r="K90">
            <v>0</v>
          </cell>
          <cell r="L90">
            <v>0</v>
          </cell>
          <cell r="M90">
            <v>1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0.5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0.5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</row>
        <row r="93">
          <cell r="C93">
            <v>0</v>
          </cell>
          <cell r="D93">
            <v>0.5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0.5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</row>
        <row r="94">
          <cell r="C94">
            <v>0</v>
          </cell>
          <cell r="D94">
            <v>1.5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0.5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</row>
        <row r="95">
          <cell r="C95">
            <v>0</v>
          </cell>
          <cell r="D95">
            <v>0.5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</row>
        <row r="96">
          <cell r="C96">
            <v>0</v>
          </cell>
          <cell r="D96">
            <v>0.5</v>
          </cell>
          <cell r="E96">
            <v>0.5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0.5</v>
          </cell>
          <cell r="N96">
            <v>0</v>
          </cell>
        </row>
        <row r="97">
          <cell r="C97">
            <v>0</v>
          </cell>
          <cell r="D97">
            <v>1</v>
          </cell>
          <cell r="E97">
            <v>0.5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0.5</v>
          </cell>
          <cell r="N97">
            <v>0</v>
          </cell>
        </row>
        <row r="98">
          <cell r="C98">
            <v>0</v>
          </cell>
          <cell r="D98">
            <v>0.5</v>
          </cell>
          <cell r="E98">
            <v>1.5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1</v>
          </cell>
          <cell r="N98">
            <v>0</v>
          </cell>
        </row>
        <row r="99">
          <cell r="C99">
            <v>0</v>
          </cell>
          <cell r="D99">
            <v>1.5</v>
          </cell>
          <cell r="E99">
            <v>0.5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1.5</v>
          </cell>
          <cell r="N99">
            <v>0</v>
          </cell>
        </row>
        <row r="100">
          <cell r="C100">
            <v>0</v>
          </cell>
          <cell r="D100">
            <v>0</v>
          </cell>
          <cell r="E100">
            <v>0.5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</row>
        <row r="101">
          <cell r="C101">
            <v>0</v>
          </cell>
          <cell r="D101">
            <v>0.5</v>
          </cell>
          <cell r="E101">
            <v>0.5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0.5</v>
          </cell>
          <cell r="N101">
            <v>0</v>
          </cell>
        </row>
        <row r="102">
          <cell r="C102">
            <v>0</v>
          </cell>
          <cell r="D102">
            <v>0.5</v>
          </cell>
          <cell r="E102">
            <v>0.5</v>
          </cell>
          <cell r="F102">
            <v>0</v>
          </cell>
          <cell r="G102">
            <v>0</v>
          </cell>
          <cell r="H102">
            <v>0.5</v>
          </cell>
          <cell r="I102">
            <v>0</v>
          </cell>
          <cell r="J102">
            <v>0.5</v>
          </cell>
          <cell r="K102">
            <v>0</v>
          </cell>
          <cell r="L102">
            <v>0</v>
          </cell>
          <cell r="M102">
            <v>1.5</v>
          </cell>
          <cell r="N102">
            <v>0</v>
          </cell>
        </row>
        <row r="103">
          <cell r="C103">
            <v>0</v>
          </cell>
          <cell r="D103">
            <v>1.5</v>
          </cell>
          <cell r="E103">
            <v>1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0.5</v>
          </cell>
          <cell r="K103">
            <v>0</v>
          </cell>
          <cell r="L103">
            <v>0</v>
          </cell>
          <cell r="M103">
            <v>2</v>
          </cell>
          <cell r="N103">
            <v>0</v>
          </cell>
        </row>
        <row r="104">
          <cell r="C104">
            <v>0</v>
          </cell>
          <cell r="D104">
            <v>0</v>
          </cell>
          <cell r="E104">
            <v>0.5</v>
          </cell>
          <cell r="F104">
            <v>0</v>
          </cell>
          <cell r="G104">
            <v>0</v>
          </cell>
          <cell r="H104">
            <v>0.5</v>
          </cell>
          <cell r="I104">
            <v>0.5</v>
          </cell>
          <cell r="J104">
            <v>0</v>
          </cell>
          <cell r="K104">
            <v>0</v>
          </cell>
          <cell r="L104">
            <v>0</v>
          </cell>
          <cell r="M104">
            <v>1.5</v>
          </cell>
          <cell r="N104">
            <v>0</v>
          </cell>
        </row>
        <row r="105">
          <cell r="C105">
            <v>0</v>
          </cell>
          <cell r="D105">
            <v>0.5</v>
          </cell>
          <cell r="E105">
            <v>2</v>
          </cell>
          <cell r="F105">
            <v>0</v>
          </cell>
          <cell r="G105">
            <v>0</v>
          </cell>
          <cell r="H105">
            <v>0</v>
          </cell>
          <cell r="I105">
            <v>0.5</v>
          </cell>
          <cell r="J105">
            <v>0</v>
          </cell>
          <cell r="K105">
            <v>0</v>
          </cell>
          <cell r="L105">
            <v>0</v>
          </cell>
          <cell r="M105">
            <v>1</v>
          </cell>
          <cell r="N105">
            <v>0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5.08 Kitgum-Gulu"/>
      <sheetName val="05.08 Gulu-Kitgum"/>
      <sheetName val="06.08 Kitgum-Gulu"/>
      <sheetName val="06.08 Gulu-Kitgum"/>
      <sheetName val="07.08 Kitgum-Gulu"/>
      <sheetName val="07.08 Gulu-Kitgum"/>
      <sheetName val="08.08 Kitgum-Gulu-24h"/>
      <sheetName val="08.08 Gulu-Kitgum-24h"/>
      <sheetName val="09.08 Kitgum-Gulu"/>
      <sheetName val="09.08 Gulu-Kitgum"/>
      <sheetName val="10.08 Kitgum-Gulu-24h"/>
      <sheetName val="10.08 Gulu-Kitgum-24h"/>
      <sheetName val="11.08 Kitgum-Gulu"/>
      <sheetName val="11.08 Gulu-Kitgum"/>
      <sheetName val="Avg Week Kitgum-Gulu"/>
      <sheetName val="Avg Week Gulu-Kitgum"/>
      <sheetName val="proportions"/>
      <sheetName val="Avg Week Kitgum-Gulu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C10">
            <v>0.8571428571428571</v>
          </cell>
          <cell r="D10">
            <v>0.2857142857142857</v>
          </cell>
          <cell r="E10">
            <v>0.42857142857142855</v>
          </cell>
          <cell r="F10">
            <v>0.5714285714285714</v>
          </cell>
          <cell r="G10">
            <v>0.14285714285714285</v>
          </cell>
          <cell r="H10">
            <v>0.2857142857142857</v>
          </cell>
          <cell r="I10">
            <v>0.2857142857142857</v>
          </cell>
          <cell r="J10">
            <v>0</v>
          </cell>
          <cell r="K10">
            <v>0</v>
          </cell>
          <cell r="L10">
            <v>0</v>
          </cell>
          <cell r="M10">
            <v>4.1428571428571432</v>
          </cell>
          <cell r="N10">
            <v>0</v>
          </cell>
        </row>
        <row r="11">
          <cell r="C11">
            <v>0.7142857142857143</v>
          </cell>
          <cell r="D11">
            <v>0.42857142857142855</v>
          </cell>
          <cell r="E11">
            <v>0.5714285714285714</v>
          </cell>
          <cell r="F11">
            <v>0.14285714285714285</v>
          </cell>
          <cell r="G11">
            <v>0</v>
          </cell>
          <cell r="H11">
            <v>0.14285714285714285</v>
          </cell>
          <cell r="I11">
            <v>0.5714285714285714</v>
          </cell>
          <cell r="J11">
            <v>0.42857142857142855</v>
          </cell>
          <cell r="K11">
            <v>0.14285714285714285</v>
          </cell>
          <cell r="L11">
            <v>0</v>
          </cell>
          <cell r="M11">
            <v>5</v>
          </cell>
          <cell r="N11">
            <v>0</v>
          </cell>
        </row>
        <row r="12">
          <cell r="C12">
            <v>0.42857142857142855</v>
          </cell>
          <cell r="D12">
            <v>0.2857142857142857</v>
          </cell>
          <cell r="E12">
            <v>0.2857142857142857</v>
          </cell>
          <cell r="F12">
            <v>0.42857142857142855</v>
          </cell>
          <cell r="G12">
            <v>0.14285714285714285</v>
          </cell>
          <cell r="H12">
            <v>0</v>
          </cell>
          <cell r="I12">
            <v>0.42857142857142855</v>
          </cell>
          <cell r="J12">
            <v>0.14285714285714285</v>
          </cell>
          <cell r="K12">
            <v>0</v>
          </cell>
          <cell r="L12">
            <v>0</v>
          </cell>
          <cell r="M12">
            <v>6</v>
          </cell>
          <cell r="N12">
            <v>0</v>
          </cell>
        </row>
        <row r="13">
          <cell r="C13">
            <v>0.5714285714285714</v>
          </cell>
          <cell r="D13">
            <v>0.2857142857142857</v>
          </cell>
          <cell r="E13">
            <v>0.7142857142857143</v>
          </cell>
          <cell r="F13">
            <v>0.2857142857142857</v>
          </cell>
          <cell r="G13">
            <v>0</v>
          </cell>
          <cell r="H13">
            <v>0.42857142857142855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5.1428571428571432</v>
          </cell>
          <cell r="N13">
            <v>0</v>
          </cell>
        </row>
        <row r="14">
          <cell r="C14">
            <v>0.7142857142857143</v>
          </cell>
          <cell r="D14">
            <v>0.14285714285714285</v>
          </cell>
          <cell r="E14">
            <v>0.42857142857142855</v>
          </cell>
          <cell r="F14">
            <v>0.2857142857142857</v>
          </cell>
          <cell r="G14">
            <v>0</v>
          </cell>
          <cell r="H14">
            <v>0.14285714285714285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4</v>
          </cell>
          <cell r="N14">
            <v>0</v>
          </cell>
        </row>
        <row r="15">
          <cell r="C15">
            <v>0.2857142857142857</v>
          </cell>
          <cell r="D15">
            <v>0.2857142857142857</v>
          </cell>
          <cell r="E15">
            <v>0.5714285714285714</v>
          </cell>
          <cell r="F15">
            <v>0</v>
          </cell>
          <cell r="G15">
            <v>0</v>
          </cell>
          <cell r="H15">
            <v>0</v>
          </cell>
          <cell r="I15">
            <v>0.2857142857142857</v>
          </cell>
          <cell r="J15">
            <v>0.14285714285714285</v>
          </cell>
          <cell r="K15">
            <v>0</v>
          </cell>
          <cell r="L15">
            <v>0</v>
          </cell>
          <cell r="M15">
            <v>7.4285714285714288</v>
          </cell>
          <cell r="N15">
            <v>0</v>
          </cell>
        </row>
        <row r="16">
          <cell r="C16">
            <v>0.5714285714285714</v>
          </cell>
          <cell r="D16">
            <v>0.42857142857142855</v>
          </cell>
          <cell r="E16">
            <v>0.42857142857142855</v>
          </cell>
          <cell r="F16">
            <v>0.2857142857142857</v>
          </cell>
          <cell r="G16">
            <v>0</v>
          </cell>
          <cell r="H16">
            <v>0.14285714285714285</v>
          </cell>
          <cell r="I16">
            <v>0.7142857142857143</v>
          </cell>
          <cell r="J16">
            <v>0.8571428571428571</v>
          </cell>
          <cell r="K16">
            <v>0</v>
          </cell>
          <cell r="L16">
            <v>0.2857142857142857</v>
          </cell>
          <cell r="M16">
            <v>6</v>
          </cell>
          <cell r="N16">
            <v>0</v>
          </cell>
        </row>
        <row r="17">
          <cell r="C17">
            <v>0.8571428571428571</v>
          </cell>
          <cell r="D17">
            <v>0.7142857142857143</v>
          </cell>
          <cell r="E17">
            <v>0.2857142857142857</v>
          </cell>
          <cell r="F17">
            <v>0.5714285714285714</v>
          </cell>
          <cell r="G17">
            <v>0</v>
          </cell>
          <cell r="H17">
            <v>0.14285714285714285</v>
          </cell>
          <cell r="I17">
            <v>0.14285714285714285</v>
          </cell>
          <cell r="J17">
            <v>0.8571428571428571</v>
          </cell>
          <cell r="K17">
            <v>0.14285714285714285</v>
          </cell>
          <cell r="L17">
            <v>0.14285714285714285</v>
          </cell>
          <cell r="M17">
            <v>9.5714285714285712</v>
          </cell>
          <cell r="N17">
            <v>0</v>
          </cell>
        </row>
        <row r="18">
          <cell r="C18">
            <v>0.5714285714285714</v>
          </cell>
          <cell r="D18">
            <v>0.2857142857142857</v>
          </cell>
          <cell r="E18">
            <v>0.42857142857142855</v>
          </cell>
          <cell r="F18">
            <v>0.2857142857142857</v>
          </cell>
          <cell r="G18">
            <v>0</v>
          </cell>
          <cell r="H18">
            <v>0.2857142857142857</v>
          </cell>
          <cell r="I18">
            <v>0.42857142857142855</v>
          </cell>
          <cell r="J18">
            <v>0</v>
          </cell>
          <cell r="K18">
            <v>0</v>
          </cell>
          <cell r="L18">
            <v>0.14285714285714285</v>
          </cell>
          <cell r="M18">
            <v>4.4285714285714288</v>
          </cell>
          <cell r="N18">
            <v>0</v>
          </cell>
        </row>
        <row r="19">
          <cell r="C19">
            <v>0.7142857142857143</v>
          </cell>
          <cell r="D19">
            <v>1</v>
          </cell>
          <cell r="E19">
            <v>0.7142857142857143</v>
          </cell>
          <cell r="F19">
            <v>0.5714285714285714</v>
          </cell>
          <cell r="G19">
            <v>0.14285714285714285</v>
          </cell>
          <cell r="H19">
            <v>0</v>
          </cell>
          <cell r="I19">
            <v>0.7142857142857143</v>
          </cell>
          <cell r="J19">
            <v>0.8571428571428571</v>
          </cell>
          <cell r="K19">
            <v>0</v>
          </cell>
          <cell r="L19">
            <v>0.14285714285714285</v>
          </cell>
          <cell r="M19">
            <v>5.1428571428571432</v>
          </cell>
          <cell r="N19">
            <v>0</v>
          </cell>
        </row>
        <row r="20">
          <cell r="C20">
            <v>0.8571428571428571</v>
          </cell>
          <cell r="D20">
            <v>1.5714285714285714</v>
          </cell>
          <cell r="E20">
            <v>1.7142857142857142</v>
          </cell>
          <cell r="F20">
            <v>0.42857142857142855</v>
          </cell>
          <cell r="G20">
            <v>0</v>
          </cell>
          <cell r="H20">
            <v>0.42857142857142855</v>
          </cell>
          <cell r="I20">
            <v>0.7142857142857143</v>
          </cell>
          <cell r="J20">
            <v>0.2857142857142857</v>
          </cell>
          <cell r="K20">
            <v>0.14285714285714285</v>
          </cell>
          <cell r="L20">
            <v>0</v>
          </cell>
          <cell r="M20">
            <v>6.8571428571428568</v>
          </cell>
          <cell r="N20">
            <v>0</v>
          </cell>
        </row>
        <row r="21">
          <cell r="C21">
            <v>0.42857142857142855</v>
          </cell>
          <cell r="D21">
            <v>0.14285714285714285</v>
          </cell>
          <cell r="E21">
            <v>0.42857142857142855</v>
          </cell>
          <cell r="F21">
            <v>0.14285714285714285</v>
          </cell>
          <cell r="G21">
            <v>0</v>
          </cell>
          <cell r="H21">
            <v>0.2857142857142857</v>
          </cell>
          <cell r="I21">
            <v>0.2857142857142857</v>
          </cell>
          <cell r="J21">
            <v>0.2857142857142857</v>
          </cell>
          <cell r="K21">
            <v>0</v>
          </cell>
          <cell r="L21">
            <v>0</v>
          </cell>
          <cell r="M21">
            <v>6.2857142857142856</v>
          </cell>
          <cell r="N21">
            <v>0</v>
          </cell>
        </row>
        <row r="22">
          <cell r="C22">
            <v>1.1428571428571428</v>
          </cell>
          <cell r="D22">
            <v>1.2857142857142858</v>
          </cell>
          <cell r="E22">
            <v>1.2857142857142858</v>
          </cell>
          <cell r="F22">
            <v>0.5714285714285714</v>
          </cell>
          <cell r="G22">
            <v>0</v>
          </cell>
          <cell r="H22">
            <v>0</v>
          </cell>
          <cell r="I22">
            <v>0.8571428571428571</v>
          </cell>
          <cell r="J22">
            <v>0.2857142857142857</v>
          </cell>
          <cell r="K22">
            <v>0.14285714285714285</v>
          </cell>
          <cell r="L22">
            <v>0</v>
          </cell>
          <cell r="M22">
            <v>6.2857142857142856</v>
          </cell>
          <cell r="N22">
            <v>0</v>
          </cell>
        </row>
        <row r="23">
          <cell r="C23">
            <v>0.5714285714285714</v>
          </cell>
          <cell r="D23">
            <v>0.7142857142857143</v>
          </cell>
          <cell r="E23">
            <v>0.42857142857142855</v>
          </cell>
          <cell r="F23">
            <v>0.2857142857142857</v>
          </cell>
          <cell r="G23">
            <v>0.14285714285714285</v>
          </cell>
          <cell r="H23">
            <v>0.14285714285714285</v>
          </cell>
          <cell r="I23">
            <v>0.42857142857142855</v>
          </cell>
          <cell r="J23">
            <v>0.42857142857142855</v>
          </cell>
          <cell r="K23">
            <v>0</v>
          </cell>
          <cell r="L23">
            <v>0.14285714285714285</v>
          </cell>
          <cell r="M23">
            <v>4.5714285714285712</v>
          </cell>
          <cell r="N23">
            <v>0</v>
          </cell>
        </row>
        <row r="24">
          <cell r="C24">
            <v>0.7142857142857143</v>
          </cell>
          <cell r="D24">
            <v>1.2857142857142858</v>
          </cell>
          <cell r="E24">
            <v>1.1428571428571428</v>
          </cell>
          <cell r="F24">
            <v>0.7142857142857143</v>
          </cell>
          <cell r="G24">
            <v>0</v>
          </cell>
          <cell r="H24">
            <v>0.5714285714285714</v>
          </cell>
          <cell r="I24">
            <v>0.7142857142857143</v>
          </cell>
          <cell r="J24">
            <v>0.42857142857142855</v>
          </cell>
          <cell r="K24">
            <v>0</v>
          </cell>
          <cell r="L24">
            <v>0.14285714285714285</v>
          </cell>
          <cell r="M24">
            <v>7.7142857142857144</v>
          </cell>
          <cell r="N24">
            <v>0</v>
          </cell>
        </row>
        <row r="25">
          <cell r="C25">
            <v>0.5714285714285714</v>
          </cell>
          <cell r="D25">
            <v>0.42857142857142855</v>
          </cell>
          <cell r="E25">
            <v>0.7142857142857143</v>
          </cell>
          <cell r="F25">
            <v>0.5714285714285714</v>
          </cell>
          <cell r="G25">
            <v>0</v>
          </cell>
          <cell r="H25">
            <v>0.2857142857142857</v>
          </cell>
          <cell r="I25">
            <v>0.14285714285714285</v>
          </cell>
          <cell r="J25">
            <v>1</v>
          </cell>
          <cell r="K25">
            <v>0.2857142857142857</v>
          </cell>
          <cell r="L25">
            <v>0</v>
          </cell>
          <cell r="M25">
            <v>6.8571428571428568</v>
          </cell>
          <cell r="N25">
            <v>0</v>
          </cell>
        </row>
        <row r="26">
          <cell r="C26">
            <v>0.7142857142857143</v>
          </cell>
          <cell r="D26">
            <v>0.42857142857142855</v>
          </cell>
          <cell r="E26">
            <v>0.5714285714285714</v>
          </cell>
          <cell r="F26">
            <v>0.8571428571428571</v>
          </cell>
          <cell r="G26">
            <v>0</v>
          </cell>
          <cell r="H26">
            <v>0.2857142857142857</v>
          </cell>
          <cell r="I26">
            <v>0.2857142857142857</v>
          </cell>
          <cell r="J26">
            <v>0.42857142857142855</v>
          </cell>
          <cell r="K26">
            <v>0</v>
          </cell>
          <cell r="L26">
            <v>0.14285714285714285</v>
          </cell>
          <cell r="M26">
            <v>5</v>
          </cell>
          <cell r="N26">
            <v>0</v>
          </cell>
        </row>
        <row r="27">
          <cell r="C27">
            <v>1.2857142857142858</v>
          </cell>
          <cell r="D27">
            <v>0.42857142857142855</v>
          </cell>
          <cell r="E27">
            <v>0.42857142857142855</v>
          </cell>
          <cell r="F27">
            <v>1</v>
          </cell>
          <cell r="G27">
            <v>0</v>
          </cell>
          <cell r="H27">
            <v>0</v>
          </cell>
          <cell r="I27">
            <v>0</v>
          </cell>
          <cell r="J27">
            <v>0.7142857142857143</v>
          </cell>
          <cell r="K27">
            <v>0</v>
          </cell>
          <cell r="L27">
            <v>0.2857142857142857</v>
          </cell>
          <cell r="M27">
            <v>7.2857142857142856</v>
          </cell>
          <cell r="N27">
            <v>0</v>
          </cell>
        </row>
        <row r="28">
          <cell r="C28">
            <v>0.2857142857142857</v>
          </cell>
          <cell r="D28">
            <v>0.14285714285714285</v>
          </cell>
          <cell r="E28">
            <v>0.42857142857142855</v>
          </cell>
          <cell r="F28">
            <v>0.8571428571428571</v>
          </cell>
          <cell r="G28">
            <v>0</v>
          </cell>
          <cell r="H28">
            <v>0.14285714285714285</v>
          </cell>
          <cell r="I28">
            <v>0.7142857142857143</v>
          </cell>
          <cell r="J28">
            <v>0.7142857142857143</v>
          </cell>
          <cell r="K28">
            <v>0.14285714285714285</v>
          </cell>
          <cell r="L28">
            <v>0</v>
          </cell>
          <cell r="M28">
            <v>5.1428571428571432</v>
          </cell>
          <cell r="N28">
            <v>0</v>
          </cell>
        </row>
        <row r="29">
          <cell r="C29">
            <v>0.5714285714285714</v>
          </cell>
          <cell r="D29">
            <v>0.5714285714285714</v>
          </cell>
          <cell r="E29">
            <v>0.14285714285714285</v>
          </cell>
          <cell r="F29">
            <v>0.14285714285714285</v>
          </cell>
          <cell r="G29">
            <v>0</v>
          </cell>
          <cell r="H29">
            <v>0.42857142857142855</v>
          </cell>
          <cell r="I29">
            <v>0.14285714285714285</v>
          </cell>
          <cell r="J29">
            <v>0.14285714285714285</v>
          </cell>
          <cell r="K29">
            <v>0.2857142857142857</v>
          </cell>
          <cell r="L29">
            <v>0</v>
          </cell>
          <cell r="M29">
            <v>6.4285714285714288</v>
          </cell>
          <cell r="N29">
            <v>0</v>
          </cell>
        </row>
        <row r="30">
          <cell r="C30">
            <v>1.1428571428571428</v>
          </cell>
          <cell r="D30">
            <v>0.5714285714285714</v>
          </cell>
          <cell r="E30">
            <v>0.42857142857142855</v>
          </cell>
          <cell r="F30">
            <v>1.2857142857142858</v>
          </cell>
          <cell r="G30">
            <v>0</v>
          </cell>
          <cell r="H30">
            <v>0</v>
          </cell>
          <cell r="I30">
            <v>0.42857142857142855</v>
          </cell>
          <cell r="J30">
            <v>0.42857142857142855</v>
          </cell>
          <cell r="K30">
            <v>0.14285714285714285</v>
          </cell>
          <cell r="L30">
            <v>0.2857142857142857</v>
          </cell>
          <cell r="M30">
            <v>5.4285714285714288</v>
          </cell>
          <cell r="N30">
            <v>0</v>
          </cell>
        </row>
        <row r="31">
          <cell r="C31">
            <v>0.5714285714285714</v>
          </cell>
          <cell r="D31">
            <v>0.8571428571428571</v>
          </cell>
          <cell r="E31">
            <v>0.7142857142857143</v>
          </cell>
          <cell r="F31">
            <v>0.14285714285714285</v>
          </cell>
          <cell r="G31">
            <v>0</v>
          </cell>
          <cell r="H31">
            <v>0.2857142857142857</v>
          </cell>
          <cell r="I31">
            <v>0.42857142857142855</v>
          </cell>
          <cell r="J31">
            <v>0.7142857142857143</v>
          </cell>
          <cell r="K31">
            <v>0</v>
          </cell>
          <cell r="L31">
            <v>0</v>
          </cell>
          <cell r="M31">
            <v>7.5714285714285712</v>
          </cell>
          <cell r="N31">
            <v>0</v>
          </cell>
        </row>
        <row r="32">
          <cell r="C32">
            <v>0.7142857142857143</v>
          </cell>
          <cell r="D32">
            <v>0.2857142857142857</v>
          </cell>
          <cell r="E32">
            <v>0.8571428571428571</v>
          </cell>
          <cell r="F32">
            <v>0.2857142857142857</v>
          </cell>
          <cell r="G32">
            <v>0.14285714285714285</v>
          </cell>
          <cell r="H32">
            <v>0.14285714285714285</v>
          </cell>
          <cell r="I32">
            <v>0</v>
          </cell>
          <cell r="J32">
            <v>0.5714285714285714</v>
          </cell>
          <cell r="K32">
            <v>0.14285714285714285</v>
          </cell>
          <cell r="L32">
            <v>0</v>
          </cell>
          <cell r="M32">
            <v>5.2857142857142856</v>
          </cell>
          <cell r="N32">
            <v>0</v>
          </cell>
        </row>
        <row r="33">
          <cell r="C33">
            <v>0.42857142857142855</v>
          </cell>
          <cell r="D33">
            <v>0.5714285714285714</v>
          </cell>
          <cell r="E33">
            <v>0.8571428571428571</v>
          </cell>
          <cell r="F33">
            <v>0.7142857142857143</v>
          </cell>
          <cell r="G33">
            <v>0.14285714285714285</v>
          </cell>
          <cell r="H33">
            <v>0</v>
          </cell>
          <cell r="I33">
            <v>0.14285714285714285</v>
          </cell>
          <cell r="J33">
            <v>0.42857142857142855</v>
          </cell>
          <cell r="K33">
            <v>0.14285714285714285</v>
          </cell>
          <cell r="L33">
            <v>0</v>
          </cell>
          <cell r="M33">
            <v>4.2857142857142856</v>
          </cell>
          <cell r="N33">
            <v>0</v>
          </cell>
        </row>
        <row r="34">
          <cell r="C34">
            <v>0.7142857142857143</v>
          </cell>
          <cell r="D34">
            <v>0.7142857142857143</v>
          </cell>
          <cell r="E34">
            <v>0.42857142857142855</v>
          </cell>
          <cell r="F34">
            <v>0.5714285714285714</v>
          </cell>
          <cell r="G34">
            <v>0</v>
          </cell>
          <cell r="H34">
            <v>0</v>
          </cell>
          <cell r="I34">
            <v>0.14285714285714285</v>
          </cell>
          <cell r="J34">
            <v>0.14285714285714285</v>
          </cell>
          <cell r="K34">
            <v>0.14285714285714285</v>
          </cell>
          <cell r="L34">
            <v>0</v>
          </cell>
          <cell r="M34">
            <v>4.5714285714285712</v>
          </cell>
          <cell r="N34">
            <v>0</v>
          </cell>
        </row>
        <row r="35">
          <cell r="C35">
            <v>1</v>
          </cell>
          <cell r="D35">
            <v>0.42857142857142855</v>
          </cell>
          <cell r="E35">
            <v>0.2857142857142857</v>
          </cell>
          <cell r="F35">
            <v>0.2857142857142857</v>
          </cell>
          <cell r="G35">
            <v>0.14285714285714285</v>
          </cell>
          <cell r="H35">
            <v>0.14285714285714285</v>
          </cell>
          <cell r="I35">
            <v>0</v>
          </cell>
          <cell r="J35">
            <v>0.2857142857142857</v>
          </cell>
          <cell r="K35">
            <v>0</v>
          </cell>
          <cell r="L35">
            <v>0.5714285714285714</v>
          </cell>
          <cell r="M35">
            <v>6.7142857142857144</v>
          </cell>
          <cell r="N35">
            <v>0</v>
          </cell>
        </row>
        <row r="36">
          <cell r="C36">
            <v>0.7142857142857143</v>
          </cell>
          <cell r="D36">
            <v>0.5714285714285714</v>
          </cell>
          <cell r="E36">
            <v>0.8571428571428571</v>
          </cell>
          <cell r="F36">
            <v>0.8571428571428571</v>
          </cell>
          <cell r="G36">
            <v>0</v>
          </cell>
          <cell r="H36">
            <v>0.42857142857142855</v>
          </cell>
          <cell r="I36">
            <v>0</v>
          </cell>
          <cell r="J36">
            <v>0</v>
          </cell>
          <cell r="K36">
            <v>0</v>
          </cell>
          <cell r="L36">
            <v>0.14285714285714285</v>
          </cell>
          <cell r="M36">
            <v>6.5714285714285712</v>
          </cell>
          <cell r="N36">
            <v>0</v>
          </cell>
        </row>
        <row r="37">
          <cell r="C37">
            <v>0.2857142857142857</v>
          </cell>
          <cell r="D37">
            <v>0.42857142857142855</v>
          </cell>
          <cell r="E37">
            <v>1.1428571428571428</v>
          </cell>
          <cell r="F37">
            <v>0.7142857142857143</v>
          </cell>
          <cell r="G37">
            <v>0</v>
          </cell>
          <cell r="H37">
            <v>0</v>
          </cell>
          <cell r="I37">
            <v>0</v>
          </cell>
          <cell r="J37">
            <v>0.8571428571428571</v>
          </cell>
          <cell r="K37">
            <v>0</v>
          </cell>
          <cell r="L37">
            <v>0.14285714285714285</v>
          </cell>
          <cell r="M37">
            <v>6.2857142857142856</v>
          </cell>
          <cell r="N37">
            <v>0</v>
          </cell>
        </row>
        <row r="38">
          <cell r="C38">
            <v>0.7142857142857143</v>
          </cell>
          <cell r="D38">
            <v>0.7142857142857143</v>
          </cell>
          <cell r="E38">
            <v>1</v>
          </cell>
          <cell r="F38">
            <v>0.2857142857142857</v>
          </cell>
          <cell r="G38">
            <v>0</v>
          </cell>
          <cell r="H38">
            <v>0.14285714285714285</v>
          </cell>
          <cell r="I38">
            <v>0.14285714285714285</v>
          </cell>
          <cell r="J38">
            <v>0.2857142857142857</v>
          </cell>
          <cell r="K38">
            <v>0</v>
          </cell>
          <cell r="L38">
            <v>0</v>
          </cell>
          <cell r="M38">
            <v>4.1428571428571432</v>
          </cell>
          <cell r="N38">
            <v>0</v>
          </cell>
        </row>
        <row r="39">
          <cell r="C39">
            <v>0.8571428571428571</v>
          </cell>
          <cell r="D39">
            <v>0.42857142857142855</v>
          </cell>
          <cell r="E39">
            <v>0.42857142857142855</v>
          </cell>
          <cell r="F39">
            <v>0.5714285714285714</v>
          </cell>
          <cell r="G39">
            <v>0</v>
          </cell>
          <cell r="H39">
            <v>0.14285714285714285</v>
          </cell>
          <cell r="I39">
            <v>0.2857142857142857</v>
          </cell>
          <cell r="J39">
            <v>0.7142857142857143</v>
          </cell>
          <cell r="K39">
            <v>0.5714285714285714</v>
          </cell>
          <cell r="L39">
            <v>0.5714285714285714</v>
          </cell>
          <cell r="M39">
            <v>6.1428571428571432</v>
          </cell>
          <cell r="N39">
            <v>0</v>
          </cell>
        </row>
        <row r="40">
          <cell r="C40">
            <v>0.42857142857142855</v>
          </cell>
          <cell r="D40">
            <v>0.2857142857142857</v>
          </cell>
          <cell r="E40">
            <v>1.4285714285714286</v>
          </cell>
          <cell r="F40">
            <v>0.8571428571428571</v>
          </cell>
          <cell r="G40">
            <v>0</v>
          </cell>
          <cell r="H40">
            <v>0.14285714285714285</v>
          </cell>
          <cell r="I40">
            <v>0.14285714285714285</v>
          </cell>
          <cell r="J40">
            <v>0.14285714285714285</v>
          </cell>
          <cell r="K40">
            <v>0</v>
          </cell>
          <cell r="L40">
            <v>0.14285714285714285</v>
          </cell>
          <cell r="M40">
            <v>4.7142857142857144</v>
          </cell>
          <cell r="N40">
            <v>0</v>
          </cell>
        </row>
        <row r="41">
          <cell r="C41">
            <v>1.2857142857142858</v>
          </cell>
          <cell r="D41">
            <v>1.4285714285714286</v>
          </cell>
          <cell r="E41">
            <v>0.2857142857142857</v>
          </cell>
          <cell r="F41">
            <v>0.7142857142857143</v>
          </cell>
          <cell r="G41">
            <v>0</v>
          </cell>
          <cell r="H41">
            <v>0.14285714285714285</v>
          </cell>
          <cell r="I41">
            <v>0.42857142857142855</v>
          </cell>
          <cell r="J41">
            <v>0</v>
          </cell>
          <cell r="K41">
            <v>0.14285714285714285</v>
          </cell>
          <cell r="L41">
            <v>0</v>
          </cell>
          <cell r="M41">
            <v>5.1428571428571432</v>
          </cell>
          <cell r="N41">
            <v>0</v>
          </cell>
        </row>
        <row r="42">
          <cell r="C42">
            <v>0.5714285714285714</v>
          </cell>
          <cell r="D42">
            <v>0.2857142857142857</v>
          </cell>
          <cell r="E42">
            <v>0.42857142857142855</v>
          </cell>
          <cell r="F42">
            <v>0.5714285714285714</v>
          </cell>
          <cell r="G42">
            <v>0</v>
          </cell>
          <cell r="H42">
            <v>0</v>
          </cell>
          <cell r="I42">
            <v>0.42857142857142855</v>
          </cell>
          <cell r="J42">
            <v>0</v>
          </cell>
          <cell r="K42">
            <v>0</v>
          </cell>
          <cell r="L42">
            <v>0</v>
          </cell>
          <cell r="M42">
            <v>4.5714285714285712</v>
          </cell>
          <cell r="N42">
            <v>0</v>
          </cell>
        </row>
        <row r="43">
          <cell r="C43">
            <v>0.8571428571428571</v>
          </cell>
          <cell r="D43">
            <v>0.5714285714285714</v>
          </cell>
          <cell r="E43">
            <v>0.2857142857142857</v>
          </cell>
          <cell r="F43">
            <v>0.42857142857142855</v>
          </cell>
          <cell r="G43">
            <v>0</v>
          </cell>
          <cell r="H43">
            <v>0</v>
          </cell>
          <cell r="I43">
            <v>0.2857142857142857</v>
          </cell>
          <cell r="J43">
            <v>0.42857142857142855</v>
          </cell>
          <cell r="K43">
            <v>0.14285714285714285</v>
          </cell>
          <cell r="L43">
            <v>0</v>
          </cell>
          <cell r="M43">
            <v>4.8571428571428568</v>
          </cell>
          <cell r="N43">
            <v>0</v>
          </cell>
        </row>
        <row r="44">
          <cell r="C44">
            <v>1.1428571428571428</v>
          </cell>
          <cell r="D44">
            <v>0.5714285714285714</v>
          </cell>
          <cell r="E44">
            <v>1.2857142857142858</v>
          </cell>
          <cell r="F44">
            <v>1.2857142857142858</v>
          </cell>
          <cell r="G44">
            <v>0</v>
          </cell>
          <cell r="H44">
            <v>0.14285714285714285</v>
          </cell>
          <cell r="I44">
            <v>0.7142857142857143</v>
          </cell>
          <cell r="J44">
            <v>0.2857142857142857</v>
          </cell>
          <cell r="K44">
            <v>0</v>
          </cell>
          <cell r="L44">
            <v>0.14285714285714285</v>
          </cell>
          <cell r="M44">
            <v>9.4285714285714288</v>
          </cell>
          <cell r="N44">
            <v>0</v>
          </cell>
        </row>
        <row r="45">
          <cell r="C45">
            <v>0.8571428571428571</v>
          </cell>
          <cell r="D45">
            <v>1</v>
          </cell>
          <cell r="E45">
            <v>0.42857142857142855</v>
          </cell>
          <cell r="F45">
            <v>0.42857142857142855</v>
          </cell>
          <cell r="G45">
            <v>0</v>
          </cell>
          <cell r="H45">
            <v>0</v>
          </cell>
          <cell r="I45">
            <v>0.2857142857142857</v>
          </cell>
          <cell r="J45">
            <v>0</v>
          </cell>
          <cell r="K45">
            <v>0</v>
          </cell>
          <cell r="L45">
            <v>0.14285714285714285</v>
          </cell>
          <cell r="M45">
            <v>7.5714285714285712</v>
          </cell>
          <cell r="N45">
            <v>0</v>
          </cell>
        </row>
        <row r="46">
          <cell r="C46">
            <v>1.5714285714285714</v>
          </cell>
          <cell r="D46">
            <v>1</v>
          </cell>
          <cell r="E46">
            <v>1.5714285714285714</v>
          </cell>
          <cell r="F46">
            <v>0.8571428571428571</v>
          </cell>
          <cell r="G46">
            <v>0</v>
          </cell>
          <cell r="H46">
            <v>0.2857142857142857</v>
          </cell>
          <cell r="I46">
            <v>0.2857142857142857</v>
          </cell>
          <cell r="J46">
            <v>0.2857142857142857</v>
          </cell>
          <cell r="K46">
            <v>0.14285714285714285</v>
          </cell>
          <cell r="L46">
            <v>0.42857142857142855</v>
          </cell>
          <cell r="M46">
            <v>5.8571428571428568</v>
          </cell>
          <cell r="N46">
            <v>0</v>
          </cell>
        </row>
        <row r="47">
          <cell r="C47">
            <v>1.1428571428571428</v>
          </cell>
          <cell r="D47">
            <v>0.8571428571428571</v>
          </cell>
          <cell r="E47">
            <v>0.7142857142857143</v>
          </cell>
          <cell r="F47">
            <v>0.42857142857142855</v>
          </cell>
          <cell r="G47">
            <v>0.2857142857142857</v>
          </cell>
          <cell r="H47">
            <v>0.14285714285714285</v>
          </cell>
          <cell r="I47">
            <v>0.2857142857142857</v>
          </cell>
          <cell r="J47">
            <v>0.42857142857142855</v>
          </cell>
          <cell r="K47">
            <v>0.14285714285714285</v>
          </cell>
          <cell r="L47">
            <v>0</v>
          </cell>
          <cell r="M47">
            <v>5.1428571428571432</v>
          </cell>
          <cell r="N47">
            <v>0</v>
          </cell>
        </row>
        <row r="48">
          <cell r="C48">
            <v>1</v>
          </cell>
          <cell r="D48">
            <v>0.14285714285714285</v>
          </cell>
          <cell r="E48">
            <v>0.42857142857142855</v>
          </cell>
          <cell r="F48">
            <v>0.42857142857142855</v>
          </cell>
          <cell r="G48">
            <v>0.14285714285714285</v>
          </cell>
          <cell r="H48">
            <v>0.14285714285714285</v>
          </cell>
          <cell r="I48">
            <v>0.42857142857142855</v>
          </cell>
          <cell r="J48">
            <v>0.2857142857142857</v>
          </cell>
          <cell r="K48">
            <v>0.2857142857142857</v>
          </cell>
          <cell r="L48">
            <v>0.2857142857142857</v>
          </cell>
          <cell r="M48">
            <v>5.7142857142857144</v>
          </cell>
          <cell r="N48">
            <v>0</v>
          </cell>
        </row>
        <row r="49">
          <cell r="C49">
            <v>0.42857142857142855</v>
          </cell>
          <cell r="D49">
            <v>0.42857142857142855</v>
          </cell>
          <cell r="E49">
            <v>1.1428571428571428</v>
          </cell>
          <cell r="F49">
            <v>0.5714285714285714</v>
          </cell>
          <cell r="G49">
            <v>0</v>
          </cell>
          <cell r="H49">
            <v>0</v>
          </cell>
          <cell r="I49">
            <v>0.14285714285714285</v>
          </cell>
          <cell r="J49">
            <v>0.14285714285714285</v>
          </cell>
          <cell r="K49">
            <v>0</v>
          </cell>
          <cell r="L49">
            <v>0</v>
          </cell>
          <cell r="M49">
            <v>5.4285714285714288</v>
          </cell>
          <cell r="N49">
            <v>0</v>
          </cell>
        </row>
        <row r="50">
          <cell r="C50">
            <v>0.5714285714285714</v>
          </cell>
          <cell r="D50">
            <v>0.8571428571428571</v>
          </cell>
          <cell r="E50">
            <v>1</v>
          </cell>
          <cell r="F50">
            <v>1.1428571428571428</v>
          </cell>
          <cell r="G50">
            <v>0.42857142857142855</v>
          </cell>
          <cell r="H50">
            <v>0</v>
          </cell>
          <cell r="I50">
            <v>0.14285714285714285</v>
          </cell>
          <cell r="J50">
            <v>0.2857142857142857</v>
          </cell>
          <cell r="K50">
            <v>0.14285714285714285</v>
          </cell>
          <cell r="L50">
            <v>0</v>
          </cell>
          <cell r="M50">
            <v>7.5714285714285712</v>
          </cell>
          <cell r="N50">
            <v>0</v>
          </cell>
        </row>
        <row r="51">
          <cell r="C51">
            <v>1.2857142857142858</v>
          </cell>
          <cell r="D51">
            <v>0.2857142857142857</v>
          </cell>
          <cell r="E51">
            <v>0.2857142857142857</v>
          </cell>
          <cell r="F51">
            <v>0.14285714285714285</v>
          </cell>
          <cell r="G51">
            <v>0.2857142857142857</v>
          </cell>
          <cell r="H51">
            <v>0.14285714285714285</v>
          </cell>
          <cell r="I51">
            <v>0.2857142857142857</v>
          </cell>
          <cell r="J51">
            <v>0.14285714285714285</v>
          </cell>
          <cell r="K51">
            <v>0</v>
          </cell>
          <cell r="L51">
            <v>0.2857142857142857</v>
          </cell>
          <cell r="M51">
            <v>4.8571428571428568</v>
          </cell>
          <cell r="N51">
            <v>0</v>
          </cell>
        </row>
        <row r="52">
          <cell r="C52">
            <v>1.2857142857142858</v>
          </cell>
          <cell r="D52">
            <v>0.7142857142857143</v>
          </cell>
          <cell r="E52">
            <v>0.5714285714285714</v>
          </cell>
          <cell r="F52">
            <v>0.5714285714285714</v>
          </cell>
          <cell r="G52">
            <v>0.14285714285714285</v>
          </cell>
          <cell r="H52">
            <v>0.14285714285714285</v>
          </cell>
          <cell r="I52">
            <v>0.14285714285714285</v>
          </cell>
          <cell r="J52">
            <v>0.2857142857142857</v>
          </cell>
          <cell r="K52">
            <v>0</v>
          </cell>
          <cell r="L52">
            <v>0</v>
          </cell>
          <cell r="M52">
            <v>6</v>
          </cell>
          <cell r="N52">
            <v>0</v>
          </cell>
        </row>
        <row r="53">
          <cell r="C53">
            <v>0.8571428571428571</v>
          </cell>
          <cell r="D53">
            <v>0.5714285714285714</v>
          </cell>
          <cell r="E53">
            <v>0.42857142857142855</v>
          </cell>
          <cell r="F53">
            <v>0.2857142857142857</v>
          </cell>
          <cell r="G53">
            <v>0</v>
          </cell>
          <cell r="H53">
            <v>0</v>
          </cell>
          <cell r="I53">
            <v>0.14285714285714285</v>
          </cell>
          <cell r="J53">
            <v>0</v>
          </cell>
          <cell r="K53">
            <v>0</v>
          </cell>
          <cell r="L53">
            <v>0.14285714285714285</v>
          </cell>
          <cell r="M53">
            <v>6.5714285714285712</v>
          </cell>
          <cell r="N53">
            <v>0</v>
          </cell>
        </row>
        <row r="54">
          <cell r="C54">
            <v>1.1428571428571428</v>
          </cell>
          <cell r="D54">
            <v>0.8571428571428571</v>
          </cell>
          <cell r="E54">
            <v>0.8571428571428571</v>
          </cell>
          <cell r="F54">
            <v>1</v>
          </cell>
          <cell r="G54">
            <v>0</v>
          </cell>
          <cell r="H54">
            <v>0.14285714285714285</v>
          </cell>
          <cell r="I54">
            <v>1</v>
          </cell>
          <cell r="J54">
            <v>0.7142857142857143</v>
          </cell>
          <cell r="K54">
            <v>0.14285714285714285</v>
          </cell>
          <cell r="L54">
            <v>0.14285714285714285</v>
          </cell>
          <cell r="M54">
            <v>5.4285714285714288</v>
          </cell>
          <cell r="N54">
            <v>0</v>
          </cell>
        </row>
        <row r="55">
          <cell r="C55">
            <v>1.1428571428571428</v>
          </cell>
          <cell r="D55">
            <v>0.2857142857142857</v>
          </cell>
          <cell r="E55">
            <v>0.5714285714285714</v>
          </cell>
          <cell r="F55">
            <v>0.14285714285714285</v>
          </cell>
          <cell r="G55">
            <v>0.14285714285714285</v>
          </cell>
          <cell r="H55">
            <v>0.2857142857142857</v>
          </cell>
          <cell r="I55">
            <v>0.14285714285714285</v>
          </cell>
          <cell r="J55">
            <v>0</v>
          </cell>
          <cell r="K55">
            <v>0.14285714285714285</v>
          </cell>
          <cell r="L55">
            <v>0.2857142857142857</v>
          </cell>
          <cell r="M55">
            <v>6.8571428571428568</v>
          </cell>
          <cell r="N55">
            <v>0</v>
          </cell>
        </row>
        <row r="56">
          <cell r="C56">
            <v>1.7142857142857142</v>
          </cell>
          <cell r="D56">
            <v>0.8571428571428571</v>
          </cell>
          <cell r="E56">
            <v>0.42857142857142855</v>
          </cell>
          <cell r="F56">
            <v>0</v>
          </cell>
          <cell r="G56">
            <v>0</v>
          </cell>
          <cell r="H56">
            <v>0.2857142857142857</v>
          </cell>
          <cell r="I56">
            <v>0</v>
          </cell>
          <cell r="J56">
            <v>0</v>
          </cell>
          <cell r="K56">
            <v>0.14285714285714285</v>
          </cell>
          <cell r="L56">
            <v>0</v>
          </cell>
          <cell r="M56">
            <v>7.2857142857142856</v>
          </cell>
          <cell r="N56">
            <v>0</v>
          </cell>
        </row>
        <row r="57">
          <cell r="C57">
            <v>1.5714285714285714</v>
          </cell>
          <cell r="D57">
            <v>0.14285714285714285</v>
          </cell>
          <cell r="E57">
            <v>0.2857142857142857</v>
          </cell>
          <cell r="F57">
            <v>0.7142857142857143</v>
          </cell>
          <cell r="G57">
            <v>0.14285714285714285</v>
          </cell>
          <cell r="H57">
            <v>0.42857142857142855</v>
          </cell>
          <cell r="I57">
            <v>0.14285714285714285</v>
          </cell>
          <cell r="J57">
            <v>0</v>
          </cell>
          <cell r="K57">
            <v>0</v>
          </cell>
          <cell r="L57">
            <v>0</v>
          </cell>
          <cell r="M57">
            <v>6.1428571428571432</v>
          </cell>
          <cell r="N57">
            <v>0</v>
          </cell>
        </row>
        <row r="58">
          <cell r="C58">
            <v>0.5</v>
          </cell>
          <cell r="D58">
            <v>0.5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6</v>
          </cell>
          <cell r="N58">
            <v>0</v>
          </cell>
        </row>
        <row r="59">
          <cell r="C59">
            <v>0</v>
          </cell>
          <cell r="D59">
            <v>1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0.5</v>
          </cell>
          <cell r="K59">
            <v>0</v>
          </cell>
          <cell r="L59">
            <v>0.5</v>
          </cell>
          <cell r="M59">
            <v>6</v>
          </cell>
          <cell r="N59">
            <v>0</v>
          </cell>
        </row>
        <row r="60">
          <cell r="C60">
            <v>0.5</v>
          </cell>
          <cell r="D60">
            <v>0</v>
          </cell>
          <cell r="E60">
            <v>0.5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10.5</v>
          </cell>
          <cell r="N60">
            <v>0</v>
          </cell>
        </row>
        <row r="61">
          <cell r="C61">
            <v>1.5</v>
          </cell>
          <cell r="D61">
            <v>0</v>
          </cell>
          <cell r="E61">
            <v>1</v>
          </cell>
          <cell r="F61">
            <v>0</v>
          </cell>
          <cell r="G61">
            <v>0</v>
          </cell>
          <cell r="H61">
            <v>0</v>
          </cell>
          <cell r="I61">
            <v>0.5</v>
          </cell>
          <cell r="J61">
            <v>1</v>
          </cell>
          <cell r="K61">
            <v>0</v>
          </cell>
          <cell r="L61">
            <v>0</v>
          </cell>
          <cell r="M61">
            <v>16</v>
          </cell>
          <cell r="N61">
            <v>0.5</v>
          </cell>
        </row>
        <row r="62">
          <cell r="C62">
            <v>3</v>
          </cell>
          <cell r="D62">
            <v>1.5</v>
          </cell>
          <cell r="E62">
            <v>2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0.5</v>
          </cell>
          <cell r="K62">
            <v>0</v>
          </cell>
          <cell r="L62">
            <v>0</v>
          </cell>
          <cell r="M62">
            <v>8.5</v>
          </cell>
          <cell r="N62">
            <v>0</v>
          </cell>
        </row>
        <row r="63">
          <cell r="C63">
            <v>2</v>
          </cell>
          <cell r="D63">
            <v>0.5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0.5</v>
          </cell>
          <cell r="J63">
            <v>0</v>
          </cell>
          <cell r="K63">
            <v>0</v>
          </cell>
          <cell r="L63">
            <v>0</v>
          </cell>
          <cell r="M63">
            <v>8.5</v>
          </cell>
          <cell r="N63">
            <v>0</v>
          </cell>
        </row>
        <row r="64">
          <cell r="C64">
            <v>0</v>
          </cell>
          <cell r="D64">
            <v>0.5</v>
          </cell>
          <cell r="E64">
            <v>0</v>
          </cell>
          <cell r="F64">
            <v>0.5</v>
          </cell>
          <cell r="G64">
            <v>0</v>
          </cell>
          <cell r="H64">
            <v>0</v>
          </cell>
          <cell r="I64">
            <v>0.5</v>
          </cell>
          <cell r="J64">
            <v>0.5</v>
          </cell>
          <cell r="K64">
            <v>0</v>
          </cell>
          <cell r="L64">
            <v>0</v>
          </cell>
          <cell r="M64">
            <v>10.5</v>
          </cell>
          <cell r="N64">
            <v>0</v>
          </cell>
        </row>
        <row r="65">
          <cell r="C65">
            <v>0</v>
          </cell>
          <cell r="D65">
            <v>1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1</v>
          </cell>
          <cell r="K65">
            <v>0</v>
          </cell>
          <cell r="L65">
            <v>0</v>
          </cell>
          <cell r="M65">
            <v>8</v>
          </cell>
          <cell r="N65">
            <v>0</v>
          </cell>
        </row>
        <row r="66">
          <cell r="C66">
            <v>1</v>
          </cell>
          <cell r="D66">
            <v>0</v>
          </cell>
          <cell r="E66">
            <v>0.5</v>
          </cell>
          <cell r="F66">
            <v>0</v>
          </cell>
          <cell r="G66">
            <v>0</v>
          </cell>
          <cell r="H66">
            <v>0.5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10</v>
          </cell>
          <cell r="N66">
            <v>0</v>
          </cell>
        </row>
        <row r="67">
          <cell r="C67">
            <v>0</v>
          </cell>
          <cell r="D67">
            <v>0</v>
          </cell>
          <cell r="E67">
            <v>0.5</v>
          </cell>
          <cell r="F67">
            <v>0</v>
          </cell>
          <cell r="G67">
            <v>0</v>
          </cell>
          <cell r="H67">
            <v>0</v>
          </cell>
          <cell r="I67">
            <v>0.5</v>
          </cell>
          <cell r="J67">
            <v>0</v>
          </cell>
          <cell r="K67">
            <v>0</v>
          </cell>
          <cell r="L67">
            <v>0</v>
          </cell>
          <cell r="M67">
            <v>9</v>
          </cell>
          <cell r="N67">
            <v>0</v>
          </cell>
        </row>
        <row r="68">
          <cell r="C68">
            <v>0</v>
          </cell>
          <cell r="D68">
            <v>0</v>
          </cell>
          <cell r="E68">
            <v>0</v>
          </cell>
          <cell r="F68">
            <v>1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8</v>
          </cell>
          <cell r="N68">
            <v>0</v>
          </cell>
        </row>
        <row r="69">
          <cell r="C69">
            <v>0</v>
          </cell>
          <cell r="D69">
            <v>0.5</v>
          </cell>
          <cell r="E69">
            <v>1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0.5</v>
          </cell>
          <cell r="M69">
            <v>4.5</v>
          </cell>
          <cell r="N69">
            <v>0</v>
          </cell>
        </row>
        <row r="70">
          <cell r="C70">
            <v>0</v>
          </cell>
          <cell r="D70">
            <v>0.5</v>
          </cell>
          <cell r="E70">
            <v>0</v>
          </cell>
          <cell r="F70">
            <v>0.5</v>
          </cell>
          <cell r="G70">
            <v>0</v>
          </cell>
          <cell r="H70">
            <v>0.5</v>
          </cell>
          <cell r="I70">
            <v>0.5</v>
          </cell>
          <cell r="J70">
            <v>0</v>
          </cell>
          <cell r="K70">
            <v>0</v>
          </cell>
          <cell r="L70">
            <v>0</v>
          </cell>
          <cell r="M70">
            <v>4.5</v>
          </cell>
          <cell r="N70">
            <v>0</v>
          </cell>
        </row>
        <row r="71">
          <cell r="C71">
            <v>0.5</v>
          </cell>
          <cell r="D71">
            <v>0</v>
          </cell>
          <cell r="E71">
            <v>0.5</v>
          </cell>
          <cell r="F71">
            <v>0</v>
          </cell>
          <cell r="G71">
            <v>0</v>
          </cell>
          <cell r="H71">
            <v>0</v>
          </cell>
          <cell r="I71">
            <v>0.5</v>
          </cell>
          <cell r="J71">
            <v>2.5</v>
          </cell>
          <cell r="K71">
            <v>0</v>
          </cell>
          <cell r="L71">
            <v>0</v>
          </cell>
          <cell r="M71">
            <v>2</v>
          </cell>
          <cell r="N71">
            <v>0</v>
          </cell>
        </row>
        <row r="72">
          <cell r="C72">
            <v>0</v>
          </cell>
          <cell r="D72">
            <v>0.5</v>
          </cell>
          <cell r="E72">
            <v>0</v>
          </cell>
          <cell r="F72">
            <v>0.5</v>
          </cell>
          <cell r="G72">
            <v>0</v>
          </cell>
          <cell r="H72">
            <v>0</v>
          </cell>
          <cell r="I72">
            <v>0</v>
          </cell>
          <cell r="J72">
            <v>1</v>
          </cell>
          <cell r="K72">
            <v>0</v>
          </cell>
          <cell r="L72">
            <v>0</v>
          </cell>
          <cell r="M72">
            <v>5</v>
          </cell>
          <cell r="N72">
            <v>0</v>
          </cell>
        </row>
        <row r="73">
          <cell r="C73">
            <v>0.5</v>
          </cell>
          <cell r="D73">
            <v>0.5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0.5</v>
          </cell>
          <cell r="J73">
            <v>1</v>
          </cell>
          <cell r="K73">
            <v>0</v>
          </cell>
          <cell r="L73">
            <v>0</v>
          </cell>
          <cell r="M73">
            <v>2.5</v>
          </cell>
          <cell r="N73">
            <v>0</v>
          </cell>
        </row>
        <row r="74">
          <cell r="C74">
            <v>0.5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2.5</v>
          </cell>
          <cell r="N74">
            <v>0</v>
          </cell>
        </row>
        <row r="75"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0.5</v>
          </cell>
          <cell r="K75">
            <v>0</v>
          </cell>
          <cell r="L75">
            <v>0</v>
          </cell>
          <cell r="M75">
            <v>0.5</v>
          </cell>
          <cell r="N75">
            <v>0</v>
          </cell>
        </row>
        <row r="76">
          <cell r="C76">
            <v>0.5</v>
          </cell>
          <cell r="D76">
            <v>0.5</v>
          </cell>
          <cell r="E76">
            <v>0</v>
          </cell>
          <cell r="F76">
            <v>0</v>
          </cell>
          <cell r="G76">
            <v>0</v>
          </cell>
          <cell r="H76">
            <v>0.5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2</v>
          </cell>
          <cell r="N76">
            <v>0</v>
          </cell>
        </row>
        <row r="77"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4.5</v>
          </cell>
          <cell r="N77">
            <v>0</v>
          </cell>
        </row>
        <row r="78"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2</v>
          </cell>
          <cell r="N78">
            <v>0</v>
          </cell>
        </row>
        <row r="79">
          <cell r="C79">
            <v>0</v>
          </cell>
          <cell r="D79">
            <v>0</v>
          </cell>
          <cell r="E79">
            <v>0</v>
          </cell>
          <cell r="F79">
            <v>0.5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1.5</v>
          </cell>
          <cell r="N79">
            <v>0</v>
          </cell>
        </row>
        <row r="80">
          <cell r="C80">
            <v>1.5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1.5</v>
          </cell>
          <cell r="J80">
            <v>0</v>
          </cell>
          <cell r="K80">
            <v>0</v>
          </cell>
          <cell r="L80">
            <v>0</v>
          </cell>
          <cell r="M80">
            <v>3</v>
          </cell>
          <cell r="N80">
            <v>0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0.5</v>
          </cell>
          <cell r="I81">
            <v>0.5</v>
          </cell>
          <cell r="J81">
            <v>0</v>
          </cell>
          <cell r="K81">
            <v>0</v>
          </cell>
          <cell r="L81">
            <v>0</v>
          </cell>
          <cell r="M81">
            <v>1.5</v>
          </cell>
          <cell r="N81">
            <v>0</v>
          </cell>
        </row>
        <row r="82">
          <cell r="C82">
            <v>0.5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1</v>
          </cell>
          <cell r="N82">
            <v>0</v>
          </cell>
        </row>
        <row r="83">
          <cell r="C83">
            <v>0</v>
          </cell>
          <cell r="D83">
            <v>0.5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1.5</v>
          </cell>
          <cell r="N83">
            <v>0</v>
          </cell>
        </row>
        <row r="84">
          <cell r="C84">
            <v>0</v>
          </cell>
          <cell r="D84">
            <v>0</v>
          </cell>
          <cell r="E84">
            <v>0.5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1</v>
          </cell>
          <cell r="L84">
            <v>0</v>
          </cell>
          <cell r="M84">
            <v>1.5</v>
          </cell>
          <cell r="N84">
            <v>0</v>
          </cell>
        </row>
        <row r="85">
          <cell r="C85">
            <v>1.5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1.5</v>
          </cell>
          <cell r="N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1</v>
          </cell>
          <cell r="L86">
            <v>0</v>
          </cell>
          <cell r="M86">
            <v>0</v>
          </cell>
          <cell r="N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0.5</v>
          </cell>
          <cell r="N87">
            <v>0</v>
          </cell>
        </row>
        <row r="88">
          <cell r="C88">
            <v>0</v>
          </cell>
          <cell r="D88">
            <v>0</v>
          </cell>
          <cell r="E88">
            <v>1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1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1</v>
          </cell>
          <cell r="N89">
            <v>0</v>
          </cell>
        </row>
        <row r="90"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0.5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0.5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1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0.5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0.5</v>
          </cell>
          <cell r="K92">
            <v>0</v>
          </cell>
          <cell r="L92">
            <v>0</v>
          </cell>
          <cell r="M92">
            <v>0.5</v>
          </cell>
          <cell r="N92">
            <v>0</v>
          </cell>
        </row>
        <row r="93"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2</v>
          </cell>
          <cell r="N93">
            <v>0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0.5</v>
          </cell>
          <cell r="K94">
            <v>0</v>
          </cell>
          <cell r="L94">
            <v>0</v>
          </cell>
          <cell r="M94">
            <v>1</v>
          </cell>
          <cell r="N94">
            <v>0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0.5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2</v>
          </cell>
          <cell r="N96">
            <v>0</v>
          </cell>
        </row>
        <row r="97">
          <cell r="C97">
            <v>0</v>
          </cell>
          <cell r="D97">
            <v>0</v>
          </cell>
          <cell r="E97">
            <v>0.5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2.5</v>
          </cell>
          <cell r="N97">
            <v>0</v>
          </cell>
        </row>
        <row r="98">
          <cell r="C98">
            <v>1.5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0.5</v>
          </cell>
          <cell r="M98">
            <v>2</v>
          </cell>
          <cell r="N98">
            <v>0</v>
          </cell>
        </row>
        <row r="99"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0.5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1</v>
          </cell>
          <cell r="N99">
            <v>0</v>
          </cell>
        </row>
        <row r="100">
          <cell r="C100">
            <v>0.5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1.5</v>
          </cell>
          <cell r="N100">
            <v>0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0.5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2</v>
          </cell>
          <cell r="N101">
            <v>0</v>
          </cell>
        </row>
        <row r="102"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0.5</v>
          </cell>
          <cell r="N102">
            <v>0</v>
          </cell>
        </row>
        <row r="103">
          <cell r="C103">
            <v>0</v>
          </cell>
          <cell r="D103">
            <v>0</v>
          </cell>
          <cell r="E103">
            <v>0</v>
          </cell>
          <cell r="F103">
            <v>0.5</v>
          </cell>
          <cell r="G103">
            <v>0</v>
          </cell>
          <cell r="H103">
            <v>0</v>
          </cell>
          <cell r="I103">
            <v>0</v>
          </cell>
          <cell r="J103">
            <v>0.5</v>
          </cell>
          <cell r="K103">
            <v>0</v>
          </cell>
          <cell r="L103">
            <v>0</v>
          </cell>
          <cell r="M103">
            <v>5</v>
          </cell>
          <cell r="N103">
            <v>0</v>
          </cell>
        </row>
        <row r="104">
          <cell r="C104">
            <v>0.5</v>
          </cell>
          <cell r="D104">
            <v>0</v>
          </cell>
          <cell r="E104">
            <v>0.5</v>
          </cell>
          <cell r="F104">
            <v>0</v>
          </cell>
          <cell r="G104">
            <v>0</v>
          </cell>
          <cell r="H104">
            <v>0.5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4.5</v>
          </cell>
          <cell r="N104">
            <v>0</v>
          </cell>
        </row>
        <row r="105">
          <cell r="C105">
            <v>0</v>
          </cell>
          <cell r="D105">
            <v>0</v>
          </cell>
          <cell r="E105">
            <v>1</v>
          </cell>
          <cell r="F105">
            <v>1</v>
          </cell>
          <cell r="G105">
            <v>0</v>
          </cell>
          <cell r="H105">
            <v>0</v>
          </cell>
          <cell r="I105">
            <v>0</v>
          </cell>
          <cell r="J105">
            <v>0.5</v>
          </cell>
          <cell r="K105">
            <v>0</v>
          </cell>
          <cell r="L105">
            <v>0</v>
          </cell>
          <cell r="M105">
            <v>4</v>
          </cell>
          <cell r="N105">
            <v>0</v>
          </cell>
        </row>
      </sheetData>
      <sheetData sheetId="15" refreshError="1">
        <row r="5">
          <cell r="G5" t="str">
            <v>Amida</v>
          </cell>
          <cell r="K5" t="str">
            <v>Yakobo</v>
          </cell>
        </row>
        <row r="6">
          <cell r="K6" t="str">
            <v>Kimbugwe</v>
          </cell>
        </row>
        <row r="10">
          <cell r="C10">
            <v>1.5714285714285714</v>
          </cell>
          <cell r="D10">
            <v>0.5714285714285714</v>
          </cell>
          <cell r="E10">
            <v>0.7142857142857143</v>
          </cell>
          <cell r="F10">
            <v>0.14285714285714285</v>
          </cell>
          <cell r="G10">
            <v>0</v>
          </cell>
          <cell r="H10">
            <v>0</v>
          </cell>
          <cell r="I10">
            <v>0.5714285714285714</v>
          </cell>
          <cell r="J10">
            <v>0.5714285714285714</v>
          </cell>
          <cell r="K10">
            <v>0</v>
          </cell>
          <cell r="L10">
            <v>0.14285714285714285</v>
          </cell>
          <cell r="M10">
            <v>3.8571428571428572</v>
          </cell>
          <cell r="N10">
            <v>0</v>
          </cell>
        </row>
        <row r="11">
          <cell r="C11">
            <v>0.5714285714285714</v>
          </cell>
          <cell r="D11">
            <v>0</v>
          </cell>
          <cell r="E11">
            <v>0.14285714285714285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0.14285714285714285</v>
          </cell>
          <cell r="K11">
            <v>0.14285714285714285</v>
          </cell>
          <cell r="L11">
            <v>0</v>
          </cell>
          <cell r="M11">
            <v>6.2857142857142856</v>
          </cell>
          <cell r="N11">
            <v>0</v>
          </cell>
        </row>
        <row r="12">
          <cell r="C12">
            <v>0.8571428571428571</v>
          </cell>
          <cell r="D12">
            <v>0.42857142857142855</v>
          </cell>
          <cell r="E12">
            <v>0.42857142857142855</v>
          </cell>
          <cell r="F12">
            <v>0</v>
          </cell>
          <cell r="G12">
            <v>0.14285714285714285</v>
          </cell>
          <cell r="H12">
            <v>0</v>
          </cell>
          <cell r="I12">
            <v>0.42857142857142855</v>
          </cell>
          <cell r="J12">
            <v>0.14285714285714285</v>
          </cell>
          <cell r="K12">
            <v>0</v>
          </cell>
          <cell r="L12">
            <v>0</v>
          </cell>
          <cell r="M12">
            <v>6</v>
          </cell>
          <cell r="N12">
            <v>0</v>
          </cell>
        </row>
        <row r="13">
          <cell r="C13">
            <v>0.42857142857142855</v>
          </cell>
          <cell r="D13">
            <v>0.2857142857142857</v>
          </cell>
          <cell r="E13">
            <v>0.14285714285714285</v>
          </cell>
          <cell r="F13">
            <v>0.2857142857142857</v>
          </cell>
          <cell r="G13">
            <v>0</v>
          </cell>
          <cell r="H13">
            <v>0.14285714285714285</v>
          </cell>
          <cell r="I13">
            <v>0</v>
          </cell>
          <cell r="J13">
            <v>0</v>
          </cell>
          <cell r="K13">
            <v>0.14285714285714285</v>
          </cell>
          <cell r="L13">
            <v>0</v>
          </cell>
          <cell r="M13">
            <v>6.1428571428571432</v>
          </cell>
          <cell r="N13">
            <v>0</v>
          </cell>
        </row>
        <row r="14">
          <cell r="C14">
            <v>0.42857142857142855</v>
          </cell>
          <cell r="D14">
            <v>0.2857142857142857</v>
          </cell>
          <cell r="E14">
            <v>0.5714285714285714</v>
          </cell>
          <cell r="F14">
            <v>0.2857142857142857</v>
          </cell>
          <cell r="G14">
            <v>0</v>
          </cell>
          <cell r="H14">
            <v>0.2857142857142857</v>
          </cell>
          <cell r="I14">
            <v>0.2857142857142857</v>
          </cell>
          <cell r="J14">
            <v>0</v>
          </cell>
          <cell r="K14">
            <v>0</v>
          </cell>
          <cell r="L14">
            <v>0</v>
          </cell>
          <cell r="M14">
            <v>5.7142857142857144</v>
          </cell>
          <cell r="N14">
            <v>0</v>
          </cell>
        </row>
        <row r="15">
          <cell r="C15">
            <v>0</v>
          </cell>
          <cell r="D15">
            <v>0.14285714285714285</v>
          </cell>
          <cell r="E15">
            <v>0.5714285714285714</v>
          </cell>
          <cell r="F15">
            <v>0.14285714285714285</v>
          </cell>
          <cell r="G15">
            <v>0</v>
          </cell>
          <cell r="H15">
            <v>0</v>
          </cell>
          <cell r="I15">
            <v>0</v>
          </cell>
          <cell r="J15">
            <v>0.42857142857142855</v>
          </cell>
          <cell r="K15">
            <v>0</v>
          </cell>
          <cell r="L15">
            <v>0.14285714285714285</v>
          </cell>
          <cell r="M15">
            <v>6.7142857142857144</v>
          </cell>
          <cell r="N15">
            <v>0</v>
          </cell>
        </row>
        <row r="16">
          <cell r="C16">
            <v>0.8571428571428571</v>
          </cell>
          <cell r="D16">
            <v>0.2857142857142857</v>
          </cell>
          <cell r="E16">
            <v>0.14285714285714285</v>
          </cell>
          <cell r="F16">
            <v>0.5714285714285714</v>
          </cell>
          <cell r="G16">
            <v>0.14285714285714285</v>
          </cell>
          <cell r="H16">
            <v>0</v>
          </cell>
          <cell r="I16">
            <v>0</v>
          </cell>
          <cell r="J16">
            <v>0.2857142857142857</v>
          </cell>
          <cell r="K16">
            <v>0</v>
          </cell>
          <cell r="L16">
            <v>0</v>
          </cell>
          <cell r="M16">
            <v>6.7142857142857144</v>
          </cell>
          <cell r="N16">
            <v>0</v>
          </cell>
        </row>
        <row r="17">
          <cell r="C17">
            <v>0.2857142857142857</v>
          </cell>
          <cell r="D17">
            <v>0.5714285714285714</v>
          </cell>
          <cell r="E17">
            <v>0.42857142857142855</v>
          </cell>
          <cell r="F17">
            <v>0.14285714285714285</v>
          </cell>
          <cell r="G17">
            <v>0</v>
          </cell>
          <cell r="H17">
            <v>0.14285714285714285</v>
          </cell>
          <cell r="I17">
            <v>0.2857142857142857</v>
          </cell>
          <cell r="J17">
            <v>0.14285714285714285</v>
          </cell>
          <cell r="K17">
            <v>0.14285714285714285</v>
          </cell>
          <cell r="L17">
            <v>0</v>
          </cell>
          <cell r="M17">
            <v>8.1428571428571423</v>
          </cell>
          <cell r="N17">
            <v>0</v>
          </cell>
        </row>
        <row r="18">
          <cell r="C18">
            <v>0.7142857142857143</v>
          </cell>
          <cell r="D18">
            <v>0.42857142857142855</v>
          </cell>
          <cell r="E18">
            <v>0.5714285714285714</v>
          </cell>
          <cell r="F18">
            <v>0.2857142857142857</v>
          </cell>
          <cell r="G18">
            <v>0</v>
          </cell>
          <cell r="H18">
            <v>0.14285714285714285</v>
          </cell>
          <cell r="I18">
            <v>0.42857142857142855</v>
          </cell>
          <cell r="J18">
            <v>0.42857142857142855</v>
          </cell>
          <cell r="K18">
            <v>0.14285714285714285</v>
          </cell>
          <cell r="L18">
            <v>0</v>
          </cell>
          <cell r="M18">
            <v>8.5714285714285712</v>
          </cell>
          <cell r="N18">
            <v>0</v>
          </cell>
        </row>
        <row r="19">
          <cell r="C19">
            <v>0.14285714285714285</v>
          </cell>
          <cell r="D19">
            <v>0</v>
          </cell>
          <cell r="E19">
            <v>0.2857142857142857</v>
          </cell>
          <cell r="F19">
            <v>0.14285714285714285</v>
          </cell>
          <cell r="G19">
            <v>0</v>
          </cell>
          <cell r="H19">
            <v>0.42857142857142855</v>
          </cell>
          <cell r="I19">
            <v>0.14285714285714285</v>
          </cell>
          <cell r="J19">
            <v>0.7142857142857143</v>
          </cell>
          <cell r="K19">
            <v>0</v>
          </cell>
          <cell r="L19">
            <v>0</v>
          </cell>
          <cell r="M19">
            <v>6.4285714285714288</v>
          </cell>
          <cell r="N19">
            <v>0</v>
          </cell>
        </row>
        <row r="20">
          <cell r="C20">
            <v>0.14285714285714285</v>
          </cell>
          <cell r="D20">
            <v>1.2857142857142858</v>
          </cell>
          <cell r="E20">
            <v>0.7142857142857143</v>
          </cell>
          <cell r="F20">
            <v>0.14285714285714285</v>
          </cell>
          <cell r="G20">
            <v>0</v>
          </cell>
          <cell r="H20">
            <v>0.14285714285714285</v>
          </cell>
          <cell r="I20">
            <v>0</v>
          </cell>
          <cell r="J20">
            <v>0.42857142857142855</v>
          </cell>
          <cell r="K20">
            <v>0</v>
          </cell>
          <cell r="L20">
            <v>0.2857142857142857</v>
          </cell>
          <cell r="M20">
            <v>6.5714285714285712</v>
          </cell>
          <cell r="N20">
            <v>0</v>
          </cell>
        </row>
        <row r="21">
          <cell r="C21">
            <v>1.5714285714285714</v>
          </cell>
          <cell r="D21">
            <v>0.7142857142857143</v>
          </cell>
          <cell r="E21">
            <v>0.5714285714285714</v>
          </cell>
          <cell r="F21">
            <v>0.14285714285714285</v>
          </cell>
          <cell r="G21">
            <v>0</v>
          </cell>
          <cell r="H21">
            <v>0</v>
          </cell>
          <cell r="I21">
            <v>0</v>
          </cell>
          <cell r="J21">
            <v>0.42857142857142855</v>
          </cell>
          <cell r="K21">
            <v>0.2857142857142857</v>
          </cell>
          <cell r="L21">
            <v>0.14285714285714285</v>
          </cell>
          <cell r="M21">
            <v>5.8571428571428568</v>
          </cell>
          <cell r="N21">
            <v>0</v>
          </cell>
        </row>
        <row r="22">
          <cell r="C22">
            <v>1.1428571428571428</v>
          </cell>
          <cell r="D22">
            <v>0.14285714285714285</v>
          </cell>
          <cell r="E22">
            <v>0.42857142857142855</v>
          </cell>
          <cell r="F22">
            <v>0.42857142857142855</v>
          </cell>
          <cell r="G22">
            <v>0</v>
          </cell>
          <cell r="H22">
            <v>0.42857142857142855</v>
          </cell>
          <cell r="I22">
            <v>0.14285714285714285</v>
          </cell>
          <cell r="J22">
            <v>0</v>
          </cell>
          <cell r="K22">
            <v>0</v>
          </cell>
          <cell r="L22">
            <v>0</v>
          </cell>
          <cell r="M22">
            <v>4.7142857142857144</v>
          </cell>
          <cell r="N22">
            <v>0</v>
          </cell>
        </row>
        <row r="23">
          <cell r="C23">
            <v>0.2857142857142857</v>
          </cell>
          <cell r="D23">
            <v>0.7142857142857143</v>
          </cell>
          <cell r="E23">
            <v>1.2857142857142858</v>
          </cell>
          <cell r="F23">
            <v>0.5714285714285714</v>
          </cell>
          <cell r="G23">
            <v>0.14285714285714285</v>
          </cell>
          <cell r="H23">
            <v>0.14285714285714285</v>
          </cell>
          <cell r="I23">
            <v>0.14285714285714285</v>
          </cell>
          <cell r="J23">
            <v>0.5714285714285714</v>
          </cell>
          <cell r="K23">
            <v>0</v>
          </cell>
          <cell r="L23">
            <v>0</v>
          </cell>
          <cell r="M23">
            <v>7.5714285714285712</v>
          </cell>
          <cell r="N23">
            <v>0</v>
          </cell>
        </row>
        <row r="24">
          <cell r="C24">
            <v>0.5714285714285714</v>
          </cell>
          <cell r="D24">
            <v>0.8571428571428571</v>
          </cell>
          <cell r="E24">
            <v>0.7142857142857143</v>
          </cell>
          <cell r="F24">
            <v>0.2857142857142857</v>
          </cell>
          <cell r="G24">
            <v>0</v>
          </cell>
          <cell r="H24">
            <v>0</v>
          </cell>
          <cell r="I24">
            <v>0.14285714285714285</v>
          </cell>
          <cell r="J24">
            <v>0</v>
          </cell>
          <cell r="K24">
            <v>0</v>
          </cell>
          <cell r="L24">
            <v>0.2857142857142857</v>
          </cell>
          <cell r="M24">
            <v>5.4285714285714288</v>
          </cell>
          <cell r="N24">
            <v>0</v>
          </cell>
        </row>
        <row r="25">
          <cell r="C25">
            <v>1</v>
          </cell>
          <cell r="D25">
            <v>0.42857142857142855</v>
          </cell>
          <cell r="E25">
            <v>0.2857142857142857</v>
          </cell>
          <cell r="F25">
            <v>0.14285714285714285</v>
          </cell>
          <cell r="G25">
            <v>0</v>
          </cell>
          <cell r="H25">
            <v>0</v>
          </cell>
          <cell r="I25">
            <v>0.14285714285714285</v>
          </cell>
          <cell r="J25">
            <v>0.2857142857142857</v>
          </cell>
          <cell r="K25">
            <v>0.8571428571428571</v>
          </cell>
          <cell r="L25">
            <v>0</v>
          </cell>
          <cell r="M25">
            <v>5.8571428571428568</v>
          </cell>
          <cell r="N25">
            <v>0</v>
          </cell>
        </row>
        <row r="26">
          <cell r="C26">
            <v>0.7142857142857143</v>
          </cell>
          <cell r="D26">
            <v>1</v>
          </cell>
          <cell r="E26">
            <v>1.1428571428571428</v>
          </cell>
          <cell r="F26">
            <v>0.8571428571428571</v>
          </cell>
          <cell r="G26">
            <v>0</v>
          </cell>
          <cell r="H26">
            <v>0</v>
          </cell>
          <cell r="I26">
            <v>0.2857142857142857</v>
          </cell>
          <cell r="J26">
            <v>0.2857142857142857</v>
          </cell>
          <cell r="K26">
            <v>0.14285714285714285</v>
          </cell>
          <cell r="L26">
            <v>0.14285714285714285</v>
          </cell>
          <cell r="M26">
            <v>6.1428571428571432</v>
          </cell>
          <cell r="N26">
            <v>0</v>
          </cell>
        </row>
        <row r="27">
          <cell r="C27">
            <v>0.2857142857142857</v>
          </cell>
          <cell r="D27">
            <v>0.5714285714285714</v>
          </cell>
          <cell r="E27">
            <v>1</v>
          </cell>
          <cell r="F27">
            <v>0.5714285714285714</v>
          </cell>
          <cell r="G27">
            <v>0.14285714285714285</v>
          </cell>
          <cell r="H27">
            <v>0.14285714285714285</v>
          </cell>
          <cell r="I27">
            <v>0.42857142857142855</v>
          </cell>
          <cell r="J27">
            <v>0.5714285714285714</v>
          </cell>
          <cell r="K27">
            <v>0</v>
          </cell>
          <cell r="L27">
            <v>0.14285714285714285</v>
          </cell>
          <cell r="M27">
            <v>4.8571428571428568</v>
          </cell>
          <cell r="N27">
            <v>0</v>
          </cell>
        </row>
        <row r="28">
          <cell r="C28">
            <v>0.7142857142857143</v>
          </cell>
          <cell r="D28">
            <v>0.5714285714285714</v>
          </cell>
          <cell r="E28">
            <v>0.5714285714285714</v>
          </cell>
          <cell r="F28">
            <v>0.42857142857142855</v>
          </cell>
          <cell r="G28">
            <v>0</v>
          </cell>
          <cell r="H28">
            <v>0.14285714285714285</v>
          </cell>
          <cell r="I28">
            <v>0</v>
          </cell>
          <cell r="J28">
            <v>0.14285714285714285</v>
          </cell>
          <cell r="K28">
            <v>0</v>
          </cell>
          <cell r="L28">
            <v>0.7142857142857143</v>
          </cell>
          <cell r="M28">
            <v>5.7142857142857144</v>
          </cell>
          <cell r="N28">
            <v>0</v>
          </cell>
        </row>
        <row r="29">
          <cell r="C29">
            <v>1</v>
          </cell>
          <cell r="D29">
            <v>0.2857142857142857</v>
          </cell>
          <cell r="E29">
            <v>0.7142857142857143</v>
          </cell>
          <cell r="F29">
            <v>0.14285714285714285</v>
          </cell>
          <cell r="G29">
            <v>0</v>
          </cell>
          <cell r="H29">
            <v>0</v>
          </cell>
          <cell r="I29">
            <v>0.2857142857142857</v>
          </cell>
          <cell r="J29">
            <v>0.14285714285714285</v>
          </cell>
          <cell r="K29">
            <v>0</v>
          </cell>
          <cell r="L29">
            <v>0</v>
          </cell>
          <cell r="M29">
            <v>5.2857142857142856</v>
          </cell>
          <cell r="N29">
            <v>0</v>
          </cell>
        </row>
        <row r="30">
          <cell r="C30">
            <v>0.7142857142857143</v>
          </cell>
          <cell r="D30">
            <v>0.5714285714285714</v>
          </cell>
          <cell r="E30">
            <v>0.2857142857142857</v>
          </cell>
          <cell r="F30">
            <v>0.5714285714285714</v>
          </cell>
          <cell r="G30">
            <v>0</v>
          </cell>
          <cell r="H30">
            <v>0</v>
          </cell>
          <cell r="I30">
            <v>0.14285714285714285</v>
          </cell>
          <cell r="J30">
            <v>0.14285714285714285</v>
          </cell>
          <cell r="K30">
            <v>0</v>
          </cell>
          <cell r="L30">
            <v>0</v>
          </cell>
          <cell r="M30">
            <v>4.4285714285714288</v>
          </cell>
          <cell r="N30">
            <v>0</v>
          </cell>
        </row>
        <row r="31">
          <cell r="C31">
            <v>1</v>
          </cell>
          <cell r="D31">
            <v>0.42857142857142855</v>
          </cell>
          <cell r="E31">
            <v>0.42857142857142855</v>
          </cell>
          <cell r="F31">
            <v>0.14285714285714285</v>
          </cell>
          <cell r="G31">
            <v>0</v>
          </cell>
          <cell r="H31">
            <v>0.14285714285714285</v>
          </cell>
          <cell r="I31">
            <v>0.42857142857142855</v>
          </cell>
          <cell r="J31">
            <v>0.2857142857142857</v>
          </cell>
          <cell r="K31">
            <v>0</v>
          </cell>
          <cell r="L31">
            <v>0</v>
          </cell>
          <cell r="M31">
            <v>7</v>
          </cell>
          <cell r="N31">
            <v>0</v>
          </cell>
        </row>
        <row r="32">
          <cell r="C32">
            <v>0.2857142857142857</v>
          </cell>
          <cell r="D32">
            <v>0.7142857142857143</v>
          </cell>
          <cell r="E32">
            <v>0.8571428571428571</v>
          </cell>
          <cell r="F32">
            <v>0.42857142857142855</v>
          </cell>
          <cell r="G32">
            <v>0</v>
          </cell>
          <cell r="H32">
            <v>0.14285714285714285</v>
          </cell>
          <cell r="I32">
            <v>0</v>
          </cell>
          <cell r="J32">
            <v>0.42857142857142855</v>
          </cell>
          <cell r="K32">
            <v>0.2857142857142857</v>
          </cell>
          <cell r="L32">
            <v>0</v>
          </cell>
          <cell r="M32">
            <v>3.2857142857142856</v>
          </cell>
          <cell r="N32">
            <v>0</v>
          </cell>
        </row>
        <row r="33">
          <cell r="C33">
            <v>0.7142857142857143</v>
          </cell>
          <cell r="D33">
            <v>0.7142857142857143</v>
          </cell>
          <cell r="E33">
            <v>0.8571428571428571</v>
          </cell>
          <cell r="F33">
            <v>1</v>
          </cell>
          <cell r="G33">
            <v>0</v>
          </cell>
          <cell r="H33">
            <v>0</v>
          </cell>
          <cell r="I33">
            <v>0.14285714285714285</v>
          </cell>
          <cell r="J33">
            <v>0</v>
          </cell>
          <cell r="K33">
            <v>0.14285714285714285</v>
          </cell>
          <cell r="L33">
            <v>0.2857142857142857</v>
          </cell>
          <cell r="M33">
            <v>3.7142857142857144</v>
          </cell>
          <cell r="N33">
            <v>0</v>
          </cell>
        </row>
        <row r="34">
          <cell r="C34">
            <v>0.5714285714285714</v>
          </cell>
          <cell r="D34">
            <v>0.5714285714285714</v>
          </cell>
          <cell r="E34">
            <v>1.2857142857142858</v>
          </cell>
          <cell r="F34">
            <v>1.2857142857142858</v>
          </cell>
          <cell r="G34">
            <v>0</v>
          </cell>
          <cell r="H34">
            <v>0</v>
          </cell>
          <cell r="I34">
            <v>0.5714285714285714</v>
          </cell>
          <cell r="J34">
            <v>0.5714285714285714</v>
          </cell>
          <cell r="K34">
            <v>0</v>
          </cell>
          <cell r="L34">
            <v>0.14285714285714285</v>
          </cell>
          <cell r="M34">
            <v>4.8571428571428568</v>
          </cell>
          <cell r="N34">
            <v>0</v>
          </cell>
        </row>
        <row r="35">
          <cell r="C35">
            <v>1.4285714285714286</v>
          </cell>
          <cell r="D35">
            <v>0.7142857142857143</v>
          </cell>
          <cell r="E35">
            <v>1.4285714285714286</v>
          </cell>
          <cell r="F35">
            <v>0.5714285714285714</v>
          </cell>
          <cell r="G35">
            <v>0.2857142857142857</v>
          </cell>
          <cell r="H35">
            <v>0.42857142857142855</v>
          </cell>
          <cell r="I35">
            <v>0.14285714285714285</v>
          </cell>
          <cell r="J35">
            <v>0.42857142857142855</v>
          </cell>
          <cell r="K35">
            <v>0</v>
          </cell>
          <cell r="L35">
            <v>0.14285714285714285</v>
          </cell>
          <cell r="M35">
            <v>4.7142857142857144</v>
          </cell>
          <cell r="N35">
            <v>0</v>
          </cell>
        </row>
        <row r="36">
          <cell r="C36">
            <v>1.1428571428571428</v>
          </cell>
          <cell r="D36">
            <v>0.2857142857142857</v>
          </cell>
          <cell r="E36">
            <v>0.5714285714285714</v>
          </cell>
          <cell r="F36">
            <v>0.42857142857142855</v>
          </cell>
          <cell r="G36">
            <v>0</v>
          </cell>
          <cell r="H36">
            <v>0.14285714285714285</v>
          </cell>
          <cell r="I36">
            <v>0</v>
          </cell>
          <cell r="J36">
            <v>0.2857142857142857</v>
          </cell>
          <cell r="K36">
            <v>0.14285714285714285</v>
          </cell>
          <cell r="L36">
            <v>0</v>
          </cell>
          <cell r="M36">
            <v>7.1428571428571432</v>
          </cell>
          <cell r="N36">
            <v>0</v>
          </cell>
        </row>
        <row r="37">
          <cell r="C37">
            <v>0.8571428571428571</v>
          </cell>
          <cell r="D37">
            <v>1.1428571428571428</v>
          </cell>
          <cell r="E37">
            <v>0.42857142857142855</v>
          </cell>
          <cell r="F37">
            <v>0.5714285714285714</v>
          </cell>
          <cell r="G37">
            <v>0</v>
          </cell>
          <cell r="H37">
            <v>0</v>
          </cell>
          <cell r="I37">
            <v>0.5714285714285714</v>
          </cell>
          <cell r="J37">
            <v>0.42857142857142855</v>
          </cell>
          <cell r="K37">
            <v>0.14285714285714285</v>
          </cell>
          <cell r="L37">
            <v>0</v>
          </cell>
          <cell r="M37">
            <v>7.4285714285714288</v>
          </cell>
          <cell r="N37">
            <v>0</v>
          </cell>
        </row>
        <row r="38">
          <cell r="C38">
            <v>0.8571428571428571</v>
          </cell>
          <cell r="D38">
            <v>0.14285714285714285</v>
          </cell>
          <cell r="E38">
            <v>0.7142857142857143</v>
          </cell>
          <cell r="F38">
            <v>0.5714285714285714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6.4285714285714288</v>
          </cell>
          <cell r="N38">
            <v>0</v>
          </cell>
        </row>
        <row r="39">
          <cell r="C39">
            <v>1.8571428571428572</v>
          </cell>
          <cell r="D39">
            <v>1.4285714285714286</v>
          </cell>
          <cell r="E39">
            <v>1.2857142857142858</v>
          </cell>
          <cell r="F39">
            <v>0.5714285714285714</v>
          </cell>
          <cell r="G39">
            <v>0</v>
          </cell>
          <cell r="H39">
            <v>0.5714285714285714</v>
          </cell>
          <cell r="I39">
            <v>0.42857142857142855</v>
          </cell>
          <cell r="J39">
            <v>0.7142857142857143</v>
          </cell>
          <cell r="K39">
            <v>0.2857142857142857</v>
          </cell>
          <cell r="L39">
            <v>0</v>
          </cell>
          <cell r="M39">
            <v>6.7142857142857144</v>
          </cell>
          <cell r="N39">
            <v>0</v>
          </cell>
        </row>
        <row r="40">
          <cell r="C40">
            <v>1</v>
          </cell>
          <cell r="D40">
            <v>0.42857142857142855</v>
          </cell>
          <cell r="E40">
            <v>0.5714285714285714</v>
          </cell>
          <cell r="F40">
            <v>0.5714285714285714</v>
          </cell>
          <cell r="G40">
            <v>0</v>
          </cell>
          <cell r="H40">
            <v>0.14285714285714285</v>
          </cell>
          <cell r="I40">
            <v>0.42857142857142855</v>
          </cell>
          <cell r="J40">
            <v>0.42857142857142855</v>
          </cell>
          <cell r="K40">
            <v>0.2857142857142857</v>
          </cell>
          <cell r="L40">
            <v>0.14285714285714285</v>
          </cell>
          <cell r="M40">
            <v>4.5714285714285712</v>
          </cell>
          <cell r="N40">
            <v>0</v>
          </cell>
        </row>
        <row r="41">
          <cell r="C41">
            <v>1.2857142857142858</v>
          </cell>
          <cell r="D41">
            <v>0.7142857142857143</v>
          </cell>
          <cell r="E41">
            <v>0.14285714285714285</v>
          </cell>
          <cell r="F41">
            <v>0.2857142857142857</v>
          </cell>
          <cell r="G41">
            <v>0</v>
          </cell>
          <cell r="H41">
            <v>0</v>
          </cell>
          <cell r="I41">
            <v>0</v>
          </cell>
          <cell r="J41">
            <v>0.7142857142857143</v>
          </cell>
          <cell r="K41">
            <v>0</v>
          </cell>
          <cell r="L41">
            <v>0</v>
          </cell>
          <cell r="M41">
            <v>5.7142857142857144</v>
          </cell>
          <cell r="N41">
            <v>0</v>
          </cell>
        </row>
        <row r="42">
          <cell r="C42">
            <v>1.2857142857142858</v>
          </cell>
          <cell r="D42">
            <v>0.7142857142857143</v>
          </cell>
          <cell r="E42">
            <v>0.42857142857142855</v>
          </cell>
          <cell r="F42">
            <v>0.5714285714285714</v>
          </cell>
          <cell r="G42">
            <v>0</v>
          </cell>
          <cell r="H42">
            <v>0</v>
          </cell>
          <cell r="I42">
            <v>0.8571428571428571</v>
          </cell>
          <cell r="J42">
            <v>0.2857142857142857</v>
          </cell>
          <cell r="K42">
            <v>0</v>
          </cell>
          <cell r="L42">
            <v>0</v>
          </cell>
          <cell r="M42">
            <v>5</v>
          </cell>
          <cell r="N42">
            <v>0</v>
          </cell>
        </row>
        <row r="43">
          <cell r="C43">
            <v>0.14285714285714285</v>
          </cell>
          <cell r="D43">
            <v>0.8571428571428571</v>
          </cell>
          <cell r="E43">
            <v>0.42857142857142855</v>
          </cell>
          <cell r="F43">
            <v>0.5714285714285714</v>
          </cell>
          <cell r="G43">
            <v>0</v>
          </cell>
          <cell r="H43">
            <v>0.14285714285714285</v>
          </cell>
          <cell r="I43">
            <v>0.14285714285714285</v>
          </cell>
          <cell r="J43">
            <v>0.8571428571428571</v>
          </cell>
          <cell r="K43">
            <v>1</v>
          </cell>
          <cell r="L43">
            <v>0.2857142857142857</v>
          </cell>
          <cell r="M43">
            <v>4.5714285714285712</v>
          </cell>
          <cell r="N43">
            <v>0</v>
          </cell>
        </row>
        <row r="44">
          <cell r="C44">
            <v>0.8571428571428571</v>
          </cell>
          <cell r="D44">
            <v>0.7142857142857143</v>
          </cell>
          <cell r="E44">
            <v>0.7142857142857143</v>
          </cell>
          <cell r="F44">
            <v>0.42857142857142855</v>
          </cell>
          <cell r="G44">
            <v>0</v>
          </cell>
          <cell r="H44">
            <v>0</v>
          </cell>
          <cell r="I44">
            <v>0.14285714285714285</v>
          </cell>
          <cell r="J44">
            <v>0.2857142857142857</v>
          </cell>
          <cell r="K44">
            <v>0</v>
          </cell>
          <cell r="L44">
            <v>0</v>
          </cell>
          <cell r="M44">
            <v>7.5714285714285712</v>
          </cell>
          <cell r="N44">
            <v>0</v>
          </cell>
        </row>
        <row r="45">
          <cell r="C45">
            <v>0.2857142857142857</v>
          </cell>
          <cell r="D45">
            <v>1</v>
          </cell>
          <cell r="E45">
            <v>0.42857142857142855</v>
          </cell>
          <cell r="F45">
            <v>1</v>
          </cell>
          <cell r="G45">
            <v>0</v>
          </cell>
          <cell r="H45">
            <v>0</v>
          </cell>
          <cell r="I45">
            <v>0.2857142857142857</v>
          </cell>
          <cell r="J45">
            <v>0</v>
          </cell>
          <cell r="K45">
            <v>0.2857142857142857</v>
          </cell>
          <cell r="L45">
            <v>0</v>
          </cell>
          <cell r="M45">
            <v>6.4285714285714288</v>
          </cell>
          <cell r="N45">
            <v>0</v>
          </cell>
        </row>
        <row r="46">
          <cell r="C46">
            <v>0.7142857142857143</v>
          </cell>
          <cell r="D46">
            <v>0.42857142857142855</v>
          </cell>
          <cell r="E46">
            <v>1.2857142857142858</v>
          </cell>
          <cell r="F46">
            <v>0.7142857142857143</v>
          </cell>
          <cell r="G46">
            <v>0.14285714285714285</v>
          </cell>
          <cell r="H46">
            <v>0.5714285714285714</v>
          </cell>
          <cell r="I46">
            <v>0.5714285714285714</v>
          </cell>
          <cell r="J46">
            <v>0</v>
          </cell>
          <cell r="K46">
            <v>0.14285714285714285</v>
          </cell>
          <cell r="L46">
            <v>0.14285714285714285</v>
          </cell>
          <cell r="M46">
            <v>5.8571428571428568</v>
          </cell>
          <cell r="N46">
            <v>0</v>
          </cell>
        </row>
        <row r="47">
          <cell r="C47">
            <v>1.4285714285714286</v>
          </cell>
          <cell r="D47">
            <v>1.7142857142857142</v>
          </cell>
          <cell r="E47">
            <v>1.2857142857142858</v>
          </cell>
          <cell r="F47">
            <v>0.8571428571428571</v>
          </cell>
          <cell r="G47">
            <v>0</v>
          </cell>
          <cell r="H47">
            <v>0.5714285714285714</v>
          </cell>
          <cell r="I47">
            <v>0.2857142857142857</v>
          </cell>
          <cell r="J47">
            <v>0.5714285714285714</v>
          </cell>
          <cell r="K47">
            <v>0.2857142857142857</v>
          </cell>
          <cell r="L47">
            <v>0.14285714285714285</v>
          </cell>
          <cell r="M47">
            <v>5.2857142857142856</v>
          </cell>
          <cell r="N47">
            <v>0</v>
          </cell>
        </row>
        <row r="48">
          <cell r="C48">
            <v>0.5714285714285714</v>
          </cell>
          <cell r="D48">
            <v>0.14285714285714285</v>
          </cell>
          <cell r="E48">
            <v>0.14285714285714285</v>
          </cell>
          <cell r="F48">
            <v>0.2857142857142857</v>
          </cell>
          <cell r="G48">
            <v>0.2857142857142857</v>
          </cell>
          <cell r="H48">
            <v>0.14285714285714285</v>
          </cell>
          <cell r="I48">
            <v>0</v>
          </cell>
          <cell r="J48">
            <v>0.5714285714285714</v>
          </cell>
          <cell r="K48">
            <v>0.14285714285714285</v>
          </cell>
          <cell r="L48">
            <v>0.14285714285714285</v>
          </cell>
          <cell r="M48">
            <v>5.8571428571428568</v>
          </cell>
          <cell r="N48">
            <v>0</v>
          </cell>
        </row>
        <row r="49">
          <cell r="C49">
            <v>0.7142857142857143</v>
          </cell>
          <cell r="D49">
            <v>1</v>
          </cell>
          <cell r="E49">
            <v>1</v>
          </cell>
          <cell r="F49">
            <v>1</v>
          </cell>
          <cell r="G49">
            <v>0</v>
          </cell>
          <cell r="H49">
            <v>0.14285714285714285</v>
          </cell>
          <cell r="I49">
            <v>0.2857142857142857</v>
          </cell>
          <cell r="J49">
            <v>0</v>
          </cell>
          <cell r="K49">
            <v>0.14285714285714285</v>
          </cell>
          <cell r="L49">
            <v>0</v>
          </cell>
          <cell r="M49">
            <v>6.4285714285714288</v>
          </cell>
          <cell r="N49">
            <v>0</v>
          </cell>
        </row>
        <row r="50">
          <cell r="C50">
            <v>0.8571428571428571</v>
          </cell>
          <cell r="D50">
            <v>0.8571428571428571</v>
          </cell>
          <cell r="E50">
            <v>1</v>
          </cell>
          <cell r="F50">
            <v>0.7142857142857143</v>
          </cell>
          <cell r="G50">
            <v>0</v>
          </cell>
          <cell r="H50">
            <v>0.14285714285714285</v>
          </cell>
          <cell r="I50">
            <v>0.42857142857142855</v>
          </cell>
          <cell r="J50">
            <v>0.7142857142857143</v>
          </cell>
          <cell r="K50">
            <v>0</v>
          </cell>
          <cell r="L50">
            <v>0</v>
          </cell>
          <cell r="M50">
            <v>6.4285714285714288</v>
          </cell>
          <cell r="N50">
            <v>0</v>
          </cell>
        </row>
        <row r="51">
          <cell r="C51">
            <v>0.2857142857142857</v>
          </cell>
          <cell r="D51">
            <v>1.2857142857142858</v>
          </cell>
          <cell r="E51">
            <v>0.7142857142857143</v>
          </cell>
          <cell r="F51">
            <v>0.14285714285714285</v>
          </cell>
          <cell r="G51">
            <v>0.42857142857142855</v>
          </cell>
          <cell r="H51">
            <v>0.2857142857142857</v>
          </cell>
          <cell r="I51">
            <v>0.14285714285714285</v>
          </cell>
          <cell r="J51">
            <v>0.5714285714285714</v>
          </cell>
          <cell r="K51">
            <v>0</v>
          </cell>
          <cell r="L51">
            <v>0</v>
          </cell>
          <cell r="M51">
            <v>4.7142857142857144</v>
          </cell>
          <cell r="N51">
            <v>0</v>
          </cell>
        </row>
        <row r="52">
          <cell r="C52">
            <v>1.2857142857142858</v>
          </cell>
          <cell r="D52">
            <v>1.4285714285714286</v>
          </cell>
          <cell r="E52">
            <v>1.2857142857142858</v>
          </cell>
          <cell r="F52">
            <v>0.2857142857142857</v>
          </cell>
          <cell r="G52">
            <v>0.2857142857142857</v>
          </cell>
          <cell r="H52">
            <v>0.14285714285714285</v>
          </cell>
          <cell r="I52">
            <v>0</v>
          </cell>
          <cell r="J52">
            <v>0.2857142857142857</v>
          </cell>
          <cell r="K52">
            <v>0.14285714285714285</v>
          </cell>
          <cell r="L52">
            <v>0</v>
          </cell>
          <cell r="M52">
            <v>8.4285714285714288</v>
          </cell>
          <cell r="N52">
            <v>0</v>
          </cell>
        </row>
        <row r="53">
          <cell r="C53">
            <v>1</v>
          </cell>
          <cell r="D53">
            <v>0.8571428571428571</v>
          </cell>
          <cell r="E53">
            <v>0.7142857142857143</v>
          </cell>
          <cell r="F53">
            <v>0.7142857142857143</v>
          </cell>
          <cell r="G53">
            <v>0.14285714285714285</v>
          </cell>
          <cell r="H53">
            <v>0.2857142857142857</v>
          </cell>
          <cell r="I53">
            <v>0.5714285714285714</v>
          </cell>
          <cell r="J53">
            <v>0.14285714285714285</v>
          </cell>
          <cell r="K53">
            <v>0</v>
          </cell>
          <cell r="L53">
            <v>0</v>
          </cell>
          <cell r="M53">
            <v>6.7142857142857144</v>
          </cell>
          <cell r="N53">
            <v>0</v>
          </cell>
        </row>
        <row r="54">
          <cell r="C54">
            <v>0.7142857142857143</v>
          </cell>
          <cell r="D54">
            <v>0.42857142857142855</v>
          </cell>
          <cell r="E54">
            <v>1.1428571428571428</v>
          </cell>
          <cell r="F54">
            <v>0.2857142857142857</v>
          </cell>
          <cell r="G54">
            <v>0</v>
          </cell>
          <cell r="H54">
            <v>0.14285714285714285</v>
          </cell>
          <cell r="I54">
            <v>0.14285714285714285</v>
          </cell>
          <cell r="J54">
            <v>0.42857142857142855</v>
          </cell>
          <cell r="K54">
            <v>0</v>
          </cell>
          <cell r="L54">
            <v>0</v>
          </cell>
          <cell r="M54">
            <v>4.5714285714285712</v>
          </cell>
          <cell r="N54">
            <v>0</v>
          </cell>
        </row>
        <row r="55">
          <cell r="C55">
            <v>0.42857142857142855</v>
          </cell>
          <cell r="D55">
            <v>1.1428571428571428</v>
          </cell>
          <cell r="E55">
            <v>0.2857142857142857</v>
          </cell>
          <cell r="F55">
            <v>1</v>
          </cell>
          <cell r="G55">
            <v>0</v>
          </cell>
          <cell r="H55">
            <v>0.14285714285714285</v>
          </cell>
          <cell r="I55">
            <v>0.42857142857142855</v>
          </cell>
          <cell r="J55">
            <v>0.2857142857142857</v>
          </cell>
          <cell r="K55">
            <v>0</v>
          </cell>
          <cell r="L55">
            <v>0.14285714285714285</v>
          </cell>
          <cell r="M55">
            <v>5.4285714285714288</v>
          </cell>
          <cell r="N55">
            <v>0</v>
          </cell>
        </row>
        <row r="56">
          <cell r="C56">
            <v>1.2857142857142858</v>
          </cell>
          <cell r="D56">
            <v>1</v>
          </cell>
          <cell r="E56">
            <v>1.1428571428571428</v>
          </cell>
          <cell r="F56">
            <v>0.7142857142857143</v>
          </cell>
          <cell r="G56">
            <v>0.14285714285714285</v>
          </cell>
          <cell r="H56">
            <v>0.14285714285714285</v>
          </cell>
          <cell r="I56">
            <v>0.2857142857142857</v>
          </cell>
          <cell r="J56">
            <v>0.2857142857142857</v>
          </cell>
          <cell r="K56">
            <v>0</v>
          </cell>
          <cell r="L56">
            <v>0.14285714285714285</v>
          </cell>
          <cell r="M56">
            <v>7.1428571428571432</v>
          </cell>
          <cell r="N56">
            <v>0</v>
          </cell>
        </row>
        <row r="57">
          <cell r="C57">
            <v>0.42857142857142855</v>
          </cell>
          <cell r="D57">
            <v>0.2857142857142857</v>
          </cell>
          <cell r="E57">
            <v>0.8571428571428571</v>
          </cell>
          <cell r="F57">
            <v>0.8571428571428571</v>
          </cell>
          <cell r="G57">
            <v>0</v>
          </cell>
          <cell r="H57">
            <v>0.14285714285714285</v>
          </cell>
          <cell r="I57">
            <v>0.5714285714285714</v>
          </cell>
          <cell r="J57">
            <v>0.14285714285714285</v>
          </cell>
          <cell r="K57">
            <v>0.14285714285714285</v>
          </cell>
          <cell r="L57">
            <v>0.2857142857142857</v>
          </cell>
          <cell r="M57">
            <v>6.5714285714285712</v>
          </cell>
          <cell r="N57">
            <v>0</v>
          </cell>
        </row>
        <row r="58">
          <cell r="C58">
            <v>1</v>
          </cell>
          <cell r="D58">
            <v>0</v>
          </cell>
          <cell r="E58">
            <v>2.5</v>
          </cell>
          <cell r="F58">
            <v>0.5</v>
          </cell>
          <cell r="G58">
            <v>0</v>
          </cell>
          <cell r="H58">
            <v>0.5</v>
          </cell>
          <cell r="I58">
            <v>0</v>
          </cell>
          <cell r="J58">
            <v>0</v>
          </cell>
          <cell r="K58">
            <v>0</v>
          </cell>
          <cell r="L58">
            <v>1</v>
          </cell>
          <cell r="M58">
            <v>7</v>
          </cell>
          <cell r="N58">
            <v>0</v>
          </cell>
        </row>
        <row r="59">
          <cell r="C59">
            <v>0</v>
          </cell>
          <cell r="D59">
            <v>1.5</v>
          </cell>
          <cell r="E59">
            <v>0.5</v>
          </cell>
          <cell r="F59">
            <v>0.5</v>
          </cell>
          <cell r="G59">
            <v>0</v>
          </cell>
          <cell r="H59">
            <v>0</v>
          </cell>
          <cell r="I59">
            <v>0.5</v>
          </cell>
          <cell r="J59">
            <v>0.5</v>
          </cell>
          <cell r="K59">
            <v>0</v>
          </cell>
          <cell r="L59">
            <v>0</v>
          </cell>
          <cell r="M59">
            <v>8.5</v>
          </cell>
          <cell r="N59">
            <v>0</v>
          </cell>
        </row>
        <row r="60">
          <cell r="C60">
            <v>0</v>
          </cell>
          <cell r="D60">
            <v>0</v>
          </cell>
          <cell r="E60">
            <v>0.5</v>
          </cell>
          <cell r="F60">
            <v>0.5</v>
          </cell>
          <cell r="G60">
            <v>0</v>
          </cell>
          <cell r="H60">
            <v>0</v>
          </cell>
          <cell r="I60">
            <v>0.5</v>
          </cell>
          <cell r="J60">
            <v>0.5</v>
          </cell>
          <cell r="K60">
            <v>0</v>
          </cell>
          <cell r="L60">
            <v>0</v>
          </cell>
          <cell r="M60">
            <v>12.5</v>
          </cell>
          <cell r="N60">
            <v>0</v>
          </cell>
        </row>
        <row r="61">
          <cell r="C61">
            <v>2.5</v>
          </cell>
          <cell r="D61">
            <v>0</v>
          </cell>
          <cell r="E61">
            <v>1.5</v>
          </cell>
          <cell r="F61">
            <v>1.5</v>
          </cell>
          <cell r="G61">
            <v>0</v>
          </cell>
          <cell r="H61">
            <v>0</v>
          </cell>
          <cell r="I61">
            <v>0.5</v>
          </cell>
          <cell r="J61">
            <v>0.5</v>
          </cell>
          <cell r="K61">
            <v>0</v>
          </cell>
          <cell r="L61">
            <v>0</v>
          </cell>
          <cell r="M61">
            <v>12.5</v>
          </cell>
          <cell r="N61">
            <v>0</v>
          </cell>
        </row>
        <row r="62">
          <cell r="C62">
            <v>0</v>
          </cell>
          <cell r="D62">
            <v>1</v>
          </cell>
          <cell r="E62">
            <v>1</v>
          </cell>
          <cell r="F62">
            <v>0.5</v>
          </cell>
          <cell r="G62">
            <v>0</v>
          </cell>
          <cell r="H62">
            <v>0</v>
          </cell>
          <cell r="I62">
            <v>0</v>
          </cell>
          <cell r="J62">
            <v>0.5</v>
          </cell>
          <cell r="K62">
            <v>0</v>
          </cell>
          <cell r="L62">
            <v>0</v>
          </cell>
          <cell r="M62">
            <v>8.5</v>
          </cell>
          <cell r="N62">
            <v>0</v>
          </cell>
        </row>
        <row r="63">
          <cell r="C63">
            <v>0.5</v>
          </cell>
          <cell r="D63">
            <v>0</v>
          </cell>
          <cell r="E63">
            <v>0</v>
          </cell>
          <cell r="F63">
            <v>0.5</v>
          </cell>
          <cell r="G63">
            <v>0</v>
          </cell>
          <cell r="H63">
            <v>0</v>
          </cell>
          <cell r="I63">
            <v>0</v>
          </cell>
          <cell r="J63">
            <v>0.5</v>
          </cell>
          <cell r="K63">
            <v>0</v>
          </cell>
          <cell r="L63">
            <v>0</v>
          </cell>
          <cell r="M63">
            <v>10.5</v>
          </cell>
          <cell r="N63">
            <v>0</v>
          </cell>
        </row>
        <row r="64">
          <cell r="C64">
            <v>0</v>
          </cell>
          <cell r="D64">
            <v>0</v>
          </cell>
          <cell r="E64">
            <v>0.5</v>
          </cell>
          <cell r="F64">
            <v>1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0.5</v>
          </cell>
          <cell r="M64">
            <v>11.5</v>
          </cell>
          <cell r="N64">
            <v>0</v>
          </cell>
        </row>
        <row r="65">
          <cell r="C65">
            <v>0</v>
          </cell>
          <cell r="D65">
            <v>0.5</v>
          </cell>
          <cell r="E65">
            <v>0</v>
          </cell>
          <cell r="F65">
            <v>0.5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1</v>
          </cell>
          <cell r="L65">
            <v>0</v>
          </cell>
          <cell r="M65">
            <v>8</v>
          </cell>
          <cell r="N65">
            <v>0</v>
          </cell>
        </row>
        <row r="66">
          <cell r="C66">
            <v>0</v>
          </cell>
          <cell r="D66">
            <v>0</v>
          </cell>
          <cell r="E66">
            <v>0</v>
          </cell>
          <cell r="F66">
            <v>0.5</v>
          </cell>
          <cell r="G66">
            <v>0</v>
          </cell>
          <cell r="H66">
            <v>0</v>
          </cell>
          <cell r="I66">
            <v>0</v>
          </cell>
          <cell r="J66">
            <v>1</v>
          </cell>
          <cell r="K66">
            <v>0</v>
          </cell>
          <cell r="L66">
            <v>0</v>
          </cell>
          <cell r="M66">
            <v>9</v>
          </cell>
          <cell r="N66">
            <v>0</v>
          </cell>
        </row>
        <row r="67">
          <cell r="C67">
            <v>0</v>
          </cell>
          <cell r="D67">
            <v>0.5</v>
          </cell>
          <cell r="E67">
            <v>0</v>
          </cell>
          <cell r="F67">
            <v>0.5</v>
          </cell>
          <cell r="G67">
            <v>0</v>
          </cell>
          <cell r="H67">
            <v>0.5</v>
          </cell>
          <cell r="I67">
            <v>0</v>
          </cell>
          <cell r="J67">
            <v>0.5</v>
          </cell>
          <cell r="K67">
            <v>0</v>
          </cell>
          <cell r="L67">
            <v>0.5</v>
          </cell>
          <cell r="M67">
            <v>9</v>
          </cell>
          <cell r="N67">
            <v>0</v>
          </cell>
        </row>
        <row r="68">
          <cell r="C68">
            <v>0</v>
          </cell>
          <cell r="D68">
            <v>0</v>
          </cell>
          <cell r="E68">
            <v>0.5</v>
          </cell>
          <cell r="F68">
            <v>0.5</v>
          </cell>
          <cell r="G68">
            <v>0</v>
          </cell>
          <cell r="H68">
            <v>0.5</v>
          </cell>
          <cell r="I68">
            <v>1</v>
          </cell>
          <cell r="J68">
            <v>0.5</v>
          </cell>
          <cell r="K68">
            <v>0</v>
          </cell>
          <cell r="L68">
            <v>0</v>
          </cell>
          <cell r="M68">
            <v>7.5</v>
          </cell>
          <cell r="N68">
            <v>0</v>
          </cell>
        </row>
        <row r="69">
          <cell r="C69">
            <v>1</v>
          </cell>
          <cell r="D69">
            <v>0</v>
          </cell>
          <cell r="E69">
            <v>2.5</v>
          </cell>
          <cell r="F69">
            <v>0</v>
          </cell>
          <cell r="G69">
            <v>0</v>
          </cell>
          <cell r="H69">
            <v>0</v>
          </cell>
          <cell r="I69">
            <v>0.5</v>
          </cell>
          <cell r="J69">
            <v>0</v>
          </cell>
          <cell r="K69">
            <v>0</v>
          </cell>
          <cell r="L69">
            <v>0</v>
          </cell>
          <cell r="M69">
            <v>6</v>
          </cell>
          <cell r="N69">
            <v>0</v>
          </cell>
        </row>
        <row r="70"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0.5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5</v>
          </cell>
          <cell r="N70">
            <v>0</v>
          </cell>
        </row>
        <row r="71">
          <cell r="C71">
            <v>1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0.5</v>
          </cell>
          <cell r="I71">
            <v>0.5</v>
          </cell>
          <cell r="J71">
            <v>0.5</v>
          </cell>
          <cell r="K71">
            <v>0</v>
          </cell>
          <cell r="L71">
            <v>0</v>
          </cell>
          <cell r="M71">
            <v>3</v>
          </cell>
          <cell r="N71">
            <v>0</v>
          </cell>
        </row>
        <row r="72">
          <cell r="C72">
            <v>1</v>
          </cell>
          <cell r="D72">
            <v>0</v>
          </cell>
          <cell r="E72">
            <v>1</v>
          </cell>
          <cell r="F72">
            <v>0</v>
          </cell>
          <cell r="G72">
            <v>0</v>
          </cell>
          <cell r="H72">
            <v>0</v>
          </cell>
          <cell r="I72">
            <v>0.5</v>
          </cell>
          <cell r="J72">
            <v>0.5</v>
          </cell>
          <cell r="K72">
            <v>0</v>
          </cell>
          <cell r="L72">
            <v>0</v>
          </cell>
          <cell r="M72">
            <v>3.5</v>
          </cell>
          <cell r="N72">
            <v>0</v>
          </cell>
        </row>
        <row r="73"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2.5</v>
          </cell>
          <cell r="N73">
            <v>0</v>
          </cell>
        </row>
        <row r="74">
          <cell r="C74">
            <v>0.5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2.5</v>
          </cell>
          <cell r="N74">
            <v>0</v>
          </cell>
        </row>
        <row r="75"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2.5</v>
          </cell>
          <cell r="N75">
            <v>0</v>
          </cell>
        </row>
        <row r="76"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0.5</v>
          </cell>
          <cell r="I76">
            <v>0</v>
          </cell>
          <cell r="J76">
            <v>0.5</v>
          </cell>
          <cell r="K76">
            <v>0</v>
          </cell>
          <cell r="L76">
            <v>0</v>
          </cell>
          <cell r="M76">
            <v>2</v>
          </cell>
          <cell r="N76">
            <v>0</v>
          </cell>
        </row>
        <row r="77">
          <cell r="C77">
            <v>0.5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1.5</v>
          </cell>
          <cell r="L77">
            <v>0</v>
          </cell>
          <cell r="M77">
            <v>3</v>
          </cell>
          <cell r="N77">
            <v>0</v>
          </cell>
        </row>
        <row r="78">
          <cell r="C78">
            <v>0.5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3</v>
          </cell>
          <cell r="N78">
            <v>0</v>
          </cell>
        </row>
        <row r="79"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1</v>
          </cell>
          <cell r="N79">
            <v>0</v>
          </cell>
        </row>
        <row r="80">
          <cell r="C80">
            <v>2.5</v>
          </cell>
          <cell r="D80">
            <v>0.5</v>
          </cell>
          <cell r="E80">
            <v>0.5</v>
          </cell>
          <cell r="F80">
            <v>0</v>
          </cell>
          <cell r="G80">
            <v>0</v>
          </cell>
          <cell r="H80">
            <v>0.5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3.5</v>
          </cell>
          <cell r="N80">
            <v>0</v>
          </cell>
        </row>
        <row r="81">
          <cell r="C81">
            <v>0</v>
          </cell>
          <cell r="D81">
            <v>0</v>
          </cell>
          <cell r="E81">
            <v>0.5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1.5</v>
          </cell>
          <cell r="N81">
            <v>0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2</v>
          </cell>
          <cell r="N82">
            <v>0</v>
          </cell>
        </row>
        <row r="83">
          <cell r="C83">
            <v>0</v>
          </cell>
          <cell r="D83">
            <v>0</v>
          </cell>
          <cell r="E83">
            <v>0.5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2</v>
          </cell>
          <cell r="N83">
            <v>0</v>
          </cell>
        </row>
        <row r="84">
          <cell r="C84">
            <v>1</v>
          </cell>
          <cell r="D84">
            <v>1</v>
          </cell>
          <cell r="E84">
            <v>0</v>
          </cell>
          <cell r="F84">
            <v>0</v>
          </cell>
          <cell r="G84">
            <v>0</v>
          </cell>
          <cell r="H84">
            <v>0.5</v>
          </cell>
          <cell r="I84">
            <v>1</v>
          </cell>
          <cell r="J84">
            <v>2</v>
          </cell>
          <cell r="K84">
            <v>0</v>
          </cell>
          <cell r="L84">
            <v>2.5</v>
          </cell>
          <cell r="M84">
            <v>1.5</v>
          </cell>
          <cell r="N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0.5</v>
          </cell>
          <cell r="L85">
            <v>2</v>
          </cell>
          <cell r="M85">
            <v>0.5</v>
          </cell>
          <cell r="N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1.5</v>
          </cell>
          <cell r="M86">
            <v>2</v>
          </cell>
          <cell r="N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0.5</v>
          </cell>
          <cell r="N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0.5</v>
          </cell>
          <cell r="I88">
            <v>0</v>
          </cell>
          <cell r="J88">
            <v>0</v>
          </cell>
          <cell r="K88">
            <v>0</v>
          </cell>
          <cell r="L88">
            <v>0.5</v>
          </cell>
          <cell r="M88">
            <v>0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0.5</v>
          </cell>
          <cell r="N89">
            <v>0</v>
          </cell>
        </row>
        <row r="90"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0.5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0.5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</row>
        <row r="93">
          <cell r="C93">
            <v>1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0.5</v>
          </cell>
          <cell r="I93">
            <v>0</v>
          </cell>
          <cell r="J93">
            <v>0.5</v>
          </cell>
          <cell r="K93">
            <v>0</v>
          </cell>
          <cell r="L93">
            <v>0</v>
          </cell>
          <cell r="M93">
            <v>0.5</v>
          </cell>
          <cell r="N93">
            <v>0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2</v>
          </cell>
          <cell r="N94">
            <v>0</v>
          </cell>
        </row>
        <row r="95">
          <cell r="C95">
            <v>1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1</v>
          </cell>
          <cell r="L95">
            <v>0</v>
          </cell>
          <cell r="M95">
            <v>1</v>
          </cell>
          <cell r="N95">
            <v>0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1.5</v>
          </cell>
          <cell r="N96">
            <v>0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0.5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1.5</v>
          </cell>
          <cell r="N97">
            <v>0</v>
          </cell>
        </row>
        <row r="98"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1.5</v>
          </cell>
          <cell r="M98">
            <v>2</v>
          </cell>
          <cell r="N98">
            <v>0</v>
          </cell>
        </row>
        <row r="99"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1</v>
          </cell>
          <cell r="N99">
            <v>0</v>
          </cell>
        </row>
        <row r="100"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1</v>
          </cell>
          <cell r="N100">
            <v>0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0.5</v>
          </cell>
          <cell r="K101">
            <v>0</v>
          </cell>
          <cell r="L101">
            <v>0</v>
          </cell>
          <cell r="M101">
            <v>1</v>
          </cell>
          <cell r="N101">
            <v>0</v>
          </cell>
        </row>
        <row r="102">
          <cell r="C102">
            <v>0</v>
          </cell>
          <cell r="D102">
            <v>0.5</v>
          </cell>
          <cell r="E102">
            <v>0.5</v>
          </cell>
          <cell r="F102">
            <v>0</v>
          </cell>
          <cell r="G102">
            <v>0.5</v>
          </cell>
          <cell r="H102">
            <v>0.5</v>
          </cell>
          <cell r="I102">
            <v>0.5</v>
          </cell>
          <cell r="J102">
            <v>0</v>
          </cell>
          <cell r="K102">
            <v>0</v>
          </cell>
          <cell r="L102">
            <v>0</v>
          </cell>
          <cell r="M102">
            <v>2</v>
          </cell>
          <cell r="N102">
            <v>0</v>
          </cell>
        </row>
        <row r="103">
          <cell r="C103">
            <v>0</v>
          </cell>
          <cell r="D103">
            <v>0</v>
          </cell>
          <cell r="E103">
            <v>0</v>
          </cell>
          <cell r="F103">
            <v>0.5</v>
          </cell>
          <cell r="G103">
            <v>0.5</v>
          </cell>
          <cell r="H103">
            <v>0.5</v>
          </cell>
          <cell r="I103">
            <v>0</v>
          </cell>
          <cell r="J103">
            <v>0</v>
          </cell>
          <cell r="K103">
            <v>1</v>
          </cell>
          <cell r="L103">
            <v>0</v>
          </cell>
          <cell r="M103">
            <v>6</v>
          </cell>
          <cell r="N103">
            <v>0</v>
          </cell>
        </row>
        <row r="104">
          <cell r="C104">
            <v>0.5</v>
          </cell>
          <cell r="D104">
            <v>0</v>
          </cell>
          <cell r="E104">
            <v>0</v>
          </cell>
          <cell r="F104">
            <v>0</v>
          </cell>
          <cell r="G104">
            <v>0.5</v>
          </cell>
          <cell r="H104">
            <v>1</v>
          </cell>
          <cell r="I104">
            <v>0</v>
          </cell>
          <cell r="J104">
            <v>0</v>
          </cell>
          <cell r="K104">
            <v>0.5</v>
          </cell>
          <cell r="L104">
            <v>0</v>
          </cell>
          <cell r="M104">
            <v>4.5</v>
          </cell>
          <cell r="N104">
            <v>0</v>
          </cell>
        </row>
        <row r="105"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1</v>
          </cell>
          <cell r="K105">
            <v>0</v>
          </cell>
          <cell r="L105">
            <v>0</v>
          </cell>
          <cell r="M105">
            <v>3</v>
          </cell>
          <cell r="N105">
            <v>0</v>
          </cell>
        </row>
      </sheetData>
      <sheetData sheetId="16" refreshError="1"/>
      <sheetData sheetId="1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1.07 Koboko-Arua"/>
      <sheetName val="31.07 Arua-Koboko"/>
      <sheetName val="01.08 Koboko-Arua"/>
      <sheetName val="01.08 Arua-Koboko"/>
      <sheetName val="02.08 Koboko-Arua-24h"/>
      <sheetName val="02.08 Arua-Koboko-24h"/>
      <sheetName val="03.08 Koboko-Arua-24h"/>
      <sheetName val="03.08 Arua-Koboko-24h"/>
      <sheetName val="04.08 Koboko-Arua"/>
      <sheetName val="04.08 Arua-Koboko"/>
      <sheetName val="05.08 Koboko-Arua"/>
      <sheetName val="05.08 Arua-Koboko"/>
      <sheetName val="06.08 Koboko-Arua"/>
      <sheetName val="06.08 Arua-Koboko"/>
      <sheetName val="Avg Week Arua-Koboko"/>
      <sheetName val="Avg Week Koboko-Arua"/>
      <sheetName val="proportions"/>
      <sheetName val="Avg Week Arua-Koboko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">
          <cell r="C3" t="str">
            <v>MCC - C5 - STN127 - KOBOKO-ARUA ROAD</v>
          </cell>
        </row>
      </sheetData>
      <sheetData sheetId="14" refreshError="1">
        <row r="5">
          <cell r="G5" t="str">
            <v>xxx</v>
          </cell>
          <cell r="K5" t="str">
            <v>xxx</v>
          </cell>
        </row>
        <row r="6">
          <cell r="K6" t="str">
            <v>xxx</v>
          </cell>
        </row>
        <row r="10">
          <cell r="C10">
            <v>6.4285714285714288</v>
          </cell>
          <cell r="D10">
            <v>0.2857142857142857</v>
          </cell>
          <cell r="E10">
            <v>1</v>
          </cell>
          <cell r="F10">
            <v>0.2857142857142857</v>
          </cell>
          <cell r="G10">
            <v>0.5714285714285714</v>
          </cell>
          <cell r="H10">
            <v>0.14285714285714285</v>
          </cell>
          <cell r="I10">
            <v>0.2857142857142857</v>
          </cell>
          <cell r="J10">
            <v>0.14285714285714285</v>
          </cell>
          <cell r="K10">
            <v>0</v>
          </cell>
          <cell r="L10">
            <v>0.42857142857142855</v>
          </cell>
          <cell r="M10">
            <v>35.857142857142854</v>
          </cell>
          <cell r="N10">
            <v>0</v>
          </cell>
        </row>
        <row r="11">
          <cell r="C11">
            <v>6.2857142857142856</v>
          </cell>
          <cell r="D11">
            <v>0.7142857142857143</v>
          </cell>
          <cell r="E11">
            <v>1.8571428571428572</v>
          </cell>
          <cell r="F11">
            <v>1.2857142857142858</v>
          </cell>
          <cell r="G11">
            <v>0.5714285714285714</v>
          </cell>
          <cell r="H11">
            <v>0</v>
          </cell>
          <cell r="I11">
            <v>0.7142857142857143</v>
          </cell>
          <cell r="J11">
            <v>0.2857142857142857</v>
          </cell>
          <cell r="K11">
            <v>0</v>
          </cell>
          <cell r="L11">
            <v>0.7142857142857143</v>
          </cell>
          <cell r="M11">
            <v>25.285714285714285</v>
          </cell>
          <cell r="N11">
            <v>0</v>
          </cell>
        </row>
        <row r="12">
          <cell r="C12">
            <v>6.1428571428571432</v>
          </cell>
          <cell r="D12">
            <v>1.7142857142857142</v>
          </cell>
          <cell r="E12">
            <v>3.5714285714285716</v>
          </cell>
          <cell r="F12">
            <v>1.1428571428571428</v>
          </cell>
          <cell r="G12">
            <v>1</v>
          </cell>
          <cell r="H12">
            <v>0.14285714285714285</v>
          </cell>
          <cell r="I12">
            <v>1.5714285714285714</v>
          </cell>
          <cell r="J12">
            <v>1</v>
          </cell>
          <cell r="K12">
            <v>0</v>
          </cell>
          <cell r="L12">
            <v>0.8571428571428571</v>
          </cell>
          <cell r="M12">
            <v>31.714285714285715</v>
          </cell>
          <cell r="N12">
            <v>0</v>
          </cell>
        </row>
        <row r="13">
          <cell r="C13">
            <v>6.4285714285714288</v>
          </cell>
          <cell r="D13">
            <v>0.8571428571428571</v>
          </cell>
          <cell r="E13">
            <v>2</v>
          </cell>
          <cell r="F13">
            <v>1</v>
          </cell>
          <cell r="G13">
            <v>0.14285714285714285</v>
          </cell>
          <cell r="H13">
            <v>4.7142857142857144</v>
          </cell>
          <cell r="I13">
            <v>0.7142857142857143</v>
          </cell>
          <cell r="J13">
            <v>0.14285714285714285</v>
          </cell>
          <cell r="K13">
            <v>0</v>
          </cell>
          <cell r="L13">
            <v>0.42857142857142855</v>
          </cell>
          <cell r="M13">
            <v>21.571428571428573</v>
          </cell>
          <cell r="N13">
            <v>0.2857142857142857</v>
          </cell>
        </row>
        <row r="14">
          <cell r="C14">
            <v>5.2857142857142856</v>
          </cell>
          <cell r="D14">
            <v>0.7142857142857143</v>
          </cell>
          <cell r="E14">
            <v>1.2857142857142858</v>
          </cell>
          <cell r="F14">
            <v>2.1428571428571428</v>
          </cell>
          <cell r="G14">
            <v>0</v>
          </cell>
          <cell r="H14">
            <v>0.5714285714285714</v>
          </cell>
          <cell r="I14">
            <v>1.2857142857142858</v>
          </cell>
          <cell r="J14">
            <v>0.8571428571428571</v>
          </cell>
          <cell r="K14">
            <v>0</v>
          </cell>
          <cell r="L14">
            <v>0.5714285714285714</v>
          </cell>
          <cell r="M14">
            <v>30.142857142857142</v>
          </cell>
          <cell r="N14">
            <v>0</v>
          </cell>
        </row>
        <row r="15">
          <cell r="C15">
            <v>9.8571428571428577</v>
          </cell>
          <cell r="D15">
            <v>1</v>
          </cell>
          <cell r="E15">
            <v>2.7142857142857144</v>
          </cell>
          <cell r="F15">
            <v>1.4285714285714286</v>
          </cell>
          <cell r="G15">
            <v>0.42857142857142855</v>
          </cell>
          <cell r="H15">
            <v>0</v>
          </cell>
          <cell r="I15">
            <v>0.5714285714285714</v>
          </cell>
          <cell r="J15">
            <v>1.2857142857142858</v>
          </cell>
          <cell r="K15">
            <v>0</v>
          </cell>
          <cell r="L15">
            <v>0.8571428571428571</v>
          </cell>
          <cell r="M15">
            <v>25.571428571428573</v>
          </cell>
          <cell r="N15">
            <v>0</v>
          </cell>
        </row>
        <row r="16">
          <cell r="C16">
            <v>5.2857142857142856</v>
          </cell>
          <cell r="D16">
            <v>1.2857142857142858</v>
          </cell>
          <cell r="E16">
            <v>2.2857142857142856</v>
          </cell>
          <cell r="F16">
            <v>1.5714285714285714</v>
          </cell>
          <cell r="G16">
            <v>0.5714285714285714</v>
          </cell>
          <cell r="H16">
            <v>0</v>
          </cell>
          <cell r="I16">
            <v>1.7142857142857142</v>
          </cell>
          <cell r="J16">
            <v>1</v>
          </cell>
          <cell r="K16">
            <v>0.14285714285714285</v>
          </cell>
          <cell r="L16">
            <v>1.8571428571428572</v>
          </cell>
          <cell r="M16">
            <v>26</v>
          </cell>
          <cell r="N16">
            <v>0</v>
          </cell>
        </row>
        <row r="17">
          <cell r="C17">
            <v>5.2857142857142856</v>
          </cell>
          <cell r="D17">
            <v>1.8571428571428572</v>
          </cell>
          <cell r="E17">
            <v>3.4285714285714284</v>
          </cell>
          <cell r="F17">
            <v>2</v>
          </cell>
          <cell r="G17">
            <v>0.14285714285714285</v>
          </cell>
          <cell r="H17">
            <v>0</v>
          </cell>
          <cell r="I17">
            <v>2.1428571428571428</v>
          </cell>
          <cell r="J17">
            <v>1</v>
          </cell>
          <cell r="K17">
            <v>0</v>
          </cell>
          <cell r="L17">
            <v>0.14285714285714285</v>
          </cell>
          <cell r="M17">
            <v>23.285714285714285</v>
          </cell>
          <cell r="N17">
            <v>0</v>
          </cell>
        </row>
        <row r="18">
          <cell r="C18">
            <v>7.2857142857142856</v>
          </cell>
          <cell r="D18">
            <v>1.5714285714285714</v>
          </cell>
          <cell r="E18">
            <v>2.7142857142857144</v>
          </cell>
          <cell r="F18">
            <v>1.5714285714285714</v>
          </cell>
          <cell r="G18">
            <v>0.2857142857142857</v>
          </cell>
          <cell r="H18">
            <v>0</v>
          </cell>
          <cell r="I18">
            <v>0.8571428571428571</v>
          </cell>
          <cell r="J18">
            <v>1</v>
          </cell>
          <cell r="K18">
            <v>0</v>
          </cell>
          <cell r="L18">
            <v>0.2857142857142857</v>
          </cell>
          <cell r="M18">
            <v>30.285714285714285</v>
          </cell>
          <cell r="N18">
            <v>0</v>
          </cell>
        </row>
        <row r="19">
          <cell r="C19">
            <v>5.8571428571428568</v>
          </cell>
          <cell r="D19">
            <v>1.2857142857142858</v>
          </cell>
          <cell r="E19">
            <v>2.4285714285714284</v>
          </cell>
          <cell r="F19">
            <v>2.1428571428571428</v>
          </cell>
          <cell r="G19">
            <v>0</v>
          </cell>
          <cell r="H19">
            <v>0.14285714285714285</v>
          </cell>
          <cell r="I19">
            <v>1.1428571428571428</v>
          </cell>
          <cell r="J19">
            <v>1.2857142857142858</v>
          </cell>
          <cell r="K19">
            <v>0</v>
          </cell>
          <cell r="L19">
            <v>0</v>
          </cell>
          <cell r="M19">
            <v>26.714285714285715</v>
          </cell>
          <cell r="N19">
            <v>0</v>
          </cell>
        </row>
        <row r="20">
          <cell r="C20">
            <v>7.2857142857142856</v>
          </cell>
          <cell r="D20">
            <v>2</v>
          </cell>
          <cell r="E20">
            <v>4.8571428571428568</v>
          </cell>
          <cell r="F20">
            <v>1.4285714285714286</v>
          </cell>
          <cell r="G20">
            <v>0.14285714285714285</v>
          </cell>
          <cell r="H20">
            <v>0.14285714285714285</v>
          </cell>
          <cell r="I20">
            <v>1.4285714285714286</v>
          </cell>
          <cell r="J20">
            <v>0.66666666666666663</v>
          </cell>
          <cell r="K20">
            <v>0</v>
          </cell>
          <cell r="L20">
            <v>0.14285714285714285</v>
          </cell>
          <cell r="M20">
            <v>34.857142857142854</v>
          </cell>
          <cell r="N20">
            <v>0</v>
          </cell>
        </row>
        <row r="21">
          <cell r="C21">
            <v>8</v>
          </cell>
          <cell r="D21">
            <v>2.1428571428571428</v>
          </cell>
          <cell r="E21">
            <v>4</v>
          </cell>
          <cell r="F21">
            <v>1.8571428571428572</v>
          </cell>
          <cell r="G21">
            <v>0.14285714285714285</v>
          </cell>
          <cell r="H21">
            <v>0</v>
          </cell>
          <cell r="I21">
            <v>0.66666666666666663</v>
          </cell>
          <cell r="J21">
            <v>0.7142857142857143</v>
          </cell>
          <cell r="K21">
            <v>0</v>
          </cell>
          <cell r="L21">
            <v>0</v>
          </cell>
          <cell r="M21">
            <v>34</v>
          </cell>
          <cell r="N21">
            <v>0</v>
          </cell>
        </row>
        <row r="22">
          <cell r="C22">
            <v>7.2857142857142856</v>
          </cell>
          <cell r="D22">
            <v>2</v>
          </cell>
          <cell r="E22">
            <v>4.2857142857142856</v>
          </cell>
          <cell r="F22">
            <v>1.8571428571428572</v>
          </cell>
          <cell r="G22">
            <v>0.14285714285714285</v>
          </cell>
          <cell r="H22">
            <v>0</v>
          </cell>
          <cell r="I22">
            <v>1.2857142857142858</v>
          </cell>
          <cell r="J22">
            <v>1</v>
          </cell>
          <cell r="K22">
            <v>0</v>
          </cell>
          <cell r="L22">
            <v>0.8571428571428571</v>
          </cell>
          <cell r="M22">
            <v>36</v>
          </cell>
          <cell r="N22">
            <v>0</v>
          </cell>
        </row>
        <row r="23">
          <cell r="C23">
            <v>8.1428571428571423</v>
          </cell>
          <cell r="D23">
            <v>2.2857142857142856</v>
          </cell>
          <cell r="E23">
            <v>4.1428571428571432</v>
          </cell>
          <cell r="F23">
            <v>1.4285714285714286</v>
          </cell>
          <cell r="G23">
            <v>0.14285714285714285</v>
          </cell>
          <cell r="H23">
            <v>0</v>
          </cell>
          <cell r="I23">
            <v>1.5714285714285714</v>
          </cell>
          <cell r="J23">
            <v>1.1428571428571428</v>
          </cell>
          <cell r="K23">
            <v>0</v>
          </cell>
          <cell r="L23">
            <v>0.42857142857142855</v>
          </cell>
          <cell r="M23">
            <v>42.285714285714285</v>
          </cell>
          <cell r="N23">
            <v>0</v>
          </cell>
        </row>
        <row r="24">
          <cell r="C24">
            <v>9.2857142857142865</v>
          </cell>
          <cell r="D24">
            <v>1.7142857142857142</v>
          </cell>
          <cell r="E24">
            <v>3.8571428571428572</v>
          </cell>
          <cell r="F24">
            <v>1.1428571428571428</v>
          </cell>
          <cell r="G24">
            <v>0.14285714285714285</v>
          </cell>
          <cell r="H24">
            <v>0.2857142857142857</v>
          </cell>
          <cell r="I24">
            <v>1.5714285714285714</v>
          </cell>
          <cell r="J24">
            <v>1</v>
          </cell>
          <cell r="K24">
            <v>0</v>
          </cell>
          <cell r="L24">
            <v>0.5714285714285714</v>
          </cell>
          <cell r="M24">
            <v>40.428571428571431</v>
          </cell>
          <cell r="N24">
            <v>0</v>
          </cell>
        </row>
        <row r="25">
          <cell r="C25">
            <v>8</v>
          </cell>
          <cell r="D25">
            <v>1.5714285714285714</v>
          </cell>
          <cell r="E25">
            <v>2.5714285714285716</v>
          </cell>
          <cell r="F25">
            <v>1.2857142857142858</v>
          </cell>
          <cell r="G25">
            <v>0.14285714285714285</v>
          </cell>
          <cell r="H25">
            <v>0.2857142857142857</v>
          </cell>
          <cell r="I25">
            <v>1.5714285714285714</v>
          </cell>
          <cell r="J25">
            <v>0.7142857142857143</v>
          </cell>
          <cell r="K25">
            <v>0</v>
          </cell>
          <cell r="L25">
            <v>0.2857142857142857</v>
          </cell>
          <cell r="M25">
            <v>38</v>
          </cell>
          <cell r="N25">
            <v>0</v>
          </cell>
        </row>
        <row r="26">
          <cell r="C26">
            <v>12.142857142857142</v>
          </cell>
          <cell r="D26">
            <v>1.4285714285714286</v>
          </cell>
          <cell r="E26">
            <v>3.4285714285714284</v>
          </cell>
          <cell r="F26">
            <v>1.7142857142857142</v>
          </cell>
          <cell r="G26">
            <v>0</v>
          </cell>
          <cell r="H26">
            <v>0</v>
          </cell>
          <cell r="I26">
            <v>1.1428571428571428</v>
          </cell>
          <cell r="J26">
            <v>0.5</v>
          </cell>
          <cell r="K26">
            <v>0</v>
          </cell>
          <cell r="L26">
            <v>0.5714285714285714</v>
          </cell>
          <cell r="M26">
            <v>40.714285714285715</v>
          </cell>
          <cell r="N26">
            <v>0</v>
          </cell>
        </row>
        <row r="27">
          <cell r="C27">
            <v>11.714285714285714</v>
          </cell>
          <cell r="D27">
            <v>1.4285714285714286</v>
          </cell>
          <cell r="E27">
            <v>3.7142857142857144</v>
          </cell>
          <cell r="F27">
            <v>0.7142857142857143</v>
          </cell>
          <cell r="G27">
            <v>0.2857142857142857</v>
          </cell>
          <cell r="H27">
            <v>0.14285714285714285</v>
          </cell>
          <cell r="I27">
            <v>0.7142857142857143</v>
          </cell>
          <cell r="J27">
            <v>0.5</v>
          </cell>
          <cell r="K27">
            <v>0</v>
          </cell>
          <cell r="L27">
            <v>0.7142857142857143</v>
          </cell>
          <cell r="M27">
            <v>33.285714285714285</v>
          </cell>
          <cell r="N27">
            <v>0</v>
          </cell>
        </row>
        <row r="28">
          <cell r="C28">
            <v>6.2857142857142856</v>
          </cell>
          <cell r="D28">
            <v>0.8571428571428571</v>
          </cell>
          <cell r="E28">
            <v>2.4285714285714284</v>
          </cell>
          <cell r="F28">
            <v>0.8571428571428571</v>
          </cell>
          <cell r="G28">
            <v>0</v>
          </cell>
          <cell r="H28">
            <v>0</v>
          </cell>
          <cell r="I28">
            <v>1.1428571428571428</v>
          </cell>
          <cell r="J28">
            <v>1.2857142857142858</v>
          </cell>
          <cell r="K28">
            <v>0</v>
          </cell>
          <cell r="L28">
            <v>0.5714285714285714</v>
          </cell>
          <cell r="M28">
            <v>28</v>
          </cell>
          <cell r="N28">
            <v>0.14285714285714285</v>
          </cell>
        </row>
        <row r="29">
          <cell r="C29">
            <v>7.4285714285714288</v>
          </cell>
          <cell r="D29">
            <v>1.1428571428571428</v>
          </cell>
          <cell r="E29">
            <v>1.8571428571428572</v>
          </cell>
          <cell r="F29">
            <v>1.1428571428571428</v>
          </cell>
          <cell r="G29">
            <v>0</v>
          </cell>
          <cell r="H29">
            <v>0</v>
          </cell>
          <cell r="I29">
            <v>1.2857142857142858</v>
          </cell>
          <cell r="J29">
            <v>1.1666666666666667</v>
          </cell>
          <cell r="K29">
            <v>0</v>
          </cell>
          <cell r="L29">
            <v>0.2857142857142857</v>
          </cell>
          <cell r="M29">
            <v>31.142857142857142</v>
          </cell>
          <cell r="N29">
            <v>0</v>
          </cell>
        </row>
        <row r="30">
          <cell r="C30">
            <v>10</v>
          </cell>
          <cell r="D30">
            <v>1.5714285714285714</v>
          </cell>
          <cell r="E30">
            <v>3.8571428571428572</v>
          </cell>
          <cell r="F30">
            <v>2.5714285714285716</v>
          </cell>
          <cell r="G30">
            <v>0</v>
          </cell>
          <cell r="H30">
            <v>0</v>
          </cell>
          <cell r="I30">
            <v>0.8571428571428571</v>
          </cell>
          <cell r="J30">
            <v>1.4285714285714286</v>
          </cell>
          <cell r="K30">
            <v>0.14285714285714285</v>
          </cell>
          <cell r="L30">
            <v>0.14285714285714285</v>
          </cell>
          <cell r="M30">
            <v>36.714285714285715</v>
          </cell>
          <cell r="N30">
            <v>0</v>
          </cell>
        </row>
        <row r="31">
          <cell r="C31">
            <v>6.1428571428571432</v>
          </cell>
          <cell r="D31">
            <v>1.5714285714285714</v>
          </cell>
          <cell r="E31">
            <v>3.2857142857142856</v>
          </cell>
          <cell r="F31">
            <v>0.7142857142857143</v>
          </cell>
          <cell r="G31">
            <v>0.14285714285714285</v>
          </cell>
          <cell r="H31">
            <v>0.42857142857142855</v>
          </cell>
          <cell r="I31">
            <v>2.1428571428571428</v>
          </cell>
          <cell r="J31">
            <v>0.8571428571428571</v>
          </cell>
          <cell r="K31">
            <v>0</v>
          </cell>
          <cell r="L31">
            <v>0.5714285714285714</v>
          </cell>
          <cell r="M31">
            <v>32.571428571428569</v>
          </cell>
          <cell r="N31">
            <v>0.14285714285714285</v>
          </cell>
        </row>
        <row r="32">
          <cell r="C32">
            <v>8.5714285714285712</v>
          </cell>
          <cell r="D32">
            <v>0.8571428571428571</v>
          </cell>
          <cell r="E32">
            <v>2</v>
          </cell>
          <cell r="F32">
            <v>1.1428571428571428</v>
          </cell>
          <cell r="G32">
            <v>0</v>
          </cell>
          <cell r="H32">
            <v>0</v>
          </cell>
          <cell r="I32">
            <v>0.5714285714285714</v>
          </cell>
          <cell r="J32">
            <v>1.1428571428571428</v>
          </cell>
          <cell r="K32">
            <v>0</v>
          </cell>
          <cell r="L32">
            <v>0</v>
          </cell>
          <cell r="M32">
            <v>33.571428571428569</v>
          </cell>
          <cell r="N32">
            <v>0</v>
          </cell>
        </row>
        <row r="33">
          <cell r="C33">
            <v>8.7142857142857135</v>
          </cell>
          <cell r="D33">
            <v>0.8571428571428571</v>
          </cell>
          <cell r="E33">
            <v>1.5714285714285714</v>
          </cell>
          <cell r="F33">
            <v>0.7142857142857143</v>
          </cell>
          <cell r="G33">
            <v>0.2857142857142857</v>
          </cell>
          <cell r="H33">
            <v>0</v>
          </cell>
          <cell r="I33">
            <v>1.2857142857142858</v>
          </cell>
          <cell r="J33">
            <v>0.2857142857142857</v>
          </cell>
          <cell r="K33">
            <v>0.14285714285714285</v>
          </cell>
          <cell r="L33">
            <v>0.14285714285714285</v>
          </cell>
          <cell r="M33">
            <v>31.285714285714285</v>
          </cell>
          <cell r="N33">
            <v>0</v>
          </cell>
        </row>
        <row r="34">
          <cell r="C34">
            <v>7</v>
          </cell>
          <cell r="D34">
            <v>1.2857142857142858</v>
          </cell>
          <cell r="E34">
            <v>2.5714285714285716</v>
          </cell>
          <cell r="F34">
            <v>0.8571428571428571</v>
          </cell>
          <cell r="G34">
            <v>0</v>
          </cell>
          <cell r="H34">
            <v>0</v>
          </cell>
          <cell r="I34">
            <v>1</v>
          </cell>
          <cell r="J34">
            <v>1.5714285714285714</v>
          </cell>
          <cell r="K34">
            <v>0.14285714285714285</v>
          </cell>
          <cell r="L34">
            <v>0.42857142857142855</v>
          </cell>
          <cell r="M34">
            <v>38.285714285714285</v>
          </cell>
          <cell r="N34">
            <v>0.14285714285714285</v>
          </cell>
        </row>
        <row r="35">
          <cell r="C35">
            <v>5.4285714285714288</v>
          </cell>
          <cell r="D35">
            <v>0.7142857142857143</v>
          </cell>
          <cell r="E35">
            <v>1.5714285714285714</v>
          </cell>
          <cell r="F35">
            <v>0.5714285714285714</v>
          </cell>
          <cell r="G35">
            <v>0</v>
          </cell>
          <cell r="H35">
            <v>0</v>
          </cell>
          <cell r="I35">
            <v>0.42857142857142855</v>
          </cell>
          <cell r="J35">
            <v>0.8</v>
          </cell>
          <cell r="K35">
            <v>0.14285714285714285</v>
          </cell>
          <cell r="L35">
            <v>0.42857142857142855</v>
          </cell>
          <cell r="M35">
            <v>30.857142857142858</v>
          </cell>
          <cell r="N35">
            <v>0</v>
          </cell>
        </row>
        <row r="36">
          <cell r="C36">
            <v>6</v>
          </cell>
          <cell r="D36">
            <v>0.8571428571428571</v>
          </cell>
          <cell r="E36">
            <v>1.4285714285714286</v>
          </cell>
          <cell r="F36">
            <v>0.5714285714285714</v>
          </cell>
          <cell r="G36">
            <v>0</v>
          </cell>
          <cell r="H36">
            <v>0.5714285714285714</v>
          </cell>
          <cell r="I36">
            <v>1.5714285714285714</v>
          </cell>
          <cell r="J36">
            <v>1.4285714285714286</v>
          </cell>
          <cell r="K36">
            <v>0.14285714285714285</v>
          </cell>
          <cell r="L36">
            <v>0.42857142857142855</v>
          </cell>
          <cell r="M36">
            <v>32.142857142857146</v>
          </cell>
          <cell r="N36">
            <v>0</v>
          </cell>
        </row>
        <row r="37">
          <cell r="C37">
            <v>5.4285714285714288</v>
          </cell>
          <cell r="D37">
            <v>0.8571428571428571</v>
          </cell>
          <cell r="E37">
            <v>2.1428571428571428</v>
          </cell>
          <cell r="F37">
            <v>1.1428571428571428</v>
          </cell>
          <cell r="G37">
            <v>0</v>
          </cell>
          <cell r="H37">
            <v>0</v>
          </cell>
          <cell r="I37">
            <v>1.5714285714285714</v>
          </cell>
          <cell r="J37">
            <v>0.5714285714285714</v>
          </cell>
          <cell r="K37">
            <v>0</v>
          </cell>
          <cell r="L37">
            <v>0.2857142857142857</v>
          </cell>
          <cell r="M37">
            <v>30.857142857142858</v>
          </cell>
          <cell r="N37">
            <v>1.3333333333333333</v>
          </cell>
        </row>
        <row r="38">
          <cell r="C38">
            <v>7.2857142857142856</v>
          </cell>
          <cell r="D38">
            <v>1</v>
          </cell>
          <cell r="E38">
            <v>1.5714285714285714</v>
          </cell>
          <cell r="F38">
            <v>1.1428571428571428</v>
          </cell>
          <cell r="G38">
            <v>0</v>
          </cell>
          <cell r="H38">
            <v>0</v>
          </cell>
          <cell r="I38">
            <v>1</v>
          </cell>
          <cell r="J38">
            <v>0.8571428571428571</v>
          </cell>
          <cell r="K38">
            <v>0</v>
          </cell>
          <cell r="L38">
            <v>0.14285714285714285</v>
          </cell>
          <cell r="M38">
            <v>28.142857142857142</v>
          </cell>
          <cell r="N38">
            <v>0</v>
          </cell>
        </row>
        <row r="39">
          <cell r="C39">
            <v>7.5714285714285712</v>
          </cell>
          <cell r="D39">
            <v>0.5714285714285714</v>
          </cell>
          <cell r="E39">
            <v>0.7142857142857143</v>
          </cell>
          <cell r="F39">
            <v>0.8571428571428571</v>
          </cell>
          <cell r="G39">
            <v>0.14285714285714285</v>
          </cell>
          <cell r="H39">
            <v>0</v>
          </cell>
          <cell r="I39">
            <v>0.8571428571428571</v>
          </cell>
          <cell r="J39">
            <v>0.8571428571428571</v>
          </cell>
          <cell r="K39">
            <v>0</v>
          </cell>
          <cell r="L39">
            <v>0.2857142857142857</v>
          </cell>
          <cell r="M39">
            <v>34.857142857142854</v>
          </cell>
          <cell r="N39">
            <v>0</v>
          </cell>
        </row>
        <row r="40">
          <cell r="C40">
            <v>7.7142857142857144</v>
          </cell>
          <cell r="D40">
            <v>0.14285714285714285</v>
          </cell>
          <cell r="E40">
            <v>0.42857142857142855</v>
          </cell>
          <cell r="F40">
            <v>1.4285714285714286</v>
          </cell>
          <cell r="G40">
            <v>0.14285714285714285</v>
          </cell>
          <cell r="H40">
            <v>0</v>
          </cell>
          <cell r="I40">
            <v>1.4285714285714286</v>
          </cell>
          <cell r="J40">
            <v>2</v>
          </cell>
          <cell r="K40">
            <v>0</v>
          </cell>
          <cell r="L40">
            <v>0</v>
          </cell>
          <cell r="M40">
            <v>35</v>
          </cell>
          <cell r="N40">
            <v>0</v>
          </cell>
        </row>
        <row r="41">
          <cell r="C41">
            <v>8.2857142857142865</v>
          </cell>
          <cell r="D41">
            <v>0.8571428571428571</v>
          </cell>
          <cell r="E41">
            <v>2.5714285714285716</v>
          </cell>
          <cell r="F41">
            <v>0.7142857142857143</v>
          </cell>
          <cell r="G41">
            <v>0</v>
          </cell>
          <cell r="H41">
            <v>0.2857142857142857</v>
          </cell>
          <cell r="I41">
            <v>1.1428571428571428</v>
          </cell>
          <cell r="J41">
            <v>0.8571428571428571</v>
          </cell>
          <cell r="K41">
            <v>0</v>
          </cell>
          <cell r="L41">
            <v>0</v>
          </cell>
          <cell r="M41">
            <v>35.285714285714285</v>
          </cell>
          <cell r="N41">
            <v>0</v>
          </cell>
        </row>
        <row r="42">
          <cell r="C42">
            <v>8.2857142857142865</v>
          </cell>
          <cell r="D42">
            <v>1.2857142857142858</v>
          </cell>
          <cell r="E42">
            <v>2.5714285714285716</v>
          </cell>
          <cell r="F42">
            <v>0.7142857142857143</v>
          </cell>
          <cell r="G42">
            <v>0</v>
          </cell>
          <cell r="H42">
            <v>0</v>
          </cell>
          <cell r="I42">
            <v>1.7142857142857142</v>
          </cell>
          <cell r="J42">
            <v>1.1428571428571428</v>
          </cell>
          <cell r="K42">
            <v>0</v>
          </cell>
          <cell r="L42">
            <v>0.42857142857142855</v>
          </cell>
          <cell r="M42">
            <v>26.285714285714285</v>
          </cell>
          <cell r="N42">
            <v>0</v>
          </cell>
        </row>
        <row r="43">
          <cell r="C43">
            <v>6.4285714285714288</v>
          </cell>
          <cell r="D43">
            <v>1</v>
          </cell>
          <cell r="E43">
            <v>2.5714285714285716</v>
          </cell>
          <cell r="F43">
            <v>0.5714285714285714</v>
          </cell>
          <cell r="G43">
            <v>0</v>
          </cell>
          <cell r="H43">
            <v>0.14285714285714285</v>
          </cell>
          <cell r="I43">
            <v>1.2857142857142858</v>
          </cell>
          <cell r="J43">
            <v>1.1666666666666667</v>
          </cell>
          <cell r="K43">
            <v>0</v>
          </cell>
          <cell r="L43">
            <v>0.42857142857142855</v>
          </cell>
          <cell r="M43">
            <v>26</v>
          </cell>
          <cell r="N43">
            <v>0</v>
          </cell>
        </row>
        <row r="44">
          <cell r="C44">
            <v>7.5714285714285712</v>
          </cell>
          <cell r="D44">
            <v>0.5714285714285714</v>
          </cell>
          <cell r="E44">
            <v>1.1428571428571428</v>
          </cell>
          <cell r="F44">
            <v>0.2857142857142857</v>
          </cell>
          <cell r="G44">
            <v>0</v>
          </cell>
          <cell r="H44">
            <v>0.14285714285714285</v>
          </cell>
          <cell r="I44">
            <v>1.1428571428571428</v>
          </cell>
          <cell r="J44">
            <v>0.7142857142857143</v>
          </cell>
          <cell r="K44">
            <v>0</v>
          </cell>
          <cell r="L44">
            <v>0</v>
          </cell>
          <cell r="M44">
            <v>25.714285714285715</v>
          </cell>
          <cell r="N44">
            <v>0</v>
          </cell>
        </row>
        <row r="45">
          <cell r="C45">
            <v>6</v>
          </cell>
          <cell r="D45">
            <v>0.42857142857142855</v>
          </cell>
          <cell r="E45">
            <v>0.8571428571428571</v>
          </cell>
          <cell r="F45">
            <v>0.42857142857142855</v>
          </cell>
          <cell r="G45">
            <v>0</v>
          </cell>
          <cell r="H45">
            <v>0.2857142857142857</v>
          </cell>
          <cell r="I45">
            <v>1.4285714285714286</v>
          </cell>
          <cell r="J45">
            <v>1.4285714285714286</v>
          </cell>
          <cell r="K45">
            <v>0</v>
          </cell>
          <cell r="L45">
            <v>0.2857142857142857</v>
          </cell>
          <cell r="M45">
            <v>28.857142857142858</v>
          </cell>
          <cell r="N45">
            <v>0</v>
          </cell>
        </row>
        <row r="46">
          <cell r="C46">
            <v>6.7142857142857144</v>
          </cell>
          <cell r="D46">
            <v>1.7142857142857142</v>
          </cell>
          <cell r="E46">
            <v>3.1428571428571428</v>
          </cell>
          <cell r="F46">
            <v>1</v>
          </cell>
          <cell r="G46">
            <v>0.2857142857142857</v>
          </cell>
          <cell r="H46">
            <v>0.14285714285714285</v>
          </cell>
          <cell r="I46">
            <v>1.6666666666666667</v>
          </cell>
          <cell r="J46">
            <v>1.1428571428571428</v>
          </cell>
          <cell r="K46">
            <v>0</v>
          </cell>
          <cell r="L46">
            <v>0.14285714285714285</v>
          </cell>
          <cell r="M46">
            <v>28.428571428571427</v>
          </cell>
          <cell r="N46">
            <v>0</v>
          </cell>
        </row>
        <row r="47">
          <cell r="C47">
            <v>7.1428571428571432</v>
          </cell>
          <cell r="D47">
            <v>1.1428571428571428</v>
          </cell>
          <cell r="E47">
            <v>2</v>
          </cell>
          <cell r="F47">
            <v>1.1428571428571428</v>
          </cell>
          <cell r="G47">
            <v>0</v>
          </cell>
          <cell r="H47">
            <v>0</v>
          </cell>
          <cell r="I47">
            <v>0.5714285714285714</v>
          </cell>
          <cell r="J47">
            <v>0.8571428571428571</v>
          </cell>
          <cell r="K47">
            <v>0</v>
          </cell>
          <cell r="L47">
            <v>0.2857142857142857</v>
          </cell>
          <cell r="M47">
            <v>25.142857142857142</v>
          </cell>
          <cell r="N47">
            <v>0</v>
          </cell>
        </row>
        <row r="48">
          <cell r="C48">
            <v>7.8571428571428568</v>
          </cell>
          <cell r="D48">
            <v>0.8571428571428571</v>
          </cell>
          <cell r="E48">
            <v>1.4285714285714286</v>
          </cell>
          <cell r="F48">
            <v>0.2857142857142857</v>
          </cell>
          <cell r="G48">
            <v>0</v>
          </cell>
          <cell r="H48">
            <v>0</v>
          </cell>
          <cell r="I48">
            <v>1.4285714285714286</v>
          </cell>
          <cell r="J48">
            <v>0.8571428571428571</v>
          </cell>
          <cell r="K48">
            <v>0.14285714285714285</v>
          </cell>
          <cell r="L48">
            <v>0.7142857142857143</v>
          </cell>
          <cell r="M48">
            <v>27.857142857142858</v>
          </cell>
          <cell r="N48">
            <v>0</v>
          </cell>
        </row>
        <row r="49">
          <cell r="C49">
            <v>6.4285714285714288</v>
          </cell>
          <cell r="D49">
            <v>0.5714285714285714</v>
          </cell>
          <cell r="E49">
            <v>1.7142857142857142</v>
          </cell>
          <cell r="F49">
            <v>1.8571428571428572</v>
          </cell>
          <cell r="G49">
            <v>0</v>
          </cell>
          <cell r="H49">
            <v>0.14285714285714285</v>
          </cell>
          <cell r="I49">
            <v>0.5714285714285714</v>
          </cell>
          <cell r="J49">
            <v>1.7142857142857142</v>
          </cell>
          <cell r="K49">
            <v>0</v>
          </cell>
          <cell r="L49">
            <v>0.2857142857142857</v>
          </cell>
          <cell r="M49">
            <v>25.428571428571427</v>
          </cell>
          <cell r="N49">
            <v>0</v>
          </cell>
        </row>
        <row r="50">
          <cell r="C50">
            <v>10.857142857142858</v>
          </cell>
          <cell r="D50">
            <v>1.2857142857142858</v>
          </cell>
          <cell r="E50">
            <v>3</v>
          </cell>
          <cell r="F50">
            <v>0.5714285714285714</v>
          </cell>
          <cell r="G50">
            <v>0.5714285714285714</v>
          </cell>
          <cell r="H50">
            <v>0</v>
          </cell>
          <cell r="I50">
            <v>1</v>
          </cell>
          <cell r="J50">
            <v>4</v>
          </cell>
          <cell r="K50">
            <v>0</v>
          </cell>
          <cell r="L50">
            <v>0</v>
          </cell>
          <cell r="M50">
            <v>29.428571428571427</v>
          </cell>
          <cell r="N50">
            <v>0</v>
          </cell>
        </row>
        <row r="51">
          <cell r="C51">
            <v>9.4285714285714288</v>
          </cell>
          <cell r="D51">
            <v>0.7142857142857143</v>
          </cell>
          <cell r="E51">
            <v>1.8571428571428572</v>
          </cell>
          <cell r="F51">
            <v>1.8571428571428572</v>
          </cell>
          <cell r="G51">
            <v>0</v>
          </cell>
          <cell r="H51">
            <v>0</v>
          </cell>
          <cell r="I51">
            <v>1</v>
          </cell>
          <cell r="J51">
            <v>5.2857142857142856</v>
          </cell>
          <cell r="K51">
            <v>0</v>
          </cell>
          <cell r="L51">
            <v>0</v>
          </cell>
          <cell r="M51">
            <v>26.857142857142858</v>
          </cell>
          <cell r="N51">
            <v>0</v>
          </cell>
        </row>
        <row r="52">
          <cell r="C52">
            <v>6.2857142857142856</v>
          </cell>
          <cell r="D52">
            <v>0.7142857142857143</v>
          </cell>
          <cell r="E52">
            <v>1.5714285714285714</v>
          </cell>
          <cell r="F52">
            <v>1.2857142857142858</v>
          </cell>
          <cell r="G52">
            <v>0.14285714285714285</v>
          </cell>
          <cell r="H52">
            <v>0.14285714285714285</v>
          </cell>
          <cell r="I52">
            <v>1.4285714285714286</v>
          </cell>
          <cell r="J52">
            <v>1.4285714285714286</v>
          </cell>
          <cell r="K52">
            <v>0</v>
          </cell>
          <cell r="L52">
            <v>0.42857142857142855</v>
          </cell>
          <cell r="M52">
            <v>32.714285714285715</v>
          </cell>
          <cell r="N52">
            <v>0</v>
          </cell>
        </row>
        <row r="53">
          <cell r="C53">
            <v>7.1428571428571432</v>
          </cell>
          <cell r="D53">
            <v>1.1428571428571428</v>
          </cell>
          <cell r="E53">
            <v>2.8571428571428572</v>
          </cell>
          <cell r="F53">
            <v>0.7142857142857143</v>
          </cell>
          <cell r="G53">
            <v>0.5714285714285714</v>
          </cell>
          <cell r="H53">
            <v>0.14285714285714285</v>
          </cell>
          <cell r="I53">
            <v>2.2857142857142856</v>
          </cell>
          <cell r="J53">
            <v>1.4285714285714286</v>
          </cell>
          <cell r="K53">
            <v>0.14285714285714285</v>
          </cell>
          <cell r="L53">
            <v>0.42857142857142855</v>
          </cell>
          <cell r="M53">
            <v>33.571428571428569</v>
          </cell>
          <cell r="N53">
            <v>0</v>
          </cell>
        </row>
        <row r="54">
          <cell r="C54">
            <v>5.5714285714285712</v>
          </cell>
          <cell r="D54">
            <v>0.7142857142857143</v>
          </cell>
          <cell r="E54">
            <v>1.7142857142857142</v>
          </cell>
          <cell r="F54">
            <v>0.42857142857142855</v>
          </cell>
          <cell r="G54">
            <v>0.42857142857142855</v>
          </cell>
          <cell r="H54">
            <v>0.2857142857142857</v>
          </cell>
          <cell r="I54">
            <v>1.1428571428571428</v>
          </cell>
          <cell r="J54">
            <v>1.2857142857142858</v>
          </cell>
          <cell r="K54">
            <v>0.7142857142857143</v>
          </cell>
          <cell r="L54">
            <v>0.2857142857142857</v>
          </cell>
          <cell r="M54">
            <v>32.571428571428569</v>
          </cell>
          <cell r="N54">
            <v>0</v>
          </cell>
        </row>
        <row r="55">
          <cell r="C55">
            <v>6</v>
          </cell>
          <cell r="D55">
            <v>0.5714285714285714</v>
          </cell>
          <cell r="E55">
            <v>1.2857142857142858</v>
          </cell>
          <cell r="F55">
            <v>0.8571428571428571</v>
          </cell>
          <cell r="G55">
            <v>0.2857142857142857</v>
          </cell>
          <cell r="H55">
            <v>0.2857142857142857</v>
          </cell>
          <cell r="I55">
            <v>1.2857142857142858</v>
          </cell>
          <cell r="J55">
            <v>1.7142857142857142</v>
          </cell>
          <cell r="K55">
            <v>0.42857142857142855</v>
          </cell>
          <cell r="L55">
            <v>0</v>
          </cell>
          <cell r="M55">
            <v>30.285714285714285</v>
          </cell>
          <cell r="N55">
            <v>0</v>
          </cell>
        </row>
        <row r="56">
          <cell r="C56">
            <v>4.1428571428571432</v>
          </cell>
          <cell r="D56">
            <v>0.2857142857142857</v>
          </cell>
          <cell r="E56">
            <v>0.2857142857142857</v>
          </cell>
          <cell r="F56">
            <v>0.42857142857142855</v>
          </cell>
          <cell r="G56">
            <v>0.14285714285714285</v>
          </cell>
          <cell r="H56">
            <v>0</v>
          </cell>
          <cell r="I56">
            <v>0.8571428571428571</v>
          </cell>
          <cell r="J56">
            <v>1.4285714285714286</v>
          </cell>
          <cell r="K56">
            <v>0.14285714285714285</v>
          </cell>
          <cell r="L56">
            <v>0.7142857142857143</v>
          </cell>
          <cell r="M56">
            <v>27.142857142857142</v>
          </cell>
          <cell r="N56">
            <v>0</v>
          </cell>
        </row>
        <row r="57">
          <cell r="C57">
            <v>6.4285714285714288</v>
          </cell>
          <cell r="D57">
            <v>0.5714285714285714</v>
          </cell>
          <cell r="E57">
            <v>1.1428571428571428</v>
          </cell>
          <cell r="F57">
            <v>0.5714285714285714</v>
          </cell>
          <cell r="G57">
            <v>0.42857142857142855</v>
          </cell>
          <cell r="H57">
            <v>0.5714285714285714</v>
          </cell>
          <cell r="I57">
            <v>1.1428571428571428</v>
          </cell>
          <cell r="J57">
            <v>1.4285714285714286</v>
          </cell>
          <cell r="K57">
            <v>0.5714285714285714</v>
          </cell>
          <cell r="L57">
            <v>0.42857142857142855</v>
          </cell>
          <cell r="M57">
            <v>31.571428571428573</v>
          </cell>
          <cell r="N57">
            <v>0</v>
          </cell>
        </row>
        <row r="58">
          <cell r="C58">
            <v>9.5</v>
          </cell>
          <cell r="D58">
            <v>0</v>
          </cell>
          <cell r="E58">
            <v>0</v>
          </cell>
          <cell r="F58">
            <v>1</v>
          </cell>
          <cell r="G58">
            <v>0.5</v>
          </cell>
          <cell r="H58">
            <v>0</v>
          </cell>
          <cell r="I58">
            <v>1</v>
          </cell>
          <cell r="J58">
            <v>0</v>
          </cell>
          <cell r="K58">
            <v>0</v>
          </cell>
          <cell r="L58">
            <v>0</v>
          </cell>
          <cell r="M58">
            <v>23.5</v>
          </cell>
          <cell r="N58">
            <v>0</v>
          </cell>
        </row>
        <row r="59">
          <cell r="C59">
            <v>7.5</v>
          </cell>
          <cell r="D59">
            <v>0</v>
          </cell>
          <cell r="E59">
            <v>0</v>
          </cell>
          <cell r="F59">
            <v>0.5</v>
          </cell>
          <cell r="G59">
            <v>0</v>
          </cell>
          <cell r="H59">
            <v>0</v>
          </cell>
          <cell r="I59">
            <v>0.5</v>
          </cell>
          <cell r="J59">
            <v>0.5</v>
          </cell>
          <cell r="K59">
            <v>0</v>
          </cell>
          <cell r="L59">
            <v>0</v>
          </cell>
          <cell r="M59">
            <v>50</v>
          </cell>
          <cell r="N59">
            <v>0</v>
          </cell>
        </row>
        <row r="60">
          <cell r="C60">
            <v>9.5</v>
          </cell>
          <cell r="D60">
            <v>0.5</v>
          </cell>
          <cell r="E60">
            <v>1</v>
          </cell>
          <cell r="F60">
            <v>1</v>
          </cell>
          <cell r="G60">
            <v>0</v>
          </cell>
          <cell r="H60">
            <v>0</v>
          </cell>
          <cell r="I60">
            <v>0</v>
          </cell>
          <cell r="J60">
            <v>1</v>
          </cell>
          <cell r="K60">
            <v>0</v>
          </cell>
          <cell r="L60">
            <v>0</v>
          </cell>
          <cell r="M60">
            <v>56.5</v>
          </cell>
          <cell r="N60">
            <v>0</v>
          </cell>
        </row>
        <row r="61">
          <cell r="C61">
            <v>13.5</v>
          </cell>
          <cell r="D61">
            <v>0.5</v>
          </cell>
          <cell r="E61">
            <v>0.5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0.5</v>
          </cell>
          <cell r="K61">
            <v>0</v>
          </cell>
          <cell r="L61">
            <v>0</v>
          </cell>
          <cell r="M61">
            <v>54.5</v>
          </cell>
          <cell r="N61">
            <v>0</v>
          </cell>
        </row>
        <row r="62">
          <cell r="C62">
            <v>9</v>
          </cell>
          <cell r="D62">
            <v>1</v>
          </cell>
          <cell r="E62">
            <v>1</v>
          </cell>
          <cell r="F62">
            <v>2</v>
          </cell>
          <cell r="G62">
            <v>0</v>
          </cell>
          <cell r="H62">
            <v>0.5</v>
          </cell>
          <cell r="I62">
            <v>1</v>
          </cell>
          <cell r="J62">
            <v>0</v>
          </cell>
          <cell r="K62">
            <v>0</v>
          </cell>
          <cell r="L62">
            <v>0</v>
          </cell>
          <cell r="M62">
            <v>53</v>
          </cell>
          <cell r="N62">
            <v>0</v>
          </cell>
        </row>
        <row r="63">
          <cell r="C63">
            <v>4.5</v>
          </cell>
          <cell r="D63">
            <v>0.5</v>
          </cell>
          <cell r="E63">
            <v>1</v>
          </cell>
          <cell r="F63">
            <v>1</v>
          </cell>
          <cell r="G63">
            <v>0</v>
          </cell>
          <cell r="H63">
            <v>0</v>
          </cell>
          <cell r="I63">
            <v>1</v>
          </cell>
          <cell r="J63">
            <v>0</v>
          </cell>
          <cell r="K63">
            <v>1</v>
          </cell>
          <cell r="L63">
            <v>0.5</v>
          </cell>
          <cell r="M63">
            <v>47</v>
          </cell>
          <cell r="N63">
            <v>0</v>
          </cell>
        </row>
        <row r="64">
          <cell r="C64">
            <v>4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0.5</v>
          </cell>
          <cell r="L64">
            <v>0</v>
          </cell>
          <cell r="M64">
            <v>37</v>
          </cell>
          <cell r="N64">
            <v>0</v>
          </cell>
        </row>
        <row r="65">
          <cell r="C65">
            <v>2.5</v>
          </cell>
          <cell r="D65">
            <v>1</v>
          </cell>
          <cell r="E65">
            <v>1.5</v>
          </cell>
          <cell r="F65">
            <v>0</v>
          </cell>
          <cell r="G65">
            <v>0</v>
          </cell>
          <cell r="H65">
            <v>0</v>
          </cell>
          <cell r="I65">
            <v>0.5</v>
          </cell>
          <cell r="J65">
            <v>0</v>
          </cell>
          <cell r="K65">
            <v>0</v>
          </cell>
          <cell r="L65">
            <v>0</v>
          </cell>
          <cell r="M65">
            <v>30</v>
          </cell>
          <cell r="N65">
            <v>0</v>
          </cell>
        </row>
        <row r="66">
          <cell r="C66">
            <v>2</v>
          </cell>
          <cell r="D66">
            <v>0.5</v>
          </cell>
          <cell r="E66">
            <v>0.5</v>
          </cell>
          <cell r="F66">
            <v>0</v>
          </cell>
          <cell r="G66">
            <v>0</v>
          </cell>
          <cell r="H66">
            <v>0</v>
          </cell>
          <cell r="I66">
            <v>0.5</v>
          </cell>
          <cell r="J66">
            <v>0</v>
          </cell>
          <cell r="K66">
            <v>0</v>
          </cell>
          <cell r="L66">
            <v>0.5</v>
          </cell>
          <cell r="M66">
            <v>31.5</v>
          </cell>
          <cell r="N66">
            <v>0</v>
          </cell>
        </row>
        <row r="67">
          <cell r="C67">
            <v>1.5</v>
          </cell>
          <cell r="D67">
            <v>1</v>
          </cell>
          <cell r="E67">
            <v>1.5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19.5</v>
          </cell>
          <cell r="N67">
            <v>0</v>
          </cell>
        </row>
        <row r="68">
          <cell r="C68">
            <v>1.5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0.5</v>
          </cell>
          <cell r="J68">
            <v>0</v>
          </cell>
          <cell r="K68">
            <v>0</v>
          </cell>
          <cell r="L68">
            <v>0</v>
          </cell>
          <cell r="M68">
            <v>24.5</v>
          </cell>
          <cell r="N68">
            <v>0</v>
          </cell>
        </row>
        <row r="69">
          <cell r="C69">
            <v>0.5</v>
          </cell>
          <cell r="D69">
            <v>0.5</v>
          </cell>
          <cell r="E69">
            <v>0.5</v>
          </cell>
          <cell r="F69">
            <v>0.5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20</v>
          </cell>
          <cell r="N69">
            <v>0</v>
          </cell>
        </row>
        <row r="70">
          <cell r="C70">
            <v>4.5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0.5</v>
          </cell>
          <cell r="J70">
            <v>0</v>
          </cell>
          <cell r="K70">
            <v>0</v>
          </cell>
          <cell r="L70">
            <v>0</v>
          </cell>
          <cell r="M70">
            <v>12.5</v>
          </cell>
          <cell r="N70">
            <v>0</v>
          </cell>
        </row>
        <row r="71">
          <cell r="C71">
            <v>0.5</v>
          </cell>
          <cell r="D71">
            <v>0</v>
          </cell>
          <cell r="E71">
            <v>0</v>
          </cell>
          <cell r="F71">
            <v>1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10.5</v>
          </cell>
          <cell r="N71">
            <v>0</v>
          </cell>
        </row>
        <row r="72">
          <cell r="C72">
            <v>1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0.5</v>
          </cell>
          <cell r="J72">
            <v>0</v>
          </cell>
          <cell r="K72">
            <v>0</v>
          </cell>
          <cell r="L72">
            <v>0</v>
          </cell>
          <cell r="M72">
            <v>14</v>
          </cell>
          <cell r="N72">
            <v>0</v>
          </cell>
        </row>
        <row r="73">
          <cell r="C73">
            <v>0.5</v>
          </cell>
          <cell r="D73">
            <v>0</v>
          </cell>
          <cell r="E73">
            <v>0</v>
          </cell>
          <cell r="F73">
            <v>0.5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9.5</v>
          </cell>
          <cell r="N73">
            <v>0</v>
          </cell>
        </row>
        <row r="74"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6</v>
          </cell>
          <cell r="N74">
            <v>0</v>
          </cell>
        </row>
        <row r="75">
          <cell r="C75">
            <v>0.5</v>
          </cell>
          <cell r="D75">
            <v>0</v>
          </cell>
          <cell r="E75">
            <v>0</v>
          </cell>
          <cell r="F75">
            <v>0.5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7</v>
          </cell>
          <cell r="N75">
            <v>0</v>
          </cell>
        </row>
        <row r="76">
          <cell r="C76">
            <v>0</v>
          </cell>
          <cell r="D76">
            <v>0</v>
          </cell>
          <cell r="E76">
            <v>0</v>
          </cell>
          <cell r="F76">
            <v>0.5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9</v>
          </cell>
          <cell r="N76">
            <v>0</v>
          </cell>
        </row>
        <row r="77">
          <cell r="C77">
            <v>1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0.5</v>
          </cell>
          <cell r="J77">
            <v>0</v>
          </cell>
          <cell r="K77">
            <v>0</v>
          </cell>
          <cell r="L77">
            <v>0</v>
          </cell>
          <cell r="M77">
            <v>4</v>
          </cell>
          <cell r="N77">
            <v>0</v>
          </cell>
        </row>
        <row r="78"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3</v>
          </cell>
          <cell r="N78">
            <v>0</v>
          </cell>
        </row>
        <row r="79"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0.5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8.5</v>
          </cell>
          <cell r="N79">
            <v>0</v>
          </cell>
        </row>
        <row r="80">
          <cell r="C80">
            <v>0</v>
          </cell>
          <cell r="D80">
            <v>0</v>
          </cell>
          <cell r="E80">
            <v>0</v>
          </cell>
          <cell r="F80">
            <v>0.5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3.5</v>
          </cell>
          <cell r="N80">
            <v>0</v>
          </cell>
        </row>
        <row r="81">
          <cell r="C81">
            <v>0.5</v>
          </cell>
          <cell r="D81">
            <v>0.5</v>
          </cell>
          <cell r="E81">
            <v>0.5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0.5</v>
          </cell>
          <cell r="M81">
            <v>2</v>
          </cell>
          <cell r="N81">
            <v>0</v>
          </cell>
        </row>
        <row r="82">
          <cell r="C82">
            <v>0.5</v>
          </cell>
          <cell r="D82">
            <v>0</v>
          </cell>
          <cell r="E82">
            <v>0.5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2</v>
          </cell>
          <cell r="N82">
            <v>0</v>
          </cell>
        </row>
        <row r="83"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1.5</v>
          </cell>
          <cell r="N83">
            <v>0</v>
          </cell>
        </row>
        <row r="84">
          <cell r="C84">
            <v>0.5</v>
          </cell>
          <cell r="D84">
            <v>0.5</v>
          </cell>
          <cell r="E84">
            <v>0.5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0.5</v>
          </cell>
          <cell r="M84">
            <v>2.5</v>
          </cell>
          <cell r="N84">
            <v>0</v>
          </cell>
        </row>
        <row r="85">
          <cell r="C85">
            <v>0.5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3</v>
          </cell>
          <cell r="N85">
            <v>0</v>
          </cell>
        </row>
        <row r="86">
          <cell r="C86">
            <v>0.5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</row>
        <row r="87">
          <cell r="C87">
            <v>0.5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1</v>
          </cell>
          <cell r="N87">
            <v>0</v>
          </cell>
        </row>
        <row r="88">
          <cell r="C88">
            <v>0.5</v>
          </cell>
          <cell r="D88">
            <v>0</v>
          </cell>
          <cell r="E88">
            <v>0</v>
          </cell>
          <cell r="F88">
            <v>0.5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1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0.5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</row>
        <row r="90">
          <cell r="C90">
            <v>0</v>
          </cell>
          <cell r="D90">
            <v>0.5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1.5</v>
          </cell>
          <cell r="N90">
            <v>0</v>
          </cell>
        </row>
        <row r="91">
          <cell r="C91">
            <v>1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1.5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1</v>
          </cell>
          <cell r="N92">
            <v>0</v>
          </cell>
        </row>
        <row r="93"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2</v>
          </cell>
          <cell r="N93">
            <v>0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1</v>
          </cell>
          <cell r="N94">
            <v>0</v>
          </cell>
        </row>
        <row r="95">
          <cell r="C95">
            <v>0.5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0.5</v>
          </cell>
          <cell r="N95">
            <v>0</v>
          </cell>
        </row>
        <row r="96">
          <cell r="C96">
            <v>0.5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0.5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1.5</v>
          </cell>
          <cell r="N96">
            <v>0</v>
          </cell>
        </row>
        <row r="97">
          <cell r="C97">
            <v>0.5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1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1</v>
          </cell>
          <cell r="N97">
            <v>0</v>
          </cell>
        </row>
        <row r="98"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1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1</v>
          </cell>
          <cell r="N98">
            <v>0</v>
          </cell>
        </row>
        <row r="99"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0.5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4</v>
          </cell>
          <cell r="N99">
            <v>0</v>
          </cell>
        </row>
        <row r="100">
          <cell r="C100">
            <v>0.5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1.5</v>
          </cell>
          <cell r="I100">
            <v>0</v>
          </cell>
          <cell r="J100">
            <v>0</v>
          </cell>
          <cell r="K100">
            <v>0</v>
          </cell>
          <cell r="L100">
            <v>0.5</v>
          </cell>
          <cell r="M100">
            <v>3.5</v>
          </cell>
          <cell r="N100">
            <v>0</v>
          </cell>
        </row>
        <row r="101">
          <cell r="C101">
            <v>1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0.5</v>
          </cell>
          <cell r="I101">
            <v>0</v>
          </cell>
          <cell r="J101">
            <v>0</v>
          </cell>
          <cell r="K101">
            <v>0</v>
          </cell>
          <cell r="L101">
            <v>0.5</v>
          </cell>
          <cell r="M101">
            <v>1.5</v>
          </cell>
          <cell r="N101">
            <v>0</v>
          </cell>
        </row>
        <row r="102"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6</v>
          </cell>
          <cell r="N102">
            <v>0</v>
          </cell>
        </row>
        <row r="103">
          <cell r="C103">
            <v>0.5</v>
          </cell>
          <cell r="D103">
            <v>0</v>
          </cell>
          <cell r="E103">
            <v>0</v>
          </cell>
          <cell r="F103">
            <v>0</v>
          </cell>
          <cell r="G103">
            <v>0.5</v>
          </cell>
          <cell r="H103">
            <v>5.5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10.5</v>
          </cell>
          <cell r="N103">
            <v>0</v>
          </cell>
        </row>
        <row r="104">
          <cell r="C104">
            <v>0.5</v>
          </cell>
          <cell r="D104">
            <v>0</v>
          </cell>
          <cell r="E104">
            <v>0</v>
          </cell>
          <cell r="F104">
            <v>0.5</v>
          </cell>
          <cell r="G104">
            <v>0</v>
          </cell>
          <cell r="H104">
            <v>0</v>
          </cell>
          <cell r="I104">
            <v>0</v>
          </cell>
          <cell r="J104">
            <v>0.5</v>
          </cell>
          <cell r="K104">
            <v>1</v>
          </cell>
          <cell r="L104">
            <v>0.5</v>
          </cell>
          <cell r="M104">
            <v>10.5</v>
          </cell>
          <cell r="N104">
            <v>0</v>
          </cell>
        </row>
        <row r="105">
          <cell r="C105">
            <v>3.5</v>
          </cell>
          <cell r="D105">
            <v>0</v>
          </cell>
          <cell r="E105">
            <v>0</v>
          </cell>
          <cell r="F105">
            <v>0.5</v>
          </cell>
          <cell r="G105">
            <v>0</v>
          </cell>
          <cell r="H105">
            <v>7.5</v>
          </cell>
          <cell r="I105">
            <v>0.5</v>
          </cell>
          <cell r="J105">
            <v>0</v>
          </cell>
          <cell r="K105">
            <v>0</v>
          </cell>
          <cell r="L105">
            <v>1</v>
          </cell>
          <cell r="M105">
            <v>9</v>
          </cell>
          <cell r="N105">
            <v>0</v>
          </cell>
        </row>
      </sheetData>
      <sheetData sheetId="15" refreshError="1">
        <row r="10">
          <cell r="C10">
            <v>5.2857142857142856</v>
          </cell>
          <cell r="D10">
            <v>3</v>
          </cell>
          <cell r="E10">
            <v>3.4285714285714284</v>
          </cell>
          <cell r="F10">
            <v>2.1428571428571428</v>
          </cell>
          <cell r="G10">
            <v>1.1428571428571428</v>
          </cell>
          <cell r="H10">
            <v>0</v>
          </cell>
          <cell r="I10">
            <v>0.2857142857142857</v>
          </cell>
          <cell r="J10">
            <v>0.7142857142857143</v>
          </cell>
          <cell r="K10">
            <v>0.14285714285714285</v>
          </cell>
          <cell r="L10">
            <v>0.5714285714285714</v>
          </cell>
          <cell r="M10">
            <v>26.142857142857142</v>
          </cell>
          <cell r="N10">
            <v>0.14285714285714285</v>
          </cell>
        </row>
        <row r="11">
          <cell r="C11">
            <v>1.7142857142857142</v>
          </cell>
          <cell r="D11">
            <v>4.2857142857142856</v>
          </cell>
          <cell r="E11">
            <v>6</v>
          </cell>
          <cell r="F11">
            <v>0.8571428571428571</v>
          </cell>
          <cell r="G11">
            <v>2.1428571428571428</v>
          </cell>
          <cell r="H11">
            <v>0.2857142857142857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27.714285714285715</v>
          </cell>
          <cell r="N11">
            <v>0</v>
          </cell>
        </row>
        <row r="12">
          <cell r="C12">
            <v>7</v>
          </cell>
          <cell r="D12">
            <v>0.8571428571428571</v>
          </cell>
          <cell r="E12">
            <v>1</v>
          </cell>
          <cell r="F12">
            <v>2</v>
          </cell>
          <cell r="G12">
            <v>1.7142857142857142</v>
          </cell>
          <cell r="H12">
            <v>0.14285714285714285</v>
          </cell>
          <cell r="I12">
            <v>0.8571428571428571</v>
          </cell>
          <cell r="J12">
            <v>0.5714285714285714</v>
          </cell>
          <cell r="K12">
            <v>0</v>
          </cell>
          <cell r="L12">
            <v>0.2857142857142857</v>
          </cell>
          <cell r="M12">
            <v>36.428571428571431</v>
          </cell>
          <cell r="N12">
            <v>0</v>
          </cell>
        </row>
        <row r="13">
          <cell r="C13">
            <v>3.5714285714285716</v>
          </cell>
          <cell r="D13">
            <v>0.7142857142857143</v>
          </cell>
          <cell r="E13">
            <v>1.4285714285714286</v>
          </cell>
          <cell r="F13">
            <v>4.5714285714285712</v>
          </cell>
          <cell r="G13">
            <v>0.5714285714285714</v>
          </cell>
          <cell r="H13">
            <v>1</v>
          </cell>
          <cell r="I13">
            <v>0.7142857142857143</v>
          </cell>
          <cell r="J13">
            <v>0.2857142857142857</v>
          </cell>
          <cell r="K13">
            <v>0</v>
          </cell>
          <cell r="L13">
            <v>0</v>
          </cell>
          <cell r="M13">
            <v>35.857142857142854</v>
          </cell>
          <cell r="N13">
            <v>0</v>
          </cell>
        </row>
        <row r="14">
          <cell r="C14">
            <v>4.7142857142857144</v>
          </cell>
          <cell r="D14">
            <v>1.7142857142857142</v>
          </cell>
          <cell r="E14">
            <v>2.5714285714285716</v>
          </cell>
          <cell r="F14">
            <v>2.4285714285714284</v>
          </cell>
          <cell r="G14">
            <v>0.14285714285714285</v>
          </cell>
          <cell r="H14">
            <v>0.14285714285714285</v>
          </cell>
          <cell r="I14">
            <v>0.7142857142857143</v>
          </cell>
          <cell r="J14">
            <v>0.42857142857142855</v>
          </cell>
          <cell r="K14">
            <v>0</v>
          </cell>
          <cell r="L14">
            <v>0</v>
          </cell>
          <cell r="M14">
            <v>34.571428571428569</v>
          </cell>
          <cell r="N14">
            <v>0</v>
          </cell>
        </row>
        <row r="15">
          <cell r="C15">
            <v>4.4285714285714288</v>
          </cell>
          <cell r="D15">
            <v>0.2857142857142857</v>
          </cell>
          <cell r="E15">
            <v>0.5714285714285714</v>
          </cell>
          <cell r="F15">
            <v>3.5714285714285716</v>
          </cell>
          <cell r="G15">
            <v>0.2857142857142857</v>
          </cell>
          <cell r="H15">
            <v>0.42857142857142855</v>
          </cell>
          <cell r="I15">
            <v>0.8571428571428571</v>
          </cell>
          <cell r="J15">
            <v>1</v>
          </cell>
          <cell r="K15">
            <v>0</v>
          </cell>
          <cell r="L15">
            <v>0</v>
          </cell>
          <cell r="M15">
            <v>31</v>
          </cell>
          <cell r="N15">
            <v>0</v>
          </cell>
        </row>
        <row r="16">
          <cell r="C16">
            <v>8.1428571428571423</v>
          </cell>
          <cell r="D16">
            <v>0.5714285714285714</v>
          </cell>
          <cell r="E16">
            <v>0.8571428571428571</v>
          </cell>
          <cell r="F16">
            <v>1.1428571428571428</v>
          </cell>
          <cell r="G16">
            <v>0</v>
          </cell>
          <cell r="H16">
            <v>0</v>
          </cell>
          <cell r="I16">
            <v>1.2857142857142858</v>
          </cell>
          <cell r="J16">
            <v>0</v>
          </cell>
          <cell r="K16">
            <v>0</v>
          </cell>
          <cell r="L16">
            <v>0</v>
          </cell>
          <cell r="M16">
            <v>40.714285714285715</v>
          </cell>
          <cell r="N16">
            <v>0</v>
          </cell>
        </row>
        <row r="17">
          <cell r="C17">
            <v>6.5714285714285712</v>
          </cell>
          <cell r="D17">
            <v>1.2857142857142858</v>
          </cell>
          <cell r="E17">
            <v>2.5714285714285716</v>
          </cell>
          <cell r="F17">
            <v>4.7142857142857144</v>
          </cell>
          <cell r="G17">
            <v>0.2857142857142857</v>
          </cell>
          <cell r="H17">
            <v>0.2857142857142857</v>
          </cell>
          <cell r="I17">
            <v>1.1428571428571428</v>
          </cell>
          <cell r="J17">
            <v>0.42857142857142855</v>
          </cell>
          <cell r="K17">
            <v>0</v>
          </cell>
          <cell r="L17">
            <v>0.2857142857142857</v>
          </cell>
          <cell r="M17">
            <v>29.714285714285715</v>
          </cell>
          <cell r="N17">
            <v>0</v>
          </cell>
        </row>
        <row r="18">
          <cell r="C18">
            <v>12.142857142857142</v>
          </cell>
          <cell r="D18">
            <v>0.8571428571428571</v>
          </cell>
          <cell r="E18">
            <v>2</v>
          </cell>
          <cell r="F18">
            <v>2</v>
          </cell>
          <cell r="G18">
            <v>0.14285714285714285</v>
          </cell>
          <cell r="H18">
            <v>0</v>
          </cell>
          <cell r="I18">
            <v>1.1428571428571428</v>
          </cell>
          <cell r="J18">
            <v>0.2857142857142857</v>
          </cell>
          <cell r="K18">
            <v>0.14285714285714285</v>
          </cell>
          <cell r="L18">
            <v>0</v>
          </cell>
          <cell r="M18">
            <v>29.285714285714285</v>
          </cell>
          <cell r="N18">
            <v>0</v>
          </cell>
        </row>
        <row r="19">
          <cell r="C19">
            <v>13.142857142857142</v>
          </cell>
          <cell r="D19">
            <v>1.1428571428571428</v>
          </cell>
          <cell r="E19">
            <v>2.1428571428571428</v>
          </cell>
          <cell r="F19">
            <v>2.8571428571428572</v>
          </cell>
          <cell r="G19">
            <v>0</v>
          </cell>
          <cell r="H19">
            <v>0</v>
          </cell>
          <cell r="I19">
            <v>0.8571428571428571</v>
          </cell>
          <cell r="J19">
            <v>1</v>
          </cell>
          <cell r="K19">
            <v>0</v>
          </cell>
          <cell r="L19">
            <v>1</v>
          </cell>
          <cell r="M19">
            <v>27.428571428571427</v>
          </cell>
          <cell r="N19">
            <v>0</v>
          </cell>
        </row>
        <row r="20">
          <cell r="C20">
            <v>7.4285714285714288</v>
          </cell>
          <cell r="D20">
            <v>1.4285714285714286</v>
          </cell>
          <cell r="E20">
            <v>3</v>
          </cell>
          <cell r="F20">
            <v>2.7142857142857144</v>
          </cell>
          <cell r="G20">
            <v>0</v>
          </cell>
          <cell r="H20">
            <v>0</v>
          </cell>
          <cell r="I20">
            <v>2.7142857142857144</v>
          </cell>
          <cell r="J20">
            <v>0.5714285714285714</v>
          </cell>
          <cell r="K20">
            <v>0.2857142857142857</v>
          </cell>
          <cell r="L20">
            <v>0</v>
          </cell>
          <cell r="M20">
            <v>38.857142857142854</v>
          </cell>
          <cell r="N20">
            <v>0</v>
          </cell>
        </row>
        <row r="21">
          <cell r="C21">
            <v>10.285714285714286</v>
          </cell>
          <cell r="D21">
            <v>1.1428571428571428</v>
          </cell>
          <cell r="E21">
            <v>2.5714285714285716</v>
          </cell>
          <cell r="F21">
            <v>1</v>
          </cell>
          <cell r="G21">
            <v>0</v>
          </cell>
          <cell r="H21">
            <v>0</v>
          </cell>
          <cell r="I21">
            <v>1.2857142857142858</v>
          </cell>
          <cell r="J21">
            <v>0</v>
          </cell>
          <cell r="K21">
            <v>0</v>
          </cell>
          <cell r="L21">
            <v>0.14285714285714285</v>
          </cell>
          <cell r="M21">
            <v>30.428571428571427</v>
          </cell>
          <cell r="N21">
            <v>0</v>
          </cell>
        </row>
        <row r="22">
          <cell r="C22">
            <v>5.5714285714285712</v>
          </cell>
          <cell r="D22">
            <v>1.4285714285714286</v>
          </cell>
          <cell r="E22">
            <v>3.1428571428571428</v>
          </cell>
          <cell r="F22">
            <v>1.4285714285714286</v>
          </cell>
          <cell r="G22">
            <v>0.2857142857142857</v>
          </cell>
          <cell r="H22">
            <v>0</v>
          </cell>
          <cell r="I22">
            <v>2</v>
          </cell>
          <cell r="J22">
            <v>0.83333333333333337</v>
          </cell>
          <cell r="K22">
            <v>0</v>
          </cell>
          <cell r="L22">
            <v>0.2857142857142857</v>
          </cell>
          <cell r="M22">
            <v>36.714285714285715</v>
          </cell>
          <cell r="N22">
            <v>0</v>
          </cell>
        </row>
        <row r="23">
          <cell r="C23">
            <v>7.2857142857142856</v>
          </cell>
          <cell r="D23">
            <v>1.7142857142857142</v>
          </cell>
          <cell r="E23">
            <v>2.5714285714285716</v>
          </cell>
          <cell r="F23">
            <v>1.1428571428571428</v>
          </cell>
          <cell r="G23">
            <v>0.7142857142857143</v>
          </cell>
          <cell r="H23">
            <v>0</v>
          </cell>
          <cell r="I23">
            <v>1.5714285714285714</v>
          </cell>
          <cell r="J23">
            <v>0.14285714285714285</v>
          </cell>
          <cell r="K23">
            <v>0</v>
          </cell>
          <cell r="L23">
            <v>0</v>
          </cell>
          <cell r="M23">
            <v>32.714285714285715</v>
          </cell>
          <cell r="N23">
            <v>0</v>
          </cell>
        </row>
        <row r="24">
          <cell r="C24">
            <v>7.2857142857142856</v>
          </cell>
          <cell r="D24">
            <v>1</v>
          </cell>
          <cell r="E24">
            <v>1.8571428571428572</v>
          </cell>
          <cell r="F24">
            <v>1</v>
          </cell>
          <cell r="G24">
            <v>0</v>
          </cell>
          <cell r="H24">
            <v>0</v>
          </cell>
          <cell r="I24">
            <v>1.5714285714285714</v>
          </cell>
          <cell r="J24">
            <v>0.2857142857142857</v>
          </cell>
          <cell r="K24">
            <v>0</v>
          </cell>
          <cell r="L24">
            <v>0.14285714285714285</v>
          </cell>
          <cell r="M24">
            <v>35.571428571428569</v>
          </cell>
          <cell r="N24">
            <v>0</v>
          </cell>
        </row>
        <row r="25">
          <cell r="C25">
            <v>8.2857142857142865</v>
          </cell>
          <cell r="D25">
            <v>2</v>
          </cell>
          <cell r="E25">
            <v>3.1428571428571428</v>
          </cell>
          <cell r="F25">
            <v>0.8571428571428571</v>
          </cell>
          <cell r="G25">
            <v>0</v>
          </cell>
          <cell r="H25">
            <v>0.14285714285714285</v>
          </cell>
          <cell r="I25">
            <v>2.5714285714285716</v>
          </cell>
          <cell r="J25">
            <v>0</v>
          </cell>
          <cell r="K25">
            <v>0</v>
          </cell>
          <cell r="L25">
            <v>0.14285714285714285</v>
          </cell>
          <cell r="M25">
            <v>38.857142857142854</v>
          </cell>
          <cell r="N25">
            <v>0</v>
          </cell>
        </row>
        <row r="26">
          <cell r="C26">
            <v>11</v>
          </cell>
          <cell r="D26">
            <v>1.8571428571428572</v>
          </cell>
          <cell r="E26">
            <v>3.4285714285714284</v>
          </cell>
          <cell r="F26">
            <v>1.1428571428571428</v>
          </cell>
          <cell r="G26">
            <v>0</v>
          </cell>
          <cell r="H26">
            <v>0.42857142857142855</v>
          </cell>
          <cell r="I26">
            <v>3.2857142857142856</v>
          </cell>
          <cell r="J26">
            <v>0.8571428571428571</v>
          </cell>
          <cell r="K26">
            <v>0.14285714285714285</v>
          </cell>
          <cell r="L26">
            <v>0</v>
          </cell>
          <cell r="M26">
            <v>38.714285714285715</v>
          </cell>
          <cell r="N26">
            <v>0.14285714285714285</v>
          </cell>
        </row>
        <row r="27">
          <cell r="C27">
            <v>5.5714285714285712</v>
          </cell>
          <cell r="D27">
            <v>1.1428571428571428</v>
          </cell>
          <cell r="E27">
            <v>1.4285714285714286</v>
          </cell>
          <cell r="F27">
            <v>0.5714285714285714</v>
          </cell>
          <cell r="G27">
            <v>0.14285714285714285</v>
          </cell>
          <cell r="H27">
            <v>0</v>
          </cell>
          <cell r="I27">
            <v>1.2857142857142858</v>
          </cell>
          <cell r="J27">
            <v>0.2857142857142857</v>
          </cell>
          <cell r="K27">
            <v>0</v>
          </cell>
          <cell r="L27">
            <v>0</v>
          </cell>
          <cell r="M27">
            <v>22.714285714285715</v>
          </cell>
          <cell r="N27">
            <v>0</v>
          </cell>
        </row>
        <row r="28">
          <cell r="C28">
            <v>8.7142857142857135</v>
          </cell>
          <cell r="D28">
            <v>0.8571428571428571</v>
          </cell>
          <cell r="E28">
            <v>1.1428571428571428</v>
          </cell>
          <cell r="F28">
            <v>1.7142857142857142</v>
          </cell>
          <cell r="G28">
            <v>0.2857142857142857</v>
          </cell>
          <cell r="H28">
            <v>0</v>
          </cell>
          <cell r="I28">
            <v>2.4285714285714284</v>
          </cell>
          <cell r="J28">
            <v>0.2857142857142857</v>
          </cell>
          <cell r="K28">
            <v>0.14285714285714285</v>
          </cell>
          <cell r="L28">
            <v>0</v>
          </cell>
          <cell r="M28">
            <v>36.428571428571431</v>
          </cell>
          <cell r="N28">
            <v>0</v>
          </cell>
        </row>
        <row r="29">
          <cell r="C29">
            <v>8.8571428571428577</v>
          </cell>
          <cell r="D29">
            <v>0.8571428571428571</v>
          </cell>
          <cell r="E29">
            <v>2</v>
          </cell>
          <cell r="F29">
            <v>1.8571428571428572</v>
          </cell>
          <cell r="G29">
            <v>0</v>
          </cell>
          <cell r="H29">
            <v>0.5714285714285714</v>
          </cell>
          <cell r="I29">
            <v>1.4285714285714286</v>
          </cell>
          <cell r="J29">
            <v>0.2857142857142857</v>
          </cell>
          <cell r="K29">
            <v>0</v>
          </cell>
          <cell r="L29">
            <v>0</v>
          </cell>
          <cell r="M29">
            <v>38.714285714285715</v>
          </cell>
          <cell r="N29">
            <v>0</v>
          </cell>
        </row>
        <row r="30">
          <cell r="C30">
            <v>6.2857142857142856</v>
          </cell>
          <cell r="D30">
            <v>1.2857142857142858</v>
          </cell>
          <cell r="E30">
            <v>2.4285714285714284</v>
          </cell>
          <cell r="F30">
            <v>2.5714285714285716</v>
          </cell>
          <cell r="G30">
            <v>0</v>
          </cell>
          <cell r="H30">
            <v>0</v>
          </cell>
          <cell r="I30">
            <v>2.4285714285714284</v>
          </cell>
          <cell r="J30">
            <v>0.14285714285714285</v>
          </cell>
          <cell r="K30">
            <v>0</v>
          </cell>
          <cell r="L30">
            <v>0</v>
          </cell>
          <cell r="M30">
            <v>48.142857142857146</v>
          </cell>
          <cell r="N30">
            <v>0</v>
          </cell>
        </row>
        <row r="31">
          <cell r="C31">
            <v>10.142857142857142</v>
          </cell>
          <cell r="D31">
            <v>2.2857142857142856</v>
          </cell>
          <cell r="E31">
            <v>4.1428571428571432</v>
          </cell>
          <cell r="F31">
            <v>1.2857142857142858</v>
          </cell>
          <cell r="G31">
            <v>0</v>
          </cell>
          <cell r="H31">
            <v>0.14285714285714285</v>
          </cell>
          <cell r="I31">
            <v>3.5714285714285716</v>
          </cell>
          <cell r="J31">
            <v>0.2857142857142857</v>
          </cell>
          <cell r="K31">
            <v>0.14285714285714285</v>
          </cell>
          <cell r="L31">
            <v>0</v>
          </cell>
          <cell r="M31">
            <v>49.571428571428569</v>
          </cell>
          <cell r="N31">
            <v>0</v>
          </cell>
        </row>
        <row r="32">
          <cell r="C32">
            <v>7.7142857142857144</v>
          </cell>
          <cell r="D32">
            <v>1.8571428571428572</v>
          </cell>
          <cell r="E32">
            <v>3.7142857142857144</v>
          </cell>
          <cell r="F32">
            <v>1.1428571428571428</v>
          </cell>
          <cell r="G32">
            <v>0</v>
          </cell>
          <cell r="H32">
            <v>0</v>
          </cell>
          <cell r="I32">
            <v>2</v>
          </cell>
          <cell r="J32">
            <v>0.42857142857142855</v>
          </cell>
          <cell r="K32">
            <v>0.14285714285714285</v>
          </cell>
          <cell r="L32">
            <v>0</v>
          </cell>
          <cell r="M32">
            <v>33.142857142857146</v>
          </cell>
          <cell r="N32">
            <v>0</v>
          </cell>
        </row>
        <row r="33">
          <cell r="C33">
            <v>9</v>
          </cell>
          <cell r="D33">
            <v>1.4285714285714286</v>
          </cell>
          <cell r="E33">
            <v>2</v>
          </cell>
          <cell r="F33">
            <v>1</v>
          </cell>
          <cell r="G33">
            <v>0.14285714285714285</v>
          </cell>
          <cell r="H33">
            <v>0.14285714285714285</v>
          </cell>
          <cell r="I33">
            <v>1.5714285714285714</v>
          </cell>
          <cell r="J33">
            <v>0.42857142857142855</v>
          </cell>
          <cell r="K33">
            <v>0</v>
          </cell>
          <cell r="L33">
            <v>0</v>
          </cell>
          <cell r="M33">
            <v>35</v>
          </cell>
          <cell r="N33">
            <v>0</v>
          </cell>
        </row>
        <row r="34">
          <cell r="C34">
            <v>7.7142857142857144</v>
          </cell>
          <cell r="D34">
            <v>2.7142857142857144</v>
          </cell>
          <cell r="E34">
            <v>5.4285714285714288</v>
          </cell>
          <cell r="F34">
            <v>2</v>
          </cell>
          <cell r="G34">
            <v>0.14285714285714285</v>
          </cell>
          <cell r="H34">
            <v>5.4285714285714288</v>
          </cell>
          <cell r="I34">
            <v>2.7142857142857144</v>
          </cell>
          <cell r="J34">
            <v>0.7142857142857143</v>
          </cell>
          <cell r="K34">
            <v>0.14285714285714285</v>
          </cell>
          <cell r="L34">
            <v>0.2857142857142857</v>
          </cell>
          <cell r="M34">
            <v>32.285714285714285</v>
          </cell>
          <cell r="N34">
            <v>0</v>
          </cell>
        </row>
        <row r="35">
          <cell r="C35">
            <v>9.1428571428571423</v>
          </cell>
          <cell r="D35">
            <v>2.2857142857142856</v>
          </cell>
          <cell r="E35">
            <v>3.5714285714285716</v>
          </cell>
          <cell r="F35">
            <v>2.5714285714285716</v>
          </cell>
          <cell r="G35">
            <v>0</v>
          </cell>
          <cell r="H35">
            <v>7</v>
          </cell>
          <cell r="I35">
            <v>0.8571428571428571</v>
          </cell>
          <cell r="J35">
            <v>0.7142857142857143</v>
          </cell>
          <cell r="K35">
            <v>0.14285714285714285</v>
          </cell>
          <cell r="L35">
            <v>0.14285714285714285</v>
          </cell>
          <cell r="M35">
            <v>23.571428571428573</v>
          </cell>
          <cell r="N35">
            <v>0</v>
          </cell>
        </row>
        <row r="36">
          <cell r="C36">
            <v>6.7142857142857144</v>
          </cell>
          <cell r="D36">
            <v>1.4285714285714286</v>
          </cell>
          <cell r="E36">
            <v>2.7142857142857144</v>
          </cell>
          <cell r="F36">
            <v>1.2857142857142858</v>
          </cell>
          <cell r="G36">
            <v>0</v>
          </cell>
          <cell r="H36">
            <v>7.5714285714285712</v>
          </cell>
          <cell r="I36">
            <v>2.2857142857142856</v>
          </cell>
          <cell r="J36">
            <v>0.14285714285714285</v>
          </cell>
          <cell r="K36">
            <v>0</v>
          </cell>
          <cell r="L36">
            <v>0</v>
          </cell>
          <cell r="M36">
            <v>29.857142857142858</v>
          </cell>
          <cell r="N36">
            <v>0</v>
          </cell>
        </row>
        <row r="37">
          <cell r="C37">
            <v>8.2857142857142865</v>
          </cell>
          <cell r="D37">
            <v>1.2857142857142858</v>
          </cell>
          <cell r="E37">
            <v>2</v>
          </cell>
          <cell r="F37">
            <v>2.7142857142857144</v>
          </cell>
          <cell r="G37">
            <v>0.2857142857142857</v>
          </cell>
          <cell r="H37">
            <v>9</v>
          </cell>
          <cell r="I37">
            <v>3.5714285714285716</v>
          </cell>
          <cell r="J37">
            <v>0.42857142857142855</v>
          </cell>
          <cell r="K37">
            <v>0</v>
          </cell>
          <cell r="L37">
            <v>0.14285714285714285</v>
          </cell>
          <cell r="M37">
            <v>29</v>
          </cell>
          <cell r="N37">
            <v>0</v>
          </cell>
        </row>
        <row r="38">
          <cell r="C38">
            <v>5.4285714285714288</v>
          </cell>
          <cell r="D38">
            <v>1</v>
          </cell>
          <cell r="E38">
            <v>1.5714285714285714</v>
          </cell>
          <cell r="F38">
            <v>2.4285714285714284</v>
          </cell>
          <cell r="G38">
            <v>0</v>
          </cell>
          <cell r="H38">
            <v>6.7142857142857144</v>
          </cell>
          <cell r="I38">
            <v>0.7142857142857143</v>
          </cell>
          <cell r="J38">
            <v>0</v>
          </cell>
          <cell r="K38">
            <v>0.14285714285714285</v>
          </cell>
          <cell r="L38">
            <v>0</v>
          </cell>
          <cell r="M38">
            <v>29.285714285714285</v>
          </cell>
          <cell r="N38">
            <v>0</v>
          </cell>
        </row>
        <row r="39">
          <cell r="C39">
            <v>5.7142857142857144</v>
          </cell>
          <cell r="D39">
            <v>1.7142857142857142</v>
          </cell>
          <cell r="E39">
            <v>3.4285714285714284</v>
          </cell>
          <cell r="F39">
            <v>1.2857142857142858</v>
          </cell>
          <cell r="G39">
            <v>0.14285714285714285</v>
          </cell>
          <cell r="H39">
            <v>6.5714285714285712</v>
          </cell>
          <cell r="I39">
            <v>1</v>
          </cell>
          <cell r="J39">
            <v>0.2857142857142857</v>
          </cell>
          <cell r="K39">
            <v>0</v>
          </cell>
          <cell r="L39">
            <v>0</v>
          </cell>
          <cell r="M39">
            <v>28.285714285714285</v>
          </cell>
          <cell r="N39">
            <v>0</v>
          </cell>
        </row>
        <row r="40">
          <cell r="C40">
            <v>6.8571428571428568</v>
          </cell>
          <cell r="D40">
            <v>1.5714285714285714</v>
          </cell>
          <cell r="E40">
            <v>2.4285714285714284</v>
          </cell>
          <cell r="F40">
            <v>0.42857142857142855</v>
          </cell>
          <cell r="G40">
            <v>0.2857142857142857</v>
          </cell>
          <cell r="H40">
            <v>6</v>
          </cell>
          <cell r="I40">
            <v>2.7142857142857144</v>
          </cell>
          <cell r="J40">
            <v>0.8571428571428571</v>
          </cell>
          <cell r="K40">
            <v>0.2857142857142857</v>
          </cell>
          <cell r="L40">
            <v>0.14285714285714285</v>
          </cell>
          <cell r="M40">
            <v>33.428571428571431</v>
          </cell>
          <cell r="N40">
            <v>0</v>
          </cell>
        </row>
        <row r="41">
          <cell r="C41">
            <v>6.8571428571428568</v>
          </cell>
          <cell r="D41">
            <v>2</v>
          </cell>
          <cell r="E41">
            <v>3.7142857142857144</v>
          </cell>
          <cell r="F41">
            <v>1.5714285714285714</v>
          </cell>
          <cell r="G41">
            <v>0.5714285714285714</v>
          </cell>
          <cell r="H41">
            <v>8.5714285714285712</v>
          </cell>
          <cell r="I41">
            <v>2</v>
          </cell>
          <cell r="J41">
            <v>0.2857142857142857</v>
          </cell>
          <cell r="K41">
            <v>0</v>
          </cell>
          <cell r="L41">
            <v>0.2857142857142857</v>
          </cell>
          <cell r="M41">
            <v>32</v>
          </cell>
          <cell r="N41">
            <v>0</v>
          </cell>
        </row>
        <row r="42">
          <cell r="C42">
            <v>7.5714285714285712</v>
          </cell>
          <cell r="D42">
            <v>2.2857142857142856</v>
          </cell>
          <cell r="E42">
            <v>4.2857142857142856</v>
          </cell>
          <cell r="F42">
            <v>0.8571428571428571</v>
          </cell>
          <cell r="G42">
            <v>0</v>
          </cell>
          <cell r="H42">
            <v>5.2857142857142856</v>
          </cell>
          <cell r="I42">
            <v>1.5714285714285714</v>
          </cell>
          <cell r="J42">
            <v>0.2857142857142857</v>
          </cell>
          <cell r="K42">
            <v>0.14285714285714285</v>
          </cell>
          <cell r="L42">
            <v>0.2857142857142857</v>
          </cell>
          <cell r="M42">
            <v>31.142857142857142</v>
          </cell>
          <cell r="N42">
            <v>0</v>
          </cell>
        </row>
        <row r="43">
          <cell r="C43">
            <v>8.1428571428571423</v>
          </cell>
          <cell r="D43">
            <v>1.8571428571428572</v>
          </cell>
          <cell r="E43">
            <v>3.7142857142857144</v>
          </cell>
          <cell r="F43">
            <v>1.5714285714285714</v>
          </cell>
          <cell r="G43">
            <v>0.14285714285714285</v>
          </cell>
          <cell r="H43">
            <v>8.1428571428571423</v>
          </cell>
          <cell r="I43">
            <v>2.1428571428571428</v>
          </cell>
          <cell r="J43">
            <v>0.2857142857142857</v>
          </cell>
          <cell r="K43">
            <v>0</v>
          </cell>
          <cell r="L43">
            <v>0.42857142857142855</v>
          </cell>
          <cell r="M43">
            <v>28.857142857142858</v>
          </cell>
          <cell r="N43">
            <v>0</v>
          </cell>
        </row>
        <row r="44">
          <cell r="C44">
            <v>4.1428571428571432</v>
          </cell>
          <cell r="D44">
            <v>0.7142857142857143</v>
          </cell>
          <cell r="E44">
            <v>1.4285714285714286</v>
          </cell>
          <cell r="F44">
            <v>1.1428571428571428</v>
          </cell>
          <cell r="G44">
            <v>0</v>
          </cell>
          <cell r="H44">
            <v>7.5714285714285712</v>
          </cell>
          <cell r="I44">
            <v>0.8571428571428571</v>
          </cell>
          <cell r="J44">
            <v>0.7142857142857143</v>
          </cell>
          <cell r="K44">
            <v>0</v>
          </cell>
          <cell r="L44">
            <v>0</v>
          </cell>
          <cell r="M44">
            <v>24.428571428571427</v>
          </cell>
          <cell r="N44">
            <v>0.14285714285714285</v>
          </cell>
        </row>
        <row r="45">
          <cell r="C45">
            <v>8.4285714285714288</v>
          </cell>
          <cell r="D45">
            <v>5.2857142857142856</v>
          </cell>
          <cell r="E45">
            <v>10.857142857142858</v>
          </cell>
          <cell r="F45">
            <v>1.1428571428571428</v>
          </cell>
          <cell r="G45">
            <v>0</v>
          </cell>
          <cell r="H45">
            <v>0</v>
          </cell>
          <cell r="I45">
            <v>1.2857142857142858</v>
          </cell>
          <cell r="J45">
            <v>0.5714285714285714</v>
          </cell>
          <cell r="K45">
            <v>0</v>
          </cell>
          <cell r="L45">
            <v>0.14285714285714285</v>
          </cell>
          <cell r="M45">
            <v>39.857142857142854</v>
          </cell>
          <cell r="N45">
            <v>0</v>
          </cell>
        </row>
        <row r="46">
          <cell r="C46">
            <v>7.1428571428571432</v>
          </cell>
          <cell r="D46">
            <v>1.7142857142857142</v>
          </cell>
          <cell r="E46">
            <v>3</v>
          </cell>
          <cell r="F46">
            <v>1.2857142857142858</v>
          </cell>
          <cell r="G46">
            <v>0</v>
          </cell>
          <cell r="H46">
            <v>3.7142857142857144</v>
          </cell>
          <cell r="I46">
            <v>1.7142857142857142</v>
          </cell>
          <cell r="J46">
            <v>0.5714285714285714</v>
          </cell>
          <cell r="K46">
            <v>0</v>
          </cell>
          <cell r="L46">
            <v>0</v>
          </cell>
          <cell r="M46">
            <v>26.857142857142858</v>
          </cell>
          <cell r="N46">
            <v>0</v>
          </cell>
        </row>
        <row r="47">
          <cell r="C47">
            <v>11</v>
          </cell>
          <cell r="D47">
            <v>2.1428571428571428</v>
          </cell>
          <cell r="E47">
            <v>3.4285714285714284</v>
          </cell>
          <cell r="F47">
            <v>0.42857142857142855</v>
          </cell>
          <cell r="G47">
            <v>0.2857142857142857</v>
          </cell>
          <cell r="H47">
            <v>9.2857142857142865</v>
          </cell>
          <cell r="I47">
            <v>0.7142857142857143</v>
          </cell>
          <cell r="J47">
            <v>0.5714285714285714</v>
          </cell>
          <cell r="K47">
            <v>0</v>
          </cell>
          <cell r="L47">
            <v>0.14285714285714285</v>
          </cell>
          <cell r="M47">
            <v>24.428571428571427</v>
          </cell>
          <cell r="N47">
            <v>0</v>
          </cell>
        </row>
        <row r="48">
          <cell r="C48">
            <v>11.142857142857142</v>
          </cell>
          <cell r="D48">
            <v>1.7142857142857142</v>
          </cell>
          <cell r="E48">
            <v>2.7142857142857144</v>
          </cell>
          <cell r="F48">
            <v>3.8571428571428572</v>
          </cell>
          <cell r="G48">
            <v>0.42857142857142855</v>
          </cell>
          <cell r="H48">
            <v>6.5714285714285712</v>
          </cell>
          <cell r="I48">
            <v>0.42857142857142855</v>
          </cell>
          <cell r="J48">
            <v>1</v>
          </cell>
          <cell r="K48">
            <v>0</v>
          </cell>
          <cell r="L48">
            <v>0.7142857142857143</v>
          </cell>
          <cell r="M48">
            <v>33.428571428571431</v>
          </cell>
          <cell r="N48">
            <v>0</v>
          </cell>
        </row>
        <row r="49">
          <cell r="C49">
            <v>8</v>
          </cell>
          <cell r="D49">
            <v>3.4285714285714284</v>
          </cell>
          <cell r="E49">
            <v>6</v>
          </cell>
          <cell r="F49">
            <v>1.5714285714285714</v>
          </cell>
          <cell r="G49">
            <v>0.2857142857142857</v>
          </cell>
          <cell r="H49">
            <v>2.8571428571428572</v>
          </cell>
          <cell r="I49">
            <v>1</v>
          </cell>
          <cell r="J49">
            <v>1</v>
          </cell>
          <cell r="K49">
            <v>0.14285714285714285</v>
          </cell>
          <cell r="L49">
            <v>0.14285714285714285</v>
          </cell>
          <cell r="M49">
            <v>29.285714285714285</v>
          </cell>
          <cell r="N49">
            <v>0</v>
          </cell>
        </row>
        <row r="50">
          <cell r="C50">
            <v>7.7142857142857144</v>
          </cell>
          <cell r="D50">
            <v>2.7142857142857144</v>
          </cell>
          <cell r="E50">
            <v>4.5714285714285712</v>
          </cell>
          <cell r="F50">
            <v>1.4285714285714286</v>
          </cell>
          <cell r="G50">
            <v>1.4285714285714286</v>
          </cell>
          <cell r="H50">
            <v>1.7142857142857142</v>
          </cell>
          <cell r="I50">
            <v>2.1428571428571428</v>
          </cell>
          <cell r="J50">
            <v>0.8571428571428571</v>
          </cell>
          <cell r="K50">
            <v>0.14285714285714285</v>
          </cell>
          <cell r="L50">
            <v>0.14285714285714285</v>
          </cell>
          <cell r="M50">
            <v>36.142857142857146</v>
          </cell>
          <cell r="N50">
            <v>0</v>
          </cell>
        </row>
        <row r="51">
          <cell r="C51">
            <v>9.1428571428571423</v>
          </cell>
          <cell r="D51">
            <v>2.4285714285714284</v>
          </cell>
          <cell r="E51">
            <v>3.8571428571428572</v>
          </cell>
          <cell r="F51">
            <v>0.8571428571428571</v>
          </cell>
          <cell r="G51">
            <v>0.5714285714285714</v>
          </cell>
          <cell r="H51">
            <v>0.14285714285714285</v>
          </cell>
          <cell r="I51">
            <v>1.2857142857142858</v>
          </cell>
          <cell r="J51">
            <v>0.42857142857142855</v>
          </cell>
          <cell r="K51">
            <v>0.2857142857142857</v>
          </cell>
          <cell r="L51">
            <v>1</v>
          </cell>
          <cell r="M51">
            <v>38.571428571428569</v>
          </cell>
          <cell r="N51">
            <v>0</v>
          </cell>
        </row>
        <row r="52">
          <cell r="C52">
            <v>10.142857142857142</v>
          </cell>
          <cell r="D52">
            <v>2</v>
          </cell>
          <cell r="E52">
            <v>3.5714285714285716</v>
          </cell>
          <cell r="F52">
            <v>4.2857142857142856</v>
          </cell>
          <cell r="G52">
            <v>0.42857142857142855</v>
          </cell>
          <cell r="H52">
            <v>0</v>
          </cell>
          <cell r="I52">
            <v>0.7142857142857143</v>
          </cell>
          <cell r="J52">
            <v>0.5714285714285714</v>
          </cell>
          <cell r="K52">
            <v>0</v>
          </cell>
          <cell r="L52">
            <v>0.2857142857142857</v>
          </cell>
          <cell r="M52">
            <v>43.142857142857146</v>
          </cell>
          <cell r="N52">
            <v>0.2857142857142857</v>
          </cell>
        </row>
        <row r="53">
          <cell r="C53">
            <v>7.4285714285714288</v>
          </cell>
          <cell r="D53">
            <v>1.1428571428571428</v>
          </cell>
          <cell r="E53">
            <v>2</v>
          </cell>
          <cell r="F53">
            <v>2.1428571428571428</v>
          </cell>
          <cell r="G53">
            <v>0.5714285714285714</v>
          </cell>
          <cell r="H53">
            <v>0</v>
          </cell>
          <cell r="I53">
            <v>1.2857142857142858</v>
          </cell>
          <cell r="J53">
            <v>0.7142857142857143</v>
          </cell>
          <cell r="K53">
            <v>0.5714285714285714</v>
          </cell>
          <cell r="L53">
            <v>0.42857142857142855</v>
          </cell>
          <cell r="M53">
            <v>35</v>
          </cell>
          <cell r="N53">
            <v>0</v>
          </cell>
        </row>
        <row r="54">
          <cell r="C54">
            <v>7.2857142857142856</v>
          </cell>
          <cell r="D54">
            <v>2.7142857142857144</v>
          </cell>
          <cell r="E54">
            <v>4.1428571428571432</v>
          </cell>
          <cell r="F54">
            <v>2.2857142857142856</v>
          </cell>
          <cell r="G54">
            <v>2.4285714285714284</v>
          </cell>
          <cell r="H54">
            <v>0</v>
          </cell>
          <cell r="I54">
            <v>1.8571428571428572</v>
          </cell>
          <cell r="J54">
            <v>0</v>
          </cell>
          <cell r="K54">
            <v>0.42857142857142855</v>
          </cell>
          <cell r="L54">
            <v>0.7142857142857143</v>
          </cell>
          <cell r="M54">
            <v>36.142857142857146</v>
          </cell>
          <cell r="N54">
            <v>0</v>
          </cell>
        </row>
        <row r="55">
          <cell r="C55">
            <v>7.1428571428571432</v>
          </cell>
          <cell r="D55">
            <v>0.8571428571428571</v>
          </cell>
          <cell r="E55">
            <v>1.4285714285714286</v>
          </cell>
          <cell r="F55">
            <v>1.5714285714285714</v>
          </cell>
          <cell r="G55">
            <v>1.5714285714285714</v>
          </cell>
          <cell r="H55">
            <v>0.14285714285714285</v>
          </cell>
          <cell r="I55">
            <v>1.1428571428571428</v>
          </cell>
          <cell r="J55">
            <v>0.8571428571428571</v>
          </cell>
          <cell r="K55">
            <v>0.5714285714285714</v>
          </cell>
          <cell r="L55">
            <v>0.7142857142857143</v>
          </cell>
          <cell r="M55">
            <v>26.857142857142858</v>
          </cell>
          <cell r="N55">
            <v>0</v>
          </cell>
        </row>
        <row r="56">
          <cell r="C56">
            <v>6.8571428571428568</v>
          </cell>
          <cell r="D56">
            <v>1.4285714285714286</v>
          </cell>
          <cell r="E56">
            <v>2.4285714285714284</v>
          </cell>
          <cell r="F56">
            <v>2.2857142857142856</v>
          </cell>
          <cell r="G56">
            <v>0.5714285714285714</v>
          </cell>
          <cell r="H56">
            <v>0.2857142857142857</v>
          </cell>
          <cell r="I56">
            <v>2</v>
          </cell>
          <cell r="J56">
            <v>0.42857142857142855</v>
          </cell>
          <cell r="K56">
            <v>0.42857142857142855</v>
          </cell>
          <cell r="L56">
            <v>0.42857142857142855</v>
          </cell>
          <cell r="M56">
            <v>19.428571428571427</v>
          </cell>
          <cell r="N56">
            <v>0</v>
          </cell>
        </row>
        <row r="57">
          <cell r="C57">
            <v>4.7142857142857144</v>
          </cell>
          <cell r="D57">
            <v>1.5714285714285714</v>
          </cell>
          <cell r="E57">
            <v>2.7142857142857144</v>
          </cell>
          <cell r="F57">
            <v>2.2857142857142856</v>
          </cell>
          <cell r="G57">
            <v>0.5714285714285714</v>
          </cell>
          <cell r="H57">
            <v>0.5714285714285714</v>
          </cell>
          <cell r="I57">
            <v>0.2857142857142857</v>
          </cell>
          <cell r="J57">
            <v>1.4285714285714286</v>
          </cell>
          <cell r="K57">
            <v>0.14285714285714285</v>
          </cell>
          <cell r="L57">
            <v>1.2857142857142858</v>
          </cell>
          <cell r="M57">
            <v>26.428571428571427</v>
          </cell>
          <cell r="N57">
            <v>0</v>
          </cell>
        </row>
        <row r="58">
          <cell r="C58">
            <v>10.5</v>
          </cell>
          <cell r="D58">
            <v>3.5</v>
          </cell>
          <cell r="E58">
            <v>8</v>
          </cell>
          <cell r="F58">
            <v>7</v>
          </cell>
          <cell r="G58">
            <v>0</v>
          </cell>
          <cell r="H58">
            <v>0</v>
          </cell>
          <cell r="I58">
            <v>0.5</v>
          </cell>
          <cell r="J58">
            <v>1.5</v>
          </cell>
          <cell r="K58">
            <v>0</v>
          </cell>
          <cell r="L58">
            <v>0</v>
          </cell>
          <cell r="M58">
            <v>37.5</v>
          </cell>
          <cell r="N58">
            <v>0</v>
          </cell>
        </row>
        <row r="59">
          <cell r="C59">
            <v>12</v>
          </cell>
          <cell r="D59">
            <v>2</v>
          </cell>
          <cell r="E59">
            <v>3.5</v>
          </cell>
          <cell r="F59">
            <v>7.5</v>
          </cell>
          <cell r="G59">
            <v>7</v>
          </cell>
          <cell r="H59">
            <v>0.5</v>
          </cell>
          <cell r="I59">
            <v>4</v>
          </cell>
          <cell r="J59">
            <v>0.5</v>
          </cell>
          <cell r="K59">
            <v>0.5</v>
          </cell>
          <cell r="L59">
            <v>0.5</v>
          </cell>
          <cell r="M59">
            <v>55.5</v>
          </cell>
          <cell r="N59">
            <v>0</v>
          </cell>
        </row>
        <row r="60">
          <cell r="C60">
            <v>7</v>
          </cell>
          <cell r="D60">
            <v>3</v>
          </cell>
          <cell r="E60">
            <v>6</v>
          </cell>
          <cell r="F60">
            <v>3.5</v>
          </cell>
          <cell r="G60">
            <v>3.5</v>
          </cell>
          <cell r="H60">
            <v>0.5</v>
          </cell>
          <cell r="I60">
            <v>1.5</v>
          </cell>
          <cell r="J60">
            <v>1.5</v>
          </cell>
          <cell r="K60">
            <v>0.5</v>
          </cell>
          <cell r="L60">
            <v>0.5</v>
          </cell>
          <cell r="M60">
            <v>46.5</v>
          </cell>
          <cell r="N60">
            <v>0</v>
          </cell>
        </row>
        <row r="61">
          <cell r="C61">
            <v>8</v>
          </cell>
          <cell r="D61">
            <v>3.5</v>
          </cell>
          <cell r="E61">
            <v>7.5</v>
          </cell>
          <cell r="F61">
            <v>3</v>
          </cell>
          <cell r="G61">
            <v>1</v>
          </cell>
          <cell r="H61">
            <v>1</v>
          </cell>
          <cell r="I61">
            <v>2.5</v>
          </cell>
          <cell r="J61">
            <v>2</v>
          </cell>
          <cell r="K61">
            <v>1</v>
          </cell>
          <cell r="L61">
            <v>0.5</v>
          </cell>
          <cell r="M61">
            <v>54</v>
          </cell>
          <cell r="N61">
            <v>0.5</v>
          </cell>
        </row>
        <row r="62">
          <cell r="C62">
            <v>7</v>
          </cell>
          <cell r="D62">
            <v>2</v>
          </cell>
          <cell r="E62">
            <v>5</v>
          </cell>
          <cell r="F62">
            <v>2.5</v>
          </cell>
          <cell r="G62">
            <v>1.5</v>
          </cell>
          <cell r="H62">
            <v>0.5</v>
          </cell>
          <cell r="I62">
            <v>2.5</v>
          </cell>
          <cell r="J62">
            <v>1.5</v>
          </cell>
          <cell r="K62">
            <v>1</v>
          </cell>
          <cell r="L62">
            <v>0.5</v>
          </cell>
          <cell r="M62">
            <v>59</v>
          </cell>
          <cell r="N62">
            <v>0</v>
          </cell>
        </row>
        <row r="63">
          <cell r="C63">
            <v>7</v>
          </cell>
          <cell r="D63">
            <v>2</v>
          </cell>
          <cell r="E63">
            <v>6.5</v>
          </cell>
          <cell r="F63">
            <v>3</v>
          </cell>
          <cell r="G63">
            <v>4</v>
          </cell>
          <cell r="H63">
            <v>0.5</v>
          </cell>
          <cell r="I63">
            <v>0</v>
          </cell>
          <cell r="J63">
            <v>0.5</v>
          </cell>
          <cell r="K63">
            <v>1</v>
          </cell>
          <cell r="L63">
            <v>0.5</v>
          </cell>
          <cell r="M63">
            <v>51</v>
          </cell>
          <cell r="N63">
            <v>0</v>
          </cell>
        </row>
        <row r="64">
          <cell r="C64">
            <v>6</v>
          </cell>
          <cell r="D64">
            <v>1.5</v>
          </cell>
          <cell r="E64">
            <v>4</v>
          </cell>
          <cell r="F64">
            <v>4</v>
          </cell>
          <cell r="G64">
            <v>0</v>
          </cell>
          <cell r="H64">
            <v>0.5</v>
          </cell>
          <cell r="I64">
            <v>4</v>
          </cell>
          <cell r="J64">
            <v>0</v>
          </cell>
          <cell r="K64">
            <v>0</v>
          </cell>
          <cell r="L64">
            <v>0</v>
          </cell>
          <cell r="M64">
            <v>37</v>
          </cell>
          <cell r="N64">
            <v>0</v>
          </cell>
        </row>
        <row r="65">
          <cell r="C65">
            <v>5.5</v>
          </cell>
          <cell r="D65">
            <v>1.5</v>
          </cell>
          <cell r="E65">
            <v>4.5</v>
          </cell>
          <cell r="F65">
            <v>2</v>
          </cell>
          <cell r="G65">
            <v>0</v>
          </cell>
          <cell r="H65">
            <v>1.5</v>
          </cell>
          <cell r="I65">
            <v>2</v>
          </cell>
          <cell r="J65">
            <v>0.5</v>
          </cell>
          <cell r="K65">
            <v>0</v>
          </cell>
          <cell r="L65">
            <v>0</v>
          </cell>
          <cell r="M65">
            <v>32.5</v>
          </cell>
          <cell r="N65">
            <v>0</v>
          </cell>
        </row>
        <row r="66">
          <cell r="C66">
            <v>7.5</v>
          </cell>
          <cell r="D66">
            <v>0.5</v>
          </cell>
          <cell r="E66">
            <v>3.5</v>
          </cell>
          <cell r="F66">
            <v>4.5</v>
          </cell>
          <cell r="G66">
            <v>0.5</v>
          </cell>
          <cell r="H66">
            <v>1</v>
          </cell>
          <cell r="I66">
            <v>2.5</v>
          </cell>
          <cell r="J66">
            <v>2</v>
          </cell>
          <cell r="K66">
            <v>0</v>
          </cell>
          <cell r="L66">
            <v>0</v>
          </cell>
          <cell r="M66">
            <v>31.5</v>
          </cell>
          <cell r="N66">
            <v>0</v>
          </cell>
        </row>
        <row r="67">
          <cell r="C67">
            <v>5</v>
          </cell>
          <cell r="D67">
            <v>1.5</v>
          </cell>
          <cell r="E67">
            <v>5.5</v>
          </cell>
          <cell r="F67">
            <v>5.5</v>
          </cell>
          <cell r="G67">
            <v>0</v>
          </cell>
          <cell r="H67">
            <v>0</v>
          </cell>
          <cell r="I67">
            <v>0</v>
          </cell>
          <cell r="J67">
            <v>0.5</v>
          </cell>
          <cell r="K67">
            <v>0</v>
          </cell>
          <cell r="L67">
            <v>0</v>
          </cell>
          <cell r="M67">
            <v>25.5</v>
          </cell>
          <cell r="N67">
            <v>0</v>
          </cell>
        </row>
        <row r="68">
          <cell r="C68">
            <v>6</v>
          </cell>
          <cell r="D68">
            <v>1</v>
          </cell>
          <cell r="E68">
            <v>3</v>
          </cell>
          <cell r="F68">
            <v>2.5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0.5</v>
          </cell>
          <cell r="M68">
            <v>18.5</v>
          </cell>
          <cell r="N68">
            <v>0</v>
          </cell>
        </row>
        <row r="69">
          <cell r="C69">
            <v>4</v>
          </cell>
          <cell r="D69">
            <v>0.5</v>
          </cell>
          <cell r="E69">
            <v>3.5</v>
          </cell>
          <cell r="F69">
            <v>6</v>
          </cell>
          <cell r="G69">
            <v>0</v>
          </cell>
          <cell r="H69">
            <v>0</v>
          </cell>
          <cell r="I69">
            <v>1</v>
          </cell>
          <cell r="J69">
            <v>0.5</v>
          </cell>
          <cell r="K69">
            <v>0</v>
          </cell>
          <cell r="L69">
            <v>0</v>
          </cell>
          <cell r="M69">
            <v>15.5</v>
          </cell>
          <cell r="N69">
            <v>0</v>
          </cell>
        </row>
        <row r="70">
          <cell r="C70">
            <v>0.5</v>
          </cell>
          <cell r="D70">
            <v>0</v>
          </cell>
          <cell r="E70">
            <v>0</v>
          </cell>
          <cell r="F70">
            <v>2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0.5</v>
          </cell>
          <cell r="L70">
            <v>0.5</v>
          </cell>
          <cell r="M70">
            <v>19</v>
          </cell>
          <cell r="N70">
            <v>0</v>
          </cell>
        </row>
        <row r="71">
          <cell r="C71">
            <v>1.5</v>
          </cell>
          <cell r="D71">
            <v>0</v>
          </cell>
          <cell r="E71">
            <v>1</v>
          </cell>
          <cell r="F71">
            <v>1</v>
          </cell>
          <cell r="G71">
            <v>0</v>
          </cell>
          <cell r="H71">
            <v>0</v>
          </cell>
          <cell r="I71">
            <v>0.5</v>
          </cell>
          <cell r="J71">
            <v>0.5</v>
          </cell>
          <cell r="K71">
            <v>0.5</v>
          </cell>
          <cell r="L71">
            <v>0.5</v>
          </cell>
          <cell r="M71">
            <v>12.5</v>
          </cell>
          <cell r="N71">
            <v>0</v>
          </cell>
        </row>
        <row r="72">
          <cell r="C72">
            <v>2</v>
          </cell>
          <cell r="D72">
            <v>0.5</v>
          </cell>
          <cell r="E72">
            <v>1.5</v>
          </cell>
          <cell r="F72">
            <v>1.5</v>
          </cell>
          <cell r="G72">
            <v>0</v>
          </cell>
          <cell r="H72">
            <v>0</v>
          </cell>
          <cell r="I72">
            <v>0</v>
          </cell>
          <cell r="J72">
            <v>0.5</v>
          </cell>
          <cell r="K72">
            <v>0</v>
          </cell>
          <cell r="L72">
            <v>0</v>
          </cell>
          <cell r="M72">
            <v>16</v>
          </cell>
          <cell r="N72">
            <v>0</v>
          </cell>
        </row>
        <row r="73">
          <cell r="C73">
            <v>1.5</v>
          </cell>
          <cell r="D73">
            <v>0</v>
          </cell>
          <cell r="E73">
            <v>0</v>
          </cell>
          <cell r="F73">
            <v>1</v>
          </cell>
          <cell r="G73">
            <v>0</v>
          </cell>
          <cell r="H73">
            <v>0</v>
          </cell>
          <cell r="I73">
            <v>0.5</v>
          </cell>
          <cell r="J73">
            <v>0</v>
          </cell>
          <cell r="K73">
            <v>0</v>
          </cell>
          <cell r="L73">
            <v>0</v>
          </cell>
          <cell r="M73">
            <v>11</v>
          </cell>
          <cell r="N73">
            <v>0</v>
          </cell>
        </row>
        <row r="74">
          <cell r="C74">
            <v>1</v>
          </cell>
          <cell r="D74">
            <v>0</v>
          </cell>
          <cell r="E74">
            <v>0</v>
          </cell>
          <cell r="F74">
            <v>1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0.5</v>
          </cell>
          <cell r="M74">
            <v>7</v>
          </cell>
          <cell r="N74">
            <v>0</v>
          </cell>
        </row>
        <row r="75">
          <cell r="C75">
            <v>1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0.5</v>
          </cell>
          <cell r="J75">
            <v>0</v>
          </cell>
          <cell r="K75">
            <v>0</v>
          </cell>
          <cell r="L75">
            <v>0</v>
          </cell>
          <cell r="M75">
            <v>6</v>
          </cell>
          <cell r="N75">
            <v>0</v>
          </cell>
        </row>
        <row r="76">
          <cell r="C76">
            <v>1.5</v>
          </cell>
          <cell r="D76">
            <v>0</v>
          </cell>
          <cell r="E76">
            <v>0.5</v>
          </cell>
          <cell r="F76">
            <v>0.5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0.5</v>
          </cell>
          <cell r="L76">
            <v>0</v>
          </cell>
          <cell r="M76">
            <v>3.5</v>
          </cell>
          <cell r="N76">
            <v>0</v>
          </cell>
        </row>
        <row r="77">
          <cell r="C77">
            <v>0.5</v>
          </cell>
          <cell r="D77">
            <v>0</v>
          </cell>
          <cell r="E77">
            <v>0.5</v>
          </cell>
          <cell r="F77">
            <v>0.5</v>
          </cell>
          <cell r="G77">
            <v>0</v>
          </cell>
          <cell r="H77">
            <v>0</v>
          </cell>
          <cell r="I77">
            <v>0.5</v>
          </cell>
          <cell r="J77">
            <v>0</v>
          </cell>
          <cell r="K77">
            <v>1</v>
          </cell>
          <cell r="L77">
            <v>0</v>
          </cell>
          <cell r="M77">
            <v>5.5</v>
          </cell>
          <cell r="N77">
            <v>0</v>
          </cell>
        </row>
        <row r="78">
          <cell r="C78">
            <v>0</v>
          </cell>
          <cell r="D78">
            <v>0</v>
          </cell>
          <cell r="E78">
            <v>0.5</v>
          </cell>
          <cell r="F78">
            <v>0.5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4</v>
          </cell>
          <cell r="N78">
            <v>0</v>
          </cell>
        </row>
        <row r="79"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</row>
        <row r="80">
          <cell r="C80">
            <v>0</v>
          </cell>
          <cell r="D80">
            <v>0</v>
          </cell>
          <cell r="E80">
            <v>1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1.5</v>
          </cell>
          <cell r="N80">
            <v>0</v>
          </cell>
        </row>
        <row r="81">
          <cell r="C81">
            <v>0</v>
          </cell>
          <cell r="D81">
            <v>0</v>
          </cell>
          <cell r="E81">
            <v>0.5</v>
          </cell>
          <cell r="F81">
            <v>0.5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2.5</v>
          </cell>
          <cell r="N81">
            <v>0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0.5</v>
          </cell>
          <cell r="J82">
            <v>0</v>
          </cell>
          <cell r="K82">
            <v>0</v>
          </cell>
          <cell r="L82">
            <v>0</v>
          </cell>
          <cell r="M82">
            <v>4.5</v>
          </cell>
          <cell r="N82">
            <v>0</v>
          </cell>
        </row>
        <row r="83"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2</v>
          </cell>
          <cell r="N83">
            <v>0</v>
          </cell>
        </row>
        <row r="84">
          <cell r="C84">
            <v>0.5</v>
          </cell>
          <cell r="D84">
            <v>0</v>
          </cell>
          <cell r="E84">
            <v>0.5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0.5</v>
          </cell>
          <cell r="M84">
            <v>0.5</v>
          </cell>
          <cell r="N84">
            <v>0</v>
          </cell>
        </row>
        <row r="85">
          <cell r="C85">
            <v>0.5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1</v>
          </cell>
          <cell r="N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1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0.5</v>
          </cell>
          <cell r="N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</row>
        <row r="88">
          <cell r="C88">
            <v>0</v>
          </cell>
          <cell r="D88">
            <v>0</v>
          </cell>
          <cell r="E88">
            <v>0.5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0.5</v>
          </cell>
          <cell r="N88">
            <v>0</v>
          </cell>
        </row>
        <row r="89">
          <cell r="C89">
            <v>0.5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</row>
        <row r="90"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1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1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0.5</v>
          </cell>
          <cell r="N92">
            <v>0</v>
          </cell>
        </row>
        <row r="93"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1</v>
          </cell>
          <cell r="N93">
            <v>0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1.5</v>
          </cell>
          <cell r="N94">
            <v>0</v>
          </cell>
        </row>
        <row r="95">
          <cell r="C95">
            <v>0</v>
          </cell>
          <cell r="D95">
            <v>0</v>
          </cell>
          <cell r="E95">
            <v>0.5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1</v>
          </cell>
          <cell r="N95">
            <v>0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1</v>
          </cell>
          <cell r="N96">
            <v>0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0.5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0.5</v>
          </cell>
          <cell r="N97">
            <v>0</v>
          </cell>
        </row>
        <row r="98"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0.5</v>
          </cell>
          <cell r="N98">
            <v>0</v>
          </cell>
        </row>
        <row r="99"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4.5</v>
          </cell>
          <cell r="N99">
            <v>0</v>
          </cell>
        </row>
        <row r="100"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0.5</v>
          </cell>
          <cell r="J100">
            <v>0</v>
          </cell>
          <cell r="K100">
            <v>0</v>
          </cell>
          <cell r="L100">
            <v>0</v>
          </cell>
          <cell r="M100">
            <v>1.5</v>
          </cell>
          <cell r="N100">
            <v>0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4.5</v>
          </cell>
          <cell r="N101">
            <v>0</v>
          </cell>
        </row>
        <row r="102">
          <cell r="C102">
            <v>0</v>
          </cell>
          <cell r="D102">
            <v>0</v>
          </cell>
          <cell r="E102">
            <v>0</v>
          </cell>
          <cell r="F102">
            <v>0.5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3</v>
          </cell>
          <cell r="N102">
            <v>0</v>
          </cell>
        </row>
        <row r="103">
          <cell r="C103">
            <v>0</v>
          </cell>
          <cell r="D103">
            <v>0</v>
          </cell>
          <cell r="E103">
            <v>0.5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7.5</v>
          </cell>
          <cell r="N103">
            <v>0</v>
          </cell>
        </row>
        <row r="104">
          <cell r="C104">
            <v>0.5</v>
          </cell>
          <cell r="D104">
            <v>0</v>
          </cell>
          <cell r="E104">
            <v>0.5</v>
          </cell>
          <cell r="F104">
            <v>0</v>
          </cell>
          <cell r="G104">
            <v>0.5</v>
          </cell>
          <cell r="H104">
            <v>0</v>
          </cell>
          <cell r="I104">
            <v>1</v>
          </cell>
          <cell r="J104">
            <v>0</v>
          </cell>
          <cell r="K104">
            <v>0</v>
          </cell>
          <cell r="L104">
            <v>0</v>
          </cell>
          <cell r="M104">
            <v>19</v>
          </cell>
          <cell r="N104">
            <v>0</v>
          </cell>
        </row>
        <row r="105">
          <cell r="C105">
            <v>0.5</v>
          </cell>
          <cell r="D105">
            <v>0</v>
          </cell>
          <cell r="E105">
            <v>1</v>
          </cell>
          <cell r="F105">
            <v>0</v>
          </cell>
          <cell r="G105">
            <v>0</v>
          </cell>
          <cell r="H105">
            <v>0</v>
          </cell>
          <cell r="I105">
            <v>0.5</v>
          </cell>
          <cell r="J105">
            <v>0.5</v>
          </cell>
          <cell r="K105">
            <v>0</v>
          </cell>
          <cell r="L105">
            <v>0</v>
          </cell>
          <cell r="M105">
            <v>33.5</v>
          </cell>
          <cell r="N105">
            <v>0</v>
          </cell>
        </row>
      </sheetData>
      <sheetData sheetId="16" refreshError="1"/>
      <sheetData sheetId="17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1.07 Koboko-Yumbe"/>
      <sheetName val="31.07 Yumbe-Koboko"/>
      <sheetName val="01.08 Koboko-Yumbe "/>
      <sheetName val="01.08 Yumbe-Koboko"/>
      <sheetName val="02.08 Koboko-Yumbe-24h"/>
      <sheetName val="02.08 Yumbe-Koboko-24h"/>
      <sheetName val="03.08 Koboko-Yumbe-24h"/>
      <sheetName val="03.08 Yumbe-Koboko-24h"/>
      <sheetName val="04.08 Koboko-Yumbe "/>
      <sheetName val="04.08 Yumbe-Koboko"/>
      <sheetName val="05.08 Koboko-Yumbe"/>
      <sheetName val="05.08 Yumbe-Koboko"/>
      <sheetName val="06.08 Koboko-Yumbe"/>
      <sheetName val="06.08 Yumbe-Koboko"/>
      <sheetName val="Avg Week Koboko-Yumbe"/>
      <sheetName val="Avg Week Yumbe-Koboko"/>
      <sheetName val="proportions"/>
      <sheetName val="Avg Week Koboko-Yumbe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">
          <cell r="C3" t="str">
            <v>MCC - C5 - STN128 - KOBOKO-YUMBE</v>
          </cell>
        </row>
      </sheetData>
      <sheetData sheetId="14" refreshError="1">
        <row r="10">
          <cell r="C10">
            <v>1.1428571428571428</v>
          </cell>
          <cell r="D10">
            <v>0</v>
          </cell>
          <cell r="E10">
            <v>0.5714285714285714</v>
          </cell>
          <cell r="F10">
            <v>0</v>
          </cell>
          <cell r="G10">
            <v>0.14285714285714285</v>
          </cell>
          <cell r="H10">
            <v>0</v>
          </cell>
          <cell r="I10">
            <v>0.2857142857142857</v>
          </cell>
          <cell r="J10">
            <v>0</v>
          </cell>
          <cell r="K10">
            <v>0</v>
          </cell>
          <cell r="L10">
            <v>0</v>
          </cell>
          <cell r="M10">
            <v>4.7142857142857144</v>
          </cell>
          <cell r="N10">
            <v>0</v>
          </cell>
        </row>
        <row r="11">
          <cell r="C11">
            <v>1.7142857142857142</v>
          </cell>
          <cell r="D11">
            <v>0</v>
          </cell>
          <cell r="E11">
            <v>0.14285714285714285</v>
          </cell>
          <cell r="F11">
            <v>0.2857142857142857</v>
          </cell>
          <cell r="G11">
            <v>0</v>
          </cell>
          <cell r="H11">
            <v>0.14285714285714285</v>
          </cell>
          <cell r="I11">
            <v>0.2857142857142857</v>
          </cell>
          <cell r="J11">
            <v>0</v>
          </cell>
          <cell r="K11">
            <v>0.14285714285714285</v>
          </cell>
          <cell r="L11">
            <v>0.14285714285714285</v>
          </cell>
          <cell r="M11">
            <v>6.1428571428571432</v>
          </cell>
          <cell r="N11">
            <v>0</v>
          </cell>
        </row>
        <row r="12">
          <cell r="C12">
            <v>0.8571428571428571</v>
          </cell>
          <cell r="D12">
            <v>0.2857142857142857</v>
          </cell>
          <cell r="E12">
            <v>0.5714285714285714</v>
          </cell>
          <cell r="F12">
            <v>0</v>
          </cell>
          <cell r="G12">
            <v>0</v>
          </cell>
          <cell r="H12">
            <v>0</v>
          </cell>
          <cell r="I12">
            <v>0.2857142857142857</v>
          </cell>
          <cell r="J12">
            <v>0</v>
          </cell>
          <cell r="K12">
            <v>0</v>
          </cell>
          <cell r="L12">
            <v>0</v>
          </cell>
          <cell r="M12">
            <v>8.1428571428571423</v>
          </cell>
          <cell r="N12">
            <v>0</v>
          </cell>
        </row>
        <row r="13">
          <cell r="C13">
            <v>1</v>
          </cell>
          <cell r="D13">
            <v>0.42857142857142855</v>
          </cell>
          <cell r="E13">
            <v>1.1428571428571428</v>
          </cell>
          <cell r="F13">
            <v>0.2857142857142857</v>
          </cell>
          <cell r="G13">
            <v>0</v>
          </cell>
          <cell r="H13">
            <v>0.2857142857142857</v>
          </cell>
          <cell r="I13">
            <v>0.5714285714285714</v>
          </cell>
          <cell r="J13">
            <v>0.2857142857142857</v>
          </cell>
          <cell r="K13">
            <v>0</v>
          </cell>
          <cell r="L13">
            <v>0.14285714285714285</v>
          </cell>
          <cell r="M13">
            <v>10.571428571428571</v>
          </cell>
          <cell r="N13">
            <v>0</v>
          </cell>
        </row>
        <row r="14">
          <cell r="C14">
            <v>2.1428571428571428</v>
          </cell>
          <cell r="D14">
            <v>0.14285714285714285</v>
          </cell>
          <cell r="E14">
            <v>1</v>
          </cell>
          <cell r="F14">
            <v>0.42857142857142855</v>
          </cell>
          <cell r="G14">
            <v>0</v>
          </cell>
          <cell r="H14">
            <v>0.2857142857142857</v>
          </cell>
          <cell r="I14">
            <v>0.42857142857142855</v>
          </cell>
          <cell r="J14">
            <v>0</v>
          </cell>
          <cell r="K14">
            <v>0</v>
          </cell>
          <cell r="L14">
            <v>0.14285714285714285</v>
          </cell>
          <cell r="M14">
            <v>8.7142857142857135</v>
          </cell>
          <cell r="N14">
            <v>0</v>
          </cell>
        </row>
        <row r="15">
          <cell r="C15">
            <v>2.5714285714285716</v>
          </cell>
          <cell r="D15">
            <v>0.14285714285714285</v>
          </cell>
          <cell r="E15">
            <v>0.7142857142857143</v>
          </cell>
          <cell r="F15">
            <v>0</v>
          </cell>
          <cell r="G15">
            <v>0</v>
          </cell>
          <cell r="H15">
            <v>0</v>
          </cell>
          <cell r="I15">
            <v>0.2857142857142857</v>
          </cell>
          <cell r="J15">
            <v>0.14285714285714285</v>
          </cell>
          <cell r="K15">
            <v>0.14285714285714285</v>
          </cell>
          <cell r="L15">
            <v>0.14285714285714285</v>
          </cell>
          <cell r="M15">
            <v>11.142857142857142</v>
          </cell>
          <cell r="N15">
            <v>0</v>
          </cell>
        </row>
        <row r="16">
          <cell r="C16">
            <v>2</v>
          </cell>
          <cell r="D16">
            <v>0.7142857142857143</v>
          </cell>
          <cell r="E16">
            <v>1.8571428571428572</v>
          </cell>
          <cell r="F16">
            <v>0.14285714285714285</v>
          </cell>
          <cell r="G16">
            <v>0.2857142857142857</v>
          </cell>
          <cell r="H16">
            <v>0</v>
          </cell>
          <cell r="I16">
            <v>0.42857142857142855</v>
          </cell>
          <cell r="J16">
            <v>0.2857142857142857</v>
          </cell>
          <cell r="K16">
            <v>0</v>
          </cell>
          <cell r="L16">
            <v>0.14285714285714285</v>
          </cell>
          <cell r="M16">
            <v>9.2857142857142865</v>
          </cell>
          <cell r="N16">
            <v>0</v>
          </cell>
        </row>
        <row r="17">
          <cell r="C17">
            <v>2.7142857142857144</v>
          </cell>
          <cell r="D17">
            <v>1.2857142857142858</v>
          </cell>
          <cell r="E17">
            <v>2.1428571428571428</v>
          </cell>
          <cell r="F17">
            <v>0.2857142857142857</v>
          </cell>
          <cell r="G17">
            <v>0.42857142857142855</v>
          </cell>
          <cell r="H17">
            <v>0</v>
          </cell>
          <cell r="I17">
            <v>0.8571428571428571</v>
          </cell>
          <cell r="J17">
            <v>1.2857142857142858</v>
          </cell>
          <cell r="K17">
            <v>0</v>
          </cell>
          <cell r="L17">
            <v>0.2857142857142857</v>
          </cell>
          <cell r="M17">
            <v>10.571428571428571</v>
          </cell>
          <cell r="N17">
            <v>0</v>
          </cell>
        </row>
        <row r="18">
          <cell r="C18">
            <v>2.4285714285714284</v>
          </cell>
          <cell r="D18">
            <v>0.5714285714285714</v>
          </cell>
          <cell r="E18">
            <v>1.2857142857142858</v>
          </cell>
          <cell r="F18">
            <v>0.14285714285714285</v>
          </cell>
          <cell r="G18">
            <v>0</v>
          </cell>
          <cell r="H18">
            <v>0.8571428571428571</v>
          </cell>
          <cell r="I18">
            <v>0.7142857142857143</v>
          </cell>
          <cell r="J18">
            <v>0.2857142857142857</v>
          </cell>
          <cell r="K18">
            <v>0</v>
          </cell>
          <cell r="L18">
            <v>0.2857142857142857</v>
          </cell>
          <cell r="M18">
            <v>10</v>
          </cell>
          <cell r="N18">
            <v>0</v>
          </cell>
        </row>
        <row r="19">
          <cell r="C19">
            <v>2.4285714285714284</v>
          </cell>
          <cell r="D19">
            <v>0.8571428571428571</v>
          </cell>
          <cell r="E19">
            <v>1.8571428571428572</v>
          </cell>
          <cell r="F19">
            <v>0.42857142857142855</v>
          </cell>
          <cell r="G19">
            <v>0.14285714285714285</v>
          </cell>
          <cell r="H19">
            <v>0.14285714285714285</v>
          </cell>
          <cell r="I19">
            <v>0.5714285714285714</v>
          </cell>
          <cell r="J19">
            <v>0.14285714285714285</v>
          </cell>
          <cell r="K19">
            <v>0</v>
          </cell>
          <cell r="L19">
            <v>0.14285714285714285</v>
          </cell>
          <cell r="M19">
            <v>8</v>
          </cell>
          <cell r="N19">
            <v>0</v>
          </cell>
        </row>
        <row r="20">
          <cell r="C20">
            <v>2.8571428571428572</v>
          </cell>
          <cell r="D20">
            <v>0.42857142857142855</v>
          </cell>
          <cell r="E20">
            <v>1.5714285714285714</v>
          </cell>
          <cell r="F20">
            <v>0.42857142857142855</v>
          </cell>
          <cell r="G20">
            <v>0</v>
          </cell>
          <cell r="H20">
            <v>0</v>
          </cell>
          <cell r="I20">
            <v>0.2857142857142857</v>
          </cell>
          <cell r="J20">
            <v>0</v>
          </cell>
          <cell r="K20">
            <v>0.14285714285714285</v>
          </cell>
          <cell r="L20">
            <v>0.14285714285714285</v>
          </cell>
          <cell r="M20">
            <v>9.8571428571428577</v>
          </cell>
          <cell r="N20">
            <v>0</v>
          </cell>
        </row>
        <row r="21">
          <cell r="C21">
            <v>1.7142857142857142</v>
          </cell>
          <cell r="D21">
            <v>0.42857142857142855</v>
          </cell>
          <cell r="E21">
            <v>1.2857142857142858</v>
          </cell>
          <cell r="F21">
            <v>0.2857142857142857</v>
          </cell>
          <cell r="G21">
            <v>0.14285714285714285</v>
          </cell>
          <cell r="H21">
            <v>0</v>
          </cell>
          <cell r="I21">
            <v>1</v>
          </cell>
          <cell r="J21">
            <v>0.14285714285714285</v>
          </cell>
          <cell r="K21">
            <v>0</v>
          </cell>
          <cell r="L21">
            <v>0.2857142857142857</v>
          </cell>
          <cell r="M21">
            <v>9.1428571428571423</v>
          </cell>
          <cell r="N21">
            <v>0</v>
          </cell>
        </row>
        <row r="22">
          <cell r="C22">
            <v>2.1428571428571428</v>
          </cell>
          <cell r="D22">
            <v>0.42857142857142855</v>
          </cell>
          <cell r="E22">
            <v>1.2857142857142858</v>
          </cell>
          <cell r="F22">
            <v>0.8571428571428571</v>
          </cell>
          <cell r="G22">
            <v>0</v>
          </cell>
          <cell r="H22">
            <v>0</v>
          </cell>
          <cell r="I22">
            <v>0.42857142857142855</v>
          </cell>
          <cell r="J22">
            <v>0</v>
          </cell>
          <cell r="K22">
            <v>0.14285714285714285</v>
          </cell>
          <cell r="L22">
            <v>0.14285714285714285</v>
          </cell>
          <cell r="M22">
            <v>8.2857142857142865</v>
          </cell>
          <cell r="N22">
            <v>0</v>
          </cell>
        </row>
        <row r="23">
          <cell r="C23">
            <v>2.7142857142857144</v>
          </cell>
          <cell r="D23">
            <v>0.5714285714285714</v>
          </cell>
          <cell r="E23">
            <v>1.2857142857142858</v>
          </cell>
          <cell r="F23">
            <v>0.7142857142857143</v>
          </cell>
          <cell r="G23">
            <v>0.14285714285714285</v>
          </cell>
          <cell r="H23">
            <v>0</v>
          </cell>
          <cell r="I23">
            <v>0.7142857142857143</v>
          </cell>
          <cell r="J23">
            <v>0.2857142857142857</v>
          </cell>
          <cell r="K23">
            <v>0</v>
          </cell>
          <cell r="L23">
            <v>0</v>
          </cell>
          <cell r="M23">
            <v>9.1428571428571423</v>
          </cell>
          <cell r="N23">
            <v>0</v>
          </cell>
        </row>
        <row r="24">
          <cell r="C24">
            <v>3</v>
          </cell>
          <cell r="D24">
            <v>0.8571428571428571</v>
          </cell>
          <cell r="E24">
            <v>2.1428571428571428</v>
          </cell>
          <cell r="F24">
            <v>1</v>
          </cell>
          <cell r="G24">
            <v>0</v>
          </cell>
          <cell r="H24">
            <v>0</v>
          </cell>
          <cell r="I24">
            <v>0.8571428571428571</v>
          </cell>
          <cell r="J24">
            <v>0.14285714285714285</v>
          </cell>
          <cell r="K24">
            <v>0</v>
          </cell>
          <cell r="L24">
            <v>0</v>
          </cell>
          <cell r="M24">
            <v>10.428571428571429</v>
          </cell>
          <cell r="N24">
            <v>0</v>
          </cell>
        </row>
        <row r="25">
          <cell r="C25">
            <v>2.4285714285714284</v>
          </cell>
          <cell r="D25">
            <v>0.14285714285714285</v>
          </cell>
          <cell r="E25">
            <v>1.1428571428571428</v>
          </cell>
          <cell r="F25">
            <v>0.2857142857142857</v>
          </cell>
          <cell r="G25">
            <v>0</v>
          </cell>
          <cell r="H25">
            <v>0</v>
          </cell>
          <cell r="I25">
            <v>0.14285714285714285</v>
          </cell>
          <cell r="J25">
            <v>0</v>
          </cell>
          <cell r="K25">
            <v>0.2857142857142857</v>
          </cell>
          <cell r="L25">
            <v>0</v>
          </cell>
          <cell r="M25">
            <v>8.7142857142857135</v>
          </cell>
          <cell r="N25">
            <v>0</v>
          </cell>
        </row>
        <row r="26">
          <cell r="C26">
            <v>2.1428571428571428</v>
          </cell>
          <cell r="D26">
            <v>0.14285714285714285</v>
          </cell>
          <cell r="E26">
            <v>0.2857142857142857</v>
          </cell>
          <cell r="F26">
            <v>0.5714285714285714</v>
          </cell>
          <cell r="G26">
            <v>0</v>
          </cell>
          <cell r="H26">
            <v>0</v>
          </cell>
          <cell r="I26">
            <v>0.5714285714285714</v>
          </cell>
          <cell r="J26">
            <v>0.14285714285714285</v>
          </cell>
          <cell r="K26">
            <v>0</v>
          </cell>
          <cell r="L26">
            <v>0.2857142857142857</v>
          </cell>
          <cell r="M26">
            <v>11.571428571428571</v>
          </cell>
          <cell r="N26">
            <v>0.14285714285714285</v>
          </cell>
        </row>
        <row r="27">
          <cell r="C27">
            <v>1.7142857142857142</v>
          </cell>
          <cell r="D27">
            <v>0.5714285714285714</v>
          </cell>
          <cell r="E27">
            <v>1.5714285714285714</v>
          </cell>
          <cell r="F27">
            <v>0.14285714285714285</v>
          </cell>
          <cell r="G27">
            <v>0</v>
          </cell>
          <cell r="H27">
            <v>0</v>
          </cell>
          <cell r="I27">
            <v>0.5714285714285714</v>
          </cell>
          <cell r="J27">
            <v>0</v>
          </cell>
          <cell r="K27">
            <v>0</v>
          </cell>
          <cell r="L27">
            <v>0</v>
          </cell>
          <cell r="M27">
            <v>9.5714285714285712</v>
          </cell>
          <cell r="N27">
            <v>0</v>
          </cell>
        </row>
        <row r="28">
          <cell r="C28">
            <v>2.8571428571428572</v>
          </cell>
          <cell r="D28">
            <v>0.2857142857142857</v>
          </cell>
          <cell r="E28">
            <v>0.8571428571428571</v>
          </cell>
          <cell r="F28">
            <v>0.14285714285714285</v>
          </cell>
          <cell r="G28">
            <v>0</v>
          </cell>
          <cell r="H28">
            <v>0.2857142857142857</v>
          </cell>
          <cell r="I28">
            <v>0.14285714285714285</v>
          </cell>
          <cell r="J28">
            <v>0.14285714285714285</v>
          </cell>
          <cell r="K28">
            <v>0</v>
          </cell>
          <cell r="L28">
            <v>0</v>
          </cell>
          <cell r="M28">
            <v>10.285714285714286</v>
          </cell>
          <cell r="N28">
            <v>0.14285714285714285</v>
          </cell>
        </row>
        <row r="29">
          <cell r="C29">
            <v>1.1428571428571428</v>
          </cell>
          <cell r="D29">
            <v>0.7142857142857143</v>
          </cell>
          <cell r="E29">
            <v>1.4285714285714286</v>
          </cell>
          <cell r="F29">
            <v>0.42857142857142855</v>
          </cell>
          <cell r="G29">
            <v>0</v>
          </cell>
          <cell r="H29">
            <v>0</v>
          </cell>
          <cell r="I29">
            <v>0.8571428571428571</v>
          </cell>
          <cell r="J29">
            <v>0.5714285714285714</v>
          </cell>
          <cell r="K29">
            <v>0</v>
          </cell>
          <cell r="L29">
            <v>0</v>
          </cell>
          <cell r="M29">
            <v>10</v>
          </cell>
          <cell r="N29">
            <v>0</v>
          </cell>
        </row>
        <row r="30">
          <cell r="C30">
            <v>2</v>
          </cell>
          <cell r="D30">
            <v>0.42857142857142855</v>
          </cell>
          <cell r="E30">
            <v>1.1428571428571428</v>
          </cell>
          <cell r="F30">
            <v>1.1428571428571428</v>
          </cell>
          <cell r="G30">
            <v>0</v>
          </cell>
          <cell r="H30">
            <v>0</v>
          </cell>
          <cell r="I30">
            <v>0.5714285714285714</v>
          </cell>
          <cell r="J30">
            <v>0</v>
          </cell>
          <cell r="K30">
            <v>0</v>
          </cell>
          <cell r="L30">
            <v>0.2857142857142857</v>
          </cell>
          <cell r="M30">
            <v>11.857142857142858</v>
          </cell>
          <cell r="N30">
            <v>0</v>
          </cell>
        </row>
        <row r="31">
          <cell r="C31">
            <v>1.2857142857142858</v>
          </cell>
          <cell r="D31">
            <v>0.42857142857142855</v>
          </cell>
          <cell r="E31">
            <v>1</v>
          </cell>
          <cell r="F31">
            <v>0</v>
          </cell>
          <cell r="G31">
            <v>0</v>
          </cell>
          <cell r="H31">
            <v>0</v>
          </cell>
          <cell r="I31">
            <v>0.5714285714285714</v>
          </cell>
          <cell r="J31">
            <v>0</v>
          </cell>
          <cell r="K31">
            <v>0</v>
          </cell>
          <cell r="L31">
            <v>0.14285714285714285</v>
          </cell>
          <cell r="M31">
            <v>11.142857142857142</v>
          </cell>
          <cell r="N31">
            <v>0</v>
          </cell>
        </row>
        <row r="32">
          <cell r="C32">
            <v>2.1428571428571428</v>
          </cell>
          <cell r="D32">
            <v>0.42857142857142855</v>
          </cell>
          <cell r="E32">
            <v>1.2857142857142858</v>
          </cell>
          <cell r="F32">
            <v>0.42857142857142855</v>
          </cell>
          <cell r="G32">
            <v>0</v>
          </cell>
          <cell r="H32">
            <v>0</v>
          </cell>
          <cell r="I32">
            <v>0.2857142857142857</v>
          </cell>
          <cell r="J32">
            <v>0</v>
          </cell>
          <cell r="K32">
            <v>0</v>
          </cell>
          <cell r="L32">
            <v>0.14285714285714285</v>
          </cell>
          <cell r="M32">
            <v>9.8571428571428577</v>
          </cell>
          <cell r="N32">
            <v>0</v>
          </cell>
        </row>
        <row r="33">
          <cell r="C33">
            <v>2</v>
          </cell>
          <cell r="D33">
            <v>0.2857142857142857</v>
          </cell>
          <cell r="E33">
            <v>0.8571428571428571</v>
          </cell>
          <cell r="F33">
            <v>0.42857142857142855</v>
          </cell>
          <cell r="G33">
            <v>0</v>
          </cell>
          <cell r="H33">
            <v>0</v>
          </cell>
          <cell r="I33">
            <v>0.2857142857142857</v>
          </cell>
          <cell r="J33">
            <v>0.14285714285714285</v>
          </cell>
          <cell r="K33">
            <v>0</v>
          </cell>
          <cell r="L33">
            <v>0</v>
          </cell>
          <cell r="M33">
            <v>11.142857142857142</v>
          </cell>
          <cell r="N33">
            <v>0</v>
          </cell>
        </row>
        <row r="34">
          <cell r="C34">
            <v>1.7142857142857142</v>
          </cell>
          <cell r="D34">
            <v>0.14285714285714285</v>
          </cell>
          <cell r="E34">
            <v>0.5714285714285714</v>
          </cell>
          <cell r="F34">
            <v>0.42857142857142855</v>
          </cell>
          <cell r="G34">
            <v>0</v>
          </cell>
          <cell r="H34">
            <v>0</v>
          </cell>
          <cell r="I34">
            <v>0.2857142857142857</v>
          </cell>
          <cell r="J34">
            <v>0.14285714285714285</v>
          </cell>
          <cell r="K34">
            <v>0</v>
          </cell>
          <cell r="L34">
            <v>0</v>
          </cell>
          <cell r="M34">
            <v>8.7142857142857135</v>
          </cell>
          <cell r="N34">
            <v>0</v>
          </cell>
        </row>
        <row r="35">
          <cell r="C35">
            <v>1.2857142857142858</v>
          </cell>
          <cell r="D35">
            <v>0.2857142857142857</v>
          </cell>
          <cell r="E35">
            <v>0.8571428571428571</v>
          </cell>
          <cell r="F35">
            <v>0</v>
          </cell>
          <cell r="G35">
            <v>0</v>
          </cell>
          <cell r="H35">
            <v>0</v>
          </cell>
          <cell r="I35">
            <v>0.42857142857142855</v>
          </cell>
          <cell r="J35">
            <v>0</v>
          </cell>
          <cell r="K35">
            <v>0</v>
          </cell>
          <cell r="L35">
            <v>0</v>
          </cell>
          <cell r="M35">
            <v>9.7142857142857135</v>
          </cell>
          <cell r="N35">
            <v>0</v>
          </cell>
        </row>
        <row r="36">
          <cell r="C36">
            <v>1.5714285714285714</v>
          </cell>
          <cell r="D36">
            <v>0.42857142857142855</v>
          </cell>
          <cell r="E36">
            <v>0.8571428571428571</v>
          </cell>
          <cell r="F36">
            <v>0</v>
          </cell>
          <cell r="G36">
            <v>0</v>
          </cell>
          <cell r="H36">
            <v>0</v>
          </cell>
          <cell r="I36">
            <v>0.5714285714285714</v>
          </cell>
          <cell r="J36">
            <v>0</v>
          </cell>
          <cell r="K36">
            <v>0</v>
          </cell>
          <cell r="L36">
            <v>0</v>
          </cell>
          <cell r="M36">
            <v>6.4285714285714288</v>
          </cell>
          <cell r="N36">
            <v>0</v>
          </cell>
        </row>
        <row r="37">
          <cell r="C37">
            <v>2</v>
          </cell>
          <cell r="D37">
            <v>0.42857142857142855</v>
          </cell>
          <cell r="E37">
            <v>0.8571428571428571</v>
          </cell>
          <cell r="F37">
            <v>0.14285714285714285</v>
          </cell>
          <cell r="G37">
            <v>0.14285714285714285</v>
          </cell>
          <cell r="H37">
            <v>0</v>
          </cell>
          <cell r="I37">
            <v>0.2857142857142857</v>
          </cell>
          <cell r="J37">
            <v>0.14285714285714285</v>
          </cell>
          <cell r="K37">
            <v>0</v>
          </cell>
          <cell r="L37">
            <v>0</v>
          </cell>
          <cell r="M37">
            <v>6.4285714285714288</v>
          </cell>
          <cell r="N37">
            <v>0.14285714285714285</v>
          </cell>
        </row>
        <row r="38">
          <cell r="C38">
            <v>2.7142857142857144</v>
          </cell>
          <cell r="D38">
            <v>0</v>
          </cell>
          <cell r="E38">
            <v>1</v>
          </cell>
          <cell r="F38">
            <v>0</v>
          </cell>
          <cell r="G38">
            <v>0</v>
          </cell>
          <cell r="H38">
            <v>0.14285714285714285</v>
          </cell>
          <cell r="I38">
            <v>0.14285714285714285</v>
          </cell>
          <cell r="J38">
            <v>0.2857142857142857</v>
          </cell>
          <cell r="K38">
            <v>0</v>
          </cell>
          <cell r="L38">
            <v>0</v>
          </cell>
          <cell r="M38">
            <v>6.7142857142857144</v>
          </cell>
          <cell r="N38">
            <v>0</v>
          </cell>
        </row>
        <row r="39">
          <cell r="C39">
            <v>1.5714285714285714</v>
          </cell>
          <cell r="D39">
            <v>0.14285714285714285</v>
          </cell>
          <cell r="E39">
            <v>1.1428571428571428</v>
          </cell>
          <cell r="F39">
            <v>0.14285714285714285</v>
          </cell>
          <cell r="G39">
            <v>0</v>
          </cell>
          <cell r="H39">
            <v>0</v>
          </cell>
          <cell r="I39">
            <v>0.42857142857142855</v>
          </cell>
          <cell r="J39">
            <v>0</v>
          </cell>
          <cell r="K39">
            <v>0</v>
          </cell>
          <cell r="L39">
            <v>0.14285714285714285</v>
          </cell>
          <cell r="M39">
            <v>6.8571428571428568</v>
          </cell>
          <cell r="N39">
            <v>0</v>
          </cell>
        </row>
        <row r="40">
          <cell r="C40">
            <v>2.1428571428571428</v>
          </cell>
          <cell r="D40">
            <v>0.14285714285714285</v>
          </cell>
          <cell r="E40">
            <v>0.7142857142857143</v>
          </cell>
          <cell r="F40">
            <v>0.2857142857142857</v>
          </cell>
          <cell r="G40">
            <v>0</v>
          </cell>
          <cell r="H40">
            <v>0</v>
          </cell>
          <cell r="I40">
            <v>0</v>
          </cell>
          <cell r="J40">
            <v>0.14285714285714285</v>
          </cell>
          <cell r="K40">
            <v>0.14285714285714285</v>
          </cell>
          <cell r="L40">
            <v>0</v>
          </cell>
          <cell r="M40">
            <v>7.1428571428571432</v>
          </cell>
          <cell r="N40">
            <v>0</v>
          </cell>
        </row>
        <row r="41">
          <cell r="C41">
            <v>2</v>
          </cell>
          <cell r="D41">
            <v>0</v>
          </cell>
          <cell r="E41">
            <v>1</v>
          </cell>
          <cell r="F41">
            <v>0</v>
          </cell>
          <cell r="G41">
            <v>0</v>
          </cell>
          <cell r="H41">
            <v>0</v>
          </cell>
          <cell r="I41">
            <v>0.2857142857142857</v>
          </cell>
          <cell r="J41">
            <v>0.14285714285714285</v>
          </cell>
          <cell r="K41">
            <v>0</v>
          </cell>
          <cell r="L41">
            <v>0.14285714285714285</v>
          </cell>
          <cell r="M41">
            <v>8.5714285714285712</v>
          </cell>
          <cell r="N41">
            <v>0</v>
          </cell>
        </row>
        <row r="42">
          <cell r="C42">
            <v>2.5714285714285716</v>
          </cell>
          <cell r="D42">
            <v>0.2857142857142857</v>
          </cell>
          <cell r="E42">
            <v>0.8571428571428571</v>
          </cell>
          <cell r="F42">
            <v>0.2857142857142857</v>
          </cell>
          <cell r="G42">
            <v>0</v>
          </cell>
          <cell r="H42">
            <v>0</v>
          </cell>
          <cell r="I42">
            <v>0.7142857142857143</v>
          </cell>
          <cell r="J42">
            <v>0.14285714285714285</v>
          </cell>
          <cell r="K42">
            <v>0.14285714285714285</v>
          </cell>
          <cell r="L42">
            <v>0</v>
          </cell>
          <cell r="M42">
            <v>8.5714285714285712</v>
          </cell>
          <cell r="N42">
            <v>0</v>
          </cell>
        </row>
        <row r="43">
          <cell r="C43">
            <v>1.4285714285714286</v>
          </cell>
          <cell r="D43">
            <v>0.14285714285714285</v>
          </cell>
          <cell r="E43">
            <v>0.7142857142857143</v>
          </cell>
          <cell r="F43">
            <v>0.2857142857142857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0.14285714285714285</v>
          </cell>
          <cell r="M43">
            <v>8.1428571428571423</v>
          </cell>
          <cell r="N43">
            <v>0</v>
          </cell>
        </row>
        <row r="44">
          <cell r="C44">
            <v>2.4285714285714284</v>
          </cell>
          <cell r="D44">
            <v>0.2857142857142857</v>
          </cell>
          <cell r="E44">
            <v>1.2857142857142858</v>
          </cell>
          <cell r="F44">
            <v>0.2857142857142857</v>
          </cell>
          <cell r="G44">
            <v>0.14285714285714285</v>
          </cell>
          <cell r="H44">
            <v>0</v>
          </cell>
          <cell r="I44">
            <v>0.14285714285714285</v>
          </cell>
          <cell r="J44">
            <v>0</v>
          </cell>
          <cell r="K44">
            <v>0</v>
          </cell>
          <cell r="L44">
            <v>0</v>
          </cell>
          <cell r="M44">
            <v>9.7142857142857135</v>
          </cell>
          <cell r="N44">
            <v>0</v>
          </cell>
        </row>
        <row r="45">
          <cell r="C45">
            <v>1.5714285714285714</v>
          </cell>
          <cell r="D45">
            <v>0.2857142857142857</v>
          </cell>
          <cell r="E45">
            <v>1.1428571428571428</v>
          </cell>
          <cell r="F45">
            <v>0.5714285714285714</v>
          </cell>
          <cell r="G45">
            <v>0.14285714285714285</v>
          </cell>
          <cell r="H45">
            <v>0</v>
          </cell>
          <cell r="I45">
            <v>0.14285714285714285</v>
          </cell>
          <cell r="J45">
            <v>0</v>
          </cell>
          <cell r="K45">
            <v>0</v>
          </cell>
          <cell r="L45">
            <v>0.2857142857142857</v>
          </cell>
          <cell r="M45">
            <v>10.571428571428571</v>
          </cell>
          <cell r="N45">
            <v>0</v>
          </cell>
        </row>
        <row r="46">
          <cell r="C46">
            <v>2.5714285714285716</v>
          </cell>
          <cell r="D46">
            <v>0.2857142857142857</v>
          </cell>
          <cell r="E46">
            <v>1</v>
          </cell>
          <cell r="F46">
            <v>0.14285714285714285</v>
          </cell>
          <cell r="G46">
            <v>0</v>
          </cell>
          <cell r="H46">
            <v>0</v>
          </cell>
          <cell r="I46">
            <v>0.14285714285714285</v>
          </cell>
          <cell r="J46">
            <v>0.2857142857142857</v>
          </cell>
          <cell r="K46">
            <v>0.14285714285714285</v>
          </cell>
          <cell r="L46">
            <v>0</v>
          </cell>
          <cell r="M46">
            <v>10.857142857142858</v>
          </cell>
          <cell r="N46">
            <v>0</v>
          </cell>
        </row>
        <row r="47">
          <cell r="C47">
            <v>1.7142857142857142</v>
          </cell>
          <cell r="D47">
            <v>0.5714285714285714</v>
          </cell>
          <cell r="E47">
            <v>1</v>
          </cell>
          <cell r="F47">
            <v>0.2857142857142857</v>
          </cell>
          <cell r="G47">
            <v>0</v>
          </cell>
          <cell r="H47">
            <v>0.14285714285714285</v>
          </cell>
          <cell r="I47">
            <v>0.14285714285714285</v>
          </cell>
          <cell r="J47">
            <v>0.14285714285714285</v>
          </cell>
          <cell r="K47">
            <v>0.14285714285714285</v>
          </cell>
          <cell r="L47">
            <v>0</v>
          </cell>
          <cell r="M47">
            <v>7.1428571428571432</v>
          </cell>
          <cell r="N47">
            <v>0</v>
          </cell>
        </row>
        <row r="48">
          <cell r="C48">
            <v>1.5714285714285714</v>
          </cell>
          <cell r="D48">
            <v>0.2857142857142857</v>
          </cell>
          <cell r="E48">
            <v>1</v>
          </cell>
          <cell r="F48">
            <v>0.2857142857142857</v>
          </cell>
          <cell r="G48">
            <v>0</v>
          </cell>
          <cell r="H48">
            <v>0.14285714285714285</v>
          </cell>
          <cell r="I48">
            <v>0.14285714285714285</v>
          </cell>
          <cell r="J48">
            <v>0</v>
          </cell>
          <cell r="K48">
            <v>0</v>
          </cell>
          <cell r="L48">
            <v>0.14285714285714285</v>
          </cell>
          <cell r="M48">
            <v>8</v>
          </cell>
          <cell r="N48">
            <v>0</v>
          </cell>
        </row>
        <row r="49">
          <cell r="C49">
            <v>1</v>
          </cell>
          <cell r="D49">
            <v>0.14285714285714285</v>
          </cell>
          <cell r="E49">
            <v>1.5714285714285714</v>
          </cell>
          <cell r="F49">
            <v>0.2857142857142857</v>
          </cell>
          <cell r="G49">
            <v>0</v>
          </cell>
          <cell r="H49">
            <v>0.2857142857142857</v>
          </cell>
          <cell r="I49">
            <v>0.2857142857142857</v>
          </cell>
          <cell r="J49">
            <v>0</v>
          </cell>
          <cell r="K49">
            <v>0</v>
          </cell>
          <cell r="L49">
            <v>0.14285714285714285</v>
          </cell>
          <cell r="M49">
            <v>9.7142857142857135</v>
          </cell>
          <cell r="N49">
            <v>0</v>
          </cell>
        </row>
        <row r="50">
          <cell r="C50">
            <v>2</v>
          </cell>
          <cell r="D50">
            <v>0.2857142857142857</v>
          </cell>
          <cell r="E50">
            <v>1.1428571428571428</v>
          </cell>
          <cell r="F50">
            <v>0.14285714285714285</v>
          </cell>
          <cell r="G50">
            <v>0</v>
          </cell>
          <cell r="H50">
            <v>0.14285714285714285</v>
          </cell>
          <cell r="I50">
            <v>0.14285714285714285</v>
          </cell>
          <cell r="J50">
            <v>0</v>
          </cell>
          <cell r="K50">
            <v>0</v>
          </cell>
          <cell r="L50">
            <v>0</v>
          </cell>
          <cell r="M50">
            <v>13.571428571428571</v>
          </cell>
          <cell r="N50">
            <v>0</v>
          </cell>
        </row>
        <row r="51">
          <cell r="C51">
            <v>2.1428571428571428</v>
          </cell>
          <cell r="D51">
            <v>0.7142857142857143</v>
          </cell>
          <cell r="E51">
            <v>1.7142857142857142</v>
          </cell>
          <cell r="F51">
            <v>0</v>
          </cell>
          <cell r="G51">
            <v>0.14285714285714285</v>
          </cell>
          <cell r="H51">
            <v>0.14285714285714285</v>
          </cell>
          <cell r="I51">
            <v>0.14285714285714285</v>
          </cell>
          <cell r="J51">
            <v>0.2857142857142857</v>
          </cell>
          <cell r="K51">
            <v>0</v>
          </cell>
          <cell r="L51">
            <v>0</v>
          </cell>
          <cell r="M51">
            <v>6.4285714285714288</v>
          </cell>
          <cell r="N51">
            <v>0</v>
          </cell>
        </row>
        <row r="52">
          <cell r="C52">
            <v>1.5714285714285714</v>
          </cell>
          <cell r="D52">
            <v>0.14285714285714285</v>
          </cell>
          <cell r="E52">
            <v>1.1428571428571428</v>
          </cell>
          <cell r="F52">
            <v>0.2857142857142857</v>
          </cell>
          <cell r="G52">
            <v>0</v>
          </cell>
          <cell r="H52">
            <v>0</v>
          </cell>
          <cell r="I52">
            <v>0.42857142857142855</v>
          </cell>
          <cell r="J52">
            <v>0</v>
          </cell>
          <cell r="K52">
            <v>0</v>
          </cell>
          <cell r="L52">
            <v>0.14285714285714285</v>
          </cell>
          <cell r="M52">
            <v>8.4285714285714288</v>
          </cell>
          <cell r="N52">
            <v>0</v>
          </cell>
        </row>
        <row r="53">
          <cell r="C53">
            <v>3</v>
          </cell>
          <cell r="D53">
            <v>0.2857142857142857</v>
          </cell>
          <cell r="E53">
            <v>0.7142857142857143</v>
          </cell>
          <cell r="F53">
            <v>0.14285714285714285</v>
          </cell>
          <cell r="G53">
            <v>0</v>
          </cell>
          <cell r="H53">
            <v>0.14285714285714285</v>
          </cell>
          <cell r="I53">
            <v>0</v>
          </cell>
          <cell r="J53">
            <v>0.14285714285714285</v>
          </cell>
          <cell r="K53">
            <v>0</v>
          </cell>
          <cell r="L53">
            <v>0</v>
          </cell>
          <cell r="M53">
            <v>11.857142857142858</v>
          </cell>
          <cell r="N53">
            <v>0</v>
          </cell>
        </row>
        <row r="54">
          <cell r="C54">
            <v>2.1428571428571428</v>
          </cell>
          <cell r="D54">
            <v>0.2857142857142857</v>
          </cell>
          <cell r="E54">
            <v>1.4285714285714286</v>
          </cell>
          <cell r="F54">
            <v>0.2857142857142857</v>
          </cell>
          <cell r="G54">
            <v>0.14285714285714285</v>
          </cell>
          <cell r="H54">
            <v>0</v>
          </cell>
          <cell r="I54">
            <v>0.14285714285714285</v>
          </cell>
          <cell r="J54">
            <v>0.14285714285714285</v>
          </cell>
          <cell r="K54">
            <v>0.14285714285714285</v>
          </cell>
          <cell r="L54">
            <v>0</v>
          </cell>
          <cell r="M54">
            <v>9.8571428571428577</v>
          </cell>
          <cell r="N54">
            <v>0</v>
          </cell>
        </row>
        <row r="55">
          <cell r="C55">
            <v>2.7142857142857144</v>
          </cell>
          <cell r="D55">
            <v>0.42857142857142855</v>
          </cell>
          <cell r="E55">
            <v>1.1428571428571428</v>
          </cell>
          <cell r="F55">
            <v>0.14285714285714285</v>
          </cell>
          <cell r="G55">
            <v>0.2857142857142857</v>
          </cell>
          <cell r="H55">
            <v>0</v>
          </cell>
          <cell r="I55">
            <v>0.2857142857142857</v>
          </cell>
          <cell r="J55">
            <v>0.14285714285714285</v>
          </cell>
          <cell r="K55">
            <v>0</v>
          </cell>
          <cell r="L55">
            <v>0.14285714285714285</v>
          </cell>
          <cell r="M55">
            <v>9.7142857142857135</v>
          </cell>
          <cell r="N55">
            <v>0</v>
          </cell>
        </row>
        <row r="56">
          <cell r="C56">
            <v>2.5714285714285716</v>
          </cell>
          <cell r="D56">
            <v>0.2857142857142857</v>
          </cell>
          <cell r="E56">
            <v>1.4285714285714286</v>
          </cell>
          <cell r="F56">
            <v>0</v>
          </cell>
          <cell r="G56">
            <v>0</v>
          </cell>
          <cell r="H56">
            <v>0.2857142857142857</v>
          </cell>
          <cell r="I56">
            <v>0.5714285714285714</v>
          </cell>
          <cell r="J56">
            <v>0.42857142857142855</v>
          </cell>
          <cell r="K56">
            <v>0</v>
          </cell>
          <cell r="L56">
            <v>0.14285714285714285</v>
          </cell>
          <cell r="M56">
            <v>11</v>
          </cell>
          <cell r="N56">
            <v>0</v>
          </cell>
        </row>
        <row r="57">
          <cell r="C57">
            <v>2.5714285714285716</v>
          </cell>
          <cell r="D57">
            <v>0.5714285714285714</v>
          </cell>
          <cell r="E57">
            <v>1.5714285714285714</v>
          </cell>
          <cell r="F57">
            <v>0.14285714285714285</v>
          </cell>
          <cell r="G57">
            <v>0.2857142857142857</v>
          </cell>
          <cell r="H57">
            <v>0.14285714285714285</v>
          </cell>
          <cell r="I57">
            <v>0.2857142857142857</v>
          </cell>
          <cell r="J57">
            <v>0</v>
          </cell>
          <cell r="K57">
            <v>0</v>
          </cell>
          <cell r="L57">
            <v>0.14285714285714285</v>
          </cell>
          <cell r="M57">
            <v>14.142857142857142</v>
          </cell>
          <cell r="N57">
            <v>0</v>
          </cell>
        </row>
        <row r="58">
          <cell r="C58">
            <v>2</v>
          </cell>
          <cell r="D58">
            <v>1.5</v>
          </cell>
          <cell r="E58">
            <v>2</v>
          </cell>
          <cell r="F58">
            <v>1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4</v>
          </cell>
          <cell r="N58">
            <v>0</v>
          </cell>
        </row>
        <row r="59">
          <cell r="C59">
            <v>5.5</v>
          </cell>
          <cell r="D59">
            <v>0.5</v>
          </cell>
          <cell r="E59">
            <v>1</v>
          </cell>
          <cell r="F59">
            <v>2.5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5.5</v>
          </cell>
          <cell r="N59">
            <v>0.5</v>
          </cell>
        </row>
        <row r="60">
          <cell r="C60">
            <v>1</v>
          </cell>
          <cell r="D60">
            <v>0</v>
          </cell>
          <cell r="E60">
            <v>1</v>
          </cell>
          <cell r="F60">
            <v>0.5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7</v>
          </cell>
          <cell r="N60">
            <v>0</v>
          </cell>
        </row>
        <row r="61">
          <cell r="C61">
            <v>1</v>
          </cell>
          <cell r="D61">
            <v>0</v>
          </cell>
          <cell r="E61">
            <v>0.5</v>
          </cell>
          <cell r="F61">
            <v>0.5</v>
          </cell>
          <cell r="G61">
            <v>0</v>
          </cell>
          <cell r="H61">
            <v>0</v>
          </cell>
          <cell r="I61">
            <v>0.5</v>
          </cell>
          <cell r="J61">
            <v>0.5</v>
          </cell>
          <cell r="K61">
            <v>0</v>
          </cell>
          <cell r="L61">
            <v>0</v>
          </cell>
          <cell r="M61">
            <v>5.5</v>
          </cell>
          <cell r="N61">
            <v>0</v>
          </cell>
        </row>
        <row r="62">
          <cell r="C62">
            <v>0</v>
          </cell>
          <cell r="D62">
            <v>0</v>
          </cell>
          <cell r="E62">
            <v>1</v>
          </cell>
          <cell r="F62">
            <v>0.5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0.5</v>
          </cell>
          <cell r="L62">
            <v>0</v>
          </cell>
          <cell r="M62">
            <v>4.5</v>
          </cell>
          <cell r="N62">
            <v>0</v>
          </cell>
        </row>
        <row r="63">
          <cell r="C63">
            <v>1</v>
          </cell>
          <cell r="D63">
            <v>0</v>
          </cell>
          <cell r="E63">
            <v>0.5</v>
          </cell>
          <cell r="F63">
            <v>0</v>
          </cell>
          <cell r="G63">
            <v>0.5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3.5</v>
          </cell>
          <cell r="N63">
            <v>0</v>
          </cell>
        </row>
        <row r="64">
          <cell r="C64">
            <v>0</v>
          </cell>
          <cell r="D64">
            <v>0</v>
          </cell>
          <cell r="E64">
            <v>0.5</v>
          </cell>
          <cell r="F64">
            <v>0</v>
          </cell>
          <cell r="G64">
            <v>0</v>
          </cell>
          <cell r="H64">
            <v>0</v>
          </cell>
          <cell r="I64">
            <v>0.5</v>
          </cell>
          <cell r="J64">
            <v>0.5</v>
          </cell>
          <cell r="K64">
            <v>0</v>
          </cell>
          <cell r="L64">
            <v>0</v>
          </cell>
          <cell r="M64">
            <v>3.5</v>
          </cell>
          <cell r="N64">
            <v>0</v>
          </cell>
        </row>
        <row r="65">
          <cell r="C65">
            <v>0.5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1.5</v>
          </cell>
          <cell r="N65">
            <v>0</v>
          </cell>
        </row>
        <row r="66">
          <cell r="C66">
            <v>1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0.5</v>
          </cell>
          <cell r="J66">
            <v>0</v>
          </cell>
          <cell r="K66">
            <v>0</v>
          </cell>
          <cell r="L66">
            <v>0</v>
          </cell>
          <cell r="M66">
            <v>0.5</v>
          </cell>
          <cell r="N66">
            <v>0</v>
          </cell>
        </row>
        <row r="67">
          <cell r="C67">
            <v>1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0.5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1.5</v>
          </cell>
          <cell r="N67">
            <v>0</v>
          </cell>
        </row>
        <row r="68"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1</v>
          </cell>
          <cell r="N68">
            <v>0</v>
          </cell>
        </row>
        <row r="69">
          <cell r="C69">
            <v>0</v>
          </cell>
          <cell r="D69">
            <v>0</v>
          </cell>
          <cell r="E69">
            <v>0.5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1</v>
          </cell>
          <cell r="N69">
            <v>0</v>
          </cell>
        </row>
        <row r="70"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</row>
        <row r="71">
          <cell r="C71">
            <v>0.5</v>
          </cell>
          <cell r="D71">
            <v>0</v>
          </cell>
          <cell r="E71">
            <v>0.5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0.5</v>
          </cell>
          <cell r="N71">
            <v>0</v>
          </cell>
        </row>
        <row r="72">
          <cell r="C72">
            <v>0</v>
          </cell>
          <cell r="D72">
            <v>0</v>
          </cell>
          <cell r="E72">
            <v>0.5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0.5</v>
          </cell>
          <cell r="N72">
            <v>0</v>
          </cell>
        </row>
        <row r="73"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0.5</v>
          </cell>
          <cell r="N73">
            <v>0</v>
          </cell>
        </row>
        <row r="74"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</row>
        <row r="75">
          <cell r="C75">
            <v>0</v>
          </cell>
          <cell r="D75">
            <v>0</v>
          </cell>
          <cell r="E75">
            <v>0.5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1</v>
          </cell>
          <cell r="N75">
            <v>0</v>
          </cell>
        </row>
        <row r="76"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1</v>
          </cell>
          <cell r="N76">
            <v>0</v>
          </cell>
        </row>
        <row r="77"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</row>
        <row r="78"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0.5</v>
          </cell>
          <cell r="N78">
            <v>0</v>
          </cell>
        </row>
        <row r="79"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0.5</v>
          </cell>
          <cell r="L79">
            <v>0</v>
          </cell>
          <cell r="M79">
            <v>0</v>
          </cell>
          <cell r="N79">
            <v>0</v>
          </cell>
        </row>
        <row r="80">
          <cell r="C80">
            <v>0.5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0.5</v>
          </cell>
          <cell r="J80">
            <v>0</v>
          </cell>
          <cell r="K80">
            <v>0</v>
          </cell>
          <cell r="L80">
            <v>0</v>
          </cell>
          <cell r="M80">
            <v>0.5</v>
          </cell>
          <cell r="N80">
            <v>0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0.5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</row>
        <row r="83"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</row>
        <row r="89">
          <cell r="C89">
            <v>0.5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</row>
        <row r="90">
          <cell r="C90">
            <v>0</v>
          </cell>
          <cell r="D90">
            <v>0</v>
          </cell>
          <cell r="E90">
            <v>0.5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0.5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</row>
        <row r="93"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</row>
        <row r="94">
          <cell r="C94">
            <v>0</v>
          </cell>
          <cell r="D94">
            <v>0</v>
          </cell>
          <cell r="E94">
            <v>0.5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</row>
        <row r="98">
          <cell r="C98">
            <v>1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1.5</v>
          </cell>
          <cell r="N98">
            <v>0</v>
          </cell>
        </row>
        <row r="99">
          <cell r="C99">
            <v>1.5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0.5</v>
          </cell>
          <cell r="N99">
            <v>0</v>
          </cell>
        </row>
        <row r="100"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1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1</v>
          </cell>
          <cell r="N100">
            <v>0</v>
          </cell>
        </row>
        <row r="101">
          <cell r="C101">
            <v>1.5</v>
          </cell>
          <cell r="D101">
            <v>0</v>
          </cell>
          <cell r="E101">
            <v>0.5</v>
          </cell>
          <cell r="F101">
            <v>0</v>
          </cell>
          <cell r="G101">
            <v>0</v>
          </cell>
          <cell r="H101">
            <v>0.5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</row>
        <row r="102">
          <cell r="C102">
            <v>1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0.5</v>
          </cell>
          <cell r="I102">
            <v>0.5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</row>
        <row r="103">
          <cell r="C103">
            <v>0.5</v>
          </cell>
          <cell r="D103">
            <v>0</v>
          </cell>
          <cell r="E103">
            <v>0.5</v>
          </cell>
          <cell r="F103">
            <v>0</v>
          </cell>
          <cell r="G103">
            <v>0</v>
          </cell>
          <cell r="H103">
            <v>0.5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0.5</v>
          </cell>
          <cell r="N103">
            <v>0</v>
          </cell>
        </row>
        <row r="104">
          <cell r="C104">
            <v>3.5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0.5</v>
          </cell>
          <cell r="I104">
            <v>0</v>
          </cell>
          <cell r="J104">
            <v>0</v>
          </cell>
          <cell r="K104">
            <v>0</v>
          </cell>
          <cell r="L104">
            <v>0.5</v>
          </cell>
          <cell r="M104">
            <v>0.5</v>
          </cell>
          <cell r="N104">
            <v>0</v>
          </cell>
        </row>
        <row r="105">
          <cell r="C105">
            <v>0.5</v>
          </cell>
          <cell r="D105">
            <v>0</v>
          </cell>
          <cell r="E105">
            <v>1.5</v>
          </cell>
          <cell r="F105">
            <v>0</v>
          </cell>
          <cell r="G105">
            <v>0</v>
          </cell>
          <cell r="H105">
            <v>0.5</v>
          </cell>
          <cell r="I105">
            <v>0.5</v>
          </cell>
          <cell r="J105">
            <v>0</v>
          </cell>
          <cell r="K105">
            <v>0</v>
          </cell>
          <cell r="L105">
            <v>0</v>
          </cell>
          <cell r="M105">
            <v>2.5</v>
          </cell>
          <cell r="N105">
            <v>0.5</v>
          </cell>
        </row>
      </sheetData>
      <sheetData sheetId="15" refreshError="1">
        <row r="5">
          <cell r="G5" t="str">
            <v>Umbachi</v>
          </cell>
          <cell r="K5" t="str">
            <v>xxx</v>
          </cell>
        </row>
        <row r="6">
          <cell r="K6" t="str">
            <v>xxx</v>
          </cell>
        </row>
        <row r="10">
          <cell r="C10">
            <v>1</v>
          </cell>
          <cell r="D10">
            <v>0.14285714285714285</v>
          </cell>
          <cell r="E10">
            <v>0.42857142857142855</v>
          </cell>
          <cell r="F10">
            <v>0.2857142857142857</v>
          </cell>
          <cell r="G10">
            <v>0</v>
          </cell>
          <cell r="H10">
            <v>0.5714285714285714</v>
          </cell>
          <cell r="I10">
            <v>0.2857142857142857</v>
          </cell>
          <cell r="J10">
            <v>0.14285714285714285</v>
          </cell>
          <cell r="K10">
            <v>0</v>
          </cell>
          <cell r="L10">
            <v>0</v>
          </cell>
          <cell r="M10">
            <v>5.8571428571428568</v>
          </cell>
          <cell r="N10">
            <v>0</v>
          </cell>
        </row>
        <row r="11">
          <cell r="C11">
            <v>1.2857142857142858</v>
          </cell>
          <cell r="D11">
            <v>0</v>
          </cell>
          <cell r="E11">
            <v>0.5714285714285714</v>
          </cell>
          <cell r="F11">
            <v>0</v>
          </cell>
          <cell r="G11">
            <v>0.14285714285714285</v>
          </cell>
          <cell r="H11">
            <v>0</v>
          </cell>
          <cell r="I11">
            <v>0.14285714285714285</v>
          </cell>
          <cell r="J11">
            <v>0</v>
          </cell>
          <cell r="K11">
            <v>0</v>
          </cell>
          <cell r="L11">
            <v>0</v>
          </cell>
          <cell r="M11">
            <v>7.2857142857142856</v>
          </cell>
          <cell r="N11">
            <v>0</v>
          </cell>
        </row>
        <row r="12">
          <cell r="C12">
            <v>1.5714285714285714</v>
          </cell>
          <cell r="D12">
            <v>0</v>
          </cell>
          <cell r="E12">
            <v>1</v>
          </cell>
          <cell r="F12">
            <v>0</v>
          </cell>
          <cell r="G12">
            <v>0.2857142857142857</v>
          </cell>
          <cell r="H12">
            <v>0</v>
          </cell>
          <cell r="I12">
            <v>0</v>
          </cell>
          <cell r="J12">
            <v>0</v>
          </cell>
          <cell r="K12">
            <v>0.14285714285714285</v>
          </cell>
          <cell r="L12">
            <v>0</v>
          </cell>
          <cell r="M12">
            <v>9.1428571428571423</v>
          </cell>
          <cell r="N12">
            <v>0</v>
          </cell>
        </row>
        <row r="13">
          <cell r="C13">
            <v>1.4285714285714286</v>
          </cell>
          <cell r="D13">
            <v>0</v>
          </cell>
          <cell r="E13">
            <v>0.42857142857142855</v>
          </cell>
          <cell r="F13">
            <v>0.14285714285714285</v>
          </cell>
          <cell r="G13">
            <v>0</v>
          </cell>
          <cell r="H13">
            <v>0.14285714285714285</v>
          </cell>
          <cell r="I13">
            <v>0.14285714285714285</v>
          </cell>
          <cell r="J13">
            <v>0</v>
          </cell>
          <cell r="K13">
            <v>0</v>
          </cell>
          <cell r="L13">
            <v>0</v>
          </cell>
          <cell r="M13">
            <v>9.2857142857142865</v>
          </cell>
          <cell r="N13">
            <v>0</v>
          </cell>
        </row>
        <row r="14">
          <cell r="C14">
            <v>1.8571428571428572</v>
          </cell>
          <cell r="D14">
            <v>0</v>
          </cell>
          <cell r="E14">
            <v>0.7142857142857143</v>
          </cell>
          <cell r="F14">
            <v>0.14285714285714285</v>
          </cell>
          <cell r="G14">
            <v>0</v>
          </cell>
          <cell r="H14">
            <v>0</v>
          </cell>
          <cell r="I14">
            <v>0.14285714285714285</v>
          </cell>
          <cell r="J14">
            <v>0</v>
          </cell>
          <cell r="K14">
            <v>0</v>
          </cell>
          <cell r="L14">
            <v>0</v>
          </cell>
          <cell r="M14">
            <v>11</v>
          </cell>
          <cell r="N14">
            <v>0</v>
          </cell>
        </row>
        <row r="15">
          <cell r="C15">
            <v>0.8571428571428571</v>
          </cell>
          <cell r="D15">
            <v>0.14285714285714285</v>
          </cell>
          <cell r="E15">
            <v>0.7142857142857143</v>
          </cell>
          <cell r="F15">
            <v>0.14285714285714285</v>
          </cell>
          <cell r="G15">
            <v>0</v>
          </cell>
          <cell r="H15">
            <v>0.14285714285714285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7.5714285714285712</v>
          </cell>
          <cell r="N15">
            <v>0</v>
          </cell>
        </row>
        <row r="16">
          <cell r="C16">
            <v>1.4285714285714286</v>
          </cell>
          <cell r="D16">
            <v>0.2857142857142857</v>
          </cell>
          <cell r="E16">
            <v>1</v>
          </cell>
          <cell r="F16">
            <v>0.2857142857142857</v>
          </cell>
          <cell r="G16">
            <v>0</v>
          </cell>
          <cell r="H16">
            <v>0</v>
          </cell>
          <cell r="I16">
            <v>0.14285714285714285</v>
          </cell>
          <cell r="J16">
            <v>0</v>
          </cell>
          <cell r="K16">
            <v>0</v>
          </cell>
          <cell r="L16">
            <v>0</v>
          </cell>
          <cell r="M16">
            <v>8.4285714285714288</v>
          </cell>
          <cell r="N16">
            <v>0</v>
          </cell>
        </row>
        <row r="17">
          <cell r="C17">
            <v>0.8571428571428571</v>
          </cell>
          <cell r="D17">
            <v>0</v>
          </cell>
          <cell r="E17">
            <v>0.8571428571428571</v>
          </cell>
          <cell r="F17">
            <v>0</v>
          </cell>
          <cell r="G17">
            <v>0</v>
          </cell>
          <cell r="H17">
            <v>0</v>
          </cell>
          <cell r="I17">
            <v>0.14285714285714285</v>
          </cell>
          <cell r="J17">
            <v>0.14285714285714285</v>
          </cell>
          <cell r="K17">
            <v>0.2857142857142857</v>
          </cell>
          <cell r="L17">
            <v>0</v>
          </cell>
          <cell r="M17">
            <v>11.428571428571429</v>
          </cell>
          <cell r="N17">
            <v>0</v>
          </cell>
        </row>
        <row r="18">
          <cell r="C18">
            <v>1.2857142857142858</v>
          </cell>
          <cell r="D18">
            <v>0.14285714285714285</v>
          </cell>
          <cell r="E18">
            <v>1.2857142857142858</v>
          </cell>
          <cell r="F18">
            <v>0</v>
          </cell>
          <cell r="G18">
            <v>0</v>
          </cell>
          <cell r="H18">
            <v>0.2857142857142857</v>
          </cell>
          <cell r="I18">
            <v>0.14285714285714285</v>
          </cell>
          <cell r="J18">
            <v>0</v>
          </cell>
          <cell r="K18">
            <v>0</v>
          </cell>
          <cell r="L18">
            <v>0</v>
          </cell>
          <cell r="M18">
            <v>9.4285714285714288</v>
          </cell>
          <cell r="N18">
            <v>0</v>
          </cell>
        </row>
        <row r="19">
          <cell r="C19">
            <v>2.1428571428571428</v>
          </cell>
          <cell r="D19">
            <v>0</v>
          </cell>
          <cell r="E19">
            <v>0.42857142857142855</v>
          </cell>
          <cell r="F19">
            <v>0</v>
          </cell>
          <cell r="G19">
            <v>0</v>
          </cell>
          <cell r="H19">
            <v>0.2857142857142857</v>
          </cell>
          <cell r="I19">
            <v>0</v>
          </cell>
          <cell r="J19">
            <v>0</v>
          </cell>
          <cell r="K19">
            <v>0.14285714285714285</v>
          </cell>
          <cell r="L19">
            <v>0</v>
          </cell>
          <cell r="M19">
            <v>9.5714285714285712</v>
          </cell>
          <cell r="N19">
            <v>0</v>
          </cell>
        </row>
        <row r="20">
          <cell r="C20">
            <v>3.2857142857142856</v>
          </cell>
          <cell r="D20">
            <v>0.42857142857142855</v>
          </cell>
          <cell r="E20">
            <v>1</v>
          </cell>
          <cell r="F20">
            <v>0.2857142857142857</v>
          </cell>
          <cell r="G20">
            <v>0.14285714285714285</v>
          </cell>
          <cell r="H20">
            <v>0.42857142857142855</v>
          </cell>
          <cell r="I20">
            <v>0.2857142857142857</v>
          </cell>
          <cell r="J20">
            <v>0</v>
          </cell>
          <cell r="K20">
            <v>0</v>
          </cell>
          <cell r="L20">
            <v>0</v>
          </cell>
          <cell r="M20">
            <v>11.285714285714286</v>
          </cell>
          <cell r="N20">
            <v>0</v>
          </cell>
        </row>
        <row r="21">
          <cell r="C21">
            <v>2.1428571428571428</v>
          </cell>
          <cell r="D21">
            <v>0</v>
          </cell>
          <cell r="E21">
            <v>0.5714285714285714</v>
          </cell>
          <cell r="F21">
            <v>0.2857142857142857</v>
          </cell>
          <cell r="G21">
            <v>0</v>
          </cell>
          <cell r="H21">
            <v>0.14285714285714285</v>
          </cell>
          <cell r="I21">
            <v>0.14285714285714285</v>
          </cell>
          <cell r="J21">
            <v>0</v>
          </cell>
          <cell r="K21">
            <v>0.14285714285714285</v>
          </cell>
          <cell r="L21">
            <v>0</v>
          </cell>
          <cell r="M21">
            <v>9.5714285714285712</v>
          </cell>
          <cell r="N21">
            <v>0.14285714285714285</v>
          </cell>
        </row>
        <row r="22">
          <cell r="C22">
            <v>1.5714285714285714</v>
          </cell>
          <cell r="D22">
            <v>0.42857142857142855</v>
          </cell>
          <cell r="E22">
            <v>1.4285714285714286</v>
          </cell>
          <cell r="F22">
            <v>0.14285714285714285</v>
          </cell>
          <cell r="G22">
            <v>0.14285714285714285</v>
          </cell>
          <cell r="H22">
            <v>0.14285714285714285</v>
          </cell>
          <cell r="I22">
            <v>0.2857142857142857</v>
          </cell>
          <cell r="J22">
            <v>0</v>
          </cell>
          <cell r="K22">
            <v>0</v>
          </cell>
          <cell r="L22">
            <v>0</v>
          </cell>
          <cell r="M22">
            <v>9.2857142857142865</v>
          </cell>
          <cell r="N22">
            <v>0</v>
          </cell>
        </row>
        <row r="23">
          <cell r="C23">
            <v>2.2857142857142856</v>
          </cell>
          <cell r="D23">
            <v>0.14285714285714285</v>
          </cell>
          <cell r="E23">
            <v>0.8571428571428571</v>
          </cell>
          <cell r="F23">
            <v>0</v>
          </cell>
          <cell r="G23">
            <v>0</v>
          </cell>
          <cell r="H23">
            <v>0.14285714285714285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8.5714285714285712</v>
          </cell>
          <cell r="N23">
            <v>0</v>
          </cell>
        </row>
        <row r="24">
          <cell r="C24">
            <v>1.8571428571428572</v>
          </cell>
          <cell r="D24">
            <v>0</v>
          </cell>
          <cell r="E24">
            <v>1.1428571428571428</v>
          </cell>
          <cell r="F24">
            <v>0.5714285714285714</v>
          </cell>
          <cell r="G24">
            <v>0</v>
          </cell>
          <cell r="H24">
            <v>0</v>
          </cell>
          <cell r="I24">
            <v>0.14285714285714285</v>
          </cell>
          <cell r="J24">
            <v>0.14285714285714285</v>
          </cell>
          <cell r="K24">
            <v>0</v>
          </cell>
          <cell r="L24">
            <v>0</v>
          </cell>
          <cell r="M24">
            <v>10.142857142857142</v>
          </cell>
          <cell r="N24">
            <v>0</v>
          </cell>
        </row>
        <row r="25">
          <cell r="C25">
            <v>1.7142857142857142</v>
          </cell>
          <cell r="D25">
            <v>0</v>
          </cell>
          <cell r="E25">
            <v>0.8571428571428571</v>
          </cell>
          <cell r="F25">
            <v>0.5714285714285714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0.14285714285714285</v>
          </cell>
          <cell r="L25">
            <v>0</v>
          </cell>
          <cell r="M25">
            <v>10.142857142857142</v>
          </cell>
          <cell r="N25">
            <v>0</v>
          </cell>
        </row>
        <row r="26">
          <cell r="C26">
            <v>1.7142857142857142</v>
          </cell>
          <cell r="D26">
            <v>0.2857142857142857</v>
          </cell>
          <cell r="E26">
            <v>1</v>
          </cell>
          <cell r="F26">
            <v>0.2857142857142857</v>
          </cell>
          <cell r="G26">
            <v>0</v>
          </cell>
          <cell r="H26">
            <v>0.14285714285714285</v>
          </cell>
          <cell r="I26">
            <v>0.14285714285714285</v>
          </cell>
          <cell r="J26">
            <v>0.14285714285714285</v>
          </cell>
          <cell r="K26">
            <v>0</v>
          </cell>
          <cell r="L26">
            <v>0</v>
          </cell>
          <cell r="M26">
            <v>12</v>
          </cell>
          <cell r="N26">
            <v>0</v>
          </cell>
        </row>
        <row r="27">
          <cell r="C27">
            <v>1.7142857142857142</v>
          </cell>
          <cell r="D27">
            <v>0.14285714285714285</v>
          </cell>
          <cell r="E27">
            <v>0.7142857142857143</v>
          </cell>
          <cell r="F27">
            <v>0</v>
          </cell>
          <cell r="G27">
            <v>0.14285714285714285</v>
          </cell>
          <cell r="H27">
            <v>0</v>
          </cell>
          <cell r="I27">
            <v>0.14285714285714285</v>
          </cell>
          <cell r="J27">
            <v>0</v>
          </cell>
          <cell r="K27">
            <v>0.14285714285714285</v>
          </cell>
          <cell r="L27">
            <v>0</v>
          </cell>
          <cell r="M27">
            <v>7.7142857142857144</v>
          </cell>
          <cell r="N27">
            <v>0</v>
          </cell>
        </row>
        <row r="28">
          <cell r="C28">
            <v>0.7142857142857143</v>
          </cell>
          <cell r="D28">
            <v>0.14285714285714285</v>
          </cell>
          <cell r="E28">
            <v>0.8571428571428571</v>
          </cell>
          <cell r="F28">
            <v>0.2857142857142857</v>
          </cell>
          <cell r="G28">
            <v>0</v>
          </cell>
          <cell r="H28">
            <v>0.14285714285714285</v>
          </cell>
          <cell r="I28">
            <v>0.2857142857142857</v>
          </cell>
          <cell r="J28">
            <v>0</v>
          </cell>
          <cell r="K28">
            <v>0.14285714285714285</v>
          </cell>
          <cell r="L28">
            <v>0</v>
          </cell>
          <cell r="M28">
            <v>6.2857142857142856</v>
          </cell>
          <cell r="N28">
            <v>0</v>
          </cell>
        </row>
        <row r="29">
          <cell r="C29">
            <v>1.7142857142857142</v>
          </cell>
          <cell r="D29">
            <v>0.14285714285714285</v>
          </cell>
          <cell r="E29">
            <v>0.42857142857142855</v>
          </cell>
          <cell r="F29">
            <v>0.42857142857142855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8.4285714285714288</v>
          </cell>
          <cell r="N29">
            <v>0</v>
          </cell>
        </row>
        <row r="30">
          <cell r="C30">
            <v>0.7142857142857143</v>
          </cell>
          <cell r="D30">
            <v>0</v>
          </cell>
          <cell r="E30">
            <v>1</v>
          </cell>
          <cell r="F30">
            <v>0.2857142857142857</v>
          </cell>
          <cell r="G30">
            <v>0</v>
          </cell>
          <cell r="H30">
            <v>0.14285714285714285</v>
          </cell>
          <cell r="I30">
            <v>0.42857142857142855</v>
          </cell>
          <cell r="J30">
            <v>0</v>
          </cell>
          <cell r="K30">
            <v>0</v>
          </cell>
          <cell r="L30">
            <v>0.14285714285714285</v>
          </cell>
          <cell r="M30">
            <v>7.4285714285714288</v>
          </cell>
          <cell r="N30">
            <v>0</v>
          </cell>
        </row>
        <row r="31">
          <cell r="C31">
            <v>1.2857142857142858</v>
          </cell>
          <cell r="D31">
            <v>0.42857142857142855</v>
          </cell>
          <cell r="E31">
            <v>1</v>
          </cell>
          <cell r="F31">
            <v>0.5714285714285714</v>
          </cell>
          <cell r="G31">
            <v>0</v>
          </cell>
          <cell r="H31">
            <v>0.14285714285714285</v>
          </cell>
          <cell r="I31">
            <v>0.7142857142857143</v>
          </cell>
          <cell r="J31">
            <v>0.14285714285714285</v>
          </cell>
          <cell r="K31">
            <v>0</v>
          </cell>
          <cell r="L31">
            <v>0</v>
          </cell>
          <cell r="M31">
            <v>7.4285714285714288</v>
          </cell>
          <cell r="N31">
            <v>0.14285714285714285</v>
          </cell>
        </row>
        <row r="32">
          <cell r="C32">
            <v>1.5714285714285714</v>
          </cell>
          <cell r="D32">
            <v>0</v>
          </cell>
          <cell r="E32">
            <v>1</v>
          </cell>
          <cell r="F32">
            <v>0.5714285714285714</v>
          </cell>
          <cell r="G32">
            <v>0</v>
          </cell>
          <cell r="H32">
            <v>0</v>
          </cell>
          <cell r="I32">
            <v>0.14285714285714285</v>
          </cell>
          <cell r="J32">
            <v>0</v>
          </cell>
          <cell r="K32">
            <v>0</v>
          </cell>
          <cell r="L32">
            <v>0</v>
          </cell>
          <cell r="M32">
            <v>8.2857142857142865</v>
          </cell>
          <cell r="N32">
            <v>0</v>
          </cell>
        </row>
        <row r="33">
          <cell r="C33">
            <v>1.7142857142857142</v>
          </cell>
          <cell r="D33">
            <v>0</v>
          </cell>
          <cell r="E33">
            <v>1.1428571428571428</v>
          </cell>
          <cell r="F33">
            <v>0.2857142857142857</v>
          </cell>
          <cell r="G33">
            <v>0</v>
          </cell>
          <cell r="H33">
            <v>0.14285714285714285</v>
          </cell>
          <cell r="I33">
            <v>0.2857142857142857</v>
          </cell>
          <cell r="J33">
            <v>0</v>
          </cell>
          <cell r="K33">
            <v>0</v>
          </cell>
          <cell r="L33">
            <v>0</v>
          </cell>
          <cell r="M33">
            <v>8.2857142857142865</v>
          </cell>
          <cell r="N33">
            <v>0</v>
          </cell>
        </row>
        <row r="34">
          <cell r="C34">
            <v>0.8571428571428571</v>
          </cell>
          <cell r="D34">
            <v>0</v>
          </cell>
          <cell r="E34">
            <v>1.2857142857142858</v>
          </cell>
          <cell r="F34">
            <v>0.14285714285714285</v>
          </cell>
          <cell r="G34">
            <v>0</v>
          </cell>
          <cell r="H34">
            <v>0</v>
          </cell>
          <cell r="I34">
            <v>0.2857142857142857</v>
          </cell>
          <cell r="J34">
            <v>0</v>
          </cell>
          <cell r="K34">
            <v>0</v>
          </cell>
          <cell r="L34">
            <v>0</v>
          </cell>
          <cell r="M34">
            <v>8.1428571428571423</v>
          </cell>
          <cell r="N34">
            <v>0</v>
          </cell>
        </row>
        <row r="35">
          <cell r="C35">
            <v>2.5714285714285716</v>
          </cell>
          <cell r="D35">
            <v>0.42857142857142855</v>
          </cell>
          <cell r="E35">
            <v>1.8571428571428572</v>
          </cell>
          <cell r="F35">
            <v>0.42857142857142855</v>
          </cell>
          <cell r="G35">
            <v>0</v>
          </cell>
          <cell r="H35">
            <v>0.14285714285714285</v>
          </cell>
          <cell r="I35">
            <v>0.2857142857142857</v>
          </cell>
          <cell r="J35">
            <v>0.14285714285714285</v>
          </cell>
          <cell r="K35">
            <v>0</v>
          </cell>
          <cell r="L35">
            <v>0</v>
          </cell>
          <cell r="M35">
            <v>7.8571428571428568</v>
          </cell>
          <cell r="N35">
            <v>0</v>
          </cell>
        </row>
        <row r="36">
          <cell r="C36">
            <v>2.2857142857142856</v>
          </cell>
          <cell r="D36">
            <v>0</v>
          </cell>
          <cell r="E36">
            <v>0.7142857142857143</v>
          </cell>
          <cell r="F36">
            <v>0.14285714285714285</v>
          </cell>
          <cell r="G36">
            <v>0</v>
          </cell>
          <cell r="H36">
            <v>0.14285714285714285</v>
          </cell>
          <cell r="I36">
            <v>0.42857142857142855</v>
          </cell>
          <cell r="J36">
            <v>0.14285714285714285</v>
          </cell>
          <cell r="K36">
            <v>0</v>
          </cell>
          <cell r="L36">
            <v>1</v>
          </cell>
          <cell r="M36">
            <v>7.2857142857142856</v>
          </cell>
          <cell r="N36">
            <v>0.14285714285714285</v>
          </cell>
        </row>
        <row r="37">
          <cell r="C37">
            <v>2.7142857142857144</v>
          </cell>
          <cell r="D37">
            <v>0.14285714285714285</v>
          </cell>
          <cell r="E37">
            <v>1.1428571428571428</v>
          </cell>
          <cell r="F37">
            <v>0.2857142857142857</v>
          </cell>
          <cell r="G37">
            <v>0</v>
          </cell>
          <cell r="H37">
            <v>0</v>
          </cell>
          <cell r="I37">
            <v>0.2857142857142857</v>
          </cell>
          <cell r="J37">
            <v>0</v>
          </cell>
          <cell r="K37">
            <v>0</v>
          </cell>
          <cell r="L37">
            <v>0.2857142857142857</v>
          </cell>
          <cell r="M37">
            <v>5.4285714285714288</v>
          </cell>
          <cell r="N37">
            <v>0</v>
          </cell>
        </row>
        <row r="38">
          <cell r="C38">
            <v>1.8571428571428572</v>
          </cell>
          <cell r="D38">
            <v>0</v>
          </cell>
          <cell r="E38">
            <v>1</v>
          </cell>
          <cell r="F38">
            <v>0.2857142857142857</v>
          </cell>
          <cell r="G38">
            <v>0</v>
          </cell>
          <cell r="H38">
            <v>0</v>
          </cell>
          <cell r="I38">
            <v>0.14285714285714285</v>
          </cell>
          <cell r="J38">
            <v>0</v>
          </cell>
          <cell r="K38">
            <v>0</v>
          </cell>
          <cell r="L38">
            <v>0.14285714285714285</v>
          </cell>
          <cell r="M38">
            <v>5.2857142857142856</v>
          </cell>
          <cell r="N38">
            <v>0.14285714285714285</v>
          </cell>
        </row>
        <row r="39">
          <cell r="C39">
            <v>2.4285714285714284</v>
          </cell>
          <cell r="D39">
            <v>0</v>
          </cell>
          <cell r="E39">
            <v>1</v>
          </cell>
          <cell r="F39">
            <v>0.14285714285714285</v>
          </cell>
          <cell r="G39">
            <v>0</v>
          </cell>
          <cell r="H39">
            <v>0</v>
          </cell>
          <cell r="I39">
            <v>0.42857142857142855</v>
          </cell>
          <cell r="J39">
            <v>0</v>
          </cell>
          <cell r="K39">
            <v>0</v>
          </cell>
          <cell r="L39">
            <v>0.14285714285714285</v>
          </cell>
          <cell r="M39">
            <v>6.2857142857142856</v>
          </cell>
          <cell r="N39">
            <v>0</v>
          </cell>
        </row>
        <row r="40">
          <cell r="C40">
            <v>1</v>
          </cell>
          <cell r="D40">
            <v>0.2857142857142857</v>
          </cell>
          <cell r="E40">
            <v>1.1428571428571428</v>
          </cell>
          <cell r="F40">
            <v>0.14285714285714285</v>
          </cell>
          <cell r="G40">
            <v>0</v>
          </cell>
          <cell r="H40">
            <v>0</v>
          </cell>
          <cell r="I40">
            <v>0.42857142857142855</v>
          </cell>
          <cell r="J40">
            <v>0</v>
          </cell>
          <cell r="K40">
            <v>0</v>
          </cell>
          <cell r="L40">
            <v>0</v>
          </cell>
          <cell r="M40">
            <v>5.8571428571428568</v>
          </cell>
          <cell r="N40">
            <v>0.14285714285714285</v>
          </cell>
        </row>
        <row r="41">
          <cell r="C41">
            <v>2.2857142857142856</v>
          </cell>
          <cell r="D41">
            <v>0</v>
          </cell>
          <cell r="E41">
            <v>0.5714285714285714</v>
          </cell>
          <cell r="F41">
            <v>0</v>
          </cell>
          <cell r="G41">
            <v>0</v>
          </cell>
          <cell r="H41">
            <v>0</v>
          </cell>
          <cell r="I41">
            <v>0.14285714285714285</v>
          </cell>
          <cell r="J41">
            <v>0</v>
          </cell>
          <cell r="K41">
            <v>0</v>
          </cell>
          <cell r="L41">
            <v>0</v>
          </cell>
          <cell r="M41">
            <v>7</v>
          </cell>
          <cell r="N41">
            <v>0</v>
          </cell>
        </row>
        <row r="42">
          <cell r="C42">
            <v>2.1428571428571428</v>
          </cell>
          <cell r="D42">
            <v>0</v>
          </cell>
          <cell r="E42">
            <v>0.5714285714285714</v>
          </cell>
          <cell r="F42">
            <v>0</v>
          </cell>
          <cell r="G42">
            <v>0</v>
          </cell>
          <cell r="H42">
            <v>0.14285714285714285</v>
          </cell>
          <cell r="I42">
            <v>0.8571428571428571</v>
          </cell>
          <cell r="J42">
            <v>0</v>
          </cell>
          <cell r="K42">
            <v>0</v>
          </cell>
          <cell r="L42">
            <v>0</v>
          </cell>
          <cell r="M42">
            <v>7.1428571428571432</v>
          </cell>
          <cell r="N42">
            <v>0</v>
          </cell>
        </row>
        <row r="43">
          <cell r="C43">
            <v>1.8571428571428572</v>
          </cell>
          <cell r="D43">
            <v>0.14285714285714285</v>
          </cell>
          <cell r="E43">
            <v>1</v>
          </cell>
          <cell r="F43">
            <v>0.2857142857142857</v>
          </cell>
          <cell r="G43">
            <v>0</v>
          </cell>
          <cell r="H43">
            <v>0.14285714285714285</v>
          </cell>
          <cell r="I43">
            <v>0.14285714285714285</v>
          </cell>
          <cell r="J43">
            <v>0</v>
          </cell>
          <cell r="K43">
            <v>0</v>
          </cell>
          <cell r="L43">
            <v>0.14285714285714285</v>
          </cell>
          <cell r="M43">
            <v>9.4285714285714288</v>
          </cell>
          <cell r="N43">
            <v>0</v>
          </cell>
        </row>
        <row r="44">
          <cell r="C44">
            <v>2.5714285714285716</v>
          </cell>
          <cell r="D44">
            <v>0.14285714285714285</v>
          </cell>
          <cell r="E44">
            <v>0.5714285714285714</v>
          </cell>
          <cell r="F44">
            <v>0.2857142857142857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0.14285714285714285</v>
          </cell>
          <cell r="M44">
            <v>9.8571428571428577</v>
          </cell>
          <cell r="N44">
            <v>0</v>
          </cell>
        </row>
        <row r="45">
          <cell r="C45">
            <v>2.4285714285714284</v>
          </cell>
          <cell r="D45">
            <v>0</v>
          </cell>
          <cell r="E45">
            <v>1.4285714285714286</v>
          </cell>
          <cell r="F45">
            <v>0.2857142857142857</v>
          </cell>
          <cell r="G45">
            <v>0.14285714285714285</v>
          </cell>
          <cell r="H45">
            <v>0</v>
          </cell>
          <cell r="I45">
            <v>0.7142857142857143</v>
          </cell>
          <cell r="J45">
            <v>0</v>
          </cell>
          <cell r="K45">
            <v>0</v>
          </cell>
          <cell r="L45">
            <v>0</v>
          </cell>
          <cell r="M45">
            <v>7</v>
          </cell>
          <cell r="N45">
            <v>0</v>
          </cell>
        </row>
        <row r="46">
          <cell r="C46">
            <v>3</v>
          </cell>
          <cell r="D46">
            <v>0.14285714285714285</v>
          </cell>
          <cell r="E46">
            <v>1.2857142857142858</v>
          </cell>
          <cell r="F46">
            <v>0.8571428571428571</v>
          </cell>
          <cell r="G46">
            <v>0</v>
          </cell>
          <cell r="H46">
            <v>0</v>
          </cell>
          <cell r="I46">
            <v>0</v>
          </cell>
          <cell r="J46">
            <v>0.2857142857142857</v>
          </cell>
          <cell r="K46">
            <v>0</v>
          </cell>
          <cell r="L46">
            <v>0</v>
          </cell>
          <cell r="M46">
            <v>6.5714285714285712</v>
          </cell>
          <cell r="N46">
            <v>0</v>
          </cell>
        </row>
        <row r="47">
          <cell r="C47">
            <v>3.2857142857142856</v>
          </cell>
          <cell r="D47">
            <v>0</v>
          </cell>
          <cell r="E47">
            <v>1.4285714285714286</v>
          </cell>
          <cell r="F47">
            <v>0</v>
          </cell>
          <cell r="G47">
            <v>0.14285714285714285</v>
          </cell>
          <cell r="H47">
            <v>0</v>
          </cell>
          <cell r="I47">
            <v>0.14285714285714285</v>
          </cell>
          <cell r="J47">
            <v>0</v>
          </cell>
          <cell r="K47">
            <v>0</v>
          </cell>
          <cell r="L47">
            <v>0</v>
          </cell>
          <cell r="M47">
            <v>6</v>
          </cell>
          <cell r="N47">
            <v>0</v>
          </cell>
        </row>
        <row r="48">
          <cell r="C48">
            <v>2.2857142857142856</v>
          </cell>
          <cell r="D48">
            <v>0.14285714285714285</v>
          </cell>
          <cell r="E48">
            <v>1.2857142857142858</v>
          </cell>
          <cell r="F48">
            <v>0.2857142857142857</v>
          </cell>
          <cell r="G48">
            <v>0.14285714285714285</v>
          </cell>
          <cell r="H48">
            <v>0.14285714285714285</v>
          </cell>
          <cell r="I48">
            <v>0.5714285714285714</v>
          </cell>
          <cell r="J48">
            <v>0.14285714285714285</v>
          </cell>
          <cell r="K48">
            <v>0</v>
          </cell>
          <cell r="L48">
            <v>0.14285714285714285</v>
          </cell>
          <cell r="M48">
            <v>6.5714285714285712</v>
          </cell>
          <cell r="N48">
            <v>0</v>
          </cell>
        </row>
        <row r="49">
          <cell r="C49">
            <v>2.2857142857142856</v>
          </cell>
          <cell r="D49">
            <v>0.5714285714285714</v>
          </cell>
          <cell r="E49">
            <v>1.7142857142857142</v>
          </cell>
          <cell r="F49">
            <v>0.42857142857142855</v>
          </cell>
          <cell r="G49">
            <v>0</v>
          </cell>
          <cell r="H49">
            <v>0.2857142857142857</v>
          </cell>
          <cell r="I49">
            <v>0.42857142857142855</v>
          </cell>
          <cell r="J49">
            <v>0.2857142857142857</v>
          </cell>
          <cell r="K49">
            <v>0</v>
          </cell>
          <cell r="L49">
            <v>0</v>
          </cell>
          <cell r="M49">
            <v>8.2857142857142865</v>
          </cell>
          <cell r="N49">
            <v>0</v>
          </cell>
        </row>
        <row r="50">
          <cell r="C50">
            <v>3.2857142857142856</v>
          </cell>
          <cell r="D50">
            <v>0.42857142857142855</v>
          </cell>
          <cell r="E50">
            <v>1.4285714285714286</v>
          </cell>
          <cell r="F50">
            <v>0</v>
          </cell>
          <cell r="G50">
            <v>0</v>
          </cell>
          <cell r="H50">
            <v>0</v>
          </cell>
          <cell r="I50">
            <v>0.7142857142857143</v>
          </cell>
          <cell r="J50">
            <v>0.2857142857142857</v>
          </cell>
          <cell r="K50">
            <v>0</v>
          </cell>
          <cell r="L50">
            <v>0.14285714285714285</v>
          </cell>
          <cell r="M50">
            <v>10.142857142857142</v>
          </cell>
          <cell r="N50">
            <v>0.14285714285714285</v>
          </cell>
        </row>
        <row r="51">
          <cell r="C51">
            <v>3</v>
          </cell>
          <cell r="D51">
            <v>0</v>
          </cell>
          <cell r="E51">
            <v>1.1428571428571428</v>
          </cell>
          <cell r="F51">
            <v>0.14285714285714285</v>
          </cell>
          <cell r="G51">
            <v>0</v>
          </cell>
          <cell r="H51">
            <v>0</v>
          </cell>
          <cell r="I51">
            <v>0.2857142857142857</v>
          </cell>
          <cell r="J51">
            <v>0.2857142857142857</v>
          </cell>
          <cell r="K51">
            <v>0</v>
          </cell>
          <cell r="L51">
            <v>0.14285714285714285</v>
          </cell>
          <cell r="M51">
            <v>10.285714285714286</v>
          </cell>
          <cell r="N51">
            <v>0</v>
          </cell>
        </row>
        <row r="52">
          <cell r="C52">
            <v>3.4285714285714284</v>
          </cell>
          <cell r="D52">
            <v>0.2857142857142857</v>
          </cell>
          <cell r="E52">
            <v>1.1428571428571428</v>
          </cell>
          <cell r="F52">
            <v>0.5714285714285714</v>
          </cell>
          <cell r="G52">
            <v>0</v>
          </cell>
          <cell r="H52">
            <v>0</v>
          </cell>
          <cell r="I52">
            <v>0.2857142857142857</v>
          </cell>
          <cell r="J52">
            <v>0</v>
          </cell>
          <cell r="K52">
            <v>0.14285714285714285</v>
          </cell>
          <cell r="L52">
            <v>0</v>
          </cell>
          <cell r="M52">
            <v>7</v>
          </cell>
          <cell r="N52">
            <v>0.14285714285714285</v>
          </cell>
        </row>
        <row r="53">
          <cell r="C53">
            <v>1.7142857142857142</v>
          </cell>
          <cell r="D53">
            <v>0</v>
          </cell>
          <cell r="E53">
            <v>1.4285714285714286</v>
          </cell>
          <cell r="F53">
            <v>0.5714285714285714</v>
          </cell>
          <cell r="G53">
            <v>0.14285714285714285</v>
          </cell>
          <cell r="H53">
            <v>0.42857142857142855</v>
          </cell>
          <cell r="I53">
            <v>0.8571428571428571</v>
          </cell>
          <cell r="J53">
            <v>0</v>
          </cell>
          <cell r="K53">
            <v>0</v>
          </cell>
          <cell r="L53">
            <v>0.2857142857142857</v>
          </cell>
          <cell r="M53">
            <v>9.5714285714285712</v>
          </cell>
          <cell r="N53">
            <v>0.2857142857142857</v>
          </cell>
        </row>
        <row r="54">
          <cell r="C54">
            <v>3.1428571428571428</v>
          </cell>
          <cell r="D54">
            <v>0.14285714285714285</v>
          </cell>
          <cell r="E54">
            <v>1.4285714285714286</v>
          </cell>
          <cell r="F54">
            <v>0.33333333333333331</v>
          </cell>
          <cell r="G54">
            <v>0</v>
          </cell>
          <cell r="H54">
            <v>0.42857142857142855</v>
          </cell>
          <cell r="I54">
            <v>0.14285714285714285</v>
          </cell>
          <cell r="J54">
            <v>0</v>
          </cell>
          <cell r="K54">
            <v>0</v>
          </cell>
          <cell r="L54">
            <v>0</v>
          </cell>
          <cell r="M54">
            <v>10</v>
          </cell>
          <cell r="N54">
            <v>0</v>
          </cell>
        </row>
        <row r="55">
          <cell r="C55">
            <v>3.2857142857142856</v>
          </cell>
          <cell r="D55">
            <v>0</v>
          </cell>
          <cell r="E55">
            <v>1.2857142857142858</v>
          </cell>
          <cell r="F55">
            <v>0.33333333333333331</v>
          </cell>
          <cell r="G55">
            <v>0.14285714285714285</v>
          </cell>
          <cell r="H55">
            <v>0.7142857142857143</v>
          </cell>
          <cell r="I55">
            <v>0.2857142857142857</v>
          </cell>
          <cell r="J55">
            <v>0.14285714285714285</v>
          </cell>
          <cell r="K55">
            <v>0</v>
          </cell>
          <cell r="L55">
            <v>0</v>
          </cell>
          <cell r="M55">
            <v>11.142857142857142</v>
          </cell>
          <cell r="N55">
            <v>0</v>
          </cell>
        </row>
        <row r="56">
          <cell r="C56">
            <v>2.7142857142857144</v>
          </cell>
          <cell r="D56">
            <v>0.14285714285714285</v>
          </cell>
          <cell r="E56">
            <v>1.7142857142857142</v>
          </cell>
          <cell r="F56">
            <v>0.42857142857142855</v>
          </cell>
          <cell r="G56">
            <v>0</v>
          </cell>
          <cell r="H56">
            <v>0.14285714285714285</v>
          </cell>
          <cell r="I56">
            <v>0.5714285714285714</v>
          </cell>
          <cell r="J56">
            <v>0.14285714285714285</v>
          </cell>
          <cell r="K56">
            <v>0</v>
          </cell>
          <cell r="L56">
            <v>0.14285714285714285</v>
          </cell>
          <cell r="M56">
            <v>11.285714285714286</v>
          </cell>
          <cell r="N56">
            <v>0</v>
          </cell>
        </row>
        <row r="57">
          <cell r="C57">
            <v>2</v>
          </cell>
          <cell r="D57">
            <v>0.5714285714285714</v>
          </cell>
          <cell r="E57">
            <v>1.8571428571428572</v>
          </cell>
          <cell r="F57">
            <v>1</v>
          </cell>
          <cell r="G57">
            <v>0.2857142857142857</v>
          </cell>
          <cell r="H57">
            <v>0</v>
          </cell>
          <cell r="I57">
            <v>0.8571428571428571</v>
          </cell>
          <cell r="J57">
            <v>0</v>
          </cell>
          <cell r="K57">
            <v>0</v>
          </cell>
          <cell r="L57">
            <v>0.14285714285714285</v>
          </cell>
          <cell r="M57">
            <v>9.1428571428571423</v>
          </cell>
          <cell r="N57">
            <v>0.42857142857142855</v>
          </cell>
        </row>
        <row r="58">
          <cell r="C58">
            <v>0.5</v>
          </cell>
          <cell r="D58">
            <v>1</v>
          </cell>
          <cell r="E58">
            <v>3</v>
          </cell>
          <cell r="F58">
            <v>0.5</v>
          </cell>
          <cell r="G58">
            <v>0</v>
          </cell>
          <cell r="H58">
            <v>0</v>
          </cell>
          <cell r="I58">
            <v>0.5</v>
          </cell>
          <cell r="J58">
            <v>0</v>
          </cell>
          <cell r="K58">
            <v>0</v>
          </cell>
          <cell r="L58">
            <v>0</v>
          </cell>
          <cell r="M58">
            <v>2</v>
          </cell>
          <cell r="N58">
            <v>0</v>
          </cell>
        </row>
        <row r="59">
          <cell r="C59">
            <v>2</v>
          </cell>
          <cell r="D59">
            <v>0</v>
          </cell>
          <cell r="E59">
            <v>1.5</v>
          </cell>
          <cell r="F59">
            <v>1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4.5</v>
          </cell>
          <cell r="N59">
            <v>0</v>
          </cell>
        </row>
        <row r="60">
          <cell r="C60">
            <v>0.5</v>
          </cell>
          <cell r="D60">
            <v>0</v>
          </cell>
          <cell r="E60">
            <v>0.5</v>
          </cell>
          <cell r="F60">
            <v>1.5</v>
          </cell>
          <cell r="G60">
            <v>0</v>
          </cell>
          <cell r="H60">
            <v>0</v>
          </cell>
          <cell r="I60">
            <v>0.5</v>
          </cell>
          <cell r="J60">
            <v>0</v>
          </cell>
          <cell r="K60">
            <v>0</v>
          </cell>
          <cell r="L60">
            <v>0</v>
          </cell>
          <cell r="M60">
            <v>2</v>
          </cell>
          <cell r="N60">
            <v>0</v>
          </cell>
        </row>
        <row r="61">
          <cell r="C61">
            <v>0.5</v>
          </cell>
          <cell r="D61">
            <v>0</v>
          </cell>
          <cell r="E61">
            <v>1</v>
          </cell>
          <cell r="F61">
            <v>0</v>
          </cell>
          <cell r="G61">
            <v>0</v>
          </cell>
          <cell r="H61">
            <v>0</v>
          </cell>
          <cell r="I61">
            <v>0.5</v>
          </cell>
          <cell r="J61">
            <v>0</v>
          </cell>
          <cell r="K61">
            <v>0</v>
          </cell>
          <cell r="L61">
            <v>0</v>
          </cell>
          <cell r="M61">
            <v>5.5</v>
          </cell>
          <cell r="N61">
            <v>0</v>
          </cell>
        </row>
        <row r="62">
          <cell r="C62">
            <v>1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1</v>
          </cell>
          <cell r="N62">
            <v>0</v>
          </cell>
        </row>
        <row r="63">
          <cell r="C63">
            <v>1</v>
          </cell>
          <cell r="D63">
            <v>0</v>
          </cell>
          <cell r="E63">
            <v>1.5</v>
          </cell>
          <cell r="F63">
            <v>1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0.5</v>
          </cell>
          <cell r="N63">
            <v>0</v>
          </cell>
        </row>
        <row r="64">
          <cell r="C64">
            <v>1.5</v>
          </cell>
          <cell r="D64">
            <v>0</v>
          </cell>
          <cell r="E64">
            <v>0</v>
          </cell>
          <cell r="F64">
            <v>0.5</v>
          </cell>
          <cell r="G64">
            <v>0.5</v>
          </cell>
          <cell r="H64">
            <v>0</v>
          </cell>
          <cell r="I64">
            <v>0</v>
          </cell>
          <cell r="J64">
            <v>0.5</v>
          </cell>
          <cell r="K64">
            <v>0</v>
          </cell>
          <cell r="L64">
            <v>0</v>
          </cell>
          <cell r="M64">
            <v>1</v>
          </cell>
          <cell r="N64">
            <v>0</v>
          </cell>
        </row>
        <row r="65">
          <cell r="C65">
            <v>1.5</v>
          </cell>
          <cell r="D65">
            <v>0</v>
          </cell>
          <cell r="E65">
            <v>0.5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0.5</v>
          </cell>
          <cell r="K65">
            <v>0</v>
          </cell>
          <cell r="L65">
            <v>0</v>
          </cell>
          <cell r="M65">
            <v>2</v>
          </cell>
          <cell r="N65">
            <v>0</v>
          </cell>
        </row>
        <row r="66">
          <cell r="C66">
            <v>0</v>
          </cell>
          <cell r="D66">
            <v>0</v>
          </cell>
          <cell r="E66">
            <v>0</v>
          </cell>
          <cell r="F66">
            <v>1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1</v>
          </cell>
          <cell r="N66">
            <v>0</v>
          </cell>
        </row>
        <row r="67">
          <cell r="C67">
            <v>0.5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0.5</v>
          </cell>
          <cell r="J67">
            <v>0</v>
          </cell>
          <cell r="K67">
            <v>0</v>
          </cell>
          <cell r="L67">
            <v>0</v>
          </cell>
          <cell r="M67">
            <v>0.5</v>
          </cell>
          <cell r="N67">
            <v>0</v>
          </cell>
        </row>
        <row r="68"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1</v>
          </cell>
          <cell r="N68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1</v>
          </cell>
          <cell r="N69">
            <v>0</v>
          </cell>
        </row>
        <row r="70"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1</v>
          </cell>
          <cell r="N70">
            <v>0</v>
          </cell>
        </row>
        <row r="71">
          <cell r="C71">
            <v>0</v>
          </cell>
          <cell r="D71">
            <v>0</v>
          </cell>
          <cell r="E71">
            <v>0.5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</row>
        <row r="72">
          <cell r="C72">
            <v>0.5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0.5</v>
          </cell>
          <cell r="N72">
            <v>0</v>
          </cell>
        </row>
        <row r="73"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</row>
        <row r="74">
          <cell r="C74">
            <v>0</v>
          </cell>
          <cell r="D74">
            <v>0</v>
          </cell>
          <cell r="E74">
            <v>0.5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</row>
        <row r="75"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</row>
        <row r="76"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</row>
        <row r="77"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0.5</v>
          </cell>
          <cell r="M77">
            <v>0</v>
          </cell>
          <cell r="N77">
            <v>0</v>
          </cell>
        </row>
        <row r="78"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</row>
        <row r="79"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</row>
        <row r="80">
          <cell r="C80">
            <v>0.5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0.5</v>
          </cell>
          <cell r="J80">
            <v>0</v>
          </cell>
          <cell r="K80">
            <v>0</v>
          </cell>
          <cell r="L80">
            <v>0.5</v>
          </cell>
          <cell r="M80">
            <v>0.5</v>
          </cell>
          <cell r="N80">
            <v>0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0.5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0.5</v>
          </cell>
          <cell r="N82">
            <v>0</v>
          </cell>
        </row>
        <row r="83">
          <cell r="C83">
            <v>0</v>
          </cell>
          <cell r="D83">
            <v>0</v>
          </cell>
          <cell r="E83">
            <v>0.5</v>
          </cell>
          <cell r="F83">
            <v>0</v>
          </cell>
          <cell r="G83">
            <v>0</v>
          </cell>
          <cell r="H83">
            <v>0</v>
          </cell>
          <cell r="I83">
            <v>0.5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0.5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0.5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</row>
        <row r="90"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</row>
        <row r="93">
          <cell r="C93">
            <v>0</v>
          </cell>
          <cell r="D93">
            <v>0</v>
          </cell>
          <cell r="E93">
            <v>0.5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</row>
        <row r="98"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</row>
        <row r="99"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</row>
        <row r="100"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</row>
        <row r="102"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0.5</v>
          </cell>
          <cell r="N102">
            <v>0</v>
          </cell>
        </row>
        <row r="103"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</row>
        <row r="104"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1.5</v>
          </cell>
          <cell r="N104">
            <v>0</v>
          </cell>
        </row>
        <row r="105"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1</v>
          </cell>
          <cell r="N105">
            <v>0</v>
          </cell>
        </row>
      </sheetData>
      <sheetData sheetId="16" refreshError="1"/>
      <sheetData sheetId="1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9.07 Atiak-Nimule"/>
      <sheetName val="29.07 Nimule-Atiak"/>
      <sheetName val="30.07 Atiak-Nimule"/>
      <sheetName val="30.07 Nimule-Atiak"/>
      <sheetName val="31.07 Atiak-Nimule"/>
      <sheetName val="31.07 Nimule-Atiak"/>
      <sheetName val="01.08 Atiak-Nimule"/>
      <sheetName val="01.08 Nimule-Atiak"/>
      <sheetName val="02.08 Atiak-Nimule-24h"/>
      <sheetName val="02.08 Nimule-Atiak-24h"/>
      <sheetName val="03.08 Atiak-Nimule-24h"/>
      <sheetName val="03.08 Nimule-Atiak-24h"/>
      <sheetName val="04.08 Atiak-Nimule"/>
      <sheetName val="04.08 Nimule-Atiak"/>
      <sheetName val="Avg Week Atiak-Nimule"/>
      <sheetName val="Avg Nimule-Atiak"/>
      <sheetName val="proportions"/>
      <sheetName val="Avg Week Atiak-Nimule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">
          <cell r="C3" t="str">
            <v>MCC - C5 - STN129 - ATIAK-NIMULE ROAD</v>
          </cell>
        </row>
      </sheetData>
      <sheetData sheetId="14">
        <row r="10">
          <cell r="C10">
            <v>0.5714285714285714</v>
          </cell>
        </row>
      </sheetData>
      <sheetData sheetId="15">
        <row r="5">
          <cell r="G5" t="str">
            <v>ABALOKODI</v>
          </cell>
          <cell r="K5" t="str">
            <v>xxx</v>
          </cell>
        </row>
        <row r="6">
          <cell r="K6" t="str">
            <v>xxx</v>
          </cell>
        </row>
      </sheetData>
      <sheetData sheetId="16" refreshError="1"/>
      <sheetData sheetId="17">
        <row r="9">
          <cell r="C9" t="str">
            <v>1. Car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9.07 Atiak-Nimule"/>
      <sheetName val="29.07 Nimule-Atiak"/>
      <sheetName val="30.07 Atiak-Nimule"/>
      <sheetName val="30.07 Nimule-Atiak"/>
      <sheetName val="31.07 Atiak-Nimule"/>
      <sheetName val="31.07 Nimule-Atiak"/>
      <sheetName val="01.08 Atiak-Nimule"/>
      <sheetName val="01.08 Nimule-Atiak"/>
      <sheetName val="02.08 Atiak-Nimule-24h"/>
      <sheetName val="02.08 Nimule-Atiak-24h"/>
      <sheetName val="03.08 Atiak-Nimule-24h"/>
      <sheetName val="03.08 Nimule-Atiak-24h"/>
      <sheetName val="04.08 Atiak-Nimule"/>
      <sheetName val="04.08 Nimule-Atiak"/>
      <sheetName val="Avg Week Atiak-Nimule"/>
      <sheetName val="Avg Nimule-Atiak"/>
      <sheetName val="Avg Week Atiak-Nimule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0">
          <cell r="C10">
            <v>1</v>
          </cell>
          <cell r="D10">
            <v>0.39285714285714285</v>
          </cell>
          <cell r="E10">
            <v>0.3214285714285714</v>
          </cell>
          <cell r="F10">
            <v>0</v>
          </cell>
          <cell r="G10">
            <v>0</v>
          </cell>
          <cell r="H10">
            <v>0</v>
          </cell>
          <cell r="I10">
            <v>0.71428571428571419</v>
          </cell>
          <cell r="J10">
            <v>0.14285714285714285</v>
          </cell>
          <cell r="K10">
            <v>0.14285714285714285</v>
          </cell>
          <cell r="L10">
            <v>1.4285714285714286</v>
          </cell>
          <cell r="M10">
            <v>2.5714285714285712</v>
          </cell>
          <cell r="N10">
            <v>0</v>
          </cell>
        </row>
        <row r="11">
          <cell r="C11">
            <v>1</v>
          </cell>
          <cell r="D11">
            <v>0.31428571428571428</v>
          </cell>
          <cell r="E11">
            <v>0.25714285714285712</v>
          </cell>
          <cell r="F11">
            <v>0</v>
          </cell>
          <cell r="G11">
            <v>0</v>
          </cell>
          <cell r="H11">
            <v>0.14285714285714285</v>
          </cell>
          <cell r="I11">
            <v>1.1428571428571428</v>
          </cell>
          <cell r="J11">
            <v>0.5714285714285714</v>
          </cell>
          <cell r="K11">
            <v>0.14285714285714285</v>
          </cell>
          <cell r="L11">
            <v>2.1428571428571428</v>
          </cell>
          <cell r="M11">
            <v>2.8571428571428572</v>
          </cell>
          <cell r="N11">
            <v>0</v>
          </cell>
        </row>
        <row r="12">
          <cell r="C12">
            <v>0.8571428571428571</v>
          </cell>
          <cell r="D12">
            <v>0.39285714285714285</v>
          </cell>
          <cell r="E12">
            <v>0.3214285714285714</v>
          </cell>
          <cell r="F12">
            <v>0</v>
          </cell>
          <cell r="G12">
            <v>0.2857142857142857</v>
          </cell>
          <cell r="H12">
            <v>0.2857142857142857</v>
          </cell>
          <cell r="I12">
            <v>2</v>
          </cell>
          <cell r="J12">
            <v>0.42857142857142855</v>
          </cell>
          <cell r="K12">
            <v>0</v>
          </cell>
          <cell r="L12">
            <v>3.1428571428571432</v>
          </cell>
          <cell r="M12">
            <v>6.5714285714285712</v>
          </cell>
          <cell r="N12">
            <v>0</v>
          </cell>
        </row>
        <row r="13">
          <cell r="C13">
            <v>1.4285714285714286</v>
          </cell>
          <cell r="D13">
            <v>0.62857142857142856</v>
          </cell>
          <cell r="E13">
            <v>0.51428571428571423</v>
          </cell>
          <cell r="F13">
            <v>0</v>
          </cell>
          <cell r="G13">
            <v>0</v>
          </cell>
          <cell r="H13">
            <v>0</v>
          </cell>
          <cell r="I13">
            <v>1</v>
          </cell>
          <cell r="J13">
            <v>0.7142857142857143</v>
          </cell>
          <cell r="K13">
            <v>0</v>
          </cell>
          <cell r="L13">
            <v>3</v>
          </cell>
          <cell r="M13">
            <v>5.7142857142857144</v>
          </cell>
          <cell r="N13">
            <v>0</v>
          </cell>
        </row>
        <row r="14">
          <cell r="C14">
            <v>1.1428571428571428</v>
          </cell>
          <cell r="D14">
            <v>0.39285714285714285</v>
          </cell>
          <cell r="E14">
            <v>0.3214285714285714</v>
          </cell>
          <cell r="F14">
            <v>0.14285714285714285</v>
          </cell>
          <cell r="G14">
            <v>0</v>
          </cell>
          <cell r="H14">
            <v>0</v>
          </cell>
          <cell r="I14">
            <v>1</v>
          </cell>
          <cell r="J14">
            <v>0.2857142857142857</v>
          </cell>
          <cell r="K14">
            <v>0</v>
          </cell>
          <cell r="L14">
            <v>3.7142857142857144</v>
          </cell>
          <cell r="M14">
            <v>4.4285714285714288</v>
          </cell>
          <cell r="N14">
            <v>0</v>
          </cell>
        </row>
        <row r="15">
          <cell r="C15">
            <v>1.8571428571428572</v>
          </cell>
          <cell r="D15">
            <v>0.23571428571428571</v>
          </cell>
          <cell r="E15">
            <v>0.19285714285714284</v>
          </cell>
          <cell r="F15">
            <v>0.14285714285714285</v>
          </cell>
          <cell r="G15">
            <v>0</v>
          </cell>
          <cell r="H15">
            <v>0</v>
          </cell>
          <cell r="I15">
            <v>1.7142857142857144</v>
          </cell>
          <cell r="J15">
            <v>0.14285714285714285</v>
          </cell>
          <cell r="K15">
            <v>0</v>
          </cell>
          <cell r="L15">
            <v>3.1428571428571432</v>
          </cell>
          <cell r="M15">
            <v>2.8571428571428572</v>
          </cell>
          <cell r="N15">
            <v>0</v>
          </cell>
        </row>
        <row r="16">
          <cell r="C16">
            <v>1</v>
          </cell>
          <cell r="D16">
            <v>0.70714285714285718</v>
          </cell>
          <cell r="E16">
            <v>0.57857142857142851</v>
          </cell>
          <cell r="F16">
            <v>0</v>
          </cell>
          <cell r="G16">
            <v>0</v>
          </cell>
          <cell r="H16">
            <v>0.14285714285714285</v>
          </cell>
          <cell r="I16">
            <v>1.7142857142857142</v>
          </cell>
          <cell r="J16">
            <v>0.2857142857142857</v>
          </cell>
          <cell r="K16">
            <v>0</v>
          </cell>
          <cell r="L16">
            <v>4.7142857142857144</v>
          </cell>
          <cell r="M16">
            <v>3</v>
          </cell>
          <cell r="N16">
            <v>0</v>
          </cell>
        </row>
        <row r="17">
          <cell r="C17">
            <v>1</v>
          </cell>
          <cell r="D17">
            <v>0.62857142857142856</v>
          </cell>
          <cell r="E17">
            <v>0.51428571428571423</v>
          </cell>
          <cell r="F17">
            <v>0</v>
          </cell>
          <cell r="G17">
            <v>0</v>
          </cell>
          <cell r="H17">
            <v>0.14285714285714285</v>
          </cell>
          <cell r="I17">
            <v>1.5714285714285714</v>
          </cell>
          <cell r="J17">
            <v>0</v>
          </cell>
          <cell r="K17">
            <v>0.2857142857142857</v>
          </cell>
          <cell r="L17">
            <v>2.8571428571428568</v>
          </cell>
          <cell r="M17">
            <v>2.8571428571428572</v>
          </cell>
          <cell r="N17">
            <v>0</v>
          </cell>
        </row>
        <row r="18">
          <cell r="C18">
            <v>1.1428571428571428</v>
          </cell>
          <cell r="D18">
            <v>0.31428571428571428</v>
          </cell>
          <cell r="E18">
            <v>0.25714285714285712</v>
          </cell>
          <cell r="F18">
            <v>0</v>
          </cell>
          <cell r="G18">
            <v>0</v>
          </cell>
          <cell r="H18">
            <v>0.2857142857142857</v>
          </cell>
          <cell r="I18">
            <v>1.4285714285714284</v>
          </cell>
          <cell r="J18">
            <v>0.14285714285714285</v>
          </cell>
          <cell r="K18">
            <v>0.14285714285714285</v>
          </cell>
          <cell r="L18">
            <v>3.4285714285714288</v>
          </cell>
          <cell r="M18">
            <v>2.4285714285714284</v>
          </cell>
          <cell r="N18">
            <v>0</v>
          </cell>
        </row>
        <row r="19">
          <cell r="C19">
            <v>1</v>
          </cell>
          <cell r="D19">
            <v>7.857142857142857E-2</v>
          </cell>
          <cell r="E19">
            <v>6.4285714285714279E-2</v>
          </cell>
          <cell r="F19">
            <v>0</v>
          </cell>
          <cell r="G19">
            <v>0.14285714285714285</v>
          </cell>
          <cell r="H19">
            <v>0.2857142857142857</v>
          </cell>
          <cell r="I19">
            <v>0.8571428571428571</v>
          </cell>
          <cell r="J19">
            <v>0.14285714285714285</v>
          </cell>
          <cell r="K19">
            <v>0.2857142857142857</v>
          </cell>
          <cell r="L19">
            <v>4.8571428571428568</v>
          </cell>
          <cell r="M19">
            <v>4</v>
          </cell>
          <cell r="N19">
            <v>0</v>
          </cell>
        </row>
        <row r="20">
          <cell r="C20">
            <v>1</v>
          </cell>
          <cell r="D20">
            <v>0.47142857142857142</v>
          </cell>
          <cell r="E20">
            <v>0.38571428571428568</v>
          </cell>
          <cell r="F20">
            <v>0</v>
          </cell>
          <cell r="G20">
            <v>0</v>
          </cell>
          <cell r="H20">
            <v>0</v>
          </cell>
          <cell r="I20">
            <v>0.42857142857142855</v>
          </cell>
          <cell r="J20">
            <v>0.14285714285714285</v>
          </cell>
          <cell r="K20">
            <v>0.14285714285714285</v>
          </cell>
          <cell r="L20">
            <v>4.5714285714285712</v>
          </cell>
          <cell r="M20">
            <v>4.5714285714285712</v>
          </cell>
          <cell r="N20">
            <v>0</v>
          </cell>
        </row>
        <row r="21">
          <cell r="C21">
            <v>1.5714285714285714</v>
          </cell>
          <cell r="D21">
            <v>0.78571428571428581</v>
          </cell>
          <cell r="E21">
            <v>0.6428571428571429</v>
          </cell>
          <cell r="F21">
            <v>0</v>
          </cell>
          <cell r="G21">
            <v>0</v>
          </cell>
          <cell r="H21">
            <v>0</v>
          </cell>
          <cell r="I21">
            <v>1</v>
          </cell>
          <cell r="J21">
            <v>0</v>
          </cell>
          <cell r="K21">
            <v>0</v>
          </cell>
          <cell r="L21">
            <v>3.8571428571428568</v>
          </cell>
          <cell r="M21">
            <v>3.2857142857142856</v>
          </cell>
          <cell r="N21">
            <v>0</v>
          </cell>
        </row>
        <row r="22">
          <cell r="C22">
            <v>1.2857142857142856</v>
          </cell>
          <cell r="D22">
            <v>1.3357142857142856</v>
          </cell>
          <cell r="E22">
            <v>1.0928571428571427</v>
          </cell>
          <cell r="F22">
            <v>0</v>
          </cell>
          <cell r="G22">
            <v>0</v>
          </cell>
          <cell r="H22">
            <v>0</v>
          </cell>
          <cell r="I22">
            <v>0.85714285714285721</v>
          </cell>
          <cell r="J22">
            <v>0.14285714285714285</v>
          </cell>
          <cell r="K22">
            <v>0</v>
          </cell>
          <cell r="L22">
            <v>4.8571428571428577</v>
          </cell>
          <cell r="M22">
            <v>2.7142857142857144</v>
          </cell>
          <cell r="N22">
            <v>0</v>
          </cell>
        </row>
        <row r="23">
          <cell r="C23">
            <v>1</v>
          </cell>
          <cell r="D23">
            <v>0.7857142857142857</v>
          </cell>
          <cell r="E23">
            <v>0.64285714285714279</v>
          </cell>
          <cell r="F23">
            <v>0</v>
          </cell>
          <cell r="G23">
            <v>0</v>
          </cell>
          <cell r="H23">
            <v>0.42857142857142855</v>
          </cell>
          <cell r="I23">
            <v>0.2857142857142857</v>
          </cell>
          <cell r="J23">
            <v>0.2857142857142857</v>
          </cell>
          <cell r="K23">
            <v>0</v>
          </cell>
          <cell r="L23">
            <v>4</v>
          </cell>
          <cell r="M23">
            <v>3.1428571428571432</v>
          </cell>
          <cell r="N23">
            <v>0</v>
          </cell>
        </row>
        <row r="24">
          <cell r="C24">
            <v>1.1428571428571428</v>
          </cell>
          <cell r="D24">
            <v>0.62857142857142856</v>
          </cell>
          <cell r="E24">
            <v>0.51428571428571423</v>
          </cell>
          <cell r="F24">
            <v>0</v>
          </cell>
          <cell r="G24">
            <v>0</v>
          </cell>
          <cell r="H24">
            <v>0</v>
          </cell>
          <cell r="I24">
            <v>0.5714285714285714</v>
          </cell>
          <cell r="J24">
            <v>0.14285714285714285</v>
          </cell>
          <cell r="K24">
            <v>0</v>
          </cell>
          <cell r="L24">
            <v>5.2857142857142856</v>
          </cell>
          <cell r="M24">
            <v>4.4285714285714288</v>
          </cell>
          <cell r="N24">
            <v>0</v>
          </cell>
        </row>
        <row r="25">
          <cell r="C25">
            <v>1.5714285714285714</v>
          </cell>
          <cell r="D25">
            <v>0.55000000000000004</v>
          </cell>
          <cell r="E25">
            <v>0.45</v>
          </cell>
          <cell r="F25">
            <v>0.14285714285714285</v>
          </cell>
          <cell r="G25">
            <v>0.14285714285714285</v>
          </cell>
          <cell r="H25">
            <v>0</v>
          </cell>
          <cell r="I25">
            <v>0.2857142857142857</v>
          </cell>
          <cell r="J25">
            <v>0</v>
          </cell>
          <cell r="K25">
            <v>0.14285714285714285</v>
          </cell>
          <cell r="L25">
            <v>3.1428571428571428</v>
          </cell>
          <cell r="M25">
            <v>2.4285714285714288</v>
          </cell>
          <cell r="N25">
            <v>0</v>
          </cell>
        </row>
        <row r="26">
          <cell r="C26">
            <v>1.4285714285714284</v>
          </cell>
          <cell r="D26">
            <v>0.47142857142857147</v>
          </cell>
          <cell r="E26">
            <v>0.38571428571428573</v>
          </cell>
          <cell r="F26">
            <v>0.14285714285714285</v>
          </cell>
          <cell r="G26">
            <v>0</v>
          </cell>
          <cell r="H26">
            <v>0.14285714285714285</v>
          </cell>
          <cell r="I26">
            <v>0.71428571428571419</v>
          </cell>
          <cell r="J26">
            <v>0.14285714285714285</v>
          </cell>
          <cell r="K26">
            <v>0</v>
          </cell>
          <cell r="L26">
            <v>3.4285714285714284</v>
          </cell>
          <cell r="M26">
            <v>2.1428571428571428</v>
          </cell>
          <cell r="N26">
            <v>0</v>
          </cell>
        </row>
        <row r="27">
          <cell r="C27">
            <v>0.85714285714285721</v>
          </cell>
          <cell r="D27">
            <v>0.55000000000000004</v>
          </cell>
          <cell r="E27">
            <v>0.45</v>
          </cell>
          <cell r="F27">
            <v>0</v>
          </cell>
          <cell r="G27">
            <v>0</v>
          </cell>
          <cell r="H27">
            <v>0</v>
          </cell>
          <cell r="I27">
            <v>1</v>
          </cell>
          <cell r="J27">
            <v>0.42857142857142855</v>
          </cell>
          <cell r="K27">
            <v>0.2857142857142857</v>
          </cell>
          <cell r="L27">
            <v>3.2857142857142856</v>
          </cell>
          <cell r="M27">
            <v>3.1428571428571432</v>
          </cell>
          <cell r="N27">
            <v>0</v>
          </cell>
        </row>
        <row r="28">
          <cell r="C28">
            <v>1.2857142857142856</v>
          </cell>
          <cell r="D28">
            <v>1.1000000000000001</v>
          </cell>
          <cell r="E28">
            <v>0.9</v>
          </cell>
          <cell r="F28">
            <v>0</v>
          </cell>
          <cell r="G28">
            <v>0</v>
          </cell>
          <cell r="H28">
            <v>0.14285714285714285</v>
          </cell>
          <cell r="I28">
            <v>0.71428571428571419</v>
          </cell>
          <cell r="J28">
            <v>0.14285714285714285</v>
          </cell>
          <cell r="K28">
            <v>0.14285714285714285</v>
          </cell>
          <cell r="L28">
            <v>2.2857142857142856</v>
          </cell>
          <cell r="M28">
            <v>2.1428571428571428</v>
          </cell>
          <cell r="N28">
            <v>0</v>
          </cell>
        </row>
        <row r="29">
          <cell r="C29">
            <v>0.8571428571428571</v>
          </cell>
          <cell r="D29">
            <v>1.1785714285714286</v>
          </cell>
          <cell r="E29">
            <v>0.9642857142857143</v>
          </cell>
          <cell r="F29">
            <v>0</v>
          </cell>
          <cell r="G29">
            <v>0</v>
          </cell>
          <cell r="H29">
            <v>0</v>
          </cell>
          <cell r="I29">
            <v>0.5714285714285714</v>
          </cell>
          <cell r="J29">
            <v>0</v>
          </cell>
          <cell r="K29">
            <v>0.2857142857142857</v>
          </cell>
          <cell r="L29">
            <v>3</v>
          </cell>
          <cell r="M29">
            <v>1.7142857142857142</v>
          </cell>
          <cell r="N29">
            <v>0</v>
          </cell>
        </row>
        <row r="30">
          <cell r="C30">
            <v>1</v>
          </cell>
          <cell r="D30">
            <v>1.1000000000000001</v>
          </cell>
          <cell r="E30">
            <v>0.9</v>
          </cell>
          <cell r="F30">
            <v>0</v>
          </cell>
          <cell r="G30">
            <v>0</v>
          </cell>
          <cell r="H30">
            <v>0.14285714285714285</v>
          </cell>
          <cell r="I30">
            <v>0.71428571428571419</v>
          </cell>
          <cell r="J30">
            <v>0</v>
          </cell>
          <cell r="K30">
            <v>0</v>
          </cell>
          <cell r="L30">
            <v>3.2857142857142856</v>
          </cell>
          <cell r="M30">
            <v>4.4285714285714288</v>
          </cell>
          <cell r="N30">
            <v>0</v>
          </cell>
        </row>
        <row r="31">
          <cell r="C31">
            <v>0.8571428571428571</v>
          </cell>
          <cell r="D31">
            <v>0.70714285714285718</v>
          </cell>
          <cell r="E31">
            <v>0.57857142857142851</v>
          </cell>
          <cell r="F31">
            <v>0.14285714285714285</v>
          </cell>
          <cell r="G31">
            <v>0</v>
          </cell>
          <cell r="H31">
            <v>0</v>
          </cell>
          <cell r="I31">
            <v>1</v>
          </cell>
          <cell r="J31">
            <v>0.14285714285714285</v>
          </cell>
          <cell r="K31">
            <v>0.14285714285714285</v>
          </cell>
          <cell r="L31">
            <v>4</v>
          </cell>
          <cell r="M31">
            <v>2.2857142857142856</v>
          </cell>
          <cell r="N31">
            <v>0</v>
          </cell>
        </row>
        <row r="32">
          <cell r="C32">
            <v>1.2857142857142856</v>
          </cell>
          <cell r="D32">
            <v>0.55000000000000004</v>
          </cell>
          <cell r="E32">
            <v>0.45</v>
          </cell>
          <cell r="F32">
            <v>0.2857142857142857</v>
          </cell>
          <cell r="G32">
            <v>0.2857142857142857</v>
          </cell>
          <cell r="H32">
            <v>0.14285714285714285</v>
          </cell>
          <cell r="I32">
            <v>0.8571428571428571</v>
          </cell>
          <cell r="J32">
            <v>0.14285714285714285</v>
          </cell>
          <cell r="K32">
            <v>0</v>
          </cell>
          <cell r="L32">
            <v>3.1428571428571428</v>
          </cell>
          <cell r="M32">
            <v>2.8571428571428572</v>
          </cell>
          <cell r="N32">
            <v>0</v>
          </cell>
        </row>
        <row r="33">
          <cell r="C33">
            <v>1.2857142857142856</v>
          </cell>
          <cell r="D33">
            <v>0.62857142857142856</v>
          </cell>
          <cell r="E33">
            <v>0.51428571428571423</v>
          </cell>
          <cell r="F33">
            <v>0</v>
          </cell>
          <cell r="G33">
            <v>0</v>
          </cell>
          <cell r="H33">
            <v>0.14285714285714285</v>
          </cell>
          <cell r="I33">
            <v>0.8571428571428571</v>
          </cell>
          <cell r="J33">
            <v>0.14285714285714285</v>
          </cell>
          <cell r="K33">
            <v>0</v>
          </cell>
          <cell r="L33">
            <v>2.4285714285714284</v>
          </cell>
          <cell r="M33">
            <v>2.5714285714285712</v>
          </cell>
          <cell r="N33">
            <v>0</v>
          </cell>
        </row>
        <row r="34">
          <cell r="C34">
            <v>1.7142857142857144</v>
          </cell>
          <cell r="D34">
            <v>1.4928571428571431</v>
          </cell>
          <cell r="E34">
            <v>1.2214285714285715</v>
          </cell>
          <cell r="F34">
            <v>0</v>
          </cell>
          <cell r="G34">
            <v>0</v>
          </cell>
          <cell r="H34">
            <v>0.14285714285714285</v>
          </cell>
          <cell r="I34">
            <v>0.8571428571428571</v>
          </cell>
          <cell r="J34">
            <v>0.2857142857142857</v>
          </cell>
          <cell r="K34">
            <v>0.2857142857142857</v>
          </cell>
          <cell r="L34">
            <v>1.7142857142857144</v>
          </cell>
          <cell r="M34">
            <v>2.2857142857142856</v>
          </cell>
          <cell r="N34">
            <v>0.14285714285714285</v>
          </cell>
        </row>
        <row r="35">
          <cell r="C35">
            <v>1.2857142857142856</v>
          </cell>
          <cell r="D35">
            <v>0.86428571428571432</v>
          </cell>
          <cell r="E35">
            <v>0.70714285714285718</v>
          </cell>
          <cell r="F35">
            <v>0</v>
          </cell>
          <cell r="G35">
            <v>0.14285714285714285</v>
          </cell>
          <cell r="H35">
            <v>0</v>
          </cell>
          <cell r="I35">
            <v>0.71428571428571419</v>
          </cell>
          <cell r="J35">
            <v>0</v>
          </cell>
          <cell r="K35">
            <v>0</v>
          </cell>
          <cell r="L35">
            <v>1.5714285714285716</v>
          </cell>
          <cell r="M35">
            <v>2.2857142857142856</v>
          </cell>
          <cell r="N35">
            <v>0</v>
          </cell>
        </row>
        <row r="36">
          <cell r="C36">
            <v>1</v>
          </cell>
          <cell r="D36">
            <v>1.3357142857142859</v>
          </cell>
          <cell r="E36">
            <v>1.092857142857143</v>
          </cell>
          <cell r="F36">
            <v>0</v>
          </cell>
          <cell r="G36">
            <v>0</v>
          </cell>
          <cell r="H36">
            <v>0.14285714285714285</v>
          </cell>
          <cell r="I36">
            <v>1.1428571428571428</v>
          </cell>
          <cell r="J36">
            <v>0.2857142857142857</v>
          </cell>
          <cell r="K36">
            <v>0.14285714285714285</v>
          </cell>
          <cell r="L36">
            <v>3.1428571428571428</v>
          </cell>
          <cell r="M36">
            <v>1.2857142857142856</v>
          </cell>
          <cell r="N36">
            <v>0</v>
          </cell>
        </row>
        <row r="37">
          <cell r="C37">
            <v>0.7142857142857143</v>
          </cell>
          <cell r="D37">
            <v>1.2571428571428571</v>
          </cell>
          <cell r="E37">
            <v>1.0285714285714285</v>
          </cell>
          <cell r="F37">
            <v>0</v>
          </cell>
          <cell r="G37">
            <v>0</v>
          </cell>
          <cell r="H37">
            <v>0</v>
          </cell>
          <cell r="I37">
            <v>0.8571428571428571</v>
          </cell>
          <cell r="J37">
            <v>0</v>
          </cell>
          <cell r="K37">
            <v>0</v>
          </cell>
          <cell r="L37">
            <v>2.4285714285714284</v>
          </cell>
          <cell r="M37">
            <v>1.7142857142857142</v>
          </cell>
          <cell r="N37">
            <v>0</v>
          </cell>
        </row>
        <row r="38">
          <cell r="C38">
            <v>0.71428571428571419</v>
          </cell>
          <cell r="D38">
            <v>1.2571428571428571</v>
          </cell>
          <cell r="E38">
            <v>1.0285714285714285</v>
          </cell>
          <cell r="F38">
            <v>0</v>
          </cell>
          <cell r="G38">
            <v>0</v>
          </cell>
          <cell r="H38">
            <v>0.14285714285714285</v>
          </cell>
          <cell r="I38">
            <v>0.2857142857142857</v>
          </cell>
          <cell r="J38">
            <v>0</v>
          </cell>
          <cell r="K38">
            <v>0.14285714285714285</v>
          </cell>
          <cell r="L38">
            <v>3.4285714285714288</v>
          </cell>
          <cell r="M38">
            <v>2</v>
          </cell>
          <cell r="N38">
            <v>0</v>
          </cell>
        </row>
        <row r="39">
          <cell r="C39">
            <v>1</v>
          </cell>
          <cell r="D39">
            <v>0.94285714285714284</v>
          </cell>
          <cell r="E39">
            <v>0.77142857142857135</v>
          </cell>
          <cell r="F39">
            <v>0</v>
          </cell>
          <cell r="G39">
            <v>0</v>
          </cell>
          <cell r="H39">
            <v>0.14285714285714285</v>
          </cell>
          <cell r="I39">
            <v>0.42857142857142855</v>
          </cell>
          <cell r="J39">
            <v>0</v>
          </cell>
          <cell r="K39">
            <v>0</v>
          </cell>
          <cell r="L39">
            <v>4.7142857142857144</v>
          </cell>
          <cell r="M39">
            <v>1.7142857142857144</v>
          </cell>
          <cell r="N39">
            <v>0</v>
          </cell>
        </row>
        <row r="40">
          <cell r="C40">
            <v>1.5714285714285716</v>
          </cell>
          <cell r="D40">
            <v>1.1000000000000001</v>
          </cell>
          <cell r="E40">
            <v>0.9</v>
          </cell>
          <cell r="F40">
            <v>0</v>
          </cell>
          <cell r="G40">
            <v>0</v>
          </cell>
          <cell r="H40">
            <v>0.2857142857142857</v>
          </cell>
          <cell r="I40">
            <v>0.42857142857142855</v>
          </cell>
          <cell r="J40">
            <v>0.14285714285714285</v>
          </cell>
          <cell r="K40">
            <v>0</v>
          </cell>
          <cell r="L40">
            <v>2.5714285714285712</v>
          </cell>
          <cell r="M40">
            <v>1.8571428571428572</v>
          </cell>
          <cell r="N40">
            <v>0</v>
          </cell>
        </row>
        <row r="41">
          <cell r="C41">
            <v>1.7142857142857144</v>
          </cell>
          <cell r="D41">
            <v>1.1000000000000001</v>
          </cell>
          <cell r="E41">
            <v>0.9</v>
          </cell>
          <cell r="F41">
            <v>0</v>
          </cell>
          <cell r="G41">
            <v>0</v>
          </cell>
          <cell r="H41">
            <v>0.2857142857142857</v>
          </cell>
          <cell r="I41">
            <v>0.5714285714285714</v>
          </cell>
          <cell r="J41">
            <v>0.14285714285714285</v>
          </cell>
          <cell r="K41">
            <v>0</v>
          </cell>
          <cell r="L41">
            <v>2.4285714285714288</v>
          </cell>
          <cell r="M41">
            <v>2.7142857142857144</v>
          </cell>
          <cell r="N41">
            <v>0</v>
          </cell>
        </row>
        <row r="42">
          <cell r="C42">
            <v>1.2857142857142856</v>
          </cell>
          <cell r="D42">
            <v>1.7285714285714289</v>
          </cell>
          <cell r="E42">
            <v>1.4142857142857146</v>
          </cell>
          <cell r="F42">
            <v>0</v>
          </cell>
          <cell r="G42">
            <v>0</v>
          </cell>
          <cell r="H42">
            <v>0.2857142857142857</v>
          </cell>
          <cell r="I42">
            <v>0.42857142857142855</v>
          </cell>
          <cell r="J42">
            <v>0.14285714285714285</v>
          </cell>
          <cell r="K42">
            <v>0</v>
          </cell>
          <cell r="L42">
            <v>2</v>
          </cell>
          <cell r="M42">
            <v>2</v>
          </cell>
          <cell r="N42">
            <v>0</v>
          </cell>
        </row>
        <row r="43">
          <cell r="C43">
            <v>1.8571428571428572</v>
          </cell>
          <cell r="D43">
            <v>1.1000000000000001</v>
          </cell>
          <cell r="E43">
            <v>0.9</v>
          </cell>
          <cell r="F43">
            <v>0</v>
          </cell>
          <cell r="G43">
            <v>0.14285714285714285</v>
          </cell>
          <cell r="H43">
            <v>1</v>
          </cell>
          <cell r="I43">
            <v>0.5714285714285714</v>
          </cell>
          <cell r="J43">
            <v>0.14285714285714285</v>
          </cell>
          <cell r="K43">
            <v>0</v>
          </cell>
          <cell r="L43">
            <v>2.2857142857142856</v>
          </cell>
          <cell r="M43">
            <v>1.7142857142857142</v>
          </cell>
          <cell r="N43">
            <v>0</v>
          </cell>
        </row>
        <row r="44">
          <cell r="C44">
            <v>1.1428571428571428</v>
          </cell>
          <cell r="D44">
            <v>0.86428571428571432</v>
          </cell>
          <cell r="E44">
            <v>0.70714285714285718</v>
          </cell>
          <cell r="F44">
            <v>0</v>
          </cell>
          <cell r="G44">
            <v>0</v>
          </cell>
          <cell r="H44">
            <v>0</v>
          </cell>
          <cell r="I44">
            <v>0.42857142857142855</v>
          </cell>
          <cell r="J44">
            <v>0.7142857142857143</v>
          </cell>
          <cell r="K44">
            <v>0</v>
          </cell>
          <cell r="L44">
            <v>2.1428571428571428</v>
          </cell>
          <cell r="M44">
            <v>3.1428571428571428</v>
          </cell>
          <cell r="N44">
            <v>0</v>
          </cell>
        </row>
        <row r="45">
          <cell r="C45">
            <v>1.8571428571428572</v>
          </cell>
          <cell r="D45">
            <v>1.0214285714285716</v>
          </cell>
          <cell r="E45">
            <v>0.83571428571428574</v>
          </cell>
          <cell r="F45">
            <v>0</v>
          </cell>
          <cell r="G45">
            <v>0.2857142857142857</v>
          </cell>
          <cell r="H45">
            <v>0.42857142857142855</v>
          </cell>
          <cell r="I45">
            <v>1</v>
          </cell>
          <cell r="J45">
            <v>0</v>
          </cell>
          <cell r="K45">
            <v>0.14285714285714285</v>
          </cell>
          <cell r="L45">
            <v>3.5714285714285712</v>
          </cell>
          <cell r="M45">
            <v>2.4285714285714288</v>
          </cell>
          <cell r="N45">
            <v>0</v>
          </cell>
        </row>
        <row r="46">
          <cell r="C46">
            <v>0.71428571428571419</v>
          </cell>
          <cell r="D46">
            <v>0.94285714285714284</v>
          </cell>
          <cell r="E46">
            <v>0.77142857142857135</v>
          </cell>
          <cell r="F46">
            <v>0</v>
          </cell>
          <cell r="G46">
            <v>0.14285714285714285</v>
          </cell>
          <cell r="H46">
            <v>1</v>
          </cell>
          <cell r="I46">
            <v>0.5714285714285714</v>
          </cell>
          <cell r="J46">
            <v>0.7142857142857143</v>
          </cell>
          <cell r="K46">
            <v>0</v>
          </cell>
          <cell r="L46">
            <v>3.2857142857142856</v>
          </cell>
          <cell r="M46">
            <v>2.8571428571428572</v>
          </cell>
          <cell r="N46">
            <v>0</v>
          </cell>
        </row>
        <row r="47">
          <cell r="C47">
            <v>1</v>
          </cell>
          <cell r="D47">
            <v>1.0214285714285716</v>
          </cell>
          <cell r="E47">
            <v>0.83571428571428574</v>
          </cell>
          <cell r="F47">
            <v>0</v>
          </cell>
          <cell r="G47">
            <v>0</v>
          </cell>
          <cell r="H47">
            <v>0.42857142857142855</v>
          </cell>
          <cell r="I47">
            <v>0.71428571428571419</v>
          </cell>
          <cell r="J47">
            <v>0</v>
          </cell>
          <cell r="K47">
            <v>0</v>
          </cell>
          <cell r="L47">
            <v>3.285714285714286</v>
          </cell>
          <cell r="M47">
            <v>3.1428571428571428</v>
          </cell>
          <cell r="N47">
            <v>0</v>
          </cell>
        </row>
        <row r="48">
          <cell r="C48">
            <v>1.2857142857142856</v>
          </cell>
          <cell r="D48">
            <v>0.94285714285714284</v>
          </cell>
          <cell r="E48">
            <v>0.77142857142857135</v>
          </cell>
          <cell r="F48">
            <v>0</v>
          </cell>
          <cell r="G48">
            <v>0</v>
          </cell>
          <cell r="H48">
            <v>0.42857142857142855</v>
          </cell>
          <cell r="I48">
            <v>0.71428571428571419</v>
          </cell>
          <cell r="J48">
            <v>0.2857142857142857</v>
          </cell>
          <cell r="K48">
            <v>0.2857142857142857</v>
          </cell>
          <cell r="L48">
            <v>2.5714285714285712</v>
          </cell>
          <cell r="M48">
            <v>1.8571428571428572</v>
          </cell>
          <cell r="N48">
            <v>0</v>
          </cell>
        </row>
        <row r="49">
          <cell r="C49">
            <v>2.1428571428571428</v>
          </cell>
          <cell r="D49">
            <v>1.1000000000000001</v>
          </cell>
          <cell r="E49">
            <v>0.9</v>
          </cell>
          <cell r="F49">
            <v>0</v>
          </cell>
          <cell r="G49">
            <v>0</v>
          </cell>
          <cell r="H49">
            <v>0.42857142857142855</v>
          </cell>
          <cell r="I49">
            <v>0.71428571428571419</v>
          </cell>
          <cell r="J49">
            <v>0.2857142857142857</v>
          </cell>
          <cell r="K49">
            <v>0</v>
          </cell>
          <cell r="L49">
            <v>2</v>
          </cell>
          <cell r="M49">
            <v>2.1428571428571428</v>
          </cell>
          <cell r="N49">
            <v>0</v>
          </cell>
        </row>
        <row r="50">
          <cell r="C50">
            <v>1.5714285714285714</v>
          </cell>
          <cell r="D50">
            <v>1.1000000000000001</v>
          </cell>
          <cell r="E50">
            <v>0.9</v>
          </cell>
          <cell r="F50">
            <v>0</v>
          </cell>
          <cell r="G50">
            <v>0.14285714285714285</v>
          </cell>
          <cell r="H50">
            <v>0.2857142857142857</v>
          </cell>
          <cell r="I50">
            <v>0.8571428571428571</v>
          </cell>
          <cell r="J50">
            <v>0.2857142857142857</v>
          </cell>
          <cell r="K50">
            <v>0.14285714285714285</v>
          </cell>
          <cell r="L50">
            <v>1.8571428571428572</v>
          </cell>
          <cell r="M50">
            <v>3.5714285714285712</v>
          </cell>
          <cell r="N50">
            <v>0</v>
          </cell>
        </row>
        <row r="51">
          <cell r="C51">
            <v>1.5714285714285714</v>
          </cell>
          <cell r="D51">
            <v>1.5714285714285716</v>
          </cell>
          <cell r="E51">
            <v>1.2857142857142858</v>
          </cell>
          <cell r="F51">
            <v>0</v>
          </cell>
          <cell r="G51">
            <v>0.8571428571428571</v>
          </cell>
          <cell r="H51">
            <v>0.5714285714285714</v>
          </cell>
          <cell r="I51">
            <v>0.5714285714285714</v>
          </cell>
          <cell r="J51">
            <v>0.2857142857142857</v>
          </cell>
          <cell r="K51">
            <v>0</v>
          </cell>
          <cell r="L51">
            <v>1.4285714285714286</v>
          </cell>
          <cell r="M51">
            <v>3.2857142857142856</v>
          </cell>
          <cell r="N51">
            <v>0</v>
          </cell>
        </row>
        <row r="52">
          <cell r="C52">
            <v>2.4285714285714288</v>
          </cell>
          <cell r="D52">
            <v>0.70714285714285718</v>
          </cell>
          <cell r="E52">
            <v>0.57857142857142851</v>
          </cell>
          <cell r="F52">
            <v>0</v>
          </cell>
          <cell r="G52">
            <v>0</v>
          </cell>
          <cell r="H52">
            <v>0.2857142857142857</v>
          </cell>
          <cell r="I52">
            <v>0.5714285714285714</v>
          </cell>
          <cell r="J52">
            <v>0</v>
          </cell>
          <cell r="K52">
            <v>0.5714285714285714</v>
          </cell>
          <cell r="L52">
            <v>1.8571428571428572</v>
          </cell>
          <cell r="M52">
            <v>2</v>
          </cell>
          <cell r="N52">
            <v>0</v>
          </cell>
        </row>
        <row r="53">
          <cell r="C53">
            <v>2.2857142857142856</v>
          </cell>
          <cell r="D53">
            <v>1.0214285714285716</v>
          </cell>
          <cell r="E53">
            <v>0.83571428571428574</v>
          </cell>
          <cell r="F53">
            <v>0</v>
          </cell>
          <cell r="G53">
            <v>0</v>
          </cell>
          <cell r="H53">
            <v>0.14285714285714285</v>
          </cell>
          <cell r="I53">
            <v>1</v>
          </cell>
          <cell r="J53">
            <v>0</v>
          </cell>
          <cell r="K53">
            <v>0.2857142857142857</v>
          </cell>
          <cell r="L53">
            <v>2.5714285714285716</v>
          </cell>
          <cell r="M53">
            <v>1.2857142857142856</v>
          </cell>
          <cell r="N53">
            <v>0</v>
          </cell>
        </row>
        <row r="54">
          <cell r="C54">
            <v>1.5714285714285714</v>
          </cell>
          <cell r="D54">
            <v>1.2571428571428571</v>
          </cell>
          <cell r="E54">
            <v>1.0285714285714285</v>
          </cell>
          <cell r="F54">
            <v>0.14285714285714285</v>
          </cell>
          <cell r="G54">
            <v>0</v>
          </cell>
          <cell r="H54">
            <v>0.2857142857142857</v>
          </cell>
          <cell r="I54">
            <v>1.1428571428571428</v>
          </cell>
          <cell r="J54">
            <v>0.14285714285714285</v>
          </cell>
          <cell r="K54">
            <v>0</v>
          </cell>
          <cell r="L54">
            <v>3.1428571428571428</v>
          </cell>
          <cell r="M54">
            <v>2.1428571428571428</v>
          </cell>
          <cell r="N54">
            <v>0</v>
          </cell>
        </row>
        <row r="55">
          <cell r="C55">
            <v>0.71428571428571419</v>
          </cell>
          <cell r="D55">
            <v>1.0214285714285716</v>
          </cell>
          <cell r="E55">
            <v>0.83571428571428574</v>
          </cell>
          <cell r="F55">
            <v>0</v>
          </cell>
          <cell r="G55">
            <v>0.14285714285714285</v>
          </cell>
          <cell r="H55">
            <v>0.14285714285714285</v>
          </cell>
          <cell r="I55">
            <v>1</v>
          </cell>
          <cell r="J55">
            <v>0.42857142857142855</v>
          </cell>
          <cell r="K55">
            <v>0.2857142857142857</v>
          </cell>
          <cell r="L55">
            <v>3.2857142857142856</v>
          </cell>
          <cell r="M55">
            <v>2.4285714285714288</v>
          </cell>
          <cell r="N55">
            <v>0</v>
          </cell>
        </row>
        <row r="56">
          <cell r="C56">
            <v>1.2857142857142856</v>
          </cell>
          <cell r="D56">
            <v>0.94285714285714295</v>
          </cell>
          <cell r="E56">
            <v>0.77142857142857146</v>
          </cell>
          <cell r="F56">
            <v>0</v>
          </cell>
          <cell r="G56">
            <v>0</v>
          </cell>
          <cell r="H56">
            <v>0.14285714285714285</v>
          </cell>
          <cell r="I56">
            <v>1.1428571428571428</v>
          </cell>
          <cell r="J56">
            <v>0.30952380952380953</v>
          </cell>
          <cell r="K56">
            <v>0</v>
          </cell>
          <cell r="L56">
            <v>3</v>
          </cell>
          <cell r="M56">
            <v>2.2857142857142856</v>
          </cell>
          <cell r="N56">
            <v>0</v>
          </cell>
        </row>
        <row r="57">
          <cell r="C57">
            <v>1.8571428571428572</v>
          </cell>
          <cell r="D57">
            <v>0.31428571428571428</v>
          </cell>
          <cell r="E57">
            <v>0.25714285714285712</v>
          </cell>
          <cell r="F57">
            <v>0</v>
          </cell>
          <cell r="G57">
            <v>0</v>
          </cell>
          <cell r="H57">
            <v>0.14285714285714285</v>
          </cell>
          <cell r="I57">
            <v>0.71428571428571419</v>
          </cell>
          <cell r="J57">
            <v>0.71428571428571419</v>
          </cell>
          <cell r="K57">
            <v>0</v>
          </cell>
          <cell r="L57">
            <v>2.7142857142857144</v>
          </cell>
          <cell r="M57">
            <v>2.4285714285714288</v>
          </cell>
          <cell r="N57">
            <v>0</v>
          </cell>
        </row>
        <row r="58">
          <cell r="C58">
            <v>1.5</v>
          </cell>
          <cell r="D58">
            <v>1.1000000000000001</v>
          </cell>
          <cell r="E58">
            <v>0.9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1</v>
          </cell>
          <cell r="M58">
            <v>2</v>
          </cell>
          <cell r="N58">
            <v>0</v>
          </cell>
        </row>
        <row r="59">
          <cell r="C59">
            <v>1.5</v>
          </cell>
          <cell r="D59">
            <v>0.82500000000000007</v>
          </cell>
          <cell r="E59">
            <v>0.67500000000000004</v>
          </cell>
          <cell r="F59">
            <v>0</v>
          </cell>
          <cell r="G59">
            <v>0</v>
          </cell>
          <cell r="H59">
            <v>0</v>
          </cell>
          <cell r="I59">
            <v>2.5</v>
          </cell>
          <cell r="J59">
            <v>0</v>
          </cell>
          <cell r="K59">
            <v>0</v>
          </cell>
          <cell r="L59">
            <v>1.5</v>
          </cell>
          <cell r="M59">
            <v>2</v>
          </cell>
          <cell r="N59">
            <v>0</v>
          </cell>
        </row>
        <row r="60"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0.5</v>
          </cell>
          <cell r="K60">
            <v>0</v>
          </cell>
          <cell r="L60">
            <v>2.5</v>
          </cell>
          <cell r="M60">
            <v>1.5</v>
          </cell>
          <cell r="N60">
            <v>0</v>
          </cell>
        </row>
        <row r="61">
          <cell r="C61">
            <v>0.5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1.5</v>
          </cell>
          <cell r="J61">
            <v>0</v>
          </cell>
          <cell r="K61">
            <v>0</v>
          </cell>
          <cell r="L61">
            <v>1</v>
          </cell>
          <cell r="M61">
            <v>0</v>
          </cell>
          <cell r="N61">
            <v>0</v>
          </cell>
        </row>
        <row r="62">
          <cell r="C62">
            <v>2.5</v>
          </cell>
          <cell r="D62">
            <v>1.375</v>
          </cell>
          <cell r="E62">
            <v>1.125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1</v>
          </cell>
          <cell r="L62">
            <v>2</v>
          </cell>
          <cell r="M62">
            <v>3.5</v>
          </cell>
          <cell r="N62">
            <v>0</v>
          </cell>
        </row>
        <row r="63">
          <cell r="C63">
            <v>0.5</v>
          </cell>
          <cell r="D63">
            <v>0.55000000000000004</v>
          </cell>
          <cell r="E63">
            <v>0.45</v>
          </cell>
          <cell r="F63">
            <v>0</v>
          </cell>
          <cell r="G63">
            <v>0</v>
          </cell>
          <cell r="H63">
            <v>0</v>
          </cell>
          <cell r="I63">
            <v>1.5</v>
          </cell>
          <cell r="J63">
            <v>0</v>
          </cell>
          <cell r="K63">
            <v>0</v>
          </cell>
          <cell r="L63">
            <v>1.5</v>
          </cell>
          <cell r="M63">
            <v>0.5</v>
          </cell>
          <cell r="N63">
            <v>0</v>
          </cell>
        </row>
        <row r="64">
          <cell r="C64">
            <v>1.5</v>
          </cell>
          <cell r="D64">
            <v>1.375</v>
          </cell>
          <cell r="E64">
            <v>1.125</v>
          </cell>
          <cell r="F64">
            <v>0</v>
          </cell>
          <cell r="G64">
            <v>0</v>
          </cell>
          <cell r="H64">
            <v>0</v>
          </cell>
          <cell r="I64">
            <v>1</v>
          </cell>
          <cell r="J64">
            <v>0</v>
          </cell>
          <cell r="K64">
            <v>0</v>
          </cell>
          <cell r="L64">
            <v>3.5</v>
          </cell>
          <cell r="M64">
            <v>2</v>
          </cell>
          <cell r="N64">
            <v>0</v>
          </cell>
        </row>
        <row r="65">
          <cell r="C65">
            <v>0.5</v>
          </cell>
          <cell r="D65">
            <v>1.1000000000000001</v>
          </cell>
          <cell r="E65">
            <v>0.9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1.5</v>
          </cell>
          <cell r="M65">
            <v>1</v>
          </cell>
          <cell r="N65">
            <v>0</v>
          </cell>
        </row>
        <row r="66"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0.5</v>
          </cell>
          <cell r="J66">
            <v>0</v>
          </cell>
          <cell r="K66">
            <v>0</v>
          </cell>
          <cell r="L66">
            <v>2</v>
          </cell>
          <cell r="M66">
            <v>1.5</v>
          </cell>
          <cell r="N66">
            <v>0</v>
          </cell>
        </row>
        <row r="67">
          <cell r="C67">
            <v>0.5</v>
          </cell>
          <cell r="D67">
            <v>0.55000000000000004</v>
          </cell>
          <cell r="E67">
            <v>0.45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1.5</v>
          </cell>
          <cell r="M67">
            <v>1</v>
          </cell>
          <cell r="N67">
            <v>0</v>
          </cell>
        </row>
        <row r="68">
          <cell r="C68">
            <v>1</v>
          </cell>
          <cell r="D68">
            <v>0.55000000000000004</v>
          </cell>
          <cell r="E68">
            <v>0.45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1</v>
          </cell>
          <cell r="M68">
            <v>1.5</v>
          </cell>
          <cell r="N68">
            <v>0</v>
          </cell>
        </row>
        <row r="69">
          <cell r="C69">
            <v>0.5</v>
          </cell>
          <cell r="D69">
            <v>1.1000000000000001</v>
          </cell>
          <cell r="E69">
            <v>0.9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1.5</v>
          </cell>
          <cell r="M69">
            <v>1</v>
          </cell>
          <cell r="N69">
            <v>0</v>
          </cell>
        </row>
        <row r="70">
          <cell r="C70">
            <v>0.5</v>
          </cell>
          <cell r="D70">
            <v>1.1000000000000001</v>
          </cell>
          <cell r="E70">
            <v>0.9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1.5</v>
          </cell>
          <cell r="M70">
            <v>2</v>
          </cell>
          <cell r="N70">
            <v>0</v>
          </cell>
        </row>
        <row r="71">
          <cell r="C71">
            <v>0</v>
          </cell>
          <cell r="D71">
            <v>0.55000000000000004</v>
          </cell>
          <cell r="E71">
            <v>0.45</v>
          </cell>
          <cell r="F71">
            <v>0</v>
          </cell>
          <cell r="G71">
            <v>0</v>
          </cell>
          <cell r="H71">
            <v>0.5</v>
          </cell>
          <cell r="I71">
            <v>0</v>
          </cell>
          <cell r="J71">
            <v>0</v>
          </cell>
          <cell r="K71">
            <v>0</v>
          </cell>
          <cell r="L71">
            <v>1.5</v>
          </cell>
          <cell r="M71">
            <v>2.5</v>
          </cell>
          <cell r="N71">
            <v>0</v>
          </cell>
        </row>
        <row r="72">
          <cell r="C72">
            <v>0.5</v>
          </cell>
          <cell r="D72">
            <v>0.55000000000000004</v>
          </cell>
          <cell r="E72">
            <v>0.45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3.5</v>
          </cell>
          <cell r="M72">
            <v>1.5</v>
          </cell>
          <cell r="N72">
            <v>0</v>
          </cell>
        </row>
        <row r="73">
          <cell r="C73">
            <v>1</v>
          </cell>
          <cell r="D73">
            <v>0.55000000000000004</v>
          </cell>
          <cell r="E73">
            <v>0.45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2.5</v>
          </cell>
          <cell r="M73">
            <v>1</v>
          </cell>
          <cell r="N73">
            <v>0</v>
          </cell>
        </row>
        <row r="74">
          <cell r="C74">
            <v>0.5</v>
          </cell>
          <cell r="D74">
            <v>0.55000000000000004</v>
          </cell>
          <cell r="E74">
            <v>0.45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1.5</v>
          </cell>
          <cell r="M74">
            <v>1.5</v>
          </cell>
          <cell r="N74">
            <v>0</v>
          </cell>
        </row>
        <row r="75">
          <cell r="C75">
            <v>1.5</v>
          </cell>
          <cell r="D75">
            <v>1.1000000000000001</v>
          </cell>
          <cell r="E75">
            <v>0.9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2</v>
          </cell>
          <cell r="M75">
            <v>3</v>
          </cell>
          <cell r="N75">
            <v>0</v>
          </cell>
        </row>
        <row r="76">
          <cell r="C76">
            <v>0</v>
          </cell>
          <cell r="D76">
            <v>1.375</v>
          </cell>
          <cell r="E76">
            <v>1.125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1.5</v>
          </cell>
          <cell r="M76">
            <v>0.5</v>
          </cell>
          <cell r="N76">
            <v>0</v>
          </cell>
        </row>
        <row r="77">
          <cell r="C77">
            <v>0</v>
          </cell>
          <cell r="D77">
            <v>0.27500000000000002</v>
          </cell>
          <cell r="E77">
            <v>0.22500000000000001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1.5</v>
          </cell>
          <cell r="M77">
            <v>0</v>
          </cell>
          <cell r="N77">
            <v>0</v>
          </cell>
        </row>
        <row r="78">
          <cell r="C78">
            <v>0</v>
          </cell>
          <cell r="D78">
            <v>0.82500000000000007</v>
          </cell>
          <cell r="E78">
            <v>0.67500000000000004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1.5</v>
          </cell>
          <cell r="M78">
            <v>0.5</v>
          </cell>
          <cell r="N78">
            <v>0</v>
          </cell>
        </row>
        <row r="79"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0.5</v>
          </cell>
          <cell r="M79">
            <v>0</v>
          </cell>
          <cell r="N79">
            <v>0</v>
          </cell>
        </row>
        <row r="80"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0.5</v>
          </cell>
          <cell r="K80">
            <v>0</v>
          </cell>
          <cell r="L80">
            <v>0</v>
          </cell>
          <cell r="M80">
            <v>0.5</v>
          </cell>
          <cell r="N80">
            <v>0</v>
          </cell>
        </row>
        <row r="81">
          <cell r="C81">
            <v>0.5</v>
          </cell>
          <cell r="D81">
            <v>0.55000000000000004</v>
          </cell>
          <cell r="E81">
            <v>0.45</v>
          </cell>
          <cell r="F81">
            <v>0</v>
          </cell>
          <cell r="G81">
            <v>0</v>
          </cell>
          <cell r="H81">
            <v>0</v>
          </cell>
          <cell r="I81">
            <v>0.5</v>
          </cell>
          <cell r="J81">
            <v>0.5</v>
          </cell>
          <cell r="K81">
            <v>0</v>
          </cell>
          <cell r="L81">
            <v>0.5</v>
          </cell>
          <cell r="M81">
            <v>0.5</v>
          </cell>
          <cell r="N81">
            <v>0</v>
          </cell>
        </row>
        <row r="82">
          <cell r="C82">
            <v>0.5</v>
          </cell>
          <cell r="D82">
            <v>0.55000000000000004</v>
          </cell>
          <cell r="E82">
            <v>0.45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0.5</v>
          </cell>
          <cell r="M82">
            <v>1</v>
          </cell>
          <cell r="N82">
            <v>0</v>
          </cell>
        </row>
        <row r="83">
          <cell r="C83">
            <v>0.5</v>
          </cell>
          <cell r="D83">
            <v>1.375</v>
          </cell>
          <cell r="E83">
            <v>1.125</v>
          </cell>
          <cell r="F83">
            <v>0</v>
          </cell>
          <cell r="G83">
            <v>0</v>
          </cell>
          <cell r="H83">
            <v>0</v>
          </cell>
          <cell r="I83">
            <v>0.5</v>
          </cell>
          <cell r="J83">
            <v>0</v>
          </cell>
          <cell r="K83">
            <v>0</v>
          </cell>
          <cell r="L83">
            <v>1.5</v>
          </cell>
          <cell r="M83">
            <v>1</v>
          </cell>
          <cell r="N83">
            <v>0</v>
          </cell>
        </row>
        <row r="84">
          <cell r="C84">
            <v>0</v>
          </cell>
          <cell r="D84">
            <v>1.1000000000000001</v>
          </cell>
          <cell r="E84">
            <v>0.9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1</v>
          </cell>
          <cell r="M84">
            <v>1</v>
          </cell>
          <cell r="N84">
            <v>0</v>
          </cell>
        </row>
        <row r="85">
          <cell r="C85">
            <v>0.5</v>
          </cell>
          <cell r="D85">
            <v>1.1000000000000001</v>
          </cell>
          <cell r="E85">
            <v>0.9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1</v>
          </cell>
          <cell r="M85">
            <v>1</v>
          </cell>
          <cell r="N85">
            <v>0</v>
          </cell>
        </row>
        <row r="86">
          <cell r="C86">
            <v>0</v>
          </cell>
          <cell r="D86">
            <v>0.27500000000000002</v>
          </cell>
          <cell r="E86">
            <v>0.22500000000000001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1</v>
          </cell>
          <cell r="M86">
            <v>1</v>
          </cell>
          <cell r="N86">
            <v>0</v>
          </cell>
        </row>
        <row r="87">
          <cell r="C87">
            <v>0</v>
          </cell>
          <cell r="D87">
            <v>0.27500000000000002</v>
          </cell>
          <cell r="E87">
            <v>0.22500000000000001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1.5</v>
          </cell>
          <cell r="M87">
            <v>0.5</v>
          </cell>
          <cell r="N87">
            <v>0</v>
          </cell>
        </row>
        <row r="88">
          <cell r="C88">
            <v>0.5</v>
          </cell>
          <cell r="D88">
            <v>1.1000000000000001</v>
          </cell>
          <cell r="E88">
            <v>0.9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1</v>
          </cell>
          <cell r="M88">
            <v>0.5</v>
          </cell>
          <cell r="N88">
            <v>0</v>
          </cell>
        </row>
        <row r="89">
          <cell r="C89">
            <v>0.5</v>
          </cell>
          <cell r="D89">
            <v>0.27500000000000002</v>
          </cell>
          <cell r="E89">
            <v>0.22500000000000001</v>
          </cell>
          <cell r="F89">
            <v>0</v>
          </cell>
          <cell r="G89">
            <v>0</v>
          </cell>
          <cell r="H89">
            <v>0.5</v>
          </cell>
          <cell r="I89">
            <v>0</v>
          </cell>
          <cell r="J89">
            <v>0</v>
          </cell>
          <cell r="K89">
            <v>0</v>
          </cell>
          <cell r="L89">
            <v>1</v>
          </cell>
          <cell r="M89">
            <v>1</v>
          </cell>
          <cell r="N89">
            <v>0</v>
          </cell>
        </row>
        <row r="90">
          <cell r="C90">
            <v>0.5</v>
          </cell>
          <cell r="D90">
            <v>0.27500000000000002</v>
          </cell>
          <cell r="E90">
            <v>0.22500000000000001</v>
          </cell>
          <cell r="F90">
            <v>0</v>
          </cell>
          <cell r="G90">
            <v>0</v>
          </cell>
          <cell r="H90">
            <v>0.5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1</v>
          </cell>
          <cell r="N90">
            <v>0</v>
          </cell>
        </row>
        <row r="91">
          <cell r="C91">
            <v>1</v>
          </cell>
          <cell r="D91">
            <v>1.1000000000000001</v>
          </cell>
          <cell r="E91">
            <v>0.9</v>
          </cell>
          <cell r="F91">
            <v>0</v>
          </cell>
          <cell r="G91">
            <v>0</v>
          </cell>
          <cell r="H91">
            <v>1</v>
          </cell>
          <cell r="I91">
            <v>0</v>
          </cell>
          <cell r="J91">
            <v>0</v>
          </cell>
          <cell r="K91">
            <v>0</v>
          </cell>
          <cell r="L91">
            <v>1.5</v>
          </cell>
          <cell r="M91">
            <v>1</v>
          </cell>
          <cell r="N91">
            <v>0</v>
          </cell>
        </row>
        <row r="92">
          <cell r="C92">
            <v>1.5</v>
          </cell>
          <cell r="D92">
            <v>1.1000000000000001</v>
          </cell>
          <cell r="E92">
            <v>0.9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1</v>
          </cell>
          <cell r="M92">
            <v>5</v>
          </cell>
          <cell r="N92">
            <v>0</v>
          </cell>
        </row>
        <row r="93">
          <cell r="C93">
            <v>1</v>
          </cell>
          <cell r="D93">
            <v>0.82500000000000007</v>
          </cell>
          <cell r="E93">
            <v>0.67500000000000004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1</v>
          </cell>
          <cell r="M93">
            <v>0.5</v>
          </cell>
          <cell r="N93">
            <v>0</v>
          </cell>
        </row>
        <row r="94">
          <cell r="C94">
            <v>0.5</v>
          </cell>
          <cell r="D94">
            <v>1.375</v>
          </cell>
          <cell r="E94">
            <v>1.125</v>
          </cell>
          <cell r="F94">
            <v>0</v>
          </cell>
          <cell r="G94">
            <v>0</v>
          </cell>
          <cell r="H94">
            <v>2</v>
          </cell>
          <cell r="I94">
            <v>0</v>
          </cell>
          <cell r="J94">
            <v>0</v>
          </cell>
          <cell r="K94">
            <v>0</v>
          </cell>
          <cell r="L94">
            <v>1.5</v>
          </cell>
          <cell r="M94">
            <v>2</v>
          </cell>
          <cell r="N94">
            <v>0</v>
          </cell>
        </row>
        <row r="95">
          <cell r="C95">
            <v>0</v>
          </cell>
          <cell r="D95">
            <v>1.6500000000000001</v>
          </cell>
          <cell r="E95">
            <v>1.35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1</v>
          </cell>
          <cell r="M95">
            <v>1.5</v>
          </cell>
          <cell r="N95">
            <v>0</v>
          </cell>
        </row>
        <row r="96">
          <cell r="C96">
            <v>0</v>
          </cell>
          <cell r="D96">
            <v>0.55000000000000004</v>
          </cell>
          <cell r="E96">
            <v>0.45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0.5</v>
          </cell>
          <cell r="M96">
            <v>2</v>
          </cell>
          <cell r="N96">
            <v>0</v>
          </cell>
        </row>
        <row r="97">
          <cell r="C97">
            <v>1</v>
          </cell>
          <cell r="D97">
            <v>0.27500000000000002</v>
          </cell>
          <cell r="E97">
            <v>0.22500000000000001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1</v>
          </cell>
          <cell r="M97">
            <v>1</v>
          </cell>
          <cell r="N97">
            <v>0</v>
          </cell>
        </row>
        <row r="98">
          <cell r="C98">
            <v>1</v>
          </cell>
          <cell r="D98">
            <v>0.27500000000000002</v>
          </cell>
          <cell r="E98">
            <v>0.22500000000000001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2.5</v>
          </cell>
          <cell r="N98">
            <v>0</v>
          </cell>
        </row>
        <row r="99">
          <cell r="C99">
            <v>0.5</v>
          </cell>
          <cell r="D99">
            <v>0.82500000000000007</v>
          </cell>
          <cell r="E99">
            <v>0.67500000000000004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1</v>
          </cell>
          <cell r="M99">
            <v>1.5</v>
          </cell>
          <cell r="N99">
            <v>0</v>
          </cell>
        </row>
        <row r="100">
          <cell r="C100">
            <v>1.5</v>
          </cell>
          <cell r="D100">
            <v>1.1000000000000001</v>
          </cell>
          <cell r="E100">
            <v>0.9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1</v>
          </cell>
          <cell r="M100">
            <v>3</v>
          </cell>
          <cell r="N100">
            <v>0</v>
          </cell>
        </row>
        <row r="101">
          <cell r="C101">
            <v>2.5</v>
          </cell>
          <cell r="D101">
            <v>1.1000000000000001</v>
          </cell>
          <cell r="E101">
            <v>0.9</v>
          </cell>
          <cell r="F101">
            <v>0</v>
          </cell>
          <cell r="G101">
            <v>0</v>
          </cell>
          <cell r="H101">
            <v>0</v>
          </cell>
          <cell r="I101">
            <v>0.5</v>
          </cell>
          <cell r="J101">
            <v>0</v>
          </cell>
          <cell r="K101">
            <v>0</v>
          </cell>
          <cell r="L101">
            <v>1.5</v>
          </cell>
          <cell r="M101">
            <v>3</v>
          </cell>
          <cell r="N101">
            <v>0</v>
          </cell>
        </row>
        <row r="102">
          <cell r="C102">
            <v>1.5</v>
          </cell>
          <cell r="D102">
            <v>0.82500000000000007</v>
          </cell>
          <cell r="E102">
            <v>0.67500000000000004</v>
          </cell>
          <cell r="F102">
            <v>0</v>
          </cell>
          <cell r="G102">
            <v>0</v>
          </cell>
          <cell r="H102">
            <v>0</v>
          </cell>
          <cell r="I102">
            <v>1</v>
          </cell>
          <cell r="J102">
            <v>0</v>
          </cell>
          <cell r="K102">
            <v>0.5</v>
          </cell>
          <cell r="L102">
            <v>1</v>
          </cell>
          <cell r="M102">
            <v>1.5</v>
          </cell>
          <cell r="N102">
            <v>0</v>
          </cell>
        </row>
        <row r="103">
          <cell r="C103">
            <v>1.5</v>
          </cell>
          <cell r="D103">
            <v>1.1000000000000001</v>
          </cell>
          <cell r="E103">
            <v>0.9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0.5</v>
          </cell>
          <cell r="K103">
            <v>0</v>
          </cell>
          <cell r="L103">
            <v>3</v>
          </cell>
          <cell r="M103">
            <v>3.5</v>
          </cell>
          <cell r="N103">
            <v>0</v>
          </cell>
        </row>
        <row r="104">
          <cell r="C104">
            <v>1.5</v>
          </cell>
          <cell r="D104">
            <v>0.82500000000000007</v>
          </cell>
          <cell r="E104">
            <v>0.67500000000000004</v>
          </cell>
          <cell r="F104">
            <v>0</v>
          </cell>
          <cell r="G104">
            <v>0</v>
          </cell>
          <cell r="H104">
            <v>0</v>
          </cell>
          <cell r="I104">
            <v>0.5</v>
          </cell>
          <cell r="J104">
            <v>0</v>
          </cell>
          <cell r="K104">
            <v>1</v>
          </cell>
          <cell r="L104">
            <v>1.5</v>
          </cell>
          <cell r="M104">
            <v>2</v>
          </cell>
          <cell r="N104">
            <v>0</v>
          </cell>
        </row>
        <row r="105">
          <cell r="C105">
            <v>2.5</v>
          </cell>
          <cell r="D105">
            <v>1.6500000000000001</v>
          </cell>
          <cell r="E105">
            <v>1.35</v>
          </cell>
          <cell r="F105">
            <v>0</v>
          </cell>
          <cell r="G105">
            <v>0</v>
          </cell>
          <cell r="H105">
            <v>0</v>
          </cell>
          <cell r="I105">
            <v>1</v>
          </cell>
          <cell r="J105">
            <v>0.5</v>
          </cell>
          <cell r="K105">
            <v>0</v>
          </cell>
          <cell r="L105">
            <v>2.5</v>
          </cell>
          <cell r="M105">
            <v>3.5</v>
          </cell>
          <cell r="N105">
            <v>0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1.07 Atiak-Palabek"/>
      <sheetName val="31.07 Palabek-Atiak"/>
      <sheetName val="01.08 Atiak-Palabek"/>
      <sheetName val="01.08 Palabek-Atiak"/>
      <sheetName val="02.08 Atiak-Palabek-24h"/>
      <sheetName val="02.08 Palabek-Atiak-24h"/>
      <sheetName val="03.08 Atiak-Palabek-24h"/>
      <sheetName val="03.08 Palabek-Atiak-24h"/>
      <sheetName val="04.08 Atiak-Palabek"/>
      <sheetName val="04.08 Palabek-Atiak"/>
      <sheetName val="05.08 Atiak-Palabek"/>
      <sheetName val="05.08 Palabek-Atiak"/>
      <sheetName val="06.08 Atiak-Palabek"/>
      <sheetName val="06.08 Palabek-Atiak"/>
      <sheetName val="Avg Week Atiak-Palabek"/>
      <sheetName val="Avg Week Palabek-Atiak"/>
      <sheetName val="proportions"/>
      <sheetName val="Avg Week Atiak-Palabek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3">
          <cell r="C3" t="str">
            <v>MCC - C5 - STN130 - ATIAK-PALABEK ROAD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2</v>
          </cell>
          <cell r="N10">
            <v>0</v>
          </cell>
        </row>
        <row r="11"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0.14285714285714285</v>
          </cell>
          <cell r="J11">
            <v>0</v>
          </cell>
          <cell r="K11">
            <v>0</v>
          </cell>
          <cell r="L11">
            <v>0</v>
          </cell>
          <cell r="M11">
            <v>2.8571428571428572</v>
          </cell>
          <cell r="N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1.8571428571428572</v>
          </cell>
          <cell r="N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2.4285714285714284</v>
          </cell>
          <cell r="N13">
            <v>0</v>
          </cell>
        </row>
        <row r="14">
          <cell r="C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0.42857142857142855</v>
          </cell>
          <cell r="J14">
            <v>0</v>
          </cell>
          <cell r="K14">
            <v>0</v>
          </cell>
          <cell r="L14">
            <v>0</v>
          </cell>
          <cell r="M14">
            <v>3</v>
          </cell>
          <cell r="N14">
            <v>0</v>
          </cell>
        </row>
        <row r="15">
          <cell r="C15">
            <v>0.14285714285714285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0.2857142857142857</v>
          </cell>
          <cell r="J15">
            <v>0</v>
          </cell>
          <cell r="K15">
            <v>0</v>
          </cell>
          <cell r="L15">
            <v>0</v>
          </cell>
          <cell r="M15">
            <v>3.7142857142857144</v>
          </cell>
          <cell r="N15">
            <v>0</v>
          </cell>
        </row>
        <row r="16">
          <cell r="C16">
            <v>0</v>
          </cell>
          <cell r="D16">
            <v>0</v>
          </cell>
          <cell r="E16">
            <v>0.14285714285714285</v>
          </cell>
          <cell r="F16">
            <v>0.14285714285714285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3.4285714285714284</v>
          </cell>
          <cell r="N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0.14285714285714285</v>
          </cell>
          <cell r="G17">
            <v>0</v>
          </cell>
          <cell r="H17">
            <v>0</v>
          </cell>
          <cell r="I17">
            <v>0.2857142857142857</v>
          </cell>
          <cell r="J17">
            <v>0</v>
          </cell>
          <cell r="K17">
            <v>0</v>
          </cell>
          <cell r="L17">
            <v>0</v>
          </cell>
          <cell r="M17">
            <v>3.4285714285714284</v>
          </cell>
          <cell r="N17">
            <v>0</v>
          </cell>
        </row>
        <row r="18">
          <cell r="C18">
            <v>0</v>
          </cell>
          <cell r="E18">
            <v>0.14285714285714285</v>
          </cell>
          <cell r="F18">
            <v>0.42857142857142855</v>
          </cell>
          <cell r="G18">
            <v>0</v>
          </cell>
          <cell r="H18">
            <v>0</v>
          </cell>
          <cell r="I18">
            <v>0.14285714285714285</v>
          </cell>
          <cell r="J18">
            <v>0</v>
          </cell>
          <cell r="K18">
            <v>0</v>
          </cell>
          <cell r="L18">
            <v>0</v>
          </cell>
          <cell r="M18">
            <v>4.8571428571428568</v>
          </cell>
          <cell r="N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0.14285714285714285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6.4285714285714288</v>
          </cell>
          <cell r="N19">
            <v>0</v>
          </cell>
        </row>
        <row r="20">
          <cell r="C20">
            <v>0</v>
          </cell>
          <cell r="D20">
            <v>0</v>
          </cell>
          <cell r="E20">
            <v>0.14285714285714285</v>
          </cell>
          <cell r="F20">
            <v>0.14285714285714285</v>
          </cell>
          <cell r="G20">
            <v>0</v>
          </cell>
          <cell r="H20">
            <v>0</v>
          </cell>
          <cell r="I20">
            <v>0.7142857142857143</v>
          </cell>
          <cell r="J20">
            <v>0</v>
          </cell>
          <cell r="K20">
            <v>0</v>
          </cell>
          <cell r="L20">
            <v>0</v>
          </cell>
          <cell r="M20">
            <v>4.2857142857142856</v>
          </cell>
          <cell r="N20">
            <v>0</v>
          </cell>
        </row>
        <row r="21">
          <cell r="C21">
            <v>0</v>
          </cell>
          <cell r="D21">
            <v>0</v>
          </cell>
          <cell r="E21">
            <v>0.2857142857142857</v>
          </cell>
          <cell r="F21">
            <v>0.14285714285714285</v>
          </cell>
          <cell r="G21">
            <v>0</v>
          </cell>
          <cell r="H21">
            <v>0.14285714285714285</v>
          </cell>
          <cell r="I21">
            <v>0.2857142857142857</v>
          </cell>
          <cell r="J21">
            <v>0</v>
          </cell>
          <cell r="K21">
            <v>0</v>
          </cell>
          <cell r="L21">
            <v>0</v>
          </cell>
          <cell r="M21">
            <v>5.4285714285714288</v>
          </cell>
          <cell r="N21">
            <v>0</v>
          </cell>
        </row>
        <row r="22">
          <cell r="C22">
            <v>0</v>
          </cell>
          <cell r="D22">
            <v>0</v>
          </cell>
          <cell r="E22">
            <v>0.42857142857142855</v>
          </cell>
          <cell r="F22">
            <v>0.2857142857142857</v>
          </cell>
          <cell r="G22">
            <v>0</v>
          </cell>
          <cell r="H22">
            <v>0</v>
          </cell>
          <cell r="I22">
            <v>0.2857142857142857</v>
          </cell>
          <cell r="J22">
            <v>0</v>
          </cell>
          <cell r="K22">
            <v>0</v>
          </cell>
          <cell r="L22">
            <v>0</v>
          </cell>
          <cell r="M22">
            <v>4.8571428571428568</v>
          </cell>
          <cell r="N22">
            <v>0</v>
          </cell>
        </row>
        <row r="23">
          <cell r="C23">
            <v>0.14285714285714285</v>
          </cell>
          <cell r="D23">
            <v>0</v>
          </cell>
          <cell r="E23">
            <v>0.14285714285714285</v>
          </cell>
          <cell r="F23">
            <v>0</v>
          </cell>
          <cell r="G23">
            <v>0</v>
          </cell>
          <cell r="H23">
            <v>0</v>
          </cell>
          <cell r="I23">
            <v>0.2857142857142857</v>
          </cell>
          <cell r="J23">
            <v>0</v>
          </cell>
          <cell r="K23">
            <v>0</v>
          </cell>
          <cell r="L23">
            <v>0</v>
          </cell>
          <cell r="M23">
            <v>4.5714285714285712</v>
          </cell>
          <cell r="N23">
            <v>0</v>
          </cell>
        </row>
        <row r="24">
          <cell r="C24">
            <v>0</v>
          </cell>
          <cell r="D24">
            <v>0</v>
          </cell>
          <cell r="E24">
            <v>0.42857142857142855</v>
          </cell>
          <cell r="F24">
            <v>0</v>
          </cell>
          <cell r="G24">
            <v>0</v>
          </cell>
          <cell r="H24">
            <v>0</v>
          </cell>
          <cell r="I24">
            <v>1</v>
          </cell>
          <cell r="J24">
            <v>0</v>
          </cell>
          <cell r="K24">
            <v>0</v>
          </cell>
          <cell r="L24">
            <v>0</v>
          </cell>
          <cell r="M24">
            <v>3.5714285714285716</v>
          </cell>
          <cell r="N24">
            <v>0</v>
          </cell>
        </row>
        <row r="25">
          <cell r="C25">
            <v>0</v>
          </cell>
          <cell r="E25">
            <v>0.42857142857142855</v>
          </cell>
          <cell r="F25">
            <v>0</v>
          </cell>
          <cell r="G25">
            <v>0</v>
          </cell>
          <cell r="H25">
            <v>0</v>
          </cell>
          <cell r="I25">
            <v>0.2857142857142857</v>
          </cell>
          <cell r="J25">
            <v>0</v>
          </cell>
          <cell r="K25">
            <v>0</v>
          </cell>
          <cell r="L25">
            <v>0</v>
          </cell>
          <cell r="M25">
            <v>5.4285714285714288</v>
          </cell>
          <cell r="N25">
            <v>0</v>
          </cell>
        </row>
        <row r="26">
          <cell r="C26">
            <v>0</v>
          </cell>
          <cell r="D26">
            <v>0</v>
          </cell>
          <cell r="E26">
            <v>0.5714285714285714</v>
          </cell>
          <cell r="F26">
            <v>0.2857142857142857</v>
          </cell>
          <cell r="G26">
            <v>0</v>
          </cell>
          <cell r="H26">
            <v>0</v>
          </cell>
          <cell r="I26">
            <v>0.5714285714285714</v>
          </cell>
          <cell r="J26">
            <v>0</v>
          </cell>
          <cell r="K26">
            <v>0</v>
          </cell>
          <cell r="L26">
            <v>0</v>
          </cell>
          <cell r="M26">
            <v>4.7142857142857144</v>
          </cell>
          <cell r="N26">
            <v>0</v>
          </cell>
        </row>
        <row r="27">
          <cell r="C27">
            <v>0</v>
          </cell>
          <cell r="D27">
            <v>0</v>
          </cell>
          <cell r="E27">
            <v>0.42857142857142855</v>
          </cell>
          <cell r="F27">
            <v>0.42857142857142855</v>
          </cell>
          <cell r="G27">
            <v>0</v>
          </cell>
          <cell r="H27">
            <v>0</v>
          </cell>
          <cell r="I27">
            <v>0.2857142857142857</v>
          </cell>
          <cell r="J27">
            <v>0</v>
          </cell>
          <cell r="K27">
            <v>0</v>
          </cell>
          <cell r="L27">
            <v>0</v>
          </cell>
          <cell r="M27">
            <v>5.5714285714285712</v>
          </cell>
          <cell r="N27">
            <v>0</v>
          </cell>
        </row>
        <row r="28">
          <cell r="C28">
            <v>0</v>
          </cell>
          <cell r="D28">
            <v>0</v>
          </cell>
          <cell r="E28">
            <v>0.2857142857142857</v>
          </cell>
          <cell r="F28">
            <v>0.7142857142857143</v>
          </cell>
          <cell r="G28">
            <v>0</v>
          </cell>
          <cell r="H28">
            <v>0</v>
          </cell>
          <cell r="I28">
            <v>0.2857142857142857</v>
          </cell>
          <cell r="J28">
            <v>0</v>
          </cell>
          <cell r="K28">
            <v>0</v>
          </cell>
          <cell r="L28">
            <v>0</v>
          </cell>
          <cell r="M28">
            <v>5</v>
          </cell>
          <cell r="N28">
            <v>0</v>
          </cell>
        </row>
        <row r="29">
          <cell r="C29">
            <v>0.2857142857142857</v>
          </cell>
          <cell r="D29">
            <v>0</v>
          </cell>
          <cell r="E29">
            <v>0</v>
          </cell>
          <cell r="F29">
            <v>0.42857142857142855</v>
          </cell>
          <cell r="G29">
            <v>0</v>
          </cell>
          <cell r="H29">
            <v>0</v>
          </cell>
          <cell r="I29">
            <v>0.8571428571428571</v>
          </cell>
          <cell r="J29">
            <v>0</v>
          </cell>
          <cell r="K29">
            <v>0.14285714285714285</v>
          </cell>
          <cell r="L29">
            <v>0</v>
          </cell>
          <cell r="M29">
            <v>4.2857142857142856</v>
          </cell>
          <cell r="N29">
            <v>0</v>
          </cell>
        </row>
        <row r="30">
          <cell r="C30">
            <v>0</v>
          </cell>
          <cell r="D30">
            <v>0</v>
          </cell>
          <cell r="E30">
            <v>0.42857142857142855</v>
          </cell>
          <cell r="F30">
            <v>0.2857142857142857</v>
          </cell>
          <cell r="G30">
            <v>0</v>
          </cell>
          <cell r="H30">
            <v>0</v>
          </cell>
          <cell r="I30">
            <v>0.2857142857142857</v>
          </cell>
          <cell r="J30">
            <v>0</v>
          </cell>
          <cell r="K30">
            <v>0</v>
          </cell>
          <cell r="L30">
            <v>0</v>
          </cell>
          <cell r="M30">
            <v>4.8571428571428568</v>
          </cell>
          <cell r="N30">
            <v>0</v>
          </cell>
        </row>
        <row r="31">
          <cell r="C31">
            <v>0</v>
          </cell>
          <cell r="D31">
            <v>0</v>
          </cell>
          <cell r="E31">
            <v>0</v>
          </cell>
          <cell r="F31">
            <v>0.42857142857142855</v>
          </cell>
          <cell r="G31">
            <v>0</v>
          </cell>
          <cell r="H31">
            <v>0</v>
          </cell>
          <cell r="I31">
            <v>0.14285714285714285</v>
          </cell>
          <cell r="J31">
            <v>0</v>
          </cell>
          <cell r="K31">
            <v>0</v>
          </cell>
          <cell r="L31">
            <v>0</v>
          </cell>
          <cell r="M31">
            <v>4.7142857142857144</v>
          </cell>
          <cell r="N31">
            <v>0</v>
          </cell>
        </row>
        <row r="32">
          <cell r="C32">
            <v>0</v>
          </cell>
          <cell r="D32">
            <v>0</v>
          </cell>
          <cell r="E32">
            <v>0.42857142857142855</v>
          </cell>
          <cell r="F32">
            <v>0.42857142857142855</v>
          </cell>
          <cell r="G32">
            <v>0</v>
          </cell>
          <cell r="H32">
            <v>0</v>
          </cell>
          <cell r="I32">
            <v>0.2857142857142857</v>
          </cell>
          <cell r="J32">
            <v>0</v>
          </cell>
          <cell r="K32">
            <v>0</v>
          </cell>
          <cell r="L32">
            <v>0</v>
          </cell>
          <cell r="M32">
            <v>4.5714285714285712</v>
          </cell>
          <cell r="N32">
            <v>0</v>
          </cell>
        </row>
        <row r="33">
          <cell r="C33">
            <v>0.14285714285714285</v>
          </cell>
          <cell r="D33">
            <v>0</v>
          </cell>
          <cell r="E33">
            <v>0.14285714285714285</v>
          </cell>
          <cell r="F33">
            <v>0.14285714285714285</v>
          </cell>
          <cell r="G33">
            <v>0</v>
          </cell>
          <cell r="H33">
            <v>0</v>
          </cell>
          <cell r="I33">
            <v>0.14285714285714285</v>
          </cell>
          <cell r="J33">
            <v>0</v>
          </cell>
          <cell r="K33">
            <v>0</v>
          </cell>
          <cell r="L33">
            <v>0</v>
          </cell>
          <cell r="M33">
            <v>5.4285714285714288</v>
          </cell>
          <cell r="N33">
            <v>0</v>
          </cell>
        </row>
        <row r="34">
          <cell r="C34">
            <v>0.14285714285714285</v>
          </cell>
          <cell r="D34">
            <v>0</v>
          </cell>
          <cell r="E34">
            <v>0.14285714285714285</v>
          </cell>
          <cell r="F34">
            <v>0.14285714285714285</v>
          </cell>
          <cell r="G34">
            <v>0</v>
          </cell>
          <cell r="H34">
            <v>0</v>
          </cell>
          <cell r="I34">
            <v>0.42857142857142855</v>
          </cell>
          <cell r="J34">
            <v>0</v>
          </cell>
          <cell r="K34">
            <v>0</v>
          </cell>
          <cell r="L34">
            <v>0</v>
          </cell>
          <cell r="M34">
            <v>5.1428571428571432</v>
          </cell>
          <cell r="N34">
            <v>0</v>
          </cell>
        </row>
        <row r="35">
          <cell r="C35">
            <v>0</v>
          </cell>
          <cell r="D35">
            <v>0</v>
          </cell>
          <cell r="E35">
            <v>0</v>
          </cell>
          <cell r="F35">
            <v>0.2857142857142857</v>
          </cell>
          <cell r="G35">
            <v>0</v>
          </cell>
          <cell r="H35">
            <v>0</v>
          </cell>
          <cell r="I35">
            <v>0.2857142857142857</v>
          </cell>
          <cell r="J35">
            <v>0</v>
          </cell>
          <cell r="K35">
            <v>0</v>
          </cell>
          <cell r="L35">
            <v>0</v>
          </cell>
          <cell r="M35">
            <v>4.2857142857142856</v>
          </cell>
          <cell r="N35">
            <v>0</v>
          </cell>
        </row>
        <row r="36">
          <cell r="C36">
            <v>0</v>
          </cell>
          <cell r="D36">
            <v>0</v>
          </cell>
          <cell r="E36">
            <v>1.1428571428571428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4.5714285714285712</v>
          </cell>
          <cell r="N36">
            <v>0</v>
          </cell>
        </row>
        <row r="37">
          <cell r="C37">
            <v>0</v>
          </cell>
          <cell r="D37">
            <v>0</v>
          </cell>
          <cell r="E37">
            <v>0</v>
          </cell>
          <cell r="F37">
            <v>0.14285714285714285</v>
          </cell>
          <cell r="G37">
            <v>0</v>
          </cell>
          <cell r="H37">
            <v>0</v>
          </cell>
          <cell r="I37">
            <v>0.42857142857142855</v>
          </cell>
          <cell r="J37">
            <v>0</v>
          </cell>
          <cell r="K37">
            <v>0</v>
          </cell>
          <cell r="L37">
            <v>0</v>
          </cell>
          <cell r="M37">
            <v>5.1428571428571432</v>
          </cell>
          <cell r="N37">
            <v>0</v>
          </cell>
        </row>
        <row r="38">
          <cell r="C38">
            <v>0.14285714285714285</v>
          </cell>
          <cell r="D38">
            <v>0</v>
          </cell>
          <cell r="E38">
            <v>0.14285714285714285</v>
          </cell>
          <cell r="F38">
            <v>0.2857142857142857</v>
          </cell>
          <cell r="G38">
            <v>0</v>
          </cell>
          <cell r="H38">
            <v>0</v>
          </cell>
          <cell r="I38">
            <v>0.7142857142857143</v>
          </cell>
          <cell r="J38">
            <v>0</v>
          </cell>
          <cell r="K38">
            <v>0</v>
          </cell>
          <cell r="L38">
            <v>0</v>
          </cell>
          <cell r="M38">
            <v>6.1428571428571432</v>
          </cell>
          <cell r="N38">
            <v>0</v>
          </cell>
        </row>
        <row r="39">
          <cell r="C39">
            <v>0.14285714285714285</v>
          </cell>
          <cell r="E39">
            <v>0.42857142857142855</v>
          </cell>
          <cell r="F39">
            <v>0.42857142857142855</v>
          </cell>
          <cell r="G39">
            <v>0</v>
          </cell>
          <cell r="H39">
            <v>0</v>
          </cell>
          <cell r="I39">
            <v>0.14285714285714285</v>
          </cell>
          <cell r="J39">
            <v>0</v>
          </cell>
          <cell r="K39">
            <v>0</v>
          </cell>
          <cell r="L39">
            <v>0</v>
          </cell>
          <cell r="M39">
            <v>5</v>
          </cell>
          <cell r="N39">
            <v>0</v>
          </cell>
        </row>
        <row r="40">
          <cell r="C40">
            <v>0.14285714285714285</v>
          </cell>
          <cell r="D40">
            <v>0</v>
          </cell>
          <cell r="E40">
            <v>0.2857142857142857</v>
          </cell>
          <cell r="F40">
            <v>0.14285714285714285</v>
          </cell>
          <cell r="G40">
            <v>0</v>
          </cell>
          <cell r="H40">
            <v>0</v>
          </cell>
          <cell r="I40">
            <v>1.1428571428571428</v>
          </cell>
          <cell r="J40">
            <v>0</v>
          </cell>
          <cell r="K40">
            <v>0</v>
          </cell>
          <cell r="L40">
            <v>0</v>
          </cell>
          <cell r="M40">
            <v>4.4285714285714288</v>
          </cell>
          <cell r="N40">
            <v>0</v>
          </cell>
        </row>
        <row r="41">
          <cell r="C41">
            <v>0.14285714285714285</v>
          </cell>
          <cell r="D41">
            <v>0</v>
          </cell>
          <cell r="E41">
            <v>0.2857142857142857</v>
          </cell>
          <cell r="F41">
            <v>0</v>
          </cell>
          <cell r="G41">
            <v>0</v>
          </cell>
          <cell r="H41">
            <v>0</v>
          </cell>
          <cell r="I41">
            <v>0.42857142857142855</v>
          </cell>
          <cell r="J41">
            <v>0</v>
          </cell>
          <cell r="K41">
            <v>0</v>
          </cell>
          <cell r="L41">
            <v>0</v>
          </cell>
          <cell r="M41">
            <v>4.7142857142857144</v>
          </cell>
          <cell r="N41">
            <v>0</v>
          </cell>
        </row>
        <row r="42">
          <cell r="C42">
            <v>0</v>
          </cell>
          <cell r="D42">
            <v>0</v>
          </cell>
          <cell r="E42">
            <v>0.42857142857142855</v>
          </cell>
          <cell r="F42">
            <v>0.14285714285714285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3.7142857142857144</v>
          </cell>
          <cell r="N42">
            <v>0</v>
          </cell>
        </row>
        <row r="43">
          <cell r="C43">
            <v>0</v>
          </cell>
          <cell r="D43">
            <v>0</v>
          </cell>
          <cell r="E43">
            <v>0.2857142857142857</v>
          </cell>
          <cell r="F43">
            <v>0.2857142857142857</v>
          </cell>
          <cell r="G43">
            <v>0</v>
          </cell>
          <cell r="H43">
            <v>0</v>
          </cell>
          <cell r="I43">
            <v>0.66666666666666663</v>
          </cell>
          <cell r="J43">
            <v>0</v>
          </cell>
          <cell r="K43">
            <v>0</v>
          </cell>
          <cell r="L43">
            <v>0</v>
          </cell>
          <cell r="M43">
            <v>3.8571428571428572</v>
          </cell>
          <cell r="N43">
            <v>0</v>
          </cell>
        </row>
        <row r="44">
          <cell r="C44">
            <v>0.14285714285714285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0.14285714285714285</v>
          </cell>
          <cell r="J44">
            <v>0.42857142857142855</v>
          </cell>
          <cell r="K44">
            <v>0</v>
          </cell>
          <cell r="L44">
            <v>0</v>
          </cell>
          <cell r="M44">
            <v>3.7142857142857144</v>
          </cell>
          <cell r="N44">
            <v>0</v>
          </cell>
        </row>
        <row r="45">
          <cell r="C45">
            <v>0</v>
          </cell>
          <cell r="D45">
            <v>0</v>
          </cell>
          <cell r="E45">
            <v>0.14285714285714285</v>
          </cell>
          <cell r="F45">
            <v>0.42857142857142855</v>
          </cell>
          <cell r="G45">
            <v>0</v>
          </cell>
          <cell r="H45">
            <v>0.42857142857142855</v>
          </cell>
          <cell r="I45">
            <v>0.42857142857142855</v>
          </cell>
          <cell r="J45">
            <v>0</v>
          </cell>
          <cell r="K45">
            <v>0</v>
          </cell>
          <cell r="L45">
            <v>0</v>
          </cell>
          <cell r="M45">
            <v>4.7142857142857144</v>
          </cell>
          <cell r="N45">
            <v>0</v>
          </cell>
        </row>
        <row r="46">
          <cell r="C46">
            <v>0.14285714285714285</v>
          </cell>
          <cell r="D46">
            <v>0</v>
          </cell>
          <cell r="E46">
            <v>0.42857142857142855</v>
          </cell>
          <cell r="F46">
            <v>0</v>
          </cell>
          <cell r="G46">
            <v>0</v>
          </cell>
          <cell r="H46">
            <v>0</v>
          </cell>
          <cell r="I46">
            <v>0.2857142857142857</v>
          </cell>
          <cell r="J46">
            <v>0</v>
          </cell>
          <cell r="K46">
            <v>0.14285714285714285</v>
          </cell>
          <cell r="L46">
            <v>0</v>
          </cell>
          <cell r="M46">
            <v>6.2857142857142856</v>
          </cell>
          <cell r="N46">
            <v>0</v>
          </cell>
        </row>
        <row r="47">
          <cell r="C47">
            <v>0.14285714285714285</v>
          </cell>
          <cell r="D47">
            <v>0</v>
          </cell>
          <cell r="E47">
            <v>0</v>
          </cell>
          <cell r="F47">
            <v>0.2857142857142857</v>
          </cell>
          <cell r="G47">
            <v>0</v>
          </cell>
          <cell r="H47">
            <v>0</v>
          </cell>
          <cell r="I47">
            <v>0.2857142857142857</v>
          </cell>
          <cell r="J47">
            <v>0</v>
          </cell>
          <cell r="K47">
            <v>0</v>
          </cell>
          <cell r="L47">
            <v>0</v>
          </cell>
          <cell r="M47">
            <v>4.4285714285714288</v>
          </cell>
          <cell r="N47">
            <v>0</v>
          </cell>
        </row>
        <row r="48">
          <cell r="C48">
            <v>0</v>
          </cell>
          <cell r="D48">
            <v>0</v>
          </cell>
          <cell r="E48">
            <v>0.14285714285714285</v>
          </cell>
          <cell r="F48">
            <v>0.42857142857142855</v>
          </cell>
          <cell r="G48">
            <v>0</v>
          </cell>
          <cell r="H48">
            <v>0</v>
          </cell>
          <cell r="I48">
            <v>0.14285714285714285</v>
          </cell>
          <cell r="J48">
            <v>0</v>
          </cell>
          <cell r="K48">
            <v>0</v>
          </cell>
          <cell r="L48">
            <v>0</v>
          </cell>
          <cell r="M48">
            <v>5.7142857142857144</v>
          </cell>
          <cell r="N48">
            <v>0</v>
          </cell>
        </row>
        <row r="49"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0.14285714285714285</v>
          </cell>
          <cell r="J49">
            <v>0</v>
          </cell>
          <cell r="K49">
            <v>0</v>
          </cell>
          <cell r="L49">
            <v>0</v>
          </cell>
          <cell r="M49">
            <v>5</v>
          </cell>
          <cell r="N49">
            <v>0</v>
          </cell>
        </row>
        <row r="50">
          <cell r="C50">
            <v>0</v>
          </cell>
          <cell r="D50">
            <v>0</v>
          </cell>
          <cell r="E50">
            <v>1</v>
          </cell>
          <cell r="F50">
            <v>0.14285714285714285</v>
          </cell>
          <cell r="G50">
            <v>0</v>
          </cell>
          <cell r="H50">
            <v>0</v>
          </cell>
          <cell r="I50">
            <v>0.14285714285714285</v>
          </cell>
          <cell r="J50">
            <v>0.14285714285714285</v>
          </cell>
          <cell r="K50">
            <v>0</v>
          </cell>
          <cell r="L50">
            <v>0</v>
          </cell>
          <cell r="M50">
            <v>5</v>
          </cell>
          <cell r="N50">
            <v>0</v>
          </cell>
        </row>
        <row r="51">
          <cell r="C51">
            <v>0</v>
          </cell>
          <cell r="D51">
            <v>0</v>
          </cell>
          <cell r="E51">
            <v>0.8571428571428571</v>
          </cell>
          <cell r="F51">
            <v>0</v>
          </cell>
          <cell r="G51">
            <v>0</v>
          </cell>
          <cell r="H51">
            <v>0</v>
          </cell>
          <cell r="I51">
            <v>0.2857142857142857</v>
          </cell>
          <cell r="J51">
            <v>0</v>
          </cell>
          <cell r="K51">
            <v>0</v>
          </cell>
          <cell r="L51">
            <v>0</v>
          </cell>
          <cell r="M51">
            <v>4.1428571428571432</v>
          </cell>
          <cell r="N51">
            <v>0</v>
          </cell>
        </row>
        <row r="52">
          <cell r="C52">
            <v>0</v>
          </cell>
          <cell r="D52">
            <v>0</v>
          </cell>
          <cell r="E52">
            <v>0.14285714285714285</v>
          </cell>
          <cell r="F52">
            <v>0.2857142857142857</v>
          </cell>
          <cell r="G52">
            <v>0</v>
          </cell>
          <cell r="H52">
            <v>0</v>
          </cell>
          <cell r="I52">
            <v>0.2857142857142857</v>
          </cell>
          <cell r="J52">
            <v>0</v>
          </cell>
          <cell r="K52">
            <v>0</v>
          </cell>
          <cell r="L52">
            <v>0</v>
          </cell>
          <cell r="M52">
            <v>5</v>
          </cell>
          <cell r="N52">
            <v>0</v>
          </cell>
        </row>
        <row r="53">
          <cell r="C53">
            <v>0.5714285714285714</v>
          </cell>
          <cell r="D53">
            <v>0</v>
          </cell>
          <cell r="E53">
            <v>0.42857142857142855</v>
          </cell>
          <cell r="F53">
            <v>0.14285714285714285</v>
          </cell>
          <cell r="G53">
            <v>0</v>
          </cell>
          <cell r="H53">
            <v>0</v>
          </cell>
          <cell r="I53">
            <v>0.2857142857142857</v>
          </cell>
          <cell r="J53">
            <v>0</v>
          </cell>
          <cell r="K53">
            <v>0</v>
          </cell>
          <cell r="L53">
            <v>0</v>
          </cell>
          <cell r="M53">
            <v>5</v>
          </cell>
          <cell r="N53">
            <v>0</v>
          </cell>
        </row>
        <row r="54">
          <cell r="C54">
            <v>0.14285714285714285</v>
          </cell>
          <cell r="D54">
            <v>0</v>
          </cell>
          <cell r="E54">
            <v>0</v>
          </cell>
          <cell r="F54">
            <v>0.42857142857142855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4.7142857142857144</v>
          </cell>
          <cell r="N54">
            <v>0</v>
          </cell>
        </row>
        <row r="55">
          <cell r="C55">
            <v>0</v>
          </cell>
          <cell r="D55">
            <v>0</v>
          </cell>
          <cell r="E55">
            <v>0.14285714285714285</v>
          </cell>
          <cell r="F55">
            <v>0.2857142857142857</v>
          </cell>
          <cell r="G55">
            <v>0</v>
          </cell>
          <cell r="H55">
            <v>0</v>
          </cell>
          <cell r="I55">
            <v>0.14285714285714285</v>
          </cell>
          <cell r="J55">
            <v>0</v>
          </cell>
          <cell r="K55">
            <v>0</v>
          </cell>
          <cell r="L55">
            <v>0</v>
          </cell>
          <cell r="M55">
            <v>5.1428571428571432</v>
          </cell>
          <cell r="N55">
            <v>0</v>
          </cell>
        </row>
        <row r="56">
          <cell r="C56">
            <v>0</v>
          </cell>
          <cell r="D56">
            <v>0</v>
          </cell>
          <cell r="E56">
            <v>0.14285714285714285</v>
          </cell>
          <cell r="F56">
            <v>0</v>
          </cell>
          <cell r="G56">
            <v>0</v>
          </cell>
          <cell r="H56">
            <v>0</v>
          </cell>
          <cell r="I56">
            <v>0.2857142857142857</v>
          </cell>
          <cell r="J56">
            <v>0</v>
          </cell>
          <cell r="K56">
            <v>0</v>
          </cell>
          <cell r="L56">
            <v>0</v>
          </cell>
          <cell r="M56">
            <v>4.4285714285714288</v>
          </cell>
          <cell r="N56">
            <v>0</v>
          </cell>
        </row>
        <row r="57">
          <cell r="C57">
            <v>0</v>
          </cell>
          <cell r="D57">
            <v>0</v>
          </cell>
          <cell r="E57">
            <v>0.14285714285714285</v>
          </cell>
          <cell r="F57">
            <v>0.7142857142857143</v>
          </cell>
          <cell r="G57">
            <v>0.14285714285714285</v>
          </cell>
          <cell r="H57">
            <v>0</v>
          </cell>
          <cell r="I57">
            <v>0.14285714285714285</v>
          </cell>
          <cell r="J57">
            <v>0</v>
          </cell>
          <cell r="K57">
            <v>0</v>
          </cell>
          <cell r="L57">
            <v>0</v>
          </cell>
          <cell r="M57">
            <v>4.1428571428571432</v>
          </cell>
          <cell r="N57">
            <v>0</v>
          </cell>
        </row>
        <row r="58">
          <cell r="C58">
            <v>0</v>
          </cell>
          <cell r="D58">
            <v>0</v>
          </cell>
          <cell r="E58">
            <v>0</v>
          </cell>
          <cell r="F58">
            <v>0.5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4</v>
          </cell>
          <cell r="N58">
            <v>0</v>
          </cell>
        </row>
        <row r="59">
          <cell r="C59">
            <v>0</v>
          </cell>
          <cell r="D59">
            <v>0</v>
          </cell>
          <cell r="E59">
            <v>0</v>
          </cell>
          <cell r="F59">
            <v>0.5</v>
          </cell>
          <cell r="G59">
            <v>0</v>
          </cell>
          <cell r="H59">
            <v>0</v>
          </cell>
          <cell r="I59">
            <v>0.5</v>
          </cell>
          <cell r="J59">
            <v>0</v>
          </cell>
          <cell r="K59">
            <v>0</v>
          </cell>
          <cell r="L59">
            <v>0</v>
          </cell>
          <cell r="M59">
            <v>7</v>
          </cell>
          <cell r="N59">
            <v>0</v>
          </cell>
        </row>
        <row r="60">
          <cell r="C60">
            <v>0</v>
          </cell>
          <cell r="D60">
            <v>0</v>
          </cell>
          <cell r="E60">
            <v>0.5</v>
          </cell>
          <cell r="F60">
            <v>0.5</v>
          </cell>
          <cell r="G60">
            <v>0</v>
          </cell>
          <cell r="H60">
            <v>0</v>
          </cell>
          <cell r="I60">
            <v>0.5</v>
          </cell>
          <cell r="J60">
            <v>0</v>
          </cell>
          <cell r="K60">
            <v>0</v>
          </cell>
          <cell r="L60">
            <v>0</v>
          </cell>
          <cell r="M60">
            <v>6.5</v>
          </cell>
          <cell r="N60">
            <v>0</v>
          </cell>
        </row>
        <row r="61">
          <cell r="C61">
            <v>0</v>
          </cell>
          <cell r="D61">
            <v>0</v>
          </cell>
          <cell r="E61">
            <v>0.5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4.5</v>
          </cell>
          <cell r="N61">
            <v>0</v>
          </cell>
        </row>
        <row r="62">
          <cell r="C62">
            <v>0</v>
          </cell>
          <cell r="D62">
            <v>0</v>
          </cell>
          <cell r="E62">
            <v>0.5</v>
          </cell>
          <cell r="F62">
            <v>0</v>
          </cell>
          <cell r="G62">
            <v>0</v>
          </cell>
          <cell r="H62">
            <v>0</v>
          </cell>
          <cell r="I62">
            <v>0.5</v>
          </cell>
          <cell r="J62">
            <v>0</v>
          </cell>
          <cell r="K62">
            <v>0</v>
          </cell>
          <cell r="L62">
            <v>0</v>
          </cell>
          <cell r="M62">
            <v>3</v>
          </cell>
          <cell r="N62">
            <v>0</v>
          </cell>
        </row>
        <row r="63"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7</v>
          </cell>
          <cell r="N63">
            <v>0</v>
          </cell>
        </row>
        <row r="64">
          <cell r="C64">
            <v>0.5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0.5</v>
          </cell>
          <cell r="J64">
            <v>0</v>
          </cell>
          <cell r="K64">
            <v>0</v>
          </cell>
          <cell r="L64">
            <v>0</v>
          </cell>
          <cell r="M64">
            <v>7</v>
          </cell>
          <cell r="N64">
            <v>0</v>
          </cell>
        </row>
        <row r="65">
          <cell r="C65">
            <v>0</v>
          </cell>
          <cell r="D65">
            <v>0</v>
          </cell>
          <cell r="E65">
            <v>0</v>
          </cell>
          <cell r="F65">
            <v>0.5</v>
          </cell>
          <cell r="G65">
            <v>0</v>
          </cell>
          <cell r="H65">
            <v>0</v>
          </cell>
          <cell r="I65">
            <v>0.5</v>
          </cell>
          <cell r="J65">
            <v>0</v>
          </cell>
          <cell r="K65">
            <v>0</v>
          </cell>
          <cell r="L65">
            <v>0</v>
          </cell>
          <cell r="M65">
            <v>6</v>
          </cell>
          <cell r="N65">
            <v>0</v>
          </cell>
        </row>
        <row r="66"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3</v>
          </cell>
          <cell r="N66">
            <v>0</v>
          </cell>
        </row>
        <row r="67"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5.5</v>
          </cell>
          <cell r="N67">
            <v>0</v>
          </cell>
        </row>
        <row r="68"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2.5</v>
          </cell>
          <cell r="N68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3</v>
          </cell>
          <cell r="N69">
            <v>0</v>
          </cell>
        </row>
        <row r="70"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4.5</v>
          </cell>
          <cell r="N70">
            <v>0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1</v>
          </cell>
          <cell r="J71">
            <v>0</v>
          </cell>
          <cell r="K71">
            <v>0</v>
          </cell>
          <cell r="L71">
            <v>0</v>
          </cell>
          <cell r="M71">
            <v>3</v>
          </cell>
          <cell r="N71">
            <v>0</v>
          </cell>
        </row>
        <row r="72">
          <cell r="C72">
            <v>0</v>
          </cell>
          <cell r="D72">
            <v>0</v>
          </cell>
          <cell r="E72">
            <v>0</v>
          </cell>
          <cell r="F72">
            <v>0.5</v>
          </cell>
          <cell r="G72">
            <v>0</v>
          </cell>
          <cell r="H72">
            <v>0.5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</row>
        <row r="73"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2</v>
          </cell>
          <cell r="N73">
            <v>0</v>
          </cell>
        </row>
        <row r="74">
          <cell r="C74">
            <v>0</v>
          </cell>
          <cell r="D74">
            <v>0</v>
          </cell>
          <cell r="E74">
            <v>1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1</v>
          </cell>
          <cell r="N74">
            <v>0</v>
          </cell>
        </row>
        <row r="75"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1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</row>
        <row r="76"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0.5</v>
          </cell>
          <cell r="J76">
            <v>0</v>
          </cell>
          <cell r="K76">
            <v>0</v>
          </cell>
          <cell r="L76">
            <v>0</v>
          </cell>
          <cell r="M76">
            <v>4</v>
          </cell>
          <cell r="N76">
            <v>0</v>
          </cell>
        </row>
        <row r="77"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1</v>
          </cell>
          <cell r="N77">
            <v>0</v>
          </cell>
        </row>
        <row r="78"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</row>
        <row r="79"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</row>
        <row r="80"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</row>
        <row r="83"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</row>
        <row r="90"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</row>
        <row r="93"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</row>
        <row r="98"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</row>
        <row r="99"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</row>
        <row r="100"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</row>
        <row r="102"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</row>
        <row r="103">
          <cell r="C103">
            <v>0.5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1</v>
          </cell>
          <cell r="N103">
            <v>0</v>
          </cell>
        </row>
        <row r="104">
          <cell r="C104">
            <v>0</v>
          </cell>
          <cell r="D104">
            <v>0</v>
          </cell>
          <cell r="E104">
            <v>0.5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0.5</v>
          </cell>
          <cell r="N104">
            <v>0</v>
          </cell>
        </row>
        <row r="105"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0.5</v>
          </cell>
          <cell r="N105">
            <v>0</v>
          </cell>
        </row>
      </sheetData>
      <sheetData sheetId="15" refreshError="1">
        <row r="5">
          <cell r="G5" t="str">
            <v>xxx</v>
          </cell>
          <cell r="K5" t="str">
            <v>xxx</v>
          </cell>
        </row>
        <row r="6">
          <cell r="K6" t="str">
            <v>xxx</v>
          </cell>
        </row>
        <row r="10"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0.2857142857142857</v>
          </cell>
          <cell r="M10">
            <v>0.8571428571428571</v>
          </cell>
          <cell r="N10">
            <v>0</v>
          </cell>
        </row>
        <row r="11"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0.14285714285714285</v>
          </cell>
          <cell r="J11">
            <v>0</v>
          </cell>
          <cell r="K11">
            <v>0</v>
          </cell>
          <cell r="L11">
            <v>0</v>
          </cell>
          <cell r="M11">
            <v>0.5714285714285714</v>
          </cell>
          <cell r="N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0.2857142857142857</v>
          </cell>
          <cell r="M12">
            <v>0.42857142857142855</v>
          </cell>
          <cell r="N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0.2857142857142857</v>
          </cell>
          <cell r="N13">
            <v>0</v>
          </cell>
        </row>
        <row r="14">
          <cell r="C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0.42857142857142855</v>
          </cell>
          <cell r="J14">
            <v>0</v>
          </cell>
          <cell r="K14">
            <v>0</v>
          </cell>
          <cell r="L14">
            <v>0</v>
          </cell>
          <cell r="M14">
            <v>2.1428571428571428</v>
          </cell>
          <cell r="N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0.14285714285714285</v>
          </cell>
          <cell r="J15">
            <v>0</v>
          </cell>
          <cell r="K15">
            <v>0</v>
          </cell>
          <cell r="L15">
            <v>0</v>
          </cell>
          <cell r="M15">
            <v>2.5714285714285716</v>
          </cell>
          <cell r="N15">
            <v>0</v>
          </cell>
        </row>
        <row r="16">
          <cell r="C16">
            <v>0.14285714285714285</v>
          </cell>
          <cell r="D16">
            <v>0</v>
          </cell>
          <cell r="E16">
            <v>0.14285714285714285</v>
          </cell>
          <cell r="F16">
            <v>0.14285714285714285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0.2857142857142857</v>
          </cell>
          <cell r="M16">
            <v>1.7142857142857142</v>
          </cell>
          <cell r="N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0.14285714285714285</v>
          </cell>
          <cell r="G17">
            <v>0</v>
          </cell>
          <cell r="H17">
            <v>0</v>
          </cell>
          <cell r="I17">
            <v>0.2857142857142857</v>
          </cell>
          <cell r="J17">
            <v>0</v>
          </cell>
          <cell r="K17">
            <v>0</v>
          </cell>
          <cell r="L17">
            <v>0.2857142857142857</v>
          </cell>
          <cell r="M17">
            <v>2.7142857142857144</v>
          </cell>
          <cell r="N17">
            <v>0</v>
          </cell>
        </row>
        <row r="18">
          <cell r="C18">
            <v>0</v>
          </cell>
          <cell r="E18">
            <v>0.14285714285714285</v>
          </cell>
          <cell r="F18">
            <v>0.42857142857142855</v>
          </cell>
          <cell r="G18">
            <v>0</v>
          </cell>
          <cell r="H18">
            <v>0</v>
          </cell>
          <cell r="I18">
            <v>0.14285714285714285</v>
          </cell>
          <cell r="J18">
            <v>0</v>
          </cell>
          <cell r="K18">
            <v>0</v>
          </cell>
          <cell r="L18">
            <v>0.42857142857142855</v>
          </cell>
          <cell r="M18">
            <v>3.4285714285714284</v>
          </cell>
          <cell r="N18">
            <v>0</v>
          </cell>
        </row>
        <row r="19">
          <cell r="C19">
            <v>0.14285714285714285</v>
          </cell>
          <cell r="D19">
            <v>0</v>
          </cell>
          <cell r="E19">
            <v>0</v>
          </cell>
          <cell r="F19">
            <v>0.14285714285714285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4.8571428571428568</v>
          </cell>
          <cell r="N19">
            <v>0</v>
          </cell>
        </row>
        <row r="20">
          <cell r="C20">
            <v>0</v>
          </cell>
          <cell r="D20">
            <v>0</v>
          </cell>
          <cell r="E20">
            <v>0.42857142857142855</v>
          </cell>
          <cell r="F20">
            <v>0.14285714285714285</v>
          </cell>
          <cell r="G20">
            <v>0</v>
          </cell>
          <cell r="H20">
            <v>0</v>
          </cell>
          <cell r="I20">
            <v>0.2857142857142857</v>
          </cell>
          <cell r="J20">
            <v>0</v>
          </cell>
          <cell r="K20">
            <v>0</v>
          </cell>
          <cell r="L20">
            <v>0.7142857142857143</v>
          </cell>
          <cell r="M20">
            <v>3.2857142857142856</v>
          </cell>
          <cell r="N20">
            <v>0</v>
          </cell>
        </row>
        <row r="21">
          <cell r="C21">
            <v>0</v>
          </cell>
          <cell r="D21">
            <v>0</v>
          </cell>
          <cell r="E21">
            <v>0</v>
          </cell>
          <cell r="F21">
            <v>0.14285714285714285</v>
          </cell>
          <cell r="G21">
            <v>0</v>
          </cell>
          <cell r="H21">
            <v>0.14285714285714285</v>
          </cell>
          <cell r="I21">
            <v>0.5714285714285714</v>
          </cell>
          <cell r="J21">
            <v>0</v>
          </cell>
          <cell r="K21">
            <v>0</v>
          </cell>
          <cell r="L21">
            <v>0.5714285714285714</v>
          </cell>
          <cell r="M21">
            <v>4</v>
          </cell>
          <cell r="N21">
            <v>0</v>
          </cell>
        </row>
        <row r="22">
          <cell r="C22">
            <v>0</v>
          </cell>
          <cell r="D22">
            <v>0</v>
          </cell>
          <cell r="E22">
            <v>0.42857142857142855</v>
          </cell>
          <cell r="F22">
            <v>0.2857142857142857</v>
          </cell>
          <cell r="G22">
            <v>0</v>
          </cell>
          <cell r="H22">
            <v>0</v>
          </cell>
          <cell r="I22">
            <v>0.2857142857142857</v>
          </cell>
          <cell r="J22">
            <v>0</v>
          </cell>
          <cell r="K22">
            <v>0</v>
          </cell>
          <cell r="L22">
            <v>0.5714285714285714</v>
          </cell>
          <cell r="M22">
            <v>3.4285714285714284</v>
          </cell>
          <cell r="N22">
            <v>0</v>
          </cell>
        </row>
        <row r="23">
          <cell r="C23">
            <v>0.14285714285714285</v>
          </cell>
          <cell r="D23">
            <v>0</v>
          </cell>
          <cell r="E23">
            <v>0.14285714285714285</v>
          </cell>
          <cell r="F23">
            <v>0</v>
          </cell>
          <cell r="G23">
            <v>0</v>
          </cell>
          <cell r="H23">
            <v>0</v>
          </cell>
          <cell r="I23">
            <v>0.42857142857142855</v>
          </cell>
          <cell r="J23">
            <v>0</v>
          </cell>
          <cell r="K23">
            <v>0</v>
          </cell>
          <cell r="L23">
            <v>0.7142857142857143</v>
          </cell>
          <cell r="M23">
            <v>4.2857142857142856</v>
          </cell>
          <cell r="N23">
            <v>0</v>
          </cell>
        </row>
        <row r="24">
          <cell r="C24">
            <v>0</v>
          </cell>
          <cell r="D24">
            <v>0</v>
          </cell>
          <cell r="E24">
            <v>0.42857142857142855</v>
          </cell>
          <cell r="F24">
            <v>0</v>
          </cell>
          <cell r="G24">
            <v>0</v>
          </cell>
          <cell r="H24">
            <v>0</v>
          </cell>
          <cell r="I24">
            <v>1</v>
          </cell>
          <cell r="J24">
            <v>0</v>
          </cell>
          <cell r="K24">
            <v>0.14285714285714285</v>
          </cell>
          <cell r="L24">
            <v>0.2857142857142857</v>
          </cell>
          <cell r="M24">
            <v>2.5714285714285716</v>
          </cell>
          <cell r="N24">
            <v>0</v>
          </cell>
        </row>
        <row r="25">
          <cell r="C25">
            <v>0</v>
          </cell>
          <cell r="E25">
            <v>0.7142857142857143</v>
          </cell>
          <cell r="F25">
            <v>0</v>
          </cell>
          <cell r="G25">
            <v>0</v>
          </cell>
          <cell r="H25">
            <v>0</v>
          </cell>
          <cell r="I25">
            <v>0.14285714285714285</v>
          </cell>
          <cell r="J25">
            <v>0</v>
          </cell>
          <cell r="K25">
            <v>0</v>
          </cell>
          <cell r="L25">
            <v>0.8571428571428571</v>
          </cell>
          <cell r="M25">
            <v>5</v>
          </cell>
          <cell r="N25">
            <v>0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0.2857142857142857</v>
          </cell>
          <cell r="G26">
            <v>0</v>
          </cell>
          <cell r="H26">
            <v>0</v>
          </cell>
          <cell r="I26">
            <v>0.42857142857142855</v>
          </cell>
          <cell r="J26">
            <v>0</v>
          </cell>
          <cell r="K26">
            <v>0</v>
          </cell>
          <cell r="L26">
            <v>0.42857142857142855</v>
          </cell>
          <cell r="M26">
            <v>3.2857142857142856</v>
          </cell>
          <cell r="N26">
            <v>0</v>
          </cell>
        </row>
        <row r="27">
          <cell r="C27">
            <v>0</v>
          </cell>
          <cell r="D27">
            <v>0</v>
          </cell>
          <cell r="E27">
            <v>0.42857142857142855</v>
          </cell>
          <cell r="F27">
            <v>0.2857142857142857</v>
          </cell>
          <cell r="G27">
            <v>0</v>
          </cell>
          <cell r="H27">
            <v>0</v>
          </cell>
          <cell r="I27">
            <v>0.2857142857142857</v>
          </cell>
          <cell r="J27">
            <v>0</v>
          </cell>
          <cell r="K27">
            <v>0</v>
          </cell>
          <cell r="L27">
            <v>0.5714285714285714</v>
          </cell>
          <cell r="M27">
            <v>3</v>
          </cell>
          <cell r="N27">
            <v>0</v>
          </cell>
        </row>
        <row r="28">
          <cell r="C28">
            <v>0</v>
          </cell>
          <cell r="D28">
            <v>0</v>
          </cell>
          <cell r="E28">
            <v>0.2857142857142857</v>
          </cell>
          <cell r="F28">
            <v>0.7142857142857143</v>
          </cell>
          <cell r="G28">
            <v>0</v>
          </cell>
          <cell r="H28">
            <v>0</v>
          </cell>
          <cell r="I28">
            <v>0.5714285714285714</v>
          </cell>
          <cell r="J28">
            <v>0</v>
          </cell>
          <cell r="K28">
            <v>0</v>
          </cell>
          <cell r="L28">
            <v>0</v>
          </cell>
          <cell r="M28">
            <v>4</v>
          </cell>
          <cell r="N28">
            <v>0</v>
          </cell>
        </row>
        <row r="29">
          <cell r="C29">
            <v>0.5714285714285714</v>
          </cell>
          <cell r="D29">
            <v>0</v>
          </cell>
          <cell r="E29">
            <v>0</v>
          </cell>
          <cell r="F29">
            <v>0.5714285714285714</v>
          </cell>
          <cell r="G29">
            <v>0</v>
          </cell>
          <cell r="H29">
            <v>0</v>
          </cell>
          <cell r="I29">
            <v>0.8571428571428571</v>
          </cell>
          <cell r="J29">
            <v>0</v>
          </cell>
          <cell r="K29">
            <v>0</v>
          </cell>
          <cell r="L29">
            <v>0.2857142857142857</v>
          </cell>
          <cell r="M29">
            <v>2.8571428571428572</v>
          </cell>
          <cell r="N29">
            <v>0</v>
          </cell>
        </row>
        <row r="30">
          <cell r="C30">
            <v>0</v>
          </cell>
          <cell r="D30">
            <v>0</v>
          </cell>
          <cell r="E30">
            <v>0.7142857142857143</v>
          </cell>
          <cell r="F30">
            <v>0</v>
          </cell>
          <cell r="G30">
            <v>0</v>
          </cell>
          <cell r="H30">
            <v>0</v>
          </cell>
          <cell r="I30">
            <v>0.14285714285714285</v>
          </cell>
          <cell r="J30">
            <v>0</v>
          </cell>
          <cell r="K30">
            <v>0</v>
          </cell>
          <cell r="L30">
            <v>0.5714285714285714</v>
          </cell>
          <cell r="M30">
            <v>1.1428571428571428</v>
          </cell>
          <cell r="N30">
            <v>0</v>
          </cell>
        </row>
        <row r="31">
          <cell r="C31">
            <v>0.14285714285714285</v>
          </cell>
          <cell r="D31">
            <v>0</v>
          </cell>
          <cell r="E31">
            <v>0</v>
          </cell>
          <cell r="F31">
            <v>0.2857142857142857</v>
          </cell>
          <cell r="G31">
            <v>0</v>
          </cell>
          <cell r="H31">
            <v>0</v>
          </cell>
          <cell r="I31">
            <v>0.14285714285714285</v>
          </cell>
          <cell r="J31">
            <v>0</v>
          </cell>
          <cell r="K31">
            <v>0</v>
          </cell>
          <cell r="L31">
            <v>0.8571428571428571</v>
          </cell>
          <cell r="M31">
            <v>3.7142857142857144</v>
          </cell>
          <cell r="N31">
            <v>0</v>
          </cell>
        </row>
        <row r="32">
          <cell r="C32">
            <v>0</v>
          </cell>
          <cell r="D32">
            <v>0</v>
          </cell>
          <cell r="E32">
            <v>0.14285714285714285</v>
          </cell>
          <cell r="F32">
            <v>0.42857142857142855</v>
          </cell>
          <cell r="G32">
            <v>0</v>
          </cell>
          <cell r="H32">
            <v>0</v>
          </cell>
          <cell r="I32">
            <v>0.42857142857142855</v>
          </cell>
          <cell r="J32">
            <v>0</v>
          </cell>
          <cell r="K32">
            <v>0</v>
          </cell>
          <cell r="L32">
            <v>0.8571428571428571</v>
          </cell>
          <cell r="M32">
            <v>3.8571428571428572</v>
          </cell>
          <cell r="N32">
            <v>0</v>
          </cell>
        </row>
        <row r="33">
          <cell r="C33">
            <v>0.14285714285714285</v>
          </cell>
          <cell r="D33">
            <v>0</v>
          </cell>
          <cell r="E33">
            <v>0.14285714285714285</v>
          </cell>
          <cell r="F33">
            <v>0.14285714285714285</v>
          </cell>
          <cell r="G33">
            <v>0</v>
          </cell>
          <cell r="H33">
            <v>0</v>
          </cell>
          <cell r="I33">
            <v>0.2857142857142857</v>
          </cell>
          <cell r="J33">
            <v>0</v>
          </cell>
          <cell r="K33">
            <v>0</v>
          </cell>
          <cell r="L33">
            <v>0.42857142857142855</v>
          </cell>
          <cell r="M33">
            <v>3.2857142857142856</v>
          </cell>
          <cell r="N33">
            <v>0</v>
          </cell>
        </row>
        <row r="34">
          <cell r="C34">
            <v>0.14285714285714285</v>
          </cell>
          <cell r="D34">
            <v>0</v>
          </cell>
          <cell r="E34">
            <v>0.14285714285714285</v>
          </cell>
          <cell r="F34">
            <v>0.14285714285714285</v>
          </cell>
          <cell r="G34">
            <v>0</v>
          </cell>
          <cell r="H34">
            <v>0</v>
          </cell>
          <cell r="I34">
            <v>0.7142857142857143</v>
          </cell>
          <cell r="J34">
            <v>0</v>
          </cell>
          <cell r="K34">
            <v>0</v>
          </cell>
          <cell r="L34">
            <v>0</v>
          </cell>
          <cell r="M34">
            <v>3.8571428571428572</v>
          </cell>
          <cell r="N34">
            <v>0</v>
          </cell>
        </row>
        <row r="35">
          <cell r="C35">
            <v>0</v>
          </cell>
          <cell r="D35">
            <v>0</v>
          </cell>
          <cell r="E35">
            <v>0</v>
          </cell>
          <cell r="F35">
            <v>0.2857142857142857</v>
          </cell>
          <cell r="G35">
            <v>0</v>
          </cell>
          <cell r="H35">
            <v>0</v>
          </cell>
          <cell r="I35">
            <v>0.2857142857142857</v>
          </cell>
          <cell r="J35">
            <v>0.2857142857142857</v>
          </cell>
          <cell r="K35">
            <v>0</v>
          </cell>
          <cell r="L35">
            <v>0.5714285714285714</v>
          </cell>
          <cell r="M35">
            <v>2.7142857142857144</v>
          </cell>
          <cell r="N35">
            <v>0</v>
          </cell>
        </row>
        <row r="36">
          <cell r="C36">
            <v>0</v>
          </cell>
          <cell r="D36">
            <v>0</v>
          </cell>
          <cell r="E36">
            <v>1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0.2857142857142857</v>
          </cell>
          <cell r="M36">
            <v>3.5714285714285716</v>
          </cell>
          <cell r="N36">
            <v>0</v>
          </cell>
        </row>
        <row r="37">
          <cell r="C37">
            <v>0.14285714285714285</v>
          </cell>
          <cell r="D37">
            <v>0</v>
          </cell>
          <cell r="E37">
            <v>0</v>
          </cell>
          <cell r="F37">
            <v>0.14285714285714285</v>
          </cell>
          <cell r="G37">
            <v>0</v>
          </cell>
          <cell r="H37">
            <v>0</v>
          </cell>
          <cell r="I37">
            <v>0.14285714285714285</v>
          </cell>
          <cell r="J37">
            <v>0</v>
          </cell>
          <cell r="K37">
            <v>0</v>
          </cell>
          <cell r="L37">
            <v>0.14285714285714285</v>
          </cell>
          <cell r="M37">
            <v>2.1428571428571428</v>
          </cell>
          <cell r="N37">
            <v>0</v>
          </cell>
        </row>
        <row r="38">
          <cell r="C38">
            <v>0.14285714285714285</v>
          </cell>
          <cell r="D38">
            <v>0</v>
          </cell>
          <cell r="E38">
            <v>0.14285714285714285</v>
          </cell>
          <cell r="F38">
            <v>0.2857142857142857</v>
          </cell>
          <cell r="G38">
            <v>0</v>
          </cell>
          <cell r="H38">
            <v>0</v>
          </cell>
          <cell r="I38">
            <v>0.2857142857142857</v>
          </cell>
          <cell r="J38">
            <v>0</v>
          </cell>
          <cell r="K38">
            <v>0</v>
          </cell>
          <cell r="L38">
            <v>0</v>
          </cell>
          <cell r="M38">
            <v>4.2857142857142856</v>
          </cell>
          <cell r="N38">
            <v>0</v>
          </cell>
        </row>
        <row r="39">
          <cell r="C39">
            <v>0.14285714285714285</v>
          </cell>
          <cell r="E39">
            <v>0.2857142857142857</v>
          </cell>
          <cell r="F39">
            <v>0.42857142857142855</v>
          </cell>
          <cell r="G39">
            <v>0</v>
          </cell>
          <cell r="H39">
            <v>0</v>
          </cell>
          <cell r="I39">
            <v>0.14285714285714285</v>
          </cell>
          <cell r="J39">
            <v>0</v>
          </cell>
          <cell r="K39">
            <v>0</v>
          </cell>
          <cell r="L39">
            <v>1.2857142857142858</v>
          </cell>
          <cell r="M39">
            <v>3.5714285714285716</v>
          </cell>
          <cell r="N39">
            <v>0</v>
          </cell>
        </row>
        <row r="40">
          <cell r="C40">
            <v>0.14285714285714285</v>
          </cell>
          <cell r="D40">
            <v>0</v>
          </cell>
          <cell r="E40">
            <v>0.2857142857142857</v>
          </cell>
          <cell r="F40">
            <v>0.14285714285714285</v>
          </cell>
          <cell r="G40">
            <v>0</v>
          </cell>
          <cell r="H40">
            <v>0</v>
          </cell>
          <cell r="I40">
            <v>1</v>
          </cell>
          <cell r="J40">
            <v>0</v>
          </cell>
          <cell r="K40">
            <v>0</v>
          </cell>
          <cell r="L40">
            <v>0</v>
          </cell>
          <cell r="M40">
            <v>4.7142857142857144</v>
          </cell>
          <cell r="N40">
            <v>0</v>
          </cell>
        </row>
        <row r="41">
          <cell r="C41">
            <v>0.14285714285714285</v>
          </cell>
          <cell r="D41">
            <v>0</v>
          </cell>
          <cell r="E41">
            <v>0.14285714285714285</v>
          </cell>
          <cell r="F41">
            <v>0</v>
          </cell>
          <cell r="G41">
            <v>0</v>
          </cell>
          <cell r="H41">
            <v>0</v>
          </cell>
          <cell r="I41">
            <v>0.5714285714285714</v>
          </cell>
          <cell r="J41">
            <v>0</v>
          </cell>
          <cell r="K41">
            <v>0</v>
          </cell>
          <cell r="L41">
            <v>0</v>
          </cell>
          <cell r="M41">
            <v>3.8571428571428572</v>
          </cell>
          <cell r="N41">
            <v>0</v>
          </cell>
        </row>
        <row r="42">
          <cell r="C42">
            <v>0</v>
          </cell>
          <cell r="D42">
            <v>0</v>
          </cell>
          <cell r="E42">
            <v>0.2857142857142857</v>
          </cell>
          <cell r="F42">
            <v>0.14285714285714285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0.42857142857142855</v>
          </cell>
          <cell r="M42">
            <v>3</v>
          </cell>
          <cell r="N42">
            <v>0</v>
          </cell>
        </row>
        <row r="43">
          <cell r="C43">
            <v>0</v>
          </cell>
          <cell r="D43">
            <v>0</v>
          </cell>
          <cell r="E43">
            <v>0.14285714285714285</v>
          </cell>
          <cell r="F43">
            <v>0.14285714285714285</v>
          </cell>
          <cell r="G43">
            <v>0</v>
          </cell>
          <cell r="H43">
            <v>0</v>
          </cell>
          <cell r="I43">
            <v>0.14285714285714285</v>
          </cell>
          <cell r="J43">
            <v>0</v>
          </cell>
          <cell r="K43">
            <v>0</v>
          </cell>
          <cell r="L43">
            <v>0</v>
          </cell>
          <cell r="M43">
            <v>4.5714285714285712</v>
          </cell>
          <cell r="N43">
            <v>0</v>
          </cell>
        </row>
        <row r="44">
          <cell r="C44">
            <v>0.14285714285714285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0.2857142857142857</v>
          </cell>
          <cell r="J44">
            <v>0</v>
          </cell>
          <cell r="K44">
            <v>0</v>
          </cell>
          <cell r="L44">
            <v>0.5714285714285714</v>
          </cell>
          <cell r="M44">
            <v>2.4285714285714284</v>
          </cell>
          <cell r="N44">
            <v>0</v>
          </cell>
        </row>
        <row r="45">
          <cell r="C45">
            <v>0</v>
          </cell>
          <cell r="D45">
            <v>0</v>
          </cell>
          <cell r="E45">
            <v>0</v>
          </cell>
          <cell r="F45">
            <v>0.42857142857142855</v>
          </cell>
          <cell r="G45">
            <v>0</v>
          </cell>
          <cell r="H45">
            <v>0.2857142857142857</v>
          </cell>
          <cell r="I45">
            <v>0.42857142857142855</v>
          </cell>
          <cell r="J45">
            <v>0.2857142857142857</v>
          </cell>
          <cell r="K45">
            <v>0</v>
          </cell>
          <cell r="L45">
            <v>0.7142857142857143</v>
          </cell>
          <cell r="M45">
            <v>2.8571428571428572</v>
          </cell>
          <cell r="N45">
            <v>0</v>
          </cell>
        </row>
        <row r="46">
          <cell r="C46">
            <v>0.14285714285714285</v>
          </cell>
          <cell r="D46">
            <v>0</v>
          </cell>
          <cell r="E46">
            <v>0.14285714285714285</v>
          </cell>
          <cell r="F46">
            <v>0</v>
          </cell>
          <cell r="G46">
            <v>0</v>
          </cell>
          <cell r="H46">
            <v>0</v>
          </cell>
          <cell r="I46">
            <v>0.2857142857142857</v>
          </cell>
          <cell r="J46">
            <v>0</v>
          </cell>
          <cell r="K46">
            <v>0.14285714285714285</v>
          </cell>
          <cell r="L46">
            <v>0</v>
          </cell>
          <cell r="M46">
            <v>3.2857142857142856</v>
          </cell>
          <cell r="N46">
            <v>0</v>
          </cell>
        </row>
        <row r="47">
          <cell r="C47">
            <v>0.14285714285714285</v>
          </cell>
          <cell r="D47">
            <v>0</v>
          </cell>
          <cell r="E47">
            <v>0</v>
          </cell>
          <cell r="F47">
            <v>0.2857142857142857</v>
          </cell>
          <cell r="G47">
            <v>0</v>
          </cell>
          <cell r="H47">
            <v>0</v>
          </cell>
          <cell r="I47">
            <v>0.2857142857142857</v>
          </cell>
          <cell r="J47">
            <v>0</v>
          </cell>
          <cell r="K47">
            <v>0</v>
          </cell>
          <cell r="L47">
            <v>0</v>
          </cell>
          <cell r="M47">
            <v>2.7142857142857144</v>
          </cell>
          <cell r="N47">
            <v>0</v>
          </cell>
        </row>
        <row r="48">
          <cell r="C48">
            <v>0.14285714285714285</v>
          </cell>
          <cell r="D48">
            <v>0</v>
          </cell>
          <cell r="E48">
            <v>0</v>
          </cell>
          <cell r="F48">
            <v>0.42857142857142855</v>
          </cell>
          <cell r="G48">
            <v>0</v>
          </cell>
          <cell r="H48">
            <v>0</v>
          </cell>
          <cell r="I48">
            <v>0.14285714285714285</v>
          </cell>
          <cell r="J48">
            <v>0</v>
          </cell>
          <cell r="K48">
            <v>0</v>
          </cell>
          <cell r="L48">
            <v>0.7142857142857143</v>
          </cell>
          <cell r="M48">
            <v>3</v>
          </cell>
          <cell r="N48">
            <v>0</v>
          </cell>
        </row>
        <row r="49"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0.5714285714285714</v>
          </cell>
          <cell r="M49">
            <v>3.8571428571428572</v>
          </cell>
          <cell r="N49">
            <v>0</v>
          </cell>
        </row>
        <row r="50">
          <cell r="C50">
            <v>0</v>
          </cell>
          <cell r="D50">
            <v>0</v>
          </cell>
          <cell r="E50">
            <v>1</v>
          </cell>
          <cell r="F50">
            <v>0.14285714285714285</v>
          </cell>
          <cell r="G50">
            <v>0</v>
          </cell>
          <cell r="H50">
            <v>0</v>
          </cell>
          <cell r="I50">
            <v>0.14285714285714285</v>
          </cell>
          <cell r="J50">
            <v>0</v>
          </cell>
          <cell r="K50">
            <v>0</v>
          </cell>
          <cell r="L50">
            <v>0</v>
          </cell>
          <cell r="M50">
            <v>3.5714285714285716</v>
          </cell>
          <cell r="N50">
            <v>0</v>
          </cell>
        </row>
        <row r="51">
          <cell r="C51">
            <v>0.14285714285714285</v>
          </cell>
          <cell r="D51">
            <v>0</v>
          </cell>
          <cell r="E51">
            <v>0.7142857142857143</v>
          </cell>
          <cell r="F51">
            <v>0</v>
          </cell>
          <cell r="G51">
            <v>0</v>
          </cell>
          <cell r="H51">
            <v>0</v>
          </cell>
          <cell r="I51">
            <v>0.2857142857142857</v>
          </cell>
          <cell r="J51">
            <v>0</v>
          </cell>
          <cell r="K51">
            <v>0</v>
          </cell>
          <cell r="L51">
            <v>0.8571428571428571</v>
          </cell>
          <cell r="M51">
            <v>3.5714285714285716</v>
          </cell>
          <cell r="N51">
            <v>0</v>
          </cell>
        </row>
        <row r="52">
          <cell r="C52">
            <v>0</v>
          </cell>
          <cell r="D52">
            <v>0</v>
          </cell>
          <cell r="E52">
            <v>0.14285714285714285</v>
          </cell>
          <cell r="F52">
            <v>0.2857142857142857</v>
          </cell>
          <cell r="G52">
            <v>0</v>
          </cell>
          <cell r="H52">
            <v>0</v>
          </cell>
          <cell r="I52">
            <v>0.8571428571428571</v>
          </cell>
          <cell r="J52">
            <v>0</v>
          </cell>
          <cell r="K52">
            <v>0</v>
          </cell>
          <cell r="L52">
            <v>0.42857142857142855</v>
          </cell>
          <cell r="M52">
            <v>3.1428571428571428</v>
          </cell>
          <cell r="N52">
            <v>0</v>
          </cell>
        </row>
        <row r="53">
          <cell r="C53">
            <v>0.2857142857142857</v>
          </cell>
          <cell r="D53">
            <v>0</v>
          </cell>
          <cell r="E53">
            <v>0.2857142857142857</v>
          </cell>
          <cell r="F53">
            <v>0.14285714285714285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4.2857142857142856</v>
          </cell>
          <cell r="N53">
            <v>0</v>
          </cell>
        </row>
        <row r="54">
          <cell r="C54">
            <v>0</v>
          </cell>
          <cell r="D54">
            <v>0</v>
          </cell>
          <cell r="E54">
            <v>0</v>
          </cell>
          <cell r="F54">
            <v>0.42857142857142855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0.2857142857142857</v>
          </cell>
          <cell r="M54">
            <v>3.1428571428571428</v>
          </cell>
          <cell r="N54">
            <v>0</v>
          </cell>
        </row>
        <row r="55">
          <cell r="C55">
            <v>0</v>
          </cell>
          <cell r="D55">
            <v>0</v>
          </cell>
          <cell r="E55">
            <v>0.14285714285714285</v>
          </cell>
          <cell r="F55">
            <v>0.2857142857142857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0.14285714285714285</v>
          </cell>
          <cell r="M55">
            <v>2.1428571428571428</v>
          </cell>
          <cell r="N55">
            <v>0</v>
          </cell>
        </row>
        <row r="56">
          <cell r="C56">
            <v>0</v>
          </cell>
          <cell r="D56">
            <v>0</v>
          </cell>
          <cell r="E56">
            <v>0.14285714285714285</v>
          </cell>
          <cell r="F56">
            <v>0</v>
          </cell>
          <cell r="G56">
            <v>0</v>
          </cell>
          <cell r="H56">
            <v>0</v>
          </cell>
          <cell r="I56">
            <v>0.2857142857142857</v>
          </cell>
          <cell r="J56">
            <v>0</v>
          </cell>
          <cell r="K56">
            <v>0</v>
          </cell>
          <cell r="L56">
            <v>0.2857142857142857</v>
          </cell>
          <cell r="M56">
            <v>1.7142857142857142</v>
          </cell>
          <cell r="N56">
            <v>0</v>
          </cell>
        </row>
        <row r="57">
          <cell r="C57">
            <v>0</v>
          </cell>
          <cell r="D57">
            <v>0</v>
          </cell>
          <cell r="E57">
            <v>0</v>
          </cell>
          <cell r="F57">
            <v>0.8571428571428571</v>
          </cell>
          <cell r="G57">
            <v>0.14285714285714285</v>
          </cell>
          <cell r="H57">
            <v>0</v>
          </cell>
          <cell r="I57">
            <v>0.2857142857142857</v>
          </cell>
          <cell r="J57">
            <v>0</v>
          </cell>
          <cell r="K57">
            <v>0</v>
          </cell>
          <cell r="L57">
            <v>0.2857142857142857</v>
          </cell>
          <cell r="M57">
            <v>3.7142857142857144</v>
          </cell>
          <cell r="N57">
            <v>0</v>
          </cell>
        </row>
        <row r="58">
          <cell r="C58">
            <v>0</v>
          </cell>
          <cell r="D58">
            <v>0</v>
          </cell>
          <cell r="E58">
            <v>0</v>
          </cell>
          <cell r="F58">
            <v>0.5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5</v>
          </cell>
          <cell r="N58">
            <v>0</v>
          </cell>
        </row>
        <row r="59">
          <cell r="C59">
            <v>0</v>
          </cell>
          <cell r="D59">
            <v>0</v>
          </cell>
          <cell r="E59">
            <v>0</v>
          </cell>
          <cell r="F59">
            <v>0.5</v>
          </cell>
          <cell r="G59">
            <v>0</v>
          </cell>
          <cell r="H59">
            <v>0</v>
          </cell>
          <cell r="I59">
            <v>0.5</v>
          </cell>
          <cell r="J59">
            <v>0</v>
          </cell>
          <cell r="K59">
            <v>0</v>
          </cell>
          <cell r="L59">
            <v>0</v>
          </cell>
          <cell r="M59">
            <v>4.5</v>
          </cell>
          <cell r="N59">
            <v>0</v>
          </cell>
        </row>
        <row r="60">
          <cell r="C60">
            <v>0</v>
          </cell>
          <cell r="D60">
            <v>0</v>
          </cell>
          <cell r="E60">
            <v>0.5</v>
          </cell>
          <cell r="F60">
            <v>0.5</v>
          </cell>
          <cell r="G60">
            <v>0</v>
          </cell>
          <cell r="H60">
            <v>0</v>
          </cell>
          <cell r="I60">
            <v>0.5</v>
          </cell>
          <cell r="J60">
            <v>0</v>
          </cell>
          <cell r="K60">
            <v>0</v>
          </cell>
          <cell r="L60">
            <v>0</v>
          </cell>
          <cell r="M60">
            <v>3</v>
          </cell>
          <cell r="N60">
            <v>0</v>
          </cell>
        </row>
        <row r="61">
          <cell r="C61">
            <v>0</v>
          </cell>
          <cell r="D61">
            <v>0</v>
          </cell>
          <cell r="E61">
            <v>0.5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1.5</v>
          </cell>
          <cell r="N61">
            <v>0</v>
          </cell>
        </row>
        <row r="62">
          <cell r="C62">
            <v>0</v>
          </cell>
          <cell r="D62">
            <v>0</v>
          </cell>
          <cell r="E62">
            <v>0.5</v>
          </cell>
          <cell r="F62">
            <v>0</v>
          </cell>
          <cell r="G62">
            <v>0</v>
          </cell>
          <cell r="H62">
            <v>0</v>
          </cell>
          <cell r="I62">
            <v>0.5</v>
          </cell>
          <cell r="J62">
            <v>0</v>
          </cell>
          <cell r="K62">
            <v>0</v>
          </cell>
          <cell r="L62">
            <v>0</v>
          </cell>
          <cell r="M62">
            <v>2.5</v>
          </cell>
          <cell r="N62">
            <v>0</v>
          </cell>
        </row>
        <row r="63"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3.5</v>
          </cell>
          <cell r="N63">
            <v>0</v>
          </cell>
        </row>
        <row r="64">
          <cell r="C64">
            <v>0.5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0.5</v>
          </cell>
          <cell r="J64">
            <v>0</v>
          </cell>
          <cell r="K64">
            <v>0</v>
          </cell>
          <cell r="L64">
            <v>0</v>
          </cell>
          <cell r="M64">
            <v>3.5</v>
          </cell>
          <cell r="N64">
            <v>0</v>
          </cell>
        </row>
        <row r="65">
          <cell r="C65">
            <v>0</v>
          </cell>
          <cell r="D65">
            <v>0</v>
          </cell>
          <cell r="E65">
            <v>0</v>
          </cell>
          <cell r="F65">
            <v>0.5</v>
          </cell>
          <cell r="G65">
            <v>0</v>
          </cell>
          <cell r="H65">
            <v>0</v>
          </cell>
          <cell r="I65">
            <v>0.5</v>
          </cell>
          <cell r="J65">
            <v>0</v>
          </cell>
          <cell r="K65">
            <v>0</v>
          </cell>
          <cell r="L65">
            <v>0</v>
          </cell>
          <cell r="M65">
            <v>3.5</v>
          </cell>
          <cell r="N65">
            <v>0</v>
          </cell>
        </row>
        <row r="66"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3.5</v>
          </cell>
          <cell r="N66">
            <v>0</v>
          </cell>
        </row>
        <row r="67"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1.5</v>
          </cell>
          <cell r="N67">
            <v>0</v>
          </cell>
        </row>
        <row r="68"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2</v>
          </cell>
          <cell r="N68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1</v>
          </cell>
          <cell r="N69">
            <v>0</v>
          </cell>
        </row>
        <row r="70"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1</v>
          </cell>
          <cell r="N70">
            <v>0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1</v>
          </cell>
          <cell r="J71">
            <v>0</v>
          </cell>
          <cell r="K71">
            <v>0</v>
          </cell>
          <cell r="L71">
            <v>0</v>
          </cell>
          <cell r="M71">
            <v>2</v>
          </cell>
          <cell r="N71">
            <v>0</v>
          </cell>
        </row>
        <row r="72">
          <cell r="C72">
            <v>0</v>
          </cell>
          <cell r="D72">
            <v>0</v>
          </cell>
          <cell r="E72">
            <v>0</v>
          </cell>
          <cell r="F72">
            <v>0.5</v>
          </cell>
          <cell r="G72">
            <v>0</v>
          </cell>
          <cell r="H72">
            <v>0.5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</row>
        <row r="73"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1.5</v>
          </cell>
          <cell r="N73">
            <v>0</v>
          </cell>
        </row>
        <row r="74">
          <cell r="C74">
            <v>0</v>
          </cell>
          <cell r="D74">
            <v>0</v>
          </cell>
          <cell r="E74">
            <v>1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1</v>
          </cell>
          <cell r="N74">
            <v>0</v>
          </cell>
        </row>
        <row r="75"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1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</row>
        <row r="76"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0.5</v>
          </cell>
          <cell r="J76">
            <v>0</v>
          </cell>
          <cell r="K76">
            <v>0</v>
          </cell>
          <cell r="L76">
            <v>0</v>
          </cell>
          <cell r="M76">
            <v>1.5</v>
          </cell>
          <cell r="N76">
            <v>0</v>
          </cell>
        </row>
        <row r="77"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1</v>
          </cell>
          <cell r="N77">
            <v>0</v>
          </cell>
        </row>
        <row r="78"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</row>
        <row r="79"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</row>
        <row r="80"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</row>
        <row r="83"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</row>
        <row r="90"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</row>
        <row r="93"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</row>
        <row r="98"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</row>
        <row r="99"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</row>
        <row r="100"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0.5</v>
          </cell>
          <cell r="N100">
            <v>0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1</v>
          </cell>
          <cell r="N101">
            <v>0</v>
          </cell>
        </row>
        <row r="102"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</row>
        <row r="103">
          <cell r="C103">
            <v>0.5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1</v>
          </cell>
          <cell r="N103">
            <v>0</v>
          </cell>
        </row>
        <row r="104">
          <cell r="C104">
            <v>0</v>
          </cell>
          <cell r="D104">
            <v>0</v>
          </cell>
          <cell r="E104">
            <v>0.5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0.5</v>
          </cell>
          <cell r="N104">
            <v>0</v>
          </cell>
        </row>
        <row r="105"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0.5</v>
          </cell>
          <cell r="N105">
            <v>0</v>
          </cell>
        </row>
      </sheetData>
      <sheetData sheetId="16" refreshError="1"/>
      <sheetData sheetId="17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5.08 Kitgum-Madi Opei"/>
      <sheetName val="05.08 Madi Opei-Kitgum"/>
      <sheetName val="06.08 Kitgum-Madi Opei"/>
      <sheetName val="06.08 Madi Opei-Kitgum"/>
      <sheetName val="07.08 Kitgum-Madi Opei"/>
      <sheetName val="07.08 Madi Opei-Kitgum"/>
      <sheetName val="08.08 Kitgum-Madi Opei-24h"/>
      <sheetName val="08.08 Madi Opei-Kitgum-24h"/>
      <sheetName val="09.08 Kitgum-Madi Opei"/>
      <sheetName val="09.08 Madi Opei-Kitgum"/>
      <sheetName val="10.08 Kitgum-Madi Opei-24h"/>
      <sheetName val="10.08 Madi Opei-Kitgum-24h"/>
      <sheetName val="11.08 Kitgum-Madi Opei"/>
      <sheetName val="11.08 Madi Opei-Kitgum"/>
      <sheetName val="Avg Week Kitgum-Madi Opei"/>
      <sheetName val="Avg Week Madi Opei-Kitgum"/>
      <sheetName val="proportions"/>
      <sheetName val="Avg Week Madi Opei-Kitgum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">
          <cell r="C3" t="str">
            <v>MCC - C5 - STN131 - KITGUM - MADI OPEI HIGHWAY</v>
          </cell>
        </row>
      </sheetData>
      <sheetData sheetId="14" refreshError="1">
        <row r="10">
          <cell r="C10">
            <v>0.14285714285714285</v>
          </cell>
          <cell r="D10">
            <v>0</v>
          </cell>
          <cell r="E10">
            <v>0.14285714285714285</v>
          </cell>
          <cell r="F10">
            <v>0</v>
          </cell>
          <cell r="G10">
            <v>0</v>
          </cell>
          <cell r="H10">
            <v>0</v>
          </cell>
          <cell r="I10">
            <v>0.42857142857142855</v>
          </cell>
          <cell r="J10">
            <v>0.14285714285714285</v>
          </cell>
          <cell r="K10">
            <v>0</v>
          </cell>
          <cell r="L10">
            <v>0</v>
          </cell>
          <cell r="M10">
            <v>12.428571428571429</v>
          </cell>
          <cell r="N10">
            <v>0</v>
          </cell>
        </row>
        <row r="11">
          <cell r="C11">
            <v>0.14285714285714285</v>
          </cell>
          <cell r="D11">
            <v>0.42857142857142855</v>
          </cell>
          <cell r="E11">
            <v>0.14285714285714285</v>
          </cell>
          <cell r="F11">
            <v>0</v>
          </cell>
          <cell r="G11">
            <v>0</v>
          </cell>
          <cell r="H11">
            <v>0</v>
          </cell>
          <cell r="I11">
            <v>0.2857142857142857</v>
          </cell>
          <cell r="J11">
            <v>0</v>
          </cell>
          <cell r="K11">
            <v>0</v>
          </cell>
          <cell r="L11">
            <v>0</v>
          </cell>
          <cell r="M11">
            <v>9.8571428571428577</v>
          </cell>
          <cell r="N11">
            <v>0</v>
          </cell>
        </row>
        <row r="12">
          <cell r="C12">
            <v>0.2857142857142857</v>
          </cell>
          <cell r="D12">
            <v>0.5714285714285714</v>
          </cell>
          <cell r="E12">
            <v>0.8571428571428571</v>
          </cell>
          <cell r="F12">
            <v>0.14285714285714285</v>
          </cell>
          <cell r="G12">
            <v>0</v>
          </cell>
          <cell r="H12">
            <v>0</v>
          </cell>
          <cell r="I12">
            <v>0.2857142857142857</v>
          </cell>
          <cell r="J12">
            <v>0</v>
          </cell>
          <cell r="K12">
            <v>0</v>
          </cell>
          <cell r="L12">
            <v>0.14285714285714285</v>
          </cell>
          <cell r="M12">
            <v>11.857142857142858</v>
          </cell>
          <cell r="N12">
            <v>0</v>
          </cell>
        </row>
        <row r="13">
          <cell r="C13">
            <v>0.5714285714285714</v>
          </cell>
          <cell r="D13">
            <v>0.5714285714285714</v>
          </cell>
          <cell r="E13">
            <v>0.2857142857142857</v>
          </cell>
          <cell r="F13">
            <v>0.14285714285714285</v>
          </cell>
          <cell r="G13">
            <v>0</v>
          </cell>
          <cell r="H13">
            <v>0</v>
          </cell>
          <cell r="I13">
            <v>0.7142857142857143</v>
          </cell>
          <cell r="J13">
            <v>0</v>
          </cell>
          <cell r="K13">
            <v>0.14285714285714285</v>
          </cell>
          <cell r="L13">
            <v>0</v>
          </cell>
          <cell r="M13">
            <v>13.857142857142858</v>
          </cell>
          <cell r="N13">
            <v>0</v>
          </cell>
        </row>
        <row r="14">
          <cell r="C14">
            <v>1</v>
          </cell>
          <cell r="D14">
            <v>0.7142857142857143</v>
          </cell>
          <cell r="E14">
            <v>0.7142857142857143</v>
          </cell>
          <cell r="F14">
            <v>0.14285714285714285</v>
          </cell>
          <cell r="G14">
            <v>0</v>
          </cell>
          <cell r="H14">
            <v>0.14285714285714285</v>
          </cell>
          <cell r="I14">
            <v>0</v>
          </cell>
          <cell r="J14">
            <v>0.2857142857142857</v>
          </cell>
          <cell r="K14">
            <v>0.14285714285714285</v>
          </cell>
          <cell r="L14">
            <v>0</v>
          </cell>
          <cell r="M14">
            <v>18.142857142857142</v>
          </cell>
          <cell r="N14">
            <v>0</v>
          </cell>
        </row>
        <row r="15">
          <cell r="C15">
            <v>0.8571428571428571</v>
          </cell>
          <cell r="D15">
            <v>1.4285714285714286</v>
          </cell>
          <cell r="E15">
            <v>0.7142857142857143</v>
          </cell>
          <cell r="F15">
            <v>0.7142857142857143</v>
          </cell>
          <cell r="G15">
            <v>0</v>
          </cell>
          <cell r="H15">
            <v>0</v>
          </cell>
          <cell r="I15">
            <v>0.5714285714285714</v>
          </cell>
          <cell r="J15">
            <v>0.2857142857142857</v>
          </cell>
          <cell r="K15">
            <v>0</v>
          </cell>
          <cell r="L15">
            <v>0</v>
          </cell>
          <cell r="M15">
            <v>18.285714285714285</v>
          </cell>
          <cell r="N15">
            <v>0</v>
          </cell>
        </row>
        <row r="16">
          <cell r="C16">
            <v>0.8571428571428571</v>
          </cell>
          <cell r="D16">
            <v>1.1428571428571428</v>
          </cell>
          <cell r="E16">
            <v>1.1428571428571428</v>
          </cell>
          <cell r="F16">
            <v>0.2857142857142857</v>
          </cell>
          <cell r="G16">
            <v>0</v>
          </cell>
          <cell r="H16">
            <v>0.14285714285714285</v>
          </cell>
          <cell r="I16">
            <v>0.42857142857142855</v>
          </cell>
          <cell r="J16">
            <v>0</v>
          </cell>
          <cell r="K16">
            <v>0</v>
          </cell>
          <cell r="L16">
            <v>0</v>
          </cell>
          <cell r="M16">
            <v>19.142857142857142</v>
          </cell>
          <cell r="N16">
            <v>0</v>
          </cell>
        </row>
        <row r="17">
          <cell r="C17">
            <v>0.5714285714285714</v>
          </cell>
          <cell r="D17">
            <v>0.7142857142857143</v>
          </cell>
          <cell r="E17">
            <v>0.7142857142857143</v>
          </cell>
          <cell r="F17">
            <v>0.42857142857142855</v>
          </cell>
          <cell r="G17">
            <v>0</v>
          </cell>
          <cell r="H17">
            <v>0</v>
          </cell>
          <cell r="I17">
            <v>0.42857142857142855</v>
          </cell>
          <cell r="J17">
            <v>0.14285714285714285</v>
          </cell>
          <cell r="K17">
            <v>0</v>
          </cell>
          <cell r="L17">
            <v>0</v>
          </cell>
          <cell r="M17">
            <v>17.571428571428573</v>
          </cell>
          <cell r="N17">
            <v>0</v>
          </cell>
        </row>
        <row r="18">
          <cell r="C18">
            <v>0.8571428571428571</v>
          </cell>
          <cell r="D18">
            <v>0.5714285714285714</v>
          </cell>
          <cell r="E18">
            <v>1</v>
          </cell>
          <cell r="F18">
            <v>0.2857142857142857</v>
          </cell>
          <cell r="G18">
            <v>0</v>
          </cell>
          <cell r="H18">
            <v>0</v>
          </cell>
          <cell r="I18">
            <v>0.5714285714285714</v>
          </cell>
          <cell r="J18">
            <v>0.8571428571428571</v>
          </cell>
          <cell r="K18">
            <v>0</v>
          </cell>
          <cell r="L18">
            <v>0</v>
          </cell>
          <cell r="M18">
            <v>17.714285714285715</v>
          </cell>
          <cell r="N18">
            <v>0</v>
          </cell>
        </row>
        <row r="19">
          <cell r="C19">
            <v>0.8571428571428571</v>
          </cell>
          <cell r="D19">
            <v>0.7142857142857143</v>
          </cell>
          <cell r="E19">
            <v>0.7142857142857143</v>
          </cell>
          <cell r="F19">
            <v>0.2857142857142857</v>
          </cell>
          <cell r="G19">
            <v>0</v>
          </cell>
          <cell r="H19">
            <v>0.14285714285714285</v>
          </cell>
          <cell r="I19">
            <v>0.2857142857142857</v>
          </cell>
          <cell r="J19">
            <v>0.5714285714285714</v>
          </cell>
          <cell r="K19">
            <v>0.14285714285714285</v>
          </cell>
          <cell r="L19">
            <v>0</v>
          </cell>
          <cell r="M19">
            <v>17.571428571428573</v>
          </cell>
          <cell r="N19">
            <v>0</v>
          </cell>
        </row>
        <row r="20">
          <cell r="C20">
            <v>0.42857142857142855</v>
          </cell>
          <cell r="D20">
            <v>0.2857142857142857</v>
          </cell>
          <cell r="E20">
            <v>0.8571428571428571</v>
          </cell>
          <cell r="F20">
            <v>0.14285714285714285</v>
          </cell>
          <cell r="G20">
            <v>0</v>
          </cell>
          <cell r="H20">
            <v>0</v>
          </cell>
          <cell r="I20">
            <v>0.42857142857142855</v>
          </cell>
          <cell r="J20">
            <v>0.2857142857142857</v>
          </cell>
          <cell r="K20">
            <v>0</v>
          </cell>
          <cell r="L20">
            <v>0</v>
          </cell>
          <cell r="M20">
            <v>17.571428571428573</v>
          </cell>
          <cell r="N20">
            <v>0</v>
          </cell>
        </row>
        <row r="21">
          <cell r="C21">
            <v>0.8571428571428571</v>
          </cell>
          <cell r="D21">
            <v>0.7142857142857143</v>
          </cell>
          <cell r="E21">
            <v>1.2857142857142858</v>
          </cell>
          <cell r="F21">
            <v>0.14285714285714285</v>
          </cell>
          <cell r="G21">
            <v>0</v>
          </cell>
          <cell r="H21">
            <v>0</v>
          </cell>
          <cell r="I21">
            <v>0.7142857142857143</v>
          </cell>
          <cell r="J21">
            <v>0.2857142857142857</v>
          </cell>
          <cell r="K21">
            <v>0.14285714285714285</v>
          </cell>
          <cell r="L21">
            <v>0</v>
          </cell>
          <cell r="M21">
            <v>19.142857142857142</v>
          </cell>
          <cell r="N21">
            <v>0</v>
          </cell>
        </row>
        <row r="22">
          <cell r="C22">
            <v>0.8571428571428571</v>
          </cell>
          <cell r="D22">
            <v>0.7142857142857143</v>
          </cell>
          <cell r="E22">
            <v>0.5714285714285714</v>
          </cell>
          <cell r="F22">
            <v>0.42857142857142855</v>
          </cell>
          <cell r="G22">
            <v>0.14285714285714285</v>
          </cell>
          <cell r="H22">
            <v>0.14285714285714285</v>
          </cell>
          <cell r="I22">
            <v>0.8571428571428571</v>
          </cell>
          <cell r="J22">
            <v>0.42857142857142855</v>
          </cell>
          <cell r="K22">
            <v>0</v>
          </cell>
          <cell r="L22">
            <v>0</v>
          </cell>
          <cell r="M22">
            <v>14</v>
          </cell>
          <cell r="N22">
            <v>0</v>
          </cell>
        </row>
        <row r="23">
          <cell r="C23">
            <v>1.2857142857142858</v>
          </cell>
          <cell r="D23">
            <v>0.5714285714285714</v>
          </cell>
          <cell r="E23">
            <v>0.2857142857142857</v>
          </cell>
          <cell r="F23">
            <v>0.14285714285714285</v>
          </cell>
          <cell r="G23">
            <v>0</v>
          </cell>
          <cell r="H23">
            <v>0</v>
          </cell>
          <cell r="I23">
            <v>0</v>
          </cell>
          <cell r="J23">
            <v>0.42857142857142855</v>
          </cell>
          <cell r="K23">
            <v>0</v>
          </cell>
          <cell r="L23">
            <v>0</v>
          </cell>
          <cell r="M23">
            <v>17.142857142857142</v>
          </cell>
          <cell r="N23">
            <v>0</v>
          </cell>
        </row>
        <row r="24">
          <cell r="C24">
            <v>0.42857142857142855</v>
          </cell>
          <cell r="D24">
            <v>0.42857142857142855</v>
          </cell>
          <cell r="E24">
            <v>0.42857142857142855</v>
          </cell>
          <cell r="F24">
            <v>0.2857142857142857</v>
          </cell>
          <cell r="G24">
            <v>0</v>
          </cell>
          <cell r="H24">
            <v>0</v>
          </cell>
          <cell r="I24">
            <v>0.42857142857142855</v>
          </cell>
          <cell r="J24">
            <v>0.2857142857142857</v>
          </cell>
          <cell r="K24">
            <v>0</v>
          </cell>
          <cell r="L24">
            <v>0</v>
          </cell>
          <cell r="M24">
            <v>18.285714285714285</v>
          </cell>
          <cell r="N24">
            <v>0.14285714285714285</v>
          </cell>
        </row>
        <row r="25">
          <cell r="C25">
            <v>0.5714285714285714</v>
          </cell>
          <cell r="D25">
            <v>0.2857142857142857</v>
          </cell>
          <cell r="E25">
            <v>1.1428571428571428</v>
          </cell>
          <cell r="F25">
            <v>0</v>
          </cell>
          <cell r="G25">
            <v>0</v>
          </cell>
          <cell r="H25">
            <v>0</v>
          </cell>
          <cell r="I25">
            <v>1</v>
          </cell>
          <cell r="J25">
            <v>0.8571428571428571</v>
          </cell>
          <cell r="K25">
            <v>0.14285714285714285</v>
          </cell>
          <cell r="L25">
            <v>0</v>
          </cell>
          <cell r="M25">
            <v>17</v>
          </cell>
          <cell r="N25">
            <v>0</v>
          </cell>
        </row>
        <row r="26">
          <cell r="C26">
            <v>0.42857142857142855</v>
          </cell>
          <cell r="D26">
            <v>0.2857142857142857</v>
          </cell>
          <cell r="E26">
            <v>1</v>
          </cell>
          <cell r="F26">
            <v>0.14285714285714285</v>
          </cell>
          <cell r="G26">
            <v>0</v>
          </cell>
          <cell r="H26">
            <v>0</v>
          </cell>
          <cell r="I26">
            <v>0.2857142857142857</v>
          </cell>
          <cell r="J26">
            <v>0.42857142857142855</v>
          </cell>
          <cell r="K26">
            <v>0</v>
          </cell>
          <cell r="L26">
            <v>0</v>
          </cell>
          <cell r="M26">
            <v>16.428571428571427</v>
          </cell>
          <cell r="N26">
            <v>0.14285714285714285</v>
          </cell>
        </row>
        <row r="27">
          <cell r="C27">
            <v>0.7142857142857143</v>
          </cell>
          <cell r="D27">
            <v>0.14285714285714285</v>
          </cell>
          <cell r="E27">
            <v>1</v>
          </cell>
          <cell r="F27">
            <v>0.42857142857142855</v>
          </cell>
          <cell r="G27">
            <v>0</v>
          </cell>
          <cell r="H27">
            <v>0</v>
          </cell>
          <cell r="I27">
            <v>0.5714285714285714</v>
          </cell>
          <cell r="J27">
            <v>0</v>
          </cell>
          <cell r="K27">
            <v>0</v>
          </cell>
          <cell r="L27">
            <v>0</v>
          </cell>
          <cell r="M27">
            <v>15.571428571428571</v>
          </cell>
          <cell r="N27">
            <v>0.14285714285714285</v>
          </cell>
        </row>
        <row r="28">
          <cell r="C28">
            <v>0.42857142857142855</v>
          </cell>
          <cell r="D28">
            <v>0.42857142857142855</v>
          </cell>
          <cell r="E28">
            <v>0.5714285714285714</v>
          </cell>
          <cell r="F28">
            <v>0.2857142857142857</v>
          </cell>
          <cell r="G28">
            <v>0</v>
          </cell>
          <cell r="H28">
            <v>0</v>
          </cell>
          <cell r="I28">
            <v>0.42857142857142855</v>
          </cell>
          <cell r="J28">
            <v>0.14285714285714285</v>
          </cell>
          <cell r="K28">
            <v>0</v>
          </cell>
          <cell r="L28">
            <v>0</v>
          </cell>
          <cell r="M28">
            <v>17</v>
          </cell>
          <cell r="N28">
            <v>0</v>
          </cell>
        </row>
        <row r="29">
          <cell r="C29">
            <v>0.8571428571428571</v>
          </cell>
          <cell r="D29">
            <v>0.42857142857142855</v>
          </cell>
          <cell r="E29">
            <v>0.14285714285714285</v>
          </cell>
          <cell r="F29">
            <v>0.2857142857142857</v>
          </cell>
          <cell r="G29">
            <v>0</v>
          </cell>
          <cell r="H29">
            <v>0</v>
          </cell>
          <cell r="I29">
            <v>0.14285714285714285</v>
          </cell>
          <cell r="J29">
            <v>0.14285714285714285</v>
          </cell>
          <cell r="K29">
            <v>0</v>
          </cell>
          <cell r="L29">
            <v>0</v>
          </cell>
          <cell r="M29">
            <v>15.428571428571429</v>
          </cell>
          <cell r="N29">
            <v>0</v>
          </cell>
        </row>
        <row r="30">
          <cell r="C30">
            <v>1</v>
          </cell>
          <cell r="D30">
            <v>0.42857142857142855</v>
          </cell>
          <cell r="E30">
            <v>0.42857142857142855</v>
          </cell>
          <cell r="F30">
            <v>0</v>
          </cell>
          <cell r="G30">
            <v>0</v>
          </cell>
          <cell r="H30">
            <v>0</v>
          </cell>
          <cell r="I30">
            <v>0.42857142857142855</v>
          </cell>
          <cell r="J30">
            <v>0</v>
          </cell>
          <cell r="K30">
            <v>0</v>
          </cell>
          <cell r="L30">
            <v>0</v>
          </cell>
          <cell r="M30">
            <v>13</v>
          </cell>
          <cell r="N30">
            <v>0</v>
          </cell>
        </row>
        <row r="31">
          <cell r="C31">
            <v>0.5714285714285714</v>
          </cell>
          <cell r="D31">
            <v>0.14285714285714285</v>
          </cell>
          <cell r="E31">
            <v>0.14285714285714285</v>
          </cell>
          <cell r="F31">
            <v>0.14285714285714285</v>
          </cell>
          <cell r="G31">
            <v>0</v>
          </cell>
          <cell r="H31">
            <v>0</v>
          </cell>
          <cell r="I31">
            <v>0.42857142857142855</v>
          </cell>
          <cell r="J31">
            <v>0.14285714285714285</v>
          </cell>
          <cell r="K31">
            <v>0</v>
          </cell>
          <cell r="L31">
            <v>0</v>
          </cell>
          <cell r="M31">
            <v>12.142857142857142</v>
          </cell>
          <cell r="N31">
            <v>0</v>
          </cell>
        </row>
        <row r="32">
          <cell r="C32">
            <v>0.5714285714285714</v>
          </cell>
          <cell r="D32">
            <v>0.2857142857142857</v>
          </cell>
          <cell r="E32">
            <v>0.5714285714285714</v>
          </cell>
          <cell r="F32">
            <v>0.2857142857142857</v>
          </cell>
          <cell r="G32">
            <v>0</v>
          </cell>
          <cell r="H32">
            <v>0</v>
          </cell>
          <cell r="I32">
            <v>0.42857142857142855</v>
          </cell>
          <cell r="J32">
            <v>0.14285714285714285</v>
          </cell>
          <cell r="K32">
            <v>0</v>
          </cell>
          <cell r="L32">
            <v>0</v>
          </cell>
          <cell r="M32">
            <v>13.285714285714286</v>
          </cell>
          <cell r="N32">
            <v>0</v>
          </cell>
        </row>
        <row r="33">
          <cell r="C33">
            <v>1</v>
          </cell>
          <cell r="D33">
            <v>0.2857142857142857</v>
          </cell>
          <cell r="E33">
            <v>0.8571428571428571</v>
          </cell>
          <cell r="F33">
            <v>0</v>
          </cell>
          <cell r="G33">
            <v>0</v>
          </cell>
          <cell r="H33">
            <v>0</v>
          </cell>
          <cell r="I33">
            <v>0.5714285714285714</v>
          </cell>
          <cell r="J33">
            <v>0.42857142857142855</v>
          </cell>
          <cell r="K33">
            <v>0</v>
          </cell>
          <cell r="L33">
            <v>0</v>
          </cell>
          <cell r="M33">
            <v>13.571428571428571</v>
          </cell>
          <cell r="N33">
            <v>0</v>
          </cell>
        </row>
        <row r="34">
          <cell r="C34">
            <v>0.42857142857142855</v>
          </cell>
          <cell r="D34">
            <v>0.14285714285714285</v>
          </cell>
          <cell r="E34">
            <v>0.42857142857142855</v>
          </cell>
          <cell r="F34">
            <v>0.2857142857142857</v>
          </cell>
          <cell r="G34">
            <v>0</v>
          </cell>
          <cell r="H34">
            <v>0</v>
          </cell>
          <cell r="I34">
            <v>0.5714285714285714</v>
          </cell>
          <cell r="J34">
            <v>0.14285714285714285</v>
          </cell>
          <cell r="K34">
            <v>0</v>
          </cell>
          <cell r="L34">
            <v>0.14285714285714285</v>
          </cell>
          <cell r="M34">
            <v>14.714285714285714</v>
          </cell>
          <cell r="N34">
            <v>0</v>
          </cell>
        </row>
        <row r="35">
          <cell r="C35">
            <v>0.5714285714285714</v>
          </cell>
          <cell r="D35">
            <v>0</v>
          </cell>
          <cell r="E35">
            <v>0.5714285714285714</v>
          </cell>
          <cell r="F35">
            <v>0.14285714285714285</v>
          </cell>
          <cell r="G35">
            <v>0</v>
          </cell>
          <cell r="H35">
            <v>0</v>
          </cell>
          <cell r="I35">
            <v>0.14285714285714285</v>
          </cell>
          <cell r="J35">
            <v>0</v>
          </cell>
          <cell r="K35">
            <v>0.14285714285714285</v>
          </cell>
          <cell r="L35">
            <v>0</v>
          </cell>
          <cell r="M35">
            <v>17.285714285714285</v>
          </cell>
          <cell r="N35">
            <v>0</v>
          </cell>
        </row>
        <row r="36">
          <cell r="C36">
            <v>0.42857142857142855</v>
          </cell>
          <cell r="D36">
            <v>0.14285714285714285</v>
          </cell>
          <cell r="E36">
            <v>0.7142857142857143</v>
          </cell>
          <cell r="F36">
            <v>0.2857142857142857</v>
          </cell>
          <cell r="G36">
            <v>0</v>
          </cell>
          <cell r="H36">
            <v>0</v>
          </cell>
          <cell r="I36">
            <v>0.5714285714285714</v>
          </cell>
          <cell r="J36">
            <v>0</v>
          </cell>
          <cell r="K36">
            <v>0</v>
          </cell>
          <cell r="L36">
            <v>0</v>
          </cell>
          <cell r="M36">
            <v>18</v>
          </cell>
          <cell r="N36">
            <v>0</v>
          </cell>
        </row>
        <row r="37">
          <cell r="C37">
            <v>0.7142857142857143</v>
          </cell>
          <cell r="D37">
            <v>0.42857142857142855</v>
          </cell>
          <cell r="E37">
            <v>1.2857142857142858</v>
          </cell>
          <cell r="F37">
            <v>0.5714285714285714</v>
          </cell>
          <cell r="G37">
            <v>0</v>
          </cell>
          <cell r="H37">
            <v>0</v>
          </cell>
          <cell r="I37">
            <v>0.14285714285714285</v>
          </cell>
          <cell r="J37">
            <v>0.14285714285714285</v>
          </cell>
          <cell r="K37">
            <v>0</v>
          </cell>
          <cell r="L37">
            <v>0</v>
          </cell>
          <cell r="M37">
            <v>16.714285714285715</v>
          </cell>
          <cell r="N37">
            <v>0</v>
          </cell>
        </row>
        <row r="38">
          <cell r="C38">
            <v>0.42857142857142855</v>
          </cell>
          <cell r="D38">
            <v>0.14285714285714285</v>
          </cell>
          <cell r="E38">
            <v>0.42857142857142855</v>
          </cell>
          <cell r="F38">
            <v>0.5714285714285714</v>
          </cell>
          <cell r="G38">
            <v>0</v>
          </cell>
          <cell r="H38">
            <v>0</v>
          </cell>
          <cell r="I38">
            <v>0.2857142857142857</v>
          </cell>
          <cell r="J38">
            <v>0</v>
          </cell>
          <cell r="K38">
            <v>0</v>
          </cell>
          <cell r="L38">
            <v>0</v>
          </cell>
          <cell r="M38">
            <v>15.571428571428571</v>
          </cell>
          <cell r="N38">
            <v>0</v>
          </cell>
        </row>
        <row r="39">
          <cell r="C39">
            <v>0.7142857142857143</v>
          </cell>
          <cell r="D39">
            <v>0.7142857142857143</v>
          </cell>
          <cell r="E39">
            <v>1.1428571428571428</v>
          </cell>
          <cell r="F39">
            <v>0.2857142857142857</v>
          </cell>
          <cell r="G39">
            <v>0</v>
          </cell>
          <cell r="H39">
            <v>0</v>
          </cell>
          <cell r="I39">
            <v>0.42857142857142855</v>
          </cell>
          <cell r="J39">
            <v>0.14285714285714285</v>
          </cell>
          <cell r="K39">
            <v>0</v>
          </cell>
          <cell r="L39">
            <v>0</v>
          </cell>
          <cell r="M39">
            <v>13.571428571428571</v>
          </cell>
          <cell r="N39">
            <v>0.14285714285714285</v>
          </cell>
        </row>
        <row r="40">
          <cell r="C40">
            <v>0.5714285714285714</v>
          </cell>
          <cell r="D40">
            <v>0.14285714285714285</v>
          </cell>
          <cell r="E40">
            <v>0.42857142857142855</v>
          </cell>
          <cell r="F40">
            <v>0.14285714285714285</v>
          </cell>
          <cell r="G40">
            <v>0</v>
          </cell>
          <cell r="H40">
            <v>0</v>
          </cell>
          <cell r="I40">
            <v>0.42857142857142855</v>
          </cell>
          <cell r="J40">
            <v>0</v>
          </cell>
          <cell r="K40">
            <v>0.14285714285714285</v>
          </cell>
          <cell r="L40">
            <v>0</v>
          </cell>
          <cell r="M40">
            <v>14.142857142857142</v>
          </cell>
          <cell r="N40">
            <v>0</v>
          </cell>
        </row>
        <row r="41">
          <cell r="C41">
            <v>0.5714285714285714</v>
          </cell>
          <cell r="D41">
            <v>0</v>
          </cell>
          <cell r="E41">
            <v>0.5714285714285714</v>
          </cell>
          <cell r="F41">
            <v>0</v>
          </cell>
          <cell r="G41">
            <v>0</v>
          </cell>
          <cell r="H41">
            <v>0</v>
          </cell>
          <cell r="I41">
            <v>0.42857142857142855</v>
          </cell>
          <cell r="J41">
            <v>0.14285714285714285</v>
          </cell>
          <cell r="K41">
            <v>0.14285714285714285</v>
          </cell>
          <cell r="L41">
            <v>0</v>
          </cell>
          <cell r="M41">
            <v>12.714285714285714</v>
          </cell>
          <cell r="N41">
            <v>0</v>
          </cell>
        </row>
        <row r="42">
          <cell r="C42">
            <v>0.42857142857142855</v>
          </cell>
          <cell r="D42">
            <v>0.42857142857142855</v>
          </cell>
          <cell r="E42">
            <v>0.5714285714285714</v>
          </cell>
          <cell r="F42">
            <v>0.14285714285714285</v>
          </cell>
          <cell r="G42">
            <v>0</v>
          </cell>
          <cell r="H42">
            <v>0</v>
          </cell>
          <cell r="I42">
            <v>0</v>
          </cell>
          <cell r="J42">
            <v>0.2857142857142857</v>
          </cell>
          <cell r="K42">
            <v>0</v>
          </cell>
          <cell r="L42">
            <v>0</v>
          </cell>
          <cell r="M42">
            <v>12</v>
          </cell>
          <cell r="N42">
            <v>0</v>
          </cell>
        </row>
        <row r="43">
          <cell r="C43">
            <v>0.7142857142857143</v>
          </cell>
          <cell r="D43">
            <v>0.42857142857142855</v>
          </cell>
          <cell r="E43">
            <v>1</v>
          </cell>
          <cell r="F43">
            <v>0.2857142857142857</v>
          </cell>
          <cell r="G43">
            <v>0</v>
          </cell>
          <cell r="H43">
            <v>0</v>
          </cell>
          <cell r="I43">
            <v>0.7142857142857143</v>
          </cell>
          <cell r="J43">
            <v>0.14285714285714285</v>
          </cell>
          <cell r="K43">
            <v>0</v>
          </cell>
          <cell r="L43">
            <v>0</v>
          </cell>
          <cell r="M43">
            <v>13.857142857142858</v>
          </cell>
          <cell r="N43">
            <v>0</v>
          </cell>
        </row>
        <row r="44">
          <cell r="C44">
            <v>0.7142857142857143</v>
          </cell>
          <cell r="D44">
            <v>0.42857142857142855</v>
          </cell>
          <cell r="E44">
            <v>1</v>
          </cell>
          <cell r="F44">
            <v>0.5714285714285714</v>
          </cell>
          <cell r="G44">
            <v>0</v>
          </cell>
          <cell r="H44">
            <v>0</v>
          </cell>
          <cell r="I44">
            <v>0.2857142857142857</v>
          </cell>
          <cell r="J44">
            <v>0.14285714285714285</v>
          </cell>
          <cell r="K44">
            <v>0</v>
          </cell>
          <cell r="L44">
            <v>0</v>
          </cell>
          <cell r="M44">
            <v>15.714285714285714</v>
          </cell>
          <cell r="N44">
            <v>0</v>
          </cell>
        </row>
        <row r="45">
          <cell r="C45">
            <v>0.42857142857142855</v>
          </cell>
          <cell r="D45">
            <v>0.2857142857142857</v>
          </cell>
          <cell r="E45">
            <v>0.2857142857142857</v>
          </cell>
          <cell r="F45">
            <v>0.14285714285714285</v>
          </cell>
          <cell r="G45">
            <v>0</v>
          </cell>
          <cell r="H45">
            <v>0</v>
          </cell>
          <cell r="I45">
            <v>1</v>
          </cell>
          <cell r="J45">
            <v>0</v>
          </cell>
          <cell r="K45">
            <v>0</v>
          </cell>
          <cell r="L45">
            <v>0</v>
          </cell>
          <cell r="M45">
            <v>14.285714285714286</v>
          </cell>
          <cell r="N45">
            <v>0</v>
          </cell>
        </row>
        <row r="46">
          <cell r="C46">
            <v>1.2857142857142858</v>
          </cell>
          <cell r="D46">
            <v>0.14285714285714285</v>
          </cell>
          <cell r="E46">
            <v>0.8571428571428571</v>
          </cell>
          <cell r="F46">
            <v>0.7142857142857143</v>
          </cell>
          <cell r="G46">
            <v>0</v>
          </cell>
          <cell r="H46">
            <v>0</v>
          </cell>
          <cell r="I46">
            <v>0.42857142857142855</v>
          </cell>
          <cell r="J46">
            <v>0.14285714285714285</v>
          </cell>
          <cell r="K46">
            <v>0</v>
          </cell>
          <cell r="L46">
            <v>0</v>
          </cell>
          <cell r="M46">
            <v>15.285714285714286</v>
          </cell>
          <cell r="N46">
            <v>0</v>
          </cell>
        </row>
        <row r="47">
          <cell r="C47">
            <v>0.42857142857142855</v>
          </cell>
          <cell r="D47">
            <v>0.42857142857142855</v>
          </cell>
          <cell r="E47">
            <v>0.42857142857142855</v>
          </cell>
          <cell r="F47">
            <v>0.2857142857142857</v>
          </cell>
          <cell r="G47">
            <v>0</v>
          </cell>
          <cell r="H47">
            <v>0</v>
          </cell>
          <cell r="I47">
            <v>0</v>
          </cell>
          <cell r="J47">
            <v>0.5714285714285714</v>
          </cell>
          <cell r="K47">
            <v>0</v>
          </cell>
          <cell r="L47">
            <v>0</v>
          </cell>
          <cell r="M47">
            <v>13.285714285714286</v>
          </cell>
          <cell r="N47">
            <v>0</v>
          </cell>
        </row>
        <row r="48">
          <cell r="C48">
            <v>0.42857142857142855</v>
          </cell>
          <cell r="D48">
            <v>0.14285714285714285</v>
          </cell>
          <cell r="E48">
            <v>0.2857142857142857</v>
          </cell>
          <cell r="F48">
            <v>0.5714285714285714</v>
          </cell>
          <cell r="G48">
            <v>0.14285714285714285</v>
          </cell>
          <cell r="H48">
            <v>0</v>
          </cell>
          <cell r="I48">
            <v>0.8571428571428571</v>
          </cell>
          <cell r="J48">
            <v>0</v>
          </cell>
          <cell r="K48">
            <v>0</v>
          </cell>
          <cell r="L48">
            <v>0</v>
          </cell>
          <cell r="M48">
            <v>13.142857142857142</v>
          </cell>
          <cell r="N48">
            <v>0</v>
          </cell>
        </row>
        <row r="49">
          <cell r="C49">
            <v>0.42857142857142855</v>
          </cell>
          <cell r="D49">
            <v>0.14285714285714285</v>
          </cell>
          <cell r="E49">
            <v>0.2857142857142857</v>
          </cell>
          <cell r="F49">
            <v>0.7142857142857143</v>
          </cell>
          <cell r="G49">
            <v>0</v>
          </cell>
          <cell r="H49">
            <v>0</v>
          </cell>
          <cell r="I49">
            <v>0.2857142857142857</v>
          </cell>
          <cell r="J49">
            <v>0.14285714285714285</v>
          </cell>
          <cell r="K49">
            <v>0</v>
          </cell>
          <cell r="L49">
            <v>0</v>
          </cell>
          <cell r="M49">
            <v>16.571428571428573</v>
          </cell>
          <cell r="N49">
            <v>0</v>
          </cell>
        </row>
        <row r="50">
          <cell r="C50">
            <v>0.8571428571428571</v>
          </cell>
          <cell r="D50">
            <v>0.14285714285714285</v>
          </cell>
          <cell r="E50">
            <v>0</v>
          </cell>
          <cell r="F50">
            <v>0.14285714285714285</v>
          </cell>
          <cell r="G50">
            <v>0</v>
          </cell>
          <cell r="H50">
            <v>0</v>
          </cell>
          <cell r="I50">
            <v>0.2857142857142857</v>
          </cell>
          <cell r="J50">
            <v>0</v>
          </cell>
          <cell r="K50">
            <v>0</v>
          </cell>
          <cell r="L50">
            <v>0</v>
          </cell>
          <cell r="M50">
            <v>14.285714285714286</v>
          </cell>
          <cell r="N50">
            <v>0</v>
          </cell>
        </row>
        <row r="51">
          <cell r="C51">
            <v>1.1428571428571428</v>
          </cell>
          <cell r="D51">
            <v>0.14285714285714285</v>
          </cell>
          <cell r="E51">
            <v>1.1428571428571428</v>
          </cell>
          <cell r="F51">
            <v>0.2857142857142857</v>
          </cell>
          <cell r="G51">
            <v>0</v>
          </cell>
          <cell r="H51">
            <v>0</v>
          </cell>
          <cell r="I51">
            <v>0.14285714285714285</v>
          </cell>
          <cell r="J51">
            <v>0</v>
          </cell>
          <cell r="K51">
            <v>0</v>
          </cell>
          <cell r="L51">
            <v>0</v>
          </cell>
          <cell r="M51">
            <v>17.428571428571427</v>
          </cell>
          <cell r="N51">
            <v>0</v>
          </cell>
        </row>
        <row r="52">
          <cell r="C52">
            <v>0.8571428571428571</v>
          </cell>
          <cell r="D52">
            <v>0.42857142857142855</v>
          </cell>
          <cell r="E52">
            <v>0.5714285714285714</v>
          </cell>
          <cell r="F52">
            <v>0.2857142857142857</v>
          </cell>
          <cell r="G52">
            <v>0.14285714285714285</v>
          </cell>
          <cell r="H52">
            <v>0</v>
          </cell>
          <cell r="I52">
            <v>0.7142857142857143</v>
          </cell>
          <cell r="J52">
            <v>0</v>
          </cell>
          <cell r="K52">
            <v>0</v>
          </cell>
          <cell r="L52">
            <v>0</v>
          </cell>
          <cell r="M52">
            <v>18.285714285714285</v>
          </cell>
          <cell r="N52">
            <v>0</v>
          </cell>
        </row>
        <row r="53">
          <cell r="C53">
            <v>0.2857142857142857</v>
          </cell>
          <cell r="D53">
            <v>0.14285714285714285</v>
          </cell>
          <cell r="E53">
            <v>0.5714285714285714</v>
          </cell>
          <cell r="F53">
            <v>0.7142857142857143</v>
          </cell>
          <cell r="G53">
            <v>0</v>
          </cell>
          <cell r="H53">
            <v>0</v>
          </cell>
          <cell r="I53">
            <v>0.2857142857142857</v>
          </cell>
          <cell r="J53">
            <v>0.14285714285714285</v>
          </cell>
          <cell r="K53">
            <v>0</v>
          </cell>
          <cell r="L53">
            <v>0</v>
          </cell>
          <cell r="M53">
            <v>16</v>
          </cell>
          <cell r="N53">
            <v>0</v>
          </cell>
        </row>
        <row r="54">
          <cell r="C54">
            <v>0.7142857142857143</v>
          </cell>
          <cell r="D54">
            <v>0.42857142857142855</v>
          </cell>
          <cell r="E54">
            <v>1</v>
          </cell>
          <cell r="F54">
            <v>0.14285714285714285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18.571428571428573</v>
          </cell>
          <cell r="N54">
            <v>0</v>
          </cell>
        </row>
        <row r="55">
          <cell r="C55">
            <v>0.7142857142857143</v>
          </cell>
          <cell r="D55">
            <v>0</v>
          </cell>
          <cell r="E55">
            <v>0.5714285714285714</v>
          </cell>
          <cell r="F55">
            <v>0.42857142857142855</v>
          </cell>
          <cell r="G55">
            <v>0.14285714285714285</v>
          </cell>
          <cell r="H55">
            <v>0</v>
          </cell>
          <cell r="I55">
            <v>0.14285714285714285</v>
          </cell>
          <cell r="J55">
            <v>0</v>
          </cell>
          <cell r="K55">
            <v>0</v>
          </cell>
          <cell r="L55">
            <v>0</v>
          </cell>
          <cell r="M55">
            <v>14.714285714285714</v>
          </cell>
          <cell r="N55">
            <v>0</v>
          </cell>
        </row>
        <row r="56">
          <cell r="C56">
            <v>1</v>
          </cell>
          <cell r="D56">
            <v>0.5714285714285714</v>
          </cell>
          <cell r="E56">
            <v>0.14285714285714285</v>
          </cell>
          <cell r="F56">
            <v>0.42857142857142855</v>
          </cell>
          <cell r="G56">
            <v>0</v>
          </cell>
          <cell r="H56">
            <v>0</v>
          </cell>
          <cell r="I56">
            <v>0.2857142857142857</v>
          </cell>
          <cell r="J56">
            <v>0</v>
          </cell>
          <cell r="K56">
            <v>0</v>
          </cell>
          <cell r="L56">
            <v>0</v>
          </cell>
          <cell r="M56">
            <v>18.714285714285715</v>
          </cell>
          <cell r="N56">
            <v>0</v>
          </cell>
        </row>
        <row r="57">
          <cell r="C57">
            <v>0.7142857142857143</v>
          </cell>
          <cell r="D57">
            <v>0.7142857142857143</v>
          </cell>
          <cell r="E57">
            <v>0.42857142857142855</v>
          </cell>
          <cell r="F57">
            <v>0.5714285714285714</v>
          </cell>
          <cell r="G57">
            <v>0</v>
          </cell>
          <cell r="H57">
            <v>0.42857142857142855</v>
          </cell>
          <cell r="I57">
            <v>0.42857142857142855</v>
          </cell>
          <cell r="J57">
            <v>0.2857142857142857</v>
          </cell>
          <cell r="K57">
            <v>0</v>
          </cell>
          <cell r="L57">
            <v>0</v>
          </cell>
          <cell r="M57">
            <v>20.857142857142858</v>
          </cell>
          <cell r="N57">
            <v>0</v>
          </cell>
        </row>
        <row r="58">
          <cell r="C58">
            <v>0.5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11.5</v>
          </cell>
          <cell r="N58">
            <v>0</v>
          </cell>
        </row>
        <row r="59">
          <cell r="C59">
            <v>0.5</v>
          </cell>
          <cell r="D59">
            <v>1</v>
          </cell>
          <cell r="E59">
            <v>1</v>
          </cell>
          <cell r="F59">
            <v>0</v>
          </cell>
          <cell r="G59">
            <v>0</v>
          </cell>
          <cell r="H59">
            <v>0.5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12</v>
          </cell>
          <cell r="N59">
            <v>0</v>
          </cell>
        </row>
        <row r="60">
          <cell r="C60">
            <v>0.5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8</v>
          </cell>
          <cell r="N60">
            <v>0</v>
          </cell>
        </row>
        <row r="61">
          <cell r="C61">
            <v>0</v>
          </cell>
          <cell r="D61">
            <v>0.5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11</v>
          </cell>
          <cell r="N61">
            <v>0</v>
          </cell>
        </row>
        <row r="62">
          <cell r="C62">
            <v>0.5</v>
          </cell>
          <cell r="D62">
            <v>1.5</v>
          </cell>
          <cell r="E62">
            <v>0.5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10</v>
          </cell>
          <cell r="N62">
            <v>0</v>
          </cell>
        </row>
        <row r="63">
          <cell r="C63">
            <v>2.5</v>
          </cell>
          <cell r="D63">
            <v>1</v>
          </cell>
          <cell r="E63">
            <v>2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8.5</v>
          </cell>
          <cell r="N63">
            <v>0</v>
          </cell>
        </row>
        <row r="64">
          <cell r="C64">
            <v>0</v>
          </cell>
          <cell r="D64">
            <v>0</v>
          </cell>
          <cell r="E64">
            <v>0.5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6.5</v>
          </cell>
          <cell r="N64">
            <v>0</v>
          </cell>
        </row>
        <row r="65">
          <cell r="C65">
            <v>0</v>
          </cell>
          <cell r="D65">
            <v>1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9.5</v>
          </cell>
          <cell r="N65">
            <v>0</v>
          </cell>
        </row>
        <row r="66">
          <cell r="C66">
            <v>0</v>
          </cell>
          <cell r="D66">
            <v>1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11.5</v>
          </cell>
          <cell r="N66">
            <v>0</v>
          </cell>
        </row>
        <row r="67"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2.5</v>
          </cell>
          <cell r="N67">
            <v>0</v>
          </cell>
        </row>
        <row r="68">
          <cell r="C68">
            <v>0</v>
          </cell>
          <cell r="D68">
            <v>0.5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6</v>
          </cell>
          <cell r="N68">
            <v>0</v>
          </cell>
        </row>
        <row r="69">
          <cell r="C69">
            <v>0</v>
          </cell>
          <cell r="D69">
            <v>0.5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2</v>
          </cell>
          <cell r="N69">
            <v>0</v>
          </cell>
        </row>
        <row r="70">
          <cell r="C70">
            <v>0</v>
          </cell>
          <cell r="D70">
            <v>0</v>
          </cell>
          <cell r="E70">
            <v>1.5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8.5</v>
          </cell>
          <cell r="N70">
            <v>0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0.5</v>
          </cell>
          <cell r="I71">
            <v>0.5</v>
          </cell>
          <cell r="J71">
            <v>0</v>
          </cell>
          <cell r="K71">
            <v>0</v>
          </cell>
          <cell r="L71">
            <v>0</v>
          </cell>
          <cell r="M71">
            <v>2</v>
          </cell>
          <cell r="N71">
            <v>0</v>
          </cell>
        </row>
        <row r="72"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3.5</v>
          </cell>
          <cell r="N72">
            <v>0</v>
          </cell>
        </row>
        <row r="73"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2</v>
          </cell>
          <cell r="N73">
            <v>0</v>
          </cell>
        </row>
        <row r="74">
          <cell r="C74">
            <v>0.5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1.5</v>
          </cell>
          <cell r="N74">
            <v>0</v>
          </cell>
        </row>
        <row r="75"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1</v>
          </cell>
          <cell r="N75">
            <v>0</v>
          </cell>
        </row>
        <row r="76">
          <cell r="C76">
            <v>0</v>
          </cell>
          <cell r="D76">
            <v>1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2.5</v>
          </cell>
          <cell r="N76">
            <v>0</v>
          </cell>
        </row>
        <row r="77">
          <cell r="C77">
            <v>0</v>
          </cell>
          <cell r="D77">
            <v>0</v>
          </cell>
          <cell r="E77">
            <v>1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2</v>
          </cell>
          <cell r="N77">
            <v>0</v>
          </cell>
        </row>
        <row r="78"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2.5</v>
          </cell>
          <cell r="N78">
            <v>0</v>
          </cell>
        </row>
        <row r="79"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1</v>
          </cell>
          <cell r="N79">
            <v>0</v>
          </cell>
        </row>
        <row r="80"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9</v>
          </cell>
          <cell r="N80">
            <v>0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6.5</v>
          </cell>
          <cell r="N81">
            <v>0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2.5</v>
          </cell>
          <cell r="N82">
            <v>0</v>
          </cell>
        </row>
        <row r="83"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3</v>
          </cell>
          <cell r="N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3.5</v>
          </cell>
          <cell r="N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1</v>
          </cell>
          <cell r="N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1.5</v>
          </cell>
          <cell r="N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0.5</v>
          </cell>
          <cell r="N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2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</row>
        <row r="90"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0.5</v>
          </cell>
          <cell r="J90">
            <v>0</v>
          </cell>
          <cell r="K90">
            <v>0</v>
          </cell>
          <cell r="L90">
            <v>0</v>
          </cell>
          <cell r="M90">
            <v>1.5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1.5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1</v>
          </cell>
          <cell r="N92">
            <v>0</v>
          </cell>
        </row>
        <row r="93"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0.5</v>
          </cell>
          <cell r="N93">
            <v>0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0.5</v>
          </cell>
          <cell r="J94">
            <v>0</v>
          </cell>
          <cell r="K94">
            <v>0</v>
          </cell>
          <cell r="L94">
            <v>0</v>
          </cell>
          <cell r="M94">
            <v>1.5</v>
          </cell>
          <cell r="N94">
            <v>0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3</v>
          </cell>
          <cell r="N95">
            <v>0</v>
          </cell>
        </row>
        <row r="96">
          <cell r="C96">
            <v>1</v>
          </cell>
          <cell r="D96">
            <v>0</v>
          </cell>
          <cell r="E96">
            <v>0.5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6</v>
          </cell>
          <cell r="N96">
            <v>0</v>
          </cell>
        </row>
        <row r="97">
          <cell r="C97">
            <v>0.5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3.5</v>
          </cell>
          <cell r="N97">
            <v>0</v>
          </cell>
        </row>
        <row r="98"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4</v>
          </cell>
          <cell r="N98">
            <v>0</v>
          </cell>
        </row>
        <row r="99"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2</v>
          </cell>
          <cell r="N99">
            <v>0</v>
          </cell>
        </row>
        <row r="100">
          <cell r="C100">
            <v>0</v>
          </cell>
          <cell r="D100">
            <v>0</v>
          </cell>
          <cell r="E100">
            <v>1</v>
          </cell>
          <cell r="F100">
            <v>0.5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7.5</v>
          </cell>
          <cell r="N100">
            <v>0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0.5</v>
          </cell>
          <cell r="K101">
            <v>0</v>
          </cell>
          <cell r="L101">
            <v>0</v>
          </cell>
          <cell r="M101">
            <v>3</v>
          </cell>
          <cell r="N101">
            <v>0</v>
          </cell>
        </row>
        <row r="102"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4.5</v>
          </cell>
          <cell r="N102">
            <v>0</v>
          </cell>
        </row>
        <row r="103">
          <cell r="C103">
            <v>0</v>
          </cell>
          <cell r="D103">
            <v>0.5</v>
          </cell>
          <cell r="E103">
            <v>0.5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3.5</v>
          </cell>
          <cell r="N103">
            <v>0</v>
          </cell>
        </row>
        <row r="104">
          <cell r="C104">
            <v>0</v>
          </cell>
          <cell r="D104">
            <v>0.5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1</v>
          </cell>
          <cell r="N104">
            <v>0</v>
          </cell>
        </row>
        <row r="105">
          <cell r="C105">
            <v>0.5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0.5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3</v>
          </cell>
          <cell r="N105">
            <v>0</v>
          </cell>
        </row>
      </sheetData>
      <sheetData sheetId="15" refreshError="1">
        <row r="5">
          <cell r="G5" t="str">
            <v>Labuje</v>
          </cell>
          <cell r="K5" t="str">
            <v>Moreen</v>
          </cell>
        </row>
        <row r="6">
          <cell r="K6" t="str">
            <v>Kimbugwe</v>
          </cell>
        </row>
        <row r="10">
          <cell r="C10">
            <v>0.42857142857142855</v>
          </cell>
          <cell r="D10">
            <v>0.14285714285714285</v>
          </cell>
          <cell r="E10">
            <v>0.42857142857142855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15.142857142857142</v>
          </cell>
          <cell r="N10">
            <v>0</v>
          </cell>
        </row>
        <row r="11">
          <cell r="C11">
            <v>0</v>
          </cell>
          <cell r="D11">
            <v>0</v>
          </cell>
          <cell r="E11">
            <v>0.7142857142857143</v>
          </cell>
          <cell r="F11">
            <v>0.14285714285714285</v>
          </cell>
          <cell r="G11">
            <v>0</v>
          </cell>
          <cell r="H11">
            <v>0</v>
          </cell>
          <cell r="I11">
            <v>0.2857142857142857</v>
          </cell>
          <cell r="J11">
            <v>0</v>
          </cell>
          <cell r="K11">
            <v>0</v>
          </cell>
          <cell r="L11">
            <v>0</v>
          </cell>
          <cell r="M11">
            <v>13</v>
          </cell>
          <cell r="N11">
            <v>0</v>
          </cell>
        </row>
        <row r="12">
          <cell r="C12">
            <v>0.2857142857142857</v>
          </cell>
          <cell r="D12">
            <v>0</v>
          </cell>
          <cell r="E12">
            <v>0.8571428571428571</v>
          </cell>
          <cell r="F12">
            <v>0</v>
          </cell>
          <cell r="G12">
            <v>0</v>
          </cell>
          <cell r="H12">
            <v>0</v>
          </cell>
          <cell r="I12">
            <v>0.14285714285714285</v>
          </cell>
          <cell r="J12">
            <v>0</v>
          </cell>
          <cell r="K12">
            <v>0</v>
          </cell>
          <cell r="L12">
            <v>0</v>
          </cell>
          <cell r="M12">
            <v>13.714285714285714</v>
          </cell>
          <cell r="N12">
            <v>0</v>
          </cell>
        </row>
        <row r="13">
          <cell r="C13">
            <v>0.5714285714285714</v>
          </cell>
          <cell r="D13">
            <v>0.14285714285714285</v>
          </cell>
          <cell r="E13">
            <v>0.8571428571428571</v>
          </cell>
          <cell r="F13">
            <v>0.14285714285714285</v>
          </cell>
          <cell r="G13">
            <v>0</v>
          </cell>
          <cell r="H13">
            <v>0</v>
          </cell>
          <cell r="I13">
            <v>0.14285714285714285</v>
          </cell>
          <cell r="J13">
            <v>0.14285714285714285</v>
          </cell>
          <cell r="K13">
            <v>0</v>
          </cell>
          <cell r="L13">
            <v>0</v>
          </cell>
          <cell r="M13">
            <v>17.285714285714285</v>
          </cell>
          <cell r="N13">
            <v>0</v>
          </cell>
        </row>
        <row r="14">
          <cell r="C14">
            <v>0.8571428571428571</v>
          </cell>
          <cell r="D14">
            <v>0</v>
          </cell>
          <cell r="E14">
            <v>0.5714285714285714</v>
          </cell>
          <cell r="F14">
            <v>0</v>
          </cell>
          <cell r="G14">
            <v>0</v>
          </cell>
          <cell r="H14">
            <v>0.14285714285714285</v>
          </cell>
          <cell r="I14">
            <v>0.42857142857142855</v>
          </cell>
          <cell r="J14">
            <v>0.42857142857142855</v>
          </cell>
          <cell r="K14">
            <v>0</v>
          </cell>
          <cell r="L14">
            <v>0</v>
          </cell>
          <cell r="M14">
            <v>17.571428571428573</v>
          </cell>
          <cell r="N14">
            <v>0</v>
          </cell>
        </row>
        <row r="15">
          <cell r="C15">
            <v>0.7142857142857143</v>
          </cell>
          <cell r="D15">
            <v>0.14285714285714285</v>
          </cell>
          <cell r="E15">
            <v>0.2857142857142857</v>
          </cell>
          <cell r="F15">
            <v>0</v>
          </cell>
          <cell r="G15">
            <v>0</v>
          </cell>
          <cell r="H15">
            <v>0.42857142857142855</v>
          </cell>
          <cell r="I15">
            <v>0.2857142857142857</v>
          </cell>
          <cell r="J15">
            <v>0.14285714285714285</v>
          </cell>
          <cell r="K15">
            <v>0.14285714285714285</v>
          </cell>
          <cell r="L15">
            <v>0</v>
          </cell>
          <cell r="M15">
            <v>20.857142857142858</v>
          </cell>
          <cell r="N15">
            <v>0</v>
          </cell>
        </row>
        <row r="16">
          <cell r="C16">
            <v>0.8571428571428571</v>
          </cell>
          <cell r="D16">
            <v>0</v>
          </cell>
          <cell r="E16">
            <v>0.14285714285714285</v>
          </cell>
          <cell r="F16">
            <v>0.7142857142857143</v>
          </cell>
          <cell r="G16">
            <v>0</v>
          </cell>
          <cell r="H16">
            <v>0.2857142857142857</v>
          </cell>
          <cell r="I16">
            <v>0.14285714285714285</v>
          </cell>
          <cell r="J16">
            <v>0</v>
          </cell>
          <cell r="K16">
            <v>0</v>
          </cell>
          <cell r="L16">
            <v>0</v>
          </cell>
          <cell r="M16">
            <v>17.571428571428573</v>
          </cell>
          <cell r="N16">
            <v>0</v>
          </cell>
        </row>
        <row r="17">
          <cell r="C17">
            <v>0.42857142857142855</v>
          </cell>
          <cell r="D17">
            <v>0.42857142857142855</v>
          </cell>
          <cell r="E17">
            <v>0.14285714285714285</v>
          </cell>
          <cell r="F17">
            <v>0.5714285714285714</v>
          </cell>
          <cell r="G17">
            <v>0</v>
          </cell>
          <cell r="H17">
            <v>0</v>
          </cell>
          <cell r="I17">
            <v>0</v>
          </cell>
          <cell r="J17">
            <v>0.14285714285714285</v>
          </cell>
          <cell r="K17">
            <v>0</v>
          </cell>
          <cell r="L17">
            <v>0</v>
          </cell>
          <cell r="M17">
            <v>18.857142857142858</v>
          </cell>
          <cell r="N17">
            <v>0</v>
          </cell>
        </row>
        <row r="18">
          <cell r="C18">
            <v>0.5714285714285714</v>
          </cell>
          <cell r="D18">
            <v>0</v>
          </cell>
          <cell r="E18">
            <v>0.2857142857142857</v>
          </cell>
          <cell r="F18">
            <v>1.2857142857142858</v>
          </cell>
          <cell r="G18">
            <v>0</v>
          </cell>
          <cell r="H18">
            <v>0</v>
          </cell>
          <cell r="I18">
            <v>0.42857142857142855</v>
          </cell>
          <cell r="J18">
            <v>0.14285714285714285</v>
          </cell>
          <cell r="K18">
            <v>0</v>
          </cell>
          <cell r="L18">
            <v>0</v>
          </cell>
          <cell r="M18">
            <v>19.142857142857142</v>
          </cell>
          <cell r="N18">
            <v>0</v>
          </cell>
        </row>
        <row r="19">
          <cell r="C19">
            <v>0.5714285714285714</v>
          </cell>
          <cell r="D19">
            <v>0.2857142857142857</v>
          </cell>
          <cell r="E19">
            <v>0.2857142857142857</v>
          </cell>
          <cell r="F19">
            <v>1.2857142857142858</v>
          </cell>
          <cell r="G19">
            <v>0</v>
          </cell>
          <cell r="H19">
            <v>0.5714285714285714</v>
          </cell>
          <cell r="I19">
            <v>0.14285714285714285</v>
          </cell>
          <cell r="J19">
            <v>0.2857142857142857</v>
          </cell>
          <cell r="K19">
            <v>0</v>
          </cell>
          <cell r="L19">
            <v>0</v>
          </cell>
          <cell r="M19">
            <v>20.571428571428573</v>
          </cell>
          <cell r="N19">
            <v>0</v>
          </cell>
        </row>
        <row r="20">
          <cell r="C20">
            <v>0.8571428571428571</v>
          </cell>
          <cell r="D20">
            <v>0.14285714285714285</v>
          </cell>
          <cell r="E20">
            <v>0.14285714285714285</v>
          </cell>
          <cell r="F20">
            <v>0.42857142857142855</v>
          </cell>
          <cell r="G20">
            <v>0</v>
          </cell>
          <cell r="H20">
            <v>0.2857142857142857</v>
          </cell>
          <cell r="I20">
            <v>0.42857142857142855</v>
          </cell>
          <cell r="J20">
            <v>0</v>
          </cell>
          <cell r="K20">
            <v>0</v>
          </cell>
          <cell r="L20">
            <v>0</v>
          </cell>
          <cell r="M20">
            <v>16.571428571428573</v>
          </cell>
          <cell r="N20">
            <v>0</v>
          </cell>
        </row>
        <row r="21">
          <cell r="C21">
            <v>1.5714285714285714</v>
          </cell>
          <cell r="D21">
            <v>0.2857142857142857</v>
          </cell>
          <cell r="E21">
            <v>1.1428571428571428</v>
          </cell>
          <cell r="F21">
            <v>0.14285714285714285</v>
          </cell>
          <cell r="G21">
            <v>0</v>
          </cell>
          <cell r="H21">
            <v>0</v>
          </cell>
          <cell r="I21">
            <v>0.2857142857142857</v>
          </cell>
          <cell r="J21">
            <v>0.42857142857142855</v>
          </cell>
          <cell r="K21">
            <v>0.42857142857142855</v>
          </cell>
          <cell r="L21">
            <v>0</v>
          </cell>
          <cell r="M21">
            <v>16.428571428571427</v>
          </cell>
          <cell r="N21">
            <v>0</v>
          </cell>
        </row>
        <row r="22">
          <cell r="C22">
            <v>1</v>
          </cell>
          <cell r="D22">
            <v>0.42857142857142855</v>
          </cell>
          <cell r="E22">
            <v>0.5714285714285714</v>
          </cell>
          <cell r="F22">
            <v>0.14285714285714285</v>
          </cell>
          <cell r="G22">
            <v>0</v>
          </cell>
          <cell r="H22">
            <v>0</v>
          </cell>
          <cell r="I22">
            <v>0.2857142857142857</v>
          </cell>
          <cell r="J22">
            <v>0.14285714285714285</v>
          </cell>
          <cell r="K22">
            <v>0</v>
          </cell>
          <cell r="L22">
            <v>0</v>
          </cell>
          <cell r="M22">
            <v>15</v>
          </cell>
          <cell r="N22">
            <v>0</v>
          </cell>
        </row>
        <row r="23">
          <cell r="C23">
            <v>1.1428571428571428</v>
          </cell>
          <cell r="D23">
            <v>0.5714285714285714</v>
          </cell>
          <cell r="E23">
            <v>0.2857142857142857</v>
          </cell>
          <cell r="F23">
            <v>0</v>
          </cell>
          <cell r="G23">
            <v>0</v>
          </cell>
          <cell r="H23">
            <v>0</v>
          </cell>
          <cell r="I23">
            <v>0.7142857142857143</v>
          </cell>
          <cell r="J23">
            <v>0.2857142857142857</v>
          </cell>
          <cell r="K23">
            <v>0.2857142857142857</v>
          </cell>
          <cell r="L23">
            <v>0</v>
          </cell>
          <cell r="M23">
            <v>17.571428571428573</v>
          </cell>
          <cell r="N23">
            <v>0</v>
          </cell>
        </row>
        <row r="24">
          <cell r="C24">
            <v>0.7142857142857143</v>
          </cell>
          <cell r="D24">
            <v>0.2857142857142857</v>
          </cell>
          <cell r="E24">
            <v>0.42857142857142855</v>
          </cell>
          <cell r="F24">
            <v>0.42857142857142855</v>
          </cell>
          <cell r="G24">
            <v>0</v>
          </cell>
          <cell r="H24">
            <v>0</v>
          </cell>
          <cell r="I24">
            <v>0.14285714285714285</v>
          </cell>
          <cell r="J24">
            <v>0.14285714285714285</v>
          </cell>
          <cell r="K24">
            <v>0</v>
          </cell>
          <cell r="L24">
            <v>0</v>
          </cell>
          <cell r="M24">
            <v>15.428571428571429</v>
          </cell>
          <cell r="N24">
            <v>0</v>
          </cell>
        </row>
        <row r="25">
          <cell r="C25">
            <v>1.1428571428571428</v>
          </cell>
          <cell r="D25">
            <v>0</v>
          </cell>
          <cell r="E25">
            <v>0.7142857142857143</v>
          </cell>
          <cell r="F25">
            <v>0.14285714285714285</v>
          </cell>
          <cell r="G25">
            <v>0</v>
          </cell>
          <cell r="H25">
            <v>0</v>
          </cell>
          <cell r="I25">
            <v>0.14285714285714285</v>
          </cell>
          <cell r="J25">
            <v>0.14285714285714285</v>
          </cell>
          <cell r="K25">
            <v>0</v>
          </cell>
          <cell r="L25">
            <v>0</v>
          </cell>
          <cell r="M25">
            <v>14.714285714285714</v>
          </cell>
          <cell r="N25">
            <v>0</v>
          </cell>
        </row>
        <row r="26">
          <cell r="C26">
            <v>0.2857142857142857</v>
          </cell>
          <cell r="D26">
            <v>0</v>
          </cell>
          <cell r="E26">
            <v>0.2857142857142857</v>
          </cell>
          <cell r="F26">
            <v>0.14285714285714285</v>
          </cell>
          <cell r="G26">
            <v>0</v>
          </cell>
          <cell r="H26">
            <v>0</v>
          </cell>
          <cell r="I26">
            <v>0.5714285714285714</v>
          </cell>
          <cell r="J26">
            <v>0</v>
          </cell>
          <cell r="K26">
            <v>0</v>
          </cell>
          <cell r="L26">
            <v>0</v>
          </cell>
          <cell r="M26">
            <v>14.571428571428571</v>
          </cell>
          <cell r="N26">
            <v>0</v>
          </cell>
        </row>
        <row r="27">
          <cell r="C27">
            <v>0.7142857142857143</v>
          </cell>
          <cell r="D27">
            <v>0.2857142857142857</v>
          </cell>
          <cell r="E27">
            <v>0.8571428571428571</v>
          </cell>
          <cell r="F27">
            <v>0.14285714285714285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14.142857142857142</v>
          </cell>
          <cell r="N27">
            <v>0</v>
          </cell>
        </row>
        <row r="28">
          <cell r="C28">
            <v>0.7142857142857143</v>
          </cell>
          <cell r="D28">
            <v>0.2857142857142857</v>
          </cell>
          <cell r="E28">
            <v>0.2857142857142857</v>
          </cell>
          <cell r="F28">
            <v>0.14285714285714285</v>
          </cell>
          <cell r="G28">
            <v>0</v>
          </cell>
          <cell r="H28">
            <v>0</v>
          </cell>
          <cell r="I28">
            <v>0.2857142857142857</v>
          </cell>
          <cell r="J28">
            <v>0.5714285714285714</v>
          </cell>
          <cell r="K28">
            <v>0</v>
          </cell>
          <cell r="L28">
            <v>0</v>
          </cell>
          <cell r="M28">
            <v>14.714285714285714</v>
          </cell>
          <cell r="N28">
            <v>0</v>
          </cell>
        </row>
        <row r="29">
          <cell r="C29">
            <v>0.14285714285714285</v>
          </cell>
          <cell r="D29">
            <v>0.5714285714285714</v>
          </cell>
          <cell r="E29">
            <v>0.7142857142857143</v>
          </cell>
          <cell r="F29">
            <v>0.2857142857142857</v>
          </cell>
          <cell r="G29">
            <v>0</v>
          </cell>
          <cell r="H29">
            <v>0</v>
          </cell>
          <cell r="I29">
            <v>0.42857142857142855</v>
          </cell>
          <cell r="J29">
            <v>0.14285714285714285</v>
          </cell>
          <cell r="K29">
            <v>0</v>
          </cell>
          <cell r="L29">
            <v>0.14285714285714285</v>
          </cell>
          <cell r="M29">
            <v>13.428571428571429</v>
          </cell>
          <cell r="N29">
            <v>0</v>
          </cell>
        </row>
        <row r="30">
          <cell r="C30">
            <v>0.5714285714285714</v>
          </cell>
          <cell r="D30">
            <v>0.14285714285714285</v>
          </cell>
          <cell r="E30">
            <v>0.42857142857142855</v>
          </cell>
          <cell r="F30">
            <v>0.2857142857142857</v>
          </cell>
          <cell r="G30">
            <v>0</v>
          </cell>
          <cell r="H30">
            <v>0</v>
          </cell>
          <cell r="I30">
            <v>0.42857142857142855</v>
          </cell>
          <cell r="J30">
            <v>0.14285714285714285</v>
          </cell>
          <cell r="K30">
            <v>0</v>
          </cell>
          <cell r="L30">
            <v>0</v>
          </cell>
          <cell r="M30">
            <v>11</v>
          </cell>
          <cell r="N30">
            <v>0</v>
          </cell>
        </row>
        <row r="31">
          <cell r="C31">
            <v>0.2857142857142857</v>
          </cell>
          <cell r="D31">
            <v>0.14285714285714285</v>
          </cell>
          <cell r="E31">
            <v>0.5714285714285714</v>
          </cell>
          <cell r="F31">
            <v>0.5714285714285714</v>
          </cell>
          <cell r="G31">
            <v>0</v>
          </cell>
          <cell r="H31">
            <v>0</v>
          </cell>
          <cell r="I31">
            <v>0.14285714285714285</v>
          </cell>
          <cell r="J31">
            <v>0</v>
          </cell>
          <cell r="K31">
            <v>0</v>
          </cell>
          <cell r="L31">
            <v>0</v>
          </cell>
          <cell r="M31">
            <v>11.714285714285714</v>
          </cell>
          <cell r="N31">
            <v>0</v>
          </cell>
        </row>
        <row r="32">
          <cell r="C32">
            <v>0.5714285714285714</v>
          </cell>
          <cell r="D32">
            <v>0.2857142857142857</v>
          </cell>
          <cell r="E32">
            <v>0.5714285714285714</v>
          </cell>
          <cell r="F32">
            <v>0.14285714285714285</v>
          </cell>
          <cell r="G32">
            <v>0</v>
          </cell>
          <cell r="H32">
            <v>0</v>
          </cell>
          <cell r="I32">
            <v>1</v>
          </cell>
          <cell r="J32">
            <v>0.2857142857142857</v>
          </cell>
          <cell r="K32">
            <v>0</v>
          </cell>
          <cell r="L32">
            <v>0</v>
          </cell>
          <cell r="M32">
            <v>15.857142857142858</v>
          </cell>
          <cell r="N32">
            <v>0</v>
          </cell>
        </row>
        <row r="33">
          <cell r="C33">
            <v>0.14285714285714285</v>
          </cell>
          <cell r="D33">
            <v>0.5714285714285714</v>
          </cell>
          <cell r="E33">
            <v>0.8571428571428571</v>
          </cell>
          <cell r="F33">
            <v>0</v>
          </cell>
          <cell r="G33">
            <v>0</v>
          </cell>
          <cell r="H33">
            <v>0</v>
          </cell>
          <cell r="I33">
            <v>0.14285714285714285</v>
          </cell>
          <cell r="J33">
            <v>0.14285714285714285</v>
          </cell>
          <cell r="K33">
            <v>0.14285714285714285</v>
          </cell>
          <cell r="L33">
            <v>0</v>
          </cell>
          <cell r="M33">
            <v>16.428571428571427</v>
          </cell>
          <cell r="N33">
            <v>0</v>
          </cell>
        </row>
        <row r="34">
          <cell r="C34">
            <v>0.2857142857142857</v>
          </cell>
          <cell r="D34">
            <v>0.14285714285714285</v>
          </cell>
          <cell r="E34">
            <v>0.5714285714285714</v>
          </cell>
          <cell r="F34">
            <v>0</v>
          </cell>
          <cell r="G34">
            <v>0</v>
          </cell>
          <cell r="H34">
            <v>0</v>
          </cell>
          <cell r="I34">
            <v>0.7142857142857143</v>
          </cell>
          <cell r="J34">
            <v>0</v>
          </cell>
          <cell r="K34">
            <v>0</v>
          </cell>
          <cell r="L34">
            <v>0</v>
          </cell>
          <cell r="M34">
            <v>16</v>
          </cell>
          <cell r="N34">
            <v>0</v>
          </cell>
        </row>
        <row r="35">
          <cell r="C35">
            <v>0.42857142857142855</v>
          </cell>
          <cell r="D35">
            <v>0.42857142857142855</v>
          </cell>
          <cell r="E35">
            <v>0.2857142857142857</v>
          </cell>
          <cell r="F35">
            <v>0.14285714285714285</v>
          </cell>
          <cell r="G35">
            <v>0</v>
          </cell>
          <cell r="H35">
            <v>0</v>
          </cell>
          <cell r="I35">
            <v>0.42857142857142855</v>
          </cell>
          <cell r="J35">
            <v>0.2857142857142857</v>
          </cell>
          <cell r="K35">
            <v>0</v>
          </cell>
          <cell r="L35">
            <v>0</v>
          </cell>
          <cell r="M35">
            <v>14.571428571428571</v>
          </cell>
          <cell r="N35">
            <v>0</v>
          </cell>
        </row>
        <row r="36">
          <cell r="C36">
            <v>0.2857142857142857</v>
          </cell>
          <cell r="D36">
            <v>0.42857142857142855</v>
          </cell>
          <cell r="E36">
            <v>0.14285714285714285</v>
          </cell>
          <cell r="F36">
            <v>0.2857142857142857</v>
          </cell>
          <cell r="G36">
            <v>0</v>
          </cell>
          <cell r="H36">
            <v>0</v>
          </cell>
          <cell r="I36">
            <v>0.7142857142857143</v>
          </cell>
          <cell r="J36">
            <v>0</v>
          </cell>
          <cell r="K36">
            <v>0</v>
          </cell>
          <cell r="L36">
            <v>0</v>
          </cell>
          <cell r="M36">
            <v>15.142857142857142</v>
          </cell>
          <cell r="N36">
            <v>0</v>
          </cell>
        </row>
        <row r="37">
          <cell r="C37">
            <v>0.42857142857142855</v>
          </cell>
          <cell r="D37">
            <v>0.2857142857142857</v>
          </cell>
          <cell r="E37">
            <v>0.42857142857142855</v>
          </cell>
          <cell r="F37">
            <v>0.14285714285714285</v>
          </cell>
          <cell r="G37">
            <v>0</v>
          </cell>
          <cell r="H37">
            <v>0</v>
          </cell>
          <cell r="I37">
            <v>0.42857142857142855</v>
          </cell>
          <cell r="J37">
            <v>0</v>
          </cell>
          <cell r="K37">
            <v>0.14285714285714285</v>
          </cell>
          <cell r="L37">
            <v>0</v>
          </cell>
          <cell r="M37">
            <v>12.714285714285714</v>
          </cell>
          <cell r="N37">
            <v>0</v>
          </cell>
        </row>
        <row r="38">
          <cell r="C38">
            <v>0.8571428571428571</v>
          </cell>
          <cell r="D38">
            <v>0.14285714285714285</v>
          </cell>
          <cell r="E38">
            <v>0.42857142857142855</v>
          </cell>
          <cell r="F38">
            <v>0.2857142857142857</v>
          </cell>
          <cell r="G38">
            <v>0</v>
          </cell>
          <cell r="H38">
            <v>0</v>
          </cell>
          <cell r="I38">
            <v>0.14285714285714285</v>
          </cell>
          <cell r="J38">
            <v>0.14285714285714285</v>
          </cell>
          <cell r="K38">
            <v>0</v>
          </cell>
          <cell r="L38">
            <v>0</v>
          </cell>
          <cell r="M38">
            <v>13.857142857142858</v>
          </cell>
          <cell r="N38">
            <v>0</v>
          </cell>
        </row>
        <row r="39">
          <cell r="C39">
            <v>0.42857142857142855</v>
          </cell>
          <cell r="D39">
            <v>0.2857142857142857</v>
          </cell>
          <cell r="E39">
            <v>0.5714285714285714</v>
          </cell>
          <cell r="F39">
            <v>0.14285714285714285</v>
          </cell>
          <cell r="G39">
            <v>0</v>
          </cell>
          <cell r="H39">
            <v>0</v>
          </cell>
          <cell r="I39">
            <v>0.5714285714285714</v>
          </cell>
          <cell r="J39">
            <v>0.42857142857142855</v>
          </cell>
          <cell r="K39">
            <v>0</v>
          </cell>
          <cell r="L39">
            <v>0</v>
          </cell>
          <cell r="M39">
            <v>15.428571428571429</v>
          </cell>
          <cell r="N39">
            <v>0</v>
          </cell>
        </row>
        <row r="40">
          <cell r="C40">
            <v>0.5714285714285714</v>
          </cell>
          <cell r="D40">
            <v>0</v>
          </cell>
          <cell r="E40">
            <v>0.42857142857142855</v>
          </cell>
          <cell r="F40">
            <v>0.14285714285714285</v>
          </cell>
          <cell r="G40">
            <v>0</v>
          </cell>
          <cell r="H40">
            <v>0</v>
          </cell>
          <cell r="I40">
            <v>0.42857142857142855</v>
          </cell>
          <cell r="J40">
            <v>0.14285714285714285</v>
          </cell>
          <cell r="K40">
            <v>0</v>
          </cell>
          <cell r="L40">
            <v>0</v>
          </cell>
          <cell r="M40">
            <v>12.857142857142858</v>
          </cell>
          <cell r="N40">
            <v>0.14285714285714285</v>
          </cell>
        </row>
        <row r="41">
          <cell r="C41">
            <v>0.2857142857142857</v>
          </cell>
          <cell r="D41">
            <v>0.8571428571428571</v>
          </cell>
          <cell r="E41">
            <v>0.42857142857142855</v>
          </cell>
          <cell r="F41">
            <v>0</v>
          </cell>
          <cell r="G41">
            <v>0</v>
          </cell>
          <cell r="H41">
            <v>0</v>
          </cell>
          <cell r="I41">
            <v>0.2857142857142857</v>
          </cell>
          <cell r="J41">
            <v>0.14285714285714285</v>
          </cell>
          <cell r="K41">
            <v>0</v>
          </cell>
          <cell r="L41">
            <v>0</v>
          </cell>
          <cell r="M41">
            <v>12.571428571428571</v>
          </cell>
          <cell r="N41">
            <v>0</v>
          </cell>
        </row>
        <row r="42">
          <cell r="C42">
            <v>0.42857142857142855</v>
          </cell>
          <cell r="D42">
            <v>0</v>
          </cell>
          <cell r="E42">
            <v>0.7142857142857143</v>
          </cell>
          <cell r="F42">
            <v>0</v>
          </cell>
          <cell r="G42">
            <v>0</v>
          </cell>
          <cell r="H42">
            <v>0</v>
          </cell>
          <cell r="I42">
            <v>1.2857142857142858</v>
          </cell>
          <cell r="J42">
            <v>0.14285714285714285</v>
          </cell>
          <cell r="K42">
            <v>0</v>
          </cell>
          <cell r="L42">
            <v>0</v>
          </cell>
          <cell r="M42">
            <v>14</v>
          </cell>
          <cell r="N42">
            <v>0</v>
          </cell>
        </row>
        <row r="43">
          <cell r="C43">
            <v>1</v>
          </cell>
          <cell r="D43">
            <v>0.14285714285714285</v>
          </cell>
          <cell r="E43">
            <v>0.5714285714285714</v>
          </cell>
          <cell r="F43">
            <v>0.2857142857142857</v>
          </cell>
          <cell r="G43">
            <v>0</v>
          </cell>
          <cell r="H43">
            <v>0</v>
          </cell>
          <cell r="I43">
            <v>0.5714285714285714</v>
          </cell>
          <cell r="J43">
            <v>0.14285714285714285</v>
          </cell>
          <cell r="K43">
            <v>0.14285714285714285</v>
          </cell>
          <cell r="L43">
            <v>0</v>
          </cell>
          <cell r="M43">
            <v>15.285714285714286</v>
          </cell>
          <cell r="N43">
            <v>0</v>
          </cell>
        </row>
        <row r="44">
          <cell r="C44">
            <v>0.8571428571428571</v>
          </cell>
          <cell r="D44">
            <v>0.14285714285714285</v>
          </cell>
          <cell r="E44">
            <v>1.2857142857142858</v>
          </cell>
          <cell r="F44">
            <v>1.1428571428571428</v>
          </cell>
          <cell r="G44">
            <v>0</v>
          </cell>
          <cell r="H44">
            <v>0</v>
          </cell>
          <cell r="I44">
            <v>0.2857142857142857</v>
          </cell>
          <cell r="J44">
            <v>0.2857142857142857</v>
          </cell>
          <cell r="K44">
            <v>0</v>
          </cell>
          <cell r="L44">
            <v>0</v>
          </cell>
          <cell r="M44">
            <v>15.142857142857142</v>
          </cell>
          <cell r="N44">
            <v>0</v>
          </cell>
        </row>
        <row r="45">
          <cell r="C45">
            <v>0</v>
          </cell>
          <cell r="D45">
            <v>0.42857142857142855</v>
          </cell>
          <cell r="E45">
            <v>0.5714285714285714</v>
          </cell>
          <cell r="F45">
            <v>0.5714285714285714</v>
          </cell>
          <cell r="G45">
            <v>0</v>
          </cell>
          <cell r="H45">
            <v>0</v>
          </cell>
          <cell r="I45">
            <v>0.42857142857142855</v>
          </cell>
          <cell r="J45">
            <v>0</v>
          </cell>
          <cell r="K45">
            <v>0</v>
          </cell>
          <cell r="L45">
            <v>0</v>
          </cell>
          <cell r="M45">
            <v>17.571428571428573</v>
          </cell>
          <cell r="N45">
            <v>0</v>
          </cell>
        </row>
        <row r="46">
          <cell r="C46">
            <v>0.7142857142857143</v>
          </cell>
          <cell r="D46">
            <v>1</v>
          </cell>
          <cell r="E46">
            <v>0.42857142857142855</v>
          </cell>
          <cell r="F46">
            <v>0.2857142857142857</v>
          </cell>
          <cell r="G46">
            <v>0</v>
          </cell>
          <cell r="H46">
            <v>0</v>
          </cell>
          <cell r="I46">
            <v>0.5714285714285714</v>
          </cell>
          <cell r="J46">
            <v>0</v>
          </cell>
          <cell r="K46">
            <v>0</v>
          </cell>
          <cell r="L46">
            <v>0</v>
          </cell>
          <cell r="M46">
            <v>17.428571428571427</v>
          </cell>
          <cell r="N46">
            <v>0</v>
          </cell>
        </row>
        <row r="47">
          <cell r="C47">
            <v>0.8571428571428571</v>
          </cell>
          <cell r="D47">
            <v>0.8571428571428571</v>
          </cell>
          <cell r="E47">
            <v>1.1428571428571428</v>
          </cell>
          <cell r="F47">
            <v>0.2857142857142857</v>
          </cell>
          <cell r="G47">
            <v>0</v>
          </cell>
          <cell r="H47">
            <v>0</v>
          </cell>
          <cell r="I47">
            <v>0.2857142857142857</v>
          </cell>
          <cell r="J47">
            <v>0.42857142857142855</v>
          </cell>
          <cell r="K47">
            <v>0.14285714285714285</v>
          </cell>
          <cell r="L47">
            <v>0</v>
          </cell>
          <cell r="M47">
            <v>14.857142857142858</v>
          </cell>
          <cell r="N47">
            <v>0</v>
          </cell>
        </row>
        <row r="48">
          <cell r="C48">
            <v>1</v>
          </cell>
          <cell r="D48">
            <v>0.5714285714285714</v>
          </cell>
          <cell r="E48">
            <v>0.8571428571428571</v>
          </cell>
          <cell r="F48">
            <v>0.5714285714285714</v>
          </cell>
          <cell r="G48">
            <v>0.14285714285714285</v>
          </cell>
          <cell r="H48">
            <v>0.14285714285714285</v>
          </cell>
          <cell r="I48">
            <v>0.2857142857142857</v>
          </cell>
          <cell r="J48">
            <v>0</v>
          </cell>
          <cell r="K48">
            <v>0.14285714285714285</v>
          </cell>
          <cell r="L48">
            <v>0</v>
          </cell>
          <cell r="M48">
            <v>18.142857142857142</v>
          </cell>
          <cell r="N48">
            <v>0.14285714285714285</v>
          </cell>
        </row>
        <row r="49">
          <cell r="C49">
            <v>1.1428571428571428</v>
          </cell>
          <cell r="D49">
            <v>0.7142857142857143</v>
          </cell>
          <cell r="E49">
            <v>0.7142857142857143</v>
          </cell>
          <cell r="F49">
            <v>0.2857142857142857</v>
          </cell>
          <cell r="G49">
            <v>0</v>
          </cell>
          <cell r="H49">
            <v>0</v>
          </cell>
          <cell r="I49">
            <v>0.42857142857142855</v>
          </cell>
          <cell r="J49">
            <v>0.14285714285714285</v>
          </cell>
          <cell r="K49">
            <v>0</v>
          </cell>
          <cell r="L49">
            <v>0</v>
          </cell>
          <cell r="M49">
            <v>18.285714285714285</v>
          </cell>
          <cell r="N49">
            <v>0.14285714285714285</v>
          </cell>
        </row>
        <row r="50">
          <cell r="C50">
            <v>1.1428571428571428</v>
          </cell>
          <cell r="D50">
            <v>0.5714285714285714</v>
          </cell>
          <cell r="E50">
            <v>1.1428571428571428</v>
          </cell>
          <cell r="F50">
            <v>0.42857142857142855</v>
          </cell>
          <cell r="G50">
            <v>0</v>
          </cell>
          <cell r="H50">
            <v>0.14285714285714285</v>
          </cell>
          <cell r="I50">
            <v>0.42857142857142855</v>
          </cell>
          <cell r="J50">
            <v>0.2857142857142857</v>
          </cell>
          <cell r="K50">
            <v>0</v>
          </cell>
          <cell r="L50">
            <v>0</v>
          </cell>
          <cell r="M50">
            <v>17.714285714285715</v>
          </cell>
          <cell r="N50">
            <v>0</v>
          </cell>
        </row>
        <row r="51">
          <cell r="C51">
            <v>1</v>
          </cell>
          <cell r="D51">
            <v>0.8571428571428571</v>
          </cell>
          <cell r="E51">
            <v>1.1428571428571428</v>
          </cell>
          <cell r="F51">
            <v>0.7142857142857143</v>
          </cell>
          <cell r="G51">
            <v>0</v>
          </cell>
          <cell r="H51">
            <v>0.14285714285714285</v>
          </cell>
          <cell r="I51">
            <v>0.42857142857142855</v>
          </cell>
          <cell r="J51">
            <v>0.2857142857142857</v>
          </cell>
          <cell r="K51">
            <v>0</v>
          </cell>
          <cell r="L51">
            <v>0</v>
          </cell>
          <cell r="M51">
            <v>16.857142857142858</v>
          </cell>
          <cell r="N51">
            <v>0</v>
          </cell>
        </row>
        <row r="52">
          <cell r="C52">
            <v>2</v>
          </cell>
          <cell r="D52">
            <v>1</v>
          </cell>
          <cell r="E52">
            <v>0.7142857142857143</v>
          </cell>
          <cell r="F52">
            <v>1</v>
          </cell>
          <cell r="G52">
            <v>0</v>
          </cell>
          <cell r="H52">
            <v>0</v>
          </cell>
          <cell r="I52">
            <v>0.2857142857142857</v>
          </cell>
          <cell r="J52">
            <v>0.5714285714285714</v>
          </cell>
          <cell r="K52">
            <v>0</v>
          </cell>
          <cell r="L52">
            <v>0</v>
          </cell>
          <cell r="M52">
            <v>19.857142857142858</v>
          </cell>
          <cell r="N52">
            <v>0</v>
          </cell>
        </row>
        <row r="53">
          <cell r="C53">
            <v>0.5714285714285714</v>
          </cell>
          <cell r="D53">
            <v>1</v>
          </cell>
          <cell r="E53">
            <v>0.8571428571428571</v>
          </cell>
          <cell r="F53">
            <v>0.42857142857142855</v>
          </cell>
          <cell r="G53">
            <v>0</v>
          </cell>
          <cell r="H53">
            <v>0</v>
          </cell>
          <cell r="I53">
            <v>0.2857142857142857</v>
          </cell>
          <cell r="J53">
            <v>0</v>
          </cell>
          <cell r="K53">
            <v>0.14285714285714285</v>
          </cell>
          <cell r="L53">
            <v>0.2857142857142857</v>
          </cell>
          <cell r="M53">
            <v>12.571428571428571</v>
          </cell>
          <cell r="N53">
            <v>0</v>
          </cell>
        </row>
        <row r="54">
          <cell r="C54">
            <v>1.4285714285714286</v>
          </cell>
          <cell r="D54">
            <v>0.42857142857142855</v>
          </cell>
          <cell r="E54">
            <v>0.5714285714285714</v>
          </cell>
          <cell r="F54">
            <v>0.7142857142857143</v>
          </cell>
          <cell r="G54">
            <v>0</v>
          </cell>
          <cell r="H54">
            <v>0.14285714285714285</v>
          </cell>
          <cell r="I54">
            <v>0.42857142857142855</v>
          </cell>
          <cell r="J54">
            <v>0.2857142857142857</v>
          </cell>
          <cell r="K54">
            <v>0</v>
          </cell>
          <cell r="L54">
            <v>0</v>
          </cell>
          <cell r="M54">
            <v>22</v>
          </cell>
          <cell r="N54">
            <v>0</v>
          </cell>
        </row>
        <row r="55">
          <cell r="C55">
            <v>1.7142857142857142</v>
          </cell>
          <cell r="D55">
            <v>1</v>
          </cell>
          <cell r="E55">
            <v>1.2857142857142858</v>
          </cell>
          <cell r="F55">
            <v>0.8571428571428571</v>
          </cell>
          <cell r="G55">
            <v>0</v>
          </cell>
          <cell r="H55">
            <v>0</v>
          </cell>
          <cell r="I55">
            <v>0.42857142857142855</v>
          </cell>
          <cell r="J55">
            <v>0.5714285714285714</v>
          </cell>
          <cell r="K55">
            <v>0</v>
          </cell>
          <cell r="L55">
            <v>0</v>
          </cell>
          <cell r="M55">
            <v>21.714285714285715</v>
          </cell>
          <cell r="N55">
            <v>0</v>
          </cell>
        </row>
        <row r="56">
          <cell r="C56">
            <v>1.4285714285714286</v>
          </cell>
          <cell r="D56">
            <v>1.4285714285714286</v>
          </cell>
          <cell r="E56">
            <v>1.1428571428571428</v>
          </cell>
          <cell r="F56">
            <v>0.5714285714285714</v>
          </cell>
          <cell r="G56">
            <v>0.14285714285714285</v>
          </cell>
          <cell r="H56">
            <v>0</v>
          </cell>
          <cell r="I56">
            <v>0.2857142857142857</v>
          </cell>
          <cell r="J56">
            <v>0.14285714285714285</v>
          </cell>
          <cell r="K56">
            <v>0</v>
          </cell>
          <cell r="L56">
            <v>0</v>
          </cell>
          <cell r="M56">
            <v>20.428571428571427</v>
          </cell>
          <cell r="N56">
            <v>0</v>
          </cell>
        </row>
        <row r="57">
          <cell r="C57">
            <v>1.2857142857142858</v>
          </cell>
          <cell r="D57">
            <v>0.8571428571428571</v>
          </cell>
          <cell r="E57">
            <v>1</v>
          </cell>
          <cell r="F57">
            <v>0.7142857142857143</v>
          </cell>
          <cell r="G57">
            <v>0</v>
          </cell>
          <cell r="H57">
            <v>0</v>
          </cell>
          <cell r="I57">
            <v>0.42857142857142855</v>
          </cell>
          <cell r="J57">
            <v>0.42857142857142855</v>
          </cell>
          <cell r="K57">
            <v>0</v>
          </cell>
          <cell r="L57">
            <v>0</v>
          </cell>
          <cell r="M57">
            <v>23</v>
          </cell>
          <cell r="N57">
            <v>0</v>
          </cell>
        </row>
        <row r="58">
          <cell r="C58">
            <v>0.5</v>
          </cell>
          <cell r="D58">
            <v>0.5</v>
          </cell>
          <cell r="E58">
            <v>0</v>
          </cell>
          <cell r="F58">
            <v>0.5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19</v>
          </cell>
          <cell r="N58">
            <v>0</v>
          </cell>
        </row>
        <row r="59">
          <cell r="C59">
            <v>1</v>
          </cell>
          <cell r="D59">
            <v>0.5</v>
          </cell>
          <cell r="E59">
            <v>0.5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3</v>
          </cell>
          <cell r="K59">
            <v>0</v>
          </cell>
          <cell r="L59">
            <v>0</v>
          </cell>
          <cell r="M59">
            <v>16</v>
          </cell>
          <cell r="N59">
            <v>0</v>
          </cell>
        </row>
        <row r="60">
          <cell r="C60">
            <v>0.5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1</v>
          </cell>
          <cell r="K60">
            <v>0</v>
          </cell>
          <cell r="L60">
            <v>0</v>
          </cell>
          <cell r="M60">
            <v>13.5</v>
          </cell>
          <cell r="N60">
            <v>0</v>
          </cell>
        </row>
        <row r="61">
          <cell r="C61">
            <v>0</v>
          </cell>
          <cell r="D61">
            <v>2</v>
          </cell>
          <cell r="E61">
            <v>0.5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11.5</v>
          </cell>
          <cell r="N61">
            <v>0</v>
          </cell>
        </row>
        <row r="62">
          <cell r="C62">
            <v>1</v>
          </cell>
          <cell r="D62">
            <v>1.5</v>
          </cell>
          <cell r="E62">
            <v>1.5</v>
          </cell>
          <cell r="F62">
            <v>1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6</v>
          </cell>
          <cell r="N62">
            <v>0</v>
          </cell>
        </row>
        <row r="63">
          <cell r="C63">
            <v>2</v>
          </cell>
          <cell r="D63">
            <v>0.5</v>
          </cell>
          <cell r="E63">
            <v>2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0.5</v>
          </cell>
          <cell r="K63">
            <v>0</v>
          </cell>
          <cell r="L63">
            <v>0</v>
          </cell>
          <cell r="M63">
            <v>10.5</v>
          </cell>
          <cell r="N63">
            <v>0</v>
          </cell>
        </row>
        <row r="64">
          <cell r="C64">
            <v>0.5</v>
          </cell>
          <cell r="D64">
            <v>1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5.5</v>
          </cell>
          <cell r="N64">
            <v>0</v>
          </cell>
        </row>
        <row r="65">
          <cell r="C65">
            <v>0</v>
          </cell>
          <cell r="D65">
            <v>0.5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0.5</v>
          </cell>
          <cell r="L65">
            <v>0.5</v>
          </cell>
          <cell r="M65">
            <v>6.5</v>
          </cell>
          <cell r="N65">
            <v>0</v>
          </cell>
        </row>
        <row r="66">
          <cell r="C66">
            <v>0</v>
          </cell>
          <cell r="D66">
            <v>0.5</v>
          </cell>
          <cell r="E66">
            <v>0.5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9.5</v>
          </cell>
          <cell r="N66">
            <v>0</v>
          </cell>
        </row>
        <row r="67">
          <cell r="C67">
            <v>0.5</v>
          </cell>
          <cell r="D67">
            <v>1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4</v>
          </cell>
          <cell r="N67">
            <v>0</v>
          </cell>
        </row>
        <row r="68">
          <cell r="C68">
            <v>0.5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0.5</v>
          </cell>
          <cell r="K68">
            <v>0</v>
          </cell>
          <cell r="L68">
            <v>0</v>
          </cell>
          <cell r="M68">
            <v>6</v>
          </cell>
          <cell r="N68">
            <v>0</v>
          </cell>
        </row>
        <row r="69">
          <cell r="C69">
            <v>0</v>
          </cell>
          <cell r="D69">
            <v>0.5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1.5</v>
          </cell>
          <cell r="N69">
            <v>0</v>
          </cell>
        </row>
        <row r="70">
          <cell r="C70">
            <v>0</v>
          </cell>
          <cell r="D70">
            <v>0.5</v>
          </cell>
          <cell r="E70">
            <v>0.5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0.5</v>
          </cell>
          <cell r="K70">
            <v>0</v>
          </cell>
          <cell r="L70">
            <v>0</v>
          </cell>
          <cell r="M70">
            <v>4.5</v>
          </cell>
          <cell r="N70">
            <v>0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0.5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1.5</v>
          </cell>
          <cell r="N71">
            <v>0</v>
          </cell>
        </row>
        <row r="72"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2</v>
          </cell>
          <cell r="N72">
            <v>0</v>
          </cell>
        </row>
        <row r="73"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2</v>
          </cell>
          <cell r="N73">
            <v>0</v>
          </cell>
        </row>
        <row r="74"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1</v>
          </cell>
          <cell r="N74">
            <v>0</v>
          </cell>
        </row>
        <row r="75"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1.5</v>
          </cell>
          <cell r="N75">
            <v>0</v>
          </cell>
        </row>
        <row r="76"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1.5</v>
          </cell>
          <cell r="N76">
            <v>0</v>
          </cell>
        </row>
        <row r="77">
          <cell r="C77">
            <v>0</v>
          </cell>
          <cell r="D77">
            <v>0.5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</row>
        <row r="78">
          <cell r="C78">
            <v>0</v>
          </cell>
          <cell r="D78">
            <v>0</v>
          </cell>
          <cell r="E78">
            <v>0.5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2.5</v>
          </cell>
          <cell r="N78">
            <v>0</v>
          </cell>
        </row>
        <row r="79">
          <cell r="C79">
            <v>1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1</v>
          </cell>
          <cell r="N79">
            <v>0</v>
          </cell>
        </row>
        <row r="80"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9</v>
          </cell>
          <cell r="N80">
            <v>0</v>
          </cell>
        </row>
        <row r="81">
          <cell r="C81">
            <v>0</v>
          </cell>
          <cell r="D81">
            <v>0.5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4.5</v>
          </cell>
          <cell r="N81">
            <v>0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1</v>
          </cell>
          <cell r="N82">
            <v>0</v>
          </cell>
        </row>
        <row r="83"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3</v>
          </cell>
          <cell r="N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1.5</v>
          </cell>
          <cell r="N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4.5</v>
          </cell>
          <cell r="N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2.5</v>
          </cell>
          <cell r="N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1.5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1.5</v>
          </cell>
          <cell r="N89">
            <v>0</v>
          </cell>
        </row>
        <row r="90"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0.5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1.5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0.5</v>
          </cell>
          <cell r="K92">
            <v>0</v>
          </cell>
          <cell r="L92">
            <v>0</v>
          </cell>
          <cell r="M92">
            <v>1</v>
          </cell>
          <cell r="N92">
            <v>0</v>
          </cell>
        </row>
        <row r="93"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0.5</v>
          </cell>
          <cell r="N94">
            <v>0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1</v>
          </cell>
          <cell r="N95">
            <v>0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0.5</v>
          </cell>
          <cell r="N96">
            <v>0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1.5</v>
          </cell>
          <cell r="N97">
            <v>0</v>
          </cell>
        </row>
        <row r="98">
          <cell r="C98">
            <v>0</v>
          </cell>
          <cell r="D98">
            <v>0</v>
          </cell>
          <cell r="E98">
            <v>0</v>
          </cell>
          <cell r="F98">
            <v>0.5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1.5</v>
          </cell>
          <cell r="N98">
            <v>0</v>
          </cell>
        </row>
        <row r="99"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0.5</v>
          </cell>
          <cell r="N99">
            <v>0</v>
          </cell>
        </row>
        <row r="100"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2</v>
          </cell>
          <cell r="N100">
            <v>0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3</v>
          </cell>
          <cell r="N101">
            <v>0</v>
          </cell>
        </row>
        <row r="102">
          <cell r="C102">
            <v>0</v>
          </cell>
          <cell r="D102">
            <v>0.5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7.5</v>
          </cell>
          <cell r="N102">
            <v>0</v>
          </cell>
        </row>
        <row r="103">
          <cell r="C103">
            <v>0.5</v>
          </cell>
          <cell r="D103">
            <v>0.5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3</v>
          </cell>
          <cell r="N103">
            <v>0</v>
          </cell>
        </row>
        <row r="104"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3</v>
          </cell>
          <cell r="N104">
            <v>0</v>
          </cell>
        </row>
        <row r="105">
          <cell r="C105">
            <v>0</v>
          </cell>
          <cell r="D105">
            <v>0</v>
          </cell>
          <cell r="E105">
            <v>0.5</v>
          </cell>
          <cell r="F105">
            <v>0</v>
          </cell>
          <cell r="G105">
            <v>0</v>
          </cell>
          <cell r="H105">
            <v>0</v>
          </cell>
          <cell r="I105">
            <v>0.5</v>
          </cell>
          <cell r="J105">
            <v>0</v>
          </cell>
          <cell r="K105">
            <v>0</v>
          </cell>
          <cell r="L105">
            <v>0</v>
          </cell>
          <cell r="M105">
            <v>9</v>
          </cell>
          <cell r="N105">
            <v>0</v>
          </cell>
        </row>
      </sheetData>
      <sheetData sheetId="16" refreshError="1"/>
      <sheetData sheetId="1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5.08 Kotido-Karenga"/>
      <sheetName val="05.08 Karenga-Kotido"/>
      <sheetName val="06.08 Kotido-Karenga"/>
      <sheetName val="06.08 Karenga-Kotido"/>
      <sheetName val="07.08 Kotido-Karenga"/>
      <sheetName val="07.08 Karenga-Kotido"/>
      <sheetName val="08.08 Kotido-Karenga"/>
      <sheetName val="08.08 Karenga-Kotido"/>
      <sheetName val="09.08 Kotido-Karenga-24h"/>
      <sheetName val="09.08 Karenga-Kotido-24h"/>
      <sheetName val="10.08 Kotido-Karenga-24h"/>
      <sheetName val="10.08 Karenga-Kotido-24h"/>
      <sheetName val="11.08 Kotido-Karenga"/>
      <sheetName val="11.08 Karenga-Kotido"/>
      <sheetName val="Avg Week Kotido-Karenga"/>
      <sheetName val="Avg Week Karenga-Kotido"/>
      <sheetName val="proportions"/>
      <sheetName val="Avg Week Kotido-Karenga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">
          <cell r="C3" t="str">
            <v>MCC - C5- STN-132 - KOTIDO-KARENGA ROAD</v>
          </cell>
        </row>
      </sheetData>
      <sheetData sheetId="14" refreshError="1">
        <row r="10"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1</v>
          </cell>
          <cell r="N10">
            <v>0</v>
          </cell>
        </row>
        <row r="11">
          <cell r="C11">
            <v>0.14285714285714285</v>
          </cell>
          <cell r="D11">
            <v>0.14285714285714285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1.2857142857142858</v>
          </cell>
          <cell r="N11">
            <v>0</v>
          </cell>
        </row>
        <row r="12">
          <cell r="C12">
            <v>0</v>
          </cell>
          <cell r="D12">
            <v>0.14285714285714285</v>
          </cell>
          <cell r="E12">
            <v>0.42857142857142855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1.4285714285714286</v>
          </cell>
          <cell r="N12">
            <v>0</v>
          </cell>
        </row>
        <row r="13">
          <cell r="C13">
            <v>0.14285714285714285</v>
          </cell>
          <cell r="D13">
            <v>0.14285714285714285</v>
          </cell>
          <cell r="E13">
            <v>0.2857142857142857</v>
          </cell>
          <cell r="F13">
            <v>0</v>
          </cell>
          <cell r="G13">
            <v>0</v>
          </cell>
          <cell r="H13">
            <v>0</v>
          </cell>
          <cell r="I13">
            <v>0.42857142857142855</v>
          </cell>
          <cell r="J13">
            <v>0</v>
          </cell>
          <cell r="K13">
            <v>0</v>
          </cell>
          <cell r="L13">
            <v>0</v>
          </cell>
          <cell r="M13">
            <v>2.4285714285714284</v>
          </cell>
          <cell r="N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0.2857142857142857</v>
          </cell>
          <cell r="J14">
            <v>0</v>
          </cell>
          <cell r="K14">
            <v>0</v>
          </cell>
          <cell r="L14">
            <v>0</v>
          </cell>
          <cell r="M14">
            <v>1.7142857142857142</v>
          </cell>
          <cell r="N14">
            <v>0</v>
          </cell>
        </row>
        <row r="15">
          <cell r="C15">
            <v>0</v>
          </cell>
          <cell r="D15">
            <v>0</v>
          </cell>
          <cell r="E15">
            <v>0.2857142857142857</v>
          </cell>
          <cell r="F15">
            <v>0</v>
          </cell>
          <cell r="G15">
            <v>0</v>
          </cell>
          <cell r="H15">
            <v>0</v>
          </cell>
          <cell r="I15">
            <v>0.42857142857142855</v>
          </cell>
          <cell r="J15">
            <v>0</v>
          </cell>
          <cell r="K15">
            <v>0</v>
          </cell>
          <cell r="L15">
            <v>0</v>
          </cell>
          <cell r="M15">
            <v>3.1428571428571428</v>
          </cell>
          <cell r="N15">
            <v>0</v>
          </cell>
        </row>
        <row r="16">
          <cell r="C16">
            <v>0</v>
          </cell>
          <cell r="D16">
            <v>0.14285714285714285</v>
          </cell>
          <cell r="E16">
            <v>0.42857142857142855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1.2857142857142858</v>
          </cell>
          <cell r="N16">
            <v>0</v>
          </cell>
        </row>
        <row r="17">
          <cell r="C17">
            <v>0</v>
          </cell>
          <cell r="D17">
            <v>0</v>
          </cell>
          <cell r="E17">
            <v>0.2857142857142857</v>
          </cell>
          <cell r="F17">
            <v>0</v>
          </cell>
          <cell r="G17">
            <v>0</v>
          </cell>
          <cell r="H17">
            <v>0</v>
          </cell>
          <cell r="I17">
            <v>0.2857142857142857</v>
          </cell>
          <cell r="J17">
            <v>0</v>
          </cell>
          <cell r="K17">
            <v>0</v>
          </cell>
          <cell r="L17">
            <v>0</v>
          </cell>
          <cell r="M17">
            <v>3</v>
          </cell>
          <cell r="N17">
            <v>0</v>
          </cell>
        </row>
        <row r="18">
          <cell r="C18">
            <v>0.2857142857142857</v>
          </cell>
          <cell r="D18">
            <v>0</v>
          </cell>
          <cell r="E18">
            <v>0.14285714285714285</v>
          </cell>
          <cell r="F18">
            <v>0</v>
          </cell>
          <cell r="G18">
            <v>0</v>
          </cell>
          <cell r="H18">
            <v>0</v>
          </cell>
          <cell r="I18">
            <v>0.14285714285714285</v>
          </cell>
          <cell r="J18">
            <v>0</v>
          </cell>
          <cell r="K18">
            <v>0</v>
          </cell>
          <cell r="L18">
            <v>0.2857142857142857</v>
          </cell>
          <cell r="M18">
            <v>3.2857142857142856</v>
          </cell>
          <cell r="N18">
            <v>0</v>
          </cell>
        </row>
        <row r="19">
          <cell r="C19">
            <v>0</v>
          </cell>
          <cell r="D19">
            <v>0.2857142857142857</v>
          </cell>
          <cell r="E19">
            <v>0.7142857142857143</v>
          </cell>
          <cell r="F19">
            <v>0</v>
          </cell>
          <cell r="G19">
            <v>0</v>
          </cell>
          <cell r="H19">
            <v>0</v>
          </cell>
          <cell r="I19">
            <v>0.2857142857142857</v>
          </cell>
          <cell r="J19">
            <v>0</v>
          </cell>
          <cell r="K19">
            <v>0</v>
          </cell>
          <cell r="L19">
            <v>0</v>
          </cell>
          <cell r="M19">
            <v>2.2857142857142856</v>
          </cell>
          <cell r="N19">
            <v>0</v>
          </cell>
        </row>
        <row r="20">
          <cell r="C20">
            <v>0.14285714285714285</v>
          </cell>
          <cell r="D20">
            <v>0.14285714285714285</v>
          </cell>
          <cell r="E20">
            <v>0.5714285714285714</v>
          </cell>
          <cell r="F20">
            <v>0</v>
          </cell>
          <cell r="G20">
            <v>0</v>
          </cell>
          <cell r="H20">
            <v>0.14285714285714285</v>
          </cell>
          <cell r="I20">
            <v>0.2857142857142857</v>
          </cell>
          <cell r="J20">
            <v>0</v>
          </cell>
          <cell r="K20">
            <v>0</v>
          </cell>
          <cell r="L20">
            <v>0</v>
          </cell>
          <cell r="M20">
            <v>3</v>
          </cell>
          <cell r="N20">
            <v>0</v>
          </cell>
        </row>
        <row r="21">
          <cell r="C21">
            <v>0</v>
          </cell>
          <cell r="D21">
            <v>0.42857142857142855</v>
          </cell>
          <cell r="E21">
            <v>0.42857142857142855</v>
          </cell>
          <cell r="F21">
            <v>0</v>
          </cell>
          <cell r="G21">
            <v>0</v>
          </cell>
          <cell r="H21">
            <v>0</v>
          </cell>
          <cell r="I21">
            <v>0.14285714285714285</v>
          </cell>
          <cell r="J21">
            <v>0</v>
          </cell>
          <cell r="K21">
            <v>0</v>
          </cell>
          <cell r="L21">
            <v>0</v>
          </cell>
          <cell r="M21">
            <v>2.1428571428571428</v>
          </cell>
          <cell r="N21">
            <v>0</v>
          </cell>
        </row>
        <row r="22">
          <cell r="C22">
            <v>0</v>
          </cell>
          <cell r="D22">
            <v>0.14285714285714285</v>
          </cell>
          <cell r="E22">
            <v>0.2857142857142857</v>
          </cell>
          <cell r="F22">
            <v>0.14285714285714285</v>
          </cell>
          <cell r="G22">
            <v>0</v>
          </cell>
          <cell r="H22">
            <v>0</v>
          </cell>
          <cell r="I22">
            <v>0.14285714285714285</v>
          </cell>
          <cell r="J22">
            <v>0</v>
          </cell>
          <cell r="K22">
            <v>0</v>
          </cell>
          <cell r="L22">
            <v>0</v>
          </cell>
          <cell r="M22">
            <v>2.4285714285714284</v>
          </cell>
          <cell r="N22">
            <v>0</v>
          </cell>
        </row>
        <row r="23">
          <cell r="C23">
            <v>0.14285714285714285</v>
          </cell>
          <cell r="D23">
            <v>0.2857142857142857</v>
          </cell>
          <cell r="E23">
            <v>0.7142857142857143</v>
          </cell>
          <cell r="F23">
            <v>0.2857142857142857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1.8571428571428572</v>
          </cell>
          <cell r="N23">
            <v>0</v>
          </cell>
        </row>
        <row r="24">
          <cell r="C24">
            <v>0</v>
          </cell>
          <cell r="D24">
            <v>0.14285714285714285</v>
          </cell>
          <cell r="E24">
            <v>0.2857142857142857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0.14285714285714285</v>
          </cell>
          <cell r="K24">
            <v>0</v>
          </cell>
          <cell r="L24">
            <v>0</v>
          </cell>
          <cell r="M24">
            <v>2.5714285714285716</v>
          </cell>
          <cell r="N24">
            <v>0</v>
          </cell>
        </row>
        <row r="25">
          <cell r="C25">
            <v>0</v>
          </cell>
          <cell r="D25">
            <v>0</v>
          </cell>
          <cell r="E25">
            <v>0.2857142857142857</v>
          </cell>
          <cell r="F25">
            <v>0.14285714285714285</v>
          </cell>
          <cell r="G25">
            <v>0</v>
          </cell>
          <cell r="H25">
            <v>0</v>
          </cell>
          <cell r="I25">
            <v>0.14285714285714285</v>
          </cell>
          <cell r="J25">
            <v>0.14285714285714285</v>
          </cell>
          <cell r="K25">
            <v>0</v>
          </cell>
          <cell r="L25">
            <v>0</v>
          </cell>
          <cell r="M25">
            <v>0.7142857142857143</v>
          </cell>
          <cell r="N25">
            <v>0</v>
          </cell>
        </row>
        <row r="26">
          <cell r="C26">
            <v>0</v>
          </cell>
          <cell r="D26">
            <v>0.42857142857142855</v>
          </cell>
          <cell r="E26">
            <v>0.2857142857142857</v>
          </cell>
          <cell r="F26">
            <v>0.2857142857142857</v>
          </cell>
          <cell r="G26">
            <v>0</v>
          </cell>
          <cell r="H26">
            <v>0</v>
          </cell>
          <cell r="I26">
            <v>0.14285714285714285</v>
          </cell>
          <cell r="J26">
            <v>0</v>
          </cell>
          <cell r="K26">
            <v>0</v>
          </cell>
          <cell r="L26">
            <v>0</v>
          </cell>
          <cell r="M26">
            <v>2.5714285714285716</v>
          </cell>
          <cell r="N26">
            <v>0</v>
          </cell>
        </row>
        <row r="27">
          <cell r="C27">
            <v>0</v>
          </cell>
          <cell r="D27">
            <v>0.2857142857142857</v>
          </cell>
          <cell r="E27">
            <v>0.5714285714285714</v>
          </cell>
          <cell r="F27">
            <v>0</v>
          </cell>
          <cell r="G27">
            <v>0</v>
          </cell>
          <cell r="H27">
            <v>0</v>
          </cell>
          <cell r="I27">
            <v>0.14285714285714285</v>
          </cell>
          <cell r="J27">
            <v>0.14285714285714285</v>
          </cell>
          <cell r="K27">
            <v>0</v>
          </cell>
          <cell r="L27">
            <v>0</v>
          </cell>
          <cell r="M27">
            <v>2.8571428571428572</v>
          </cell>
          <cell r="N27">
            <v>0</v>
          </cell>
        </row>
        <row r="28">
          <cell r="C28">
            <v>0</v>
          </cell>
          <cell r="D28">
            <v>0.14285714285714285</v>
          </cell>
          <cell r="E28">
            <v>0</v>
          </cell>
          <cell r="F28">
            <v>0.14285714285714285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1.8571428571428572</v>
          </cell>
          <cell r="N28">
            <v>0</v>
          </cell>
        </row>
        <row r="29">
          <cell r="C29">
            <v>0</v>
          </cell>
          <cell r="D29">
            <v>0.14285714285714285</v>
          </cell>
          <cell r="E29">
            <v>0.2857142857142857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1.5714285714285714</v>
          </cell>
          <cell r="N29">
            <v>0</v>
          </cell>
        </row>
        <row r="30">
          <cell r="C30">
            <v>0</v>
          </cell>
          <cell r="D30">
            <v>0.14285714285714285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1.4285714285714286</v>
          </cell>
          <cell r="N30">
            <v>0</v>
          </cell>
        </row>
        <row r="31">
          <cell r="C31">
            <v>0.14285714285714285</v>
          </cell>
          <cell r="D31">
            <v>0.14285714285714285</v>
          </cell>
          <cell r="E31">
            <v>0.2857142857142857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3</v>
          </cell>
          <cell r="N31">
            <v>0</v>
          </cell>
        </row>
        <row r="32">
          <cell r="C32">
            <v>0</v>
          </cell>
          <cell r="D32">
            <v>0.2857142857142857</v>
          </cell>
          <cell r="E32">
            <v>0.42857142857142855</v>
          </cell>
          <cell r="F32">
            <v>0</v>
          </cell>
          <cell r="G32">
            <v>0</v>
          </cell>
          <cell r="H32">
            <v>0</v>
          </cell>
          <cell r="I32">
            <v>0.14285714285714285</v>
          </cell>
          <cell r="J32">
            <v>0</v>
          </cell>
          <cell r="K32">
            <v>0</v>
          </cell>
          <cell r="L32">
            <v>0</v>
          </cell>
          <cell r="M32">
            <v>1.8571428571428572</v>
          </cell>
          <cell r="N32">
            <v>0</v>
          </cell>
        </row>
        <row r="33">
          <cell r="C33">
            <v>0</v>
          </cell>
          <cell r="D33">
            <v>0.14285714285714285</v>
          </cell>
          <cell r="E33">
            <v>0.14285714285714285</v>
          </cell>
          <cell r="F33">
            <v>0</v>
          </cell>
          <cell r="G33">
            <v>0</v>
          </cell>
          <cell r="H33">
            <v>0</v>
          </cell>
          <cell r="I33">
            <v>0.14285714285714285</v>
          </cell>
          <cell r="J33">
            <v>0.14285714285714285</v>
          </cell>
          <cell r="K33">
            <v>0</v>
          </cell>
          <cell r="L33">
            <v>0</v>
          </cell>
          <cell r="M33">
            <v>1.1428571428571428</v>
          </cell>
          <cell r="N33">
            <v>0</v>
          </cell>
        </row>
        <row r="34">
          <cell r="C34">
            <v>0</v>
          </cell>
          <cell r="D34">
            <v>0.7142857142857143</v>
          </cell>
          <cell r="E34">
            <v>0</v>
          </cell>
          <cell r="F34">
            <v>0.14285714285714285</v>
          </cell>
          <cell r="G34">
            <v>0</v>
          </cell>
          <cell r="H34">
            <v>0</v>
          </cell>
          <cell r="I34">
            <v>0.14285714285714285</v>
          </cell>
          <cell r="J34">
            <v>0.14285714285714285</v>
          </cell>
          <cell r="K34">
            <v>0</v>
          </cell>
          <cell r="L34">
            <v>0</v>
          </cell>
          <cell r="M34">
            <v>2.8571428571428572</v>
          </cell>
          <cell r="N34">
            <v>0.14285714285714285</v>
          </cell>
        </row>
        <row r="35">
          <cell r="C35">
            <v>0</v>
          </cell>
          <cell r="D35">
            <v>0</v>
          </cell>
          <cell r="E35">
            <v>0.2857142857142857</v>
          </cell>
          <cell r="F35">
            <v>0</v>
          </cell>
          <cell r="G35">
            <v>0</v>
          </cell>
          <cell r="H35">
            <v>0</v>
          </cell>
          <cell r="I35">
            <v>0.14285714285714285</v>
          </cell>
          <cell r="J35">
            <v>0</v>
          </cell>
          <cell r="K35">
            <v>0</v>
          </cell>
          <cell r="L35">
            <v>0</v>
          </cell>
          <cell r="M35">
            <v>1.7142857142857142</v>
          </cell>
          <cell r="N35">
            <v>0</v>
          </cell>
        </row>
        <row r="36">
          <cell r="C36">
            <v>0</v>
          </cell>
          <cell r="D36">
            <v>0.2857142857142857</v>
          </cell>
          <cell r="E36">
            <v>0.2857142857142857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0.14285714285714285</v>
          </cell>
          <cell r="K36">
            <v>0</v>
          </cell>
          <cell r="L36">
            <v>0</v>
          </cell>
          <cell r="M36">
            <v>1.4285714285714286</v>
          </cell>
          <cell r="N36">
            <v>0</v>
          </cell>
        </row>
        <row r="37">
          <cell r="C37">
            <v>0.14285714285714285</v>
          </cell>
          <cell r="D37">
            <v>0.14285714285714285</v>
          </cell>
          <cell r="E37">
            <v>0.2857142857142857</v>
          </cell>
          <cell r="F37">
            <v>0.42857142857142855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1.5714285714285714</v>
          </cell>
          <cell r="N37">
            <v>0</v>
          </cell>
        </row>
        <row r="38">
          <cell r="C38">
            <v>0</v>
          </cell>
          <cell r="D38">
            <v>0.14285714285714285</v>
          </cell>
          <cell r="E38">
            <v>0.2857142857142857</v>
          </cell>
          <cell r="F38">
            <v>0.2857142857142857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1.7142857142857142</v>
          </cell>
          <cell r="N38">
            <v>0</v>
          </cell>
        </row>
        <row r="39">
          <cell r="C39">
            <v>0.14285714285714285</v>
          </cell>
          <cell r="D39">
            <v>0</v>
          </cell>
          <cell r="E39">
            <v>0.14285714285714285</v>
          </cell>
          <cell r="F39">
            <v>0</v>
          </cell>
          <cell r="G39">
            <v>0</v>
          </cell>
          <cell r="H39">
            <v>0</v>
          </cell>
          <cell r="I39">
            <v>0.14285714285714285</v>
          </cell>
          <cell r="J39">
            <v>0.14285714285714285</v>
          </cell>
          <cell r="K39">
            <v>0</v>
          </cell>
          <cell r="L39">
            <v>0</v>
          </cell>
          <cell r="M39">
            <v>1.1428571428571428</v>
          </cell>
          <cell r="N39">
            <v>0</v>
          </cell>
        </row>
        <row r="40">
          <cell r="C40">
            <v>0</v>
          </cell>
          <cell r="D40">
            <v>0</v>
          </cell>
          <cell r="E40">
            <v>0.2857142857142857</v>
          </cell>
          <cell r="F40">
            <v>0.14285714285714285</v>
          </cell>
          <cell r="G40">
            <v>0</v>
          </cell>
          <cell r="H40">
            <v>0</v>
          </cell>
          <cell r="I40">
            <v>0.2857142857142857</v>
          </cell>
          <cell r="J40">
            <v>0</v>
          </cell>
          <cell r="K40">
            <v>0</v>
          </cell>
          <cell r="L40">
            <v>0</v>
          </cell>
          <cell r="M40">
            <v>1.1428571428571428</v>
          </cell>
          <cell r="N40">
            <v>0</v>
          </cell>
        </row>
        <row r="41">
          <cell r="C41">
            <v>0</v>
          </cell>
          <cell r="D41">
            <v>0.14285714285714285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0.14285714285714285</v>
          </cell>
          <cell r="J41">
            <v>0.14285714285714285</v>
          </cell>
          <cell r="K41">
            <v>0</v>
          </cell>
          <cell r="L41">
            <v>0</v>
          </cell>
          <cell r="M41">
            <v>1.1428571428571428</v>
          </cell>
          <cell r="N41">
            <v>0</v>
          </cell>
        </row>
        <row r="42">
          <cell r="C42">
            <v>0</v>
          </cell>
          <cell r="D42">
            <v>0.14285714285714285</v>
          </cell>
          <cell r="E42">
            <v>0.14285714285714285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2</v>
          </cell>
          <cell r="N42">
            <v>0</v>
          </cell>
        </row>
        <row r="43">
          <cell r="C43">
            <v>0</v>
          </cell>
          <cell r="D43">
            <v>0.14285714285714285</v>
          </cell>
          <cell r="E43">
            <v>0</v>
          </cell>
          <cell r="F43">
            <v>0.2857142857142857</v>
          </cell>
          <cell r="G43">
            <v>0</v>
          </cell>
          <cell r="H43">
            <v>0</v>
          </cell>
          <cell r="I43">
            <v>0.42857142857142855</v>
          </cell>
          <cell r="J43">
            <v>0.14285714285714285</v>
          </cell>
          <cell r="K43">
            <v>0</v>
          </cell>
          <cell r="L43">
            <v>0</v>
          </cell>
          <cell r="M43">
            <v>0.8571428571428571</v>
          </cell>
          <cell r="N43">
            <v>0</v>
          </cell>
        </row>
        <row r="44">
          <cell r="C44">
            <v>0</v>
          </cell>
          <cell r="D44">
            <v>0.2857142857142857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0.14285714285714285</v>
          </cell>
          <cell r="J44">
            <v>0</v>
          </cell>
          <cell r="K44">
            <v>0</v>
          </cell>
          <cell r="L44">
            <v>0</v>
          </cell>
          <cell r="M44">
            <v>1.1428571428571428</v>
          </cell>
          <cell r="N44">
            <v>0</v>
          </cell>
        </row>
        <row r="45">
          <cell r="C45">
            <v>0</v>
          </cell>
          <cell r="D45">
            <v>0.2857142857142857</v>
          </cell>
          <cell r="E45">
            <v>0.42857142857142855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0.42857142857142855</v>
          </cell>
          <cell r="K45">
            <v>0</v>
          </cell>
          <cell r="L45">
            <v>0</v>
          </cell>
          <cell r="M45">
            <v>1.7142857142857142</v>
          </cell>
          <cell r="N45">
            <v>0</v>
          </cell>
        </row>
        <row r="46">
          <cell r="C46">
            <v>0.14285714285714285</v>
          </cell>
          <cell r="D46">
            <v>0.14285714285714285</v>
          </cell>
          <cell r="E46">
            <v>0.2857142857142857</v>
          </cell>
          <cell r="F46">
            <v>0.14285714285714285</v>
          </cell>
          <cell r="G46">
            <v>0</v>
          </cell>
          <cell r="H46">
            <v>0</v>
          </cell>
          <cell r="I46">
            <v>0.14285714285714285</v>
          </cell>
          <cell r="J46">
            <v>0</v>
          </cell>
          <cell r="K46">
            <v>0</v>
          </cell>
          <cell r="L46">
            <v>0</v>
          </cell>
          <cell r="M46">
            <v>0.8571428571428571</v>
          </cell>
          <cell r="N46">
            <v>0</v>
          </cell>
        </row>
        <row r="47">
          <cell r="C47">
            <v>0</v>
          </cell>
          <cell r="D47">
            <v>0.14285714285714285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2.2857142857142856</v>
          </cell>
          <cell r="N47">
            <v>0</v>
          </cell>
        </row>
        <row r="48">
          <cell r="C48">
            <v>0</v>
          </cell>
          <cell r="D48">
            <v>0.14285714285714285</v>
          </cell>
          <cell r="E48">
            <v>0</v>
          </cell>
          <cell r="F48">
            <v>0.42857142857142855</v>
          </cell>
          <cell r="G48">
            <v>0</v>
          </cell>
          <cell r="H48">
            <v>0</v>
          </cell>
          <cell r="I48">
            <v>0.14285714285714285</v>
          </cell>
          <cell r="J48">
            <v>0</v>
          </cell>
          <cell r="K48">
            <v>0</v>
          </cell>
          <cell r="L48">
            <v>0</v>
          </cell>
          <cell r="M48">
            <v>2</v>
          </cell>
          <cell r="N48">
            <v>0</v>
          </cell>
        </row>
        <row r="49">
          <cell r="C49">
            <v>0</v>
          </cell>
          <cell r="D49">
            <v>0.14285714285714285</v>
          </cell>
          <cell r="E49">
            <v>0.2857142857142857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2.2857142857142856</v>
          </cell>
          <cell r="N49">
            <v>0</v>
          </cell>
        </row>
        <row r="50">
          <cell r="C50">
            <v>0</v>
          </cell>
          <cell r="D50">
            <v>0.2857142857142857</v>
          </cell>
          <cell r="E50">
            <v>0.14285714285714285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2.5714285714285716</v>
          </cell>
          <cell r="N50">
            <v>0</v>
          </cell>
        </row>
        <row r="51">
          <cell r="C51">
            <v>0</v>
          </cell>
          <cell r="D51">
            <v>0.14285714285714285</v>
          </cell>
          <cell r="E51">
            <v>0</v>
          </cell>
          <cell r="F51">
            <v>0.14285714285714285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1.5714285714285714</v>
          </cell>
          <cell r="N51">
            <v>0</v>
          </cell>
        </row>
        <row r="52">
          <cell r="C52">
            <v>0</v>
          </cell>
          <cell r="D52">
            <v>0</v>
          </cell>
          <cell r="E52">
            <v>0</v>
          </cell>
          <cell r="F52">
            <v>0.14285714285714285</v>
          </cell>
          <cell r="G52">
            <v>0</v>
          </cell>
          <cell r="H52">
            <v>0</v>
          </cell>
          <cell r="I52">
            <v>0.14285714285714285</v>
          </cell>
          <cell r="J52">
            <v>0</v>
          </cell>
          <cell r="K52">
            <v>0</v>
          </cell>
          <cell r="L52">
            <v>0</v>
          </cell>
          <cell r="M52">
            <v>0.2857142857142857</v>
          </cell>
          <cell r="N52">
            <v>0</v>
          </cell>
        </row>
        <row r="53">
          <cell r="C53">
            <v>0</v>
          </cell>
          <cell r="D53">
            <v>0.14285714285714285</v>
          </cell>
          <cell r="E53">
            <v>0</v>
          </cell>
          <cell r="F53">
            <v>0.2857142857142857</v>
          </cell>
          <cell r="G53">
            <v>0</v>
          </cell>
          <cell r="H53">
            <v>0</v>
          </cell>
          <cell r="I53">
            <v>0</v>
          </cell>
          <cell r="J53">
            <v>0.14285714285714285</v>
          </cell>
          <cell r="K53">
            <v>0</v>
          </cell>
          <cell r="L53">
            <v>0</v>
          </cell>
          <cell r="M53">
            <v>3</v>
          </cell>
          <cell r="N53">
            <v>0</v>
          </cell>
        </row>
        <row r="54">
          <cell r="C54">
            <v>0.14285714285714285</v>
          </cell>
          <cell r="D54">
            <v>0</v>
          </cell>
          <cell r="E54">
            <v>0</v>
          </cell>
          <cell r="F54">
            <v>0.14285714285714285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1.5714285714285714</v>
          </cell>
          <cell r="N54">
            <v>0</v>
          </cell>
        </row>
        <row r="55">
          <cell r="C55">
            <v>0</v>
          </cell>
          <cell r="D55">
            <v>0.14285714285714285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0.5714285714285714</v>
          </cell>
          <cell r="N55">
            <v>0</v>
          </cell>
        </row>
        <row r="56">
          <cell r="C56">
            <v>0</v>
          </cell>
          <cell r="D56">
            <v>0.2857142857142857</v>
          </cell>
          <cell r="E56">
            <v>0</v>
          </cell>
          <cell r="F56">
            <v>0.2857142857142857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0.14285714285714285</v>
          </cell>
          <cell r="L56">
            <v>0</v>
          </cell>
          <cell r="M56">
            <v>1.2857142857142858</v>
          </cell>
          <cell r="N56">
            <v>0</v>
          </cell>
        </row>
        <row r="57">
          <cell r="C57">
            <v>0.14285714285714285</v>
          </cell>
          <cell r="D57">
            <v>0.14285714285714285</v>
          </cell>
          <cell r="E57">
            <v>0.2857142857142857</v>
          </cell>
          <cell r="F57">
            <v>0.2857142857142857</v>
          </cell>
          <cell r="G57">
            <v>0</v>
          </cell>
          <cell r="H57">
            <v>0</v>
          </cell>
          <cell r="I57">
            <v>0.14285714285714285</v>
          </cell>
          <cell r="J57">
            <v>0</v>
          </cell>
          <cell r="K57">
            <v>0</v>
          </cell>
          <cell r="L57">
            <v>0</v>
          </cell>
          <cell r="M57">
            <v>1.8571428571428572</v>
          </cell>
          <cell r="N57">
            <v>0</v>
          </cell>
        </row>
        <row r="58">
          <cell r="C58">
            <v>0</v>
          </cell>
          <cell r="D58">
            <v>0</v>
          </cell>
          <cell r="E58">
            <v>0</v>
          </cell>
          <cell r="F58">
            <v>0.5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2.5</v>
          </cell>
          <cell r="N58">
            <v>0</v>
          </cell>
        </row>
        <row r="59"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0.5</v>
          </cell>
          <cell r="N59">
            <v>0</v>
          </cell>
        </row>
        <row r="60"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0.5</v>
          </cell>
          <cell r="N60">
            <v>0</v>
          </cell>
        </row>
        <row r="61"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1</v>
          </cell>
          <cell r="N61">
            <v>0</v>
          </cell>
        </row>
        <row r="62"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0.5</v>
          </cell>
          <cell r="N62">
            <v>0</v>
          </cell>
        </row>
        <row r="63">
          <cell r="C63">
            <v>0</v>
          </cell>
          <cell r="D63">
            <v>0.5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1</v>
          </cell>
          <cell r="N63">
            <v>0</v>
          </cell>
        </row>
        <row r="64">
          <cell r="C64">
            <v>0</v>
          </cell>
          <cell r="D64">
            <v>0.5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</row>
        <row r="65"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1.5</v>
          </cell>
          <cell r="N65">
            <v>0</v>
          </cell>
        </row>
        <row r="66"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1</v>
          </cell>
          <cell r="N66">
            <v>0</v>
          </cell>
        </row>
        <row r="67">
          <cell r="C67">
            <v>0.5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1</v>
          </cell>
          <cell r="N67">
            <v>0</v>
          </cell>
        </row>
        <row r="68"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0.5</v>
          </cell>
          <cell r="N69">
            <v>0</v>
          </cell>
        </row>
        <row r="70">
          <cell r="C70">
            <v>0.5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1.5</v>
          </cell>
          <cell r="N70">
            <v>0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</row>
        <row r="72"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0.5</v>
          </cell>
          <cell r="N72">
            <v>0</v>
          </cell>
        </row>
        <row r="73"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1</v>
          </cell>
          <cell r="N73">
            <v>0</v>
          </cell>
        </row>
        <row r="74"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0.5</v>
          </cell>
          <cell r="N74">
            <v>0</v>
          </cell>
        </row>
        <row r="75"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1</v>
          </cell>
          <cell r="N75">
            <v>0</v>
          </cell>
        </row>
        <row r="76"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</row>
        <row r="77">
          <cell r="C77">
            <v>0</v>
          </cell>
          <cell r="D77">
            <v>0.5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</row>
        <row r="78"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</row>
        <row r="79"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</row>
        <row r="80"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</row>
        <row r="83"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</row>
        <row r="90"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</row>
        <row r="93"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</row>
        <row r="98"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</row>
        <row r="99"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</row>
        <row r="100"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</row>
        <row r="102"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</row>
        <row r="103"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</row>
        <row r="104"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</row>
        <row r="105"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</row>
      </sheetData>
      <sheetData sheetId="15" refreshError="1">
        <row r="5">
          <cell r="G5" t="str">
            <v>Kabong</v>
          </cell>
          <cell r="K5" t="str">
            <v>Lomongin Deborah</v>
          </cell>
        </row>
        <row r="6">
          <cell r="K6">
            <v>0</v>
          </cell>
        </row>
        <row r="10">
          <cell r="C10">
            <v>0</v>
          </cell>
          <cell r="D10">
            <v>0.14285714285714285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0.8571428571428571</v>
          </cell>
          <cell r="N10">
            <v>0</v>
          </cell>
        </row>
        <row r="11">
          <cell r="C11">
            <v>0</v>
          </cell>
          <cell r="D11">
            <v>0.14285714285714285</v>
          </cell>
          <cell r="E11">
            <v>0.2857142857142857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0.42857142857142855</v>
          </cell>
          <cell r="N11">
            <v>0</v>
          </cell>
        </row>
        <row r="12">
          <cell r="C12">
            <v>0</v>
          </cell>
          <cell r="D12">
            <v>0.14285714285714285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2.2857142857142856</v>
          </cell>
          <cell r="N12">
            <v>0</v>
          </cell>
        </row>
        <row r="13">
          <cell r="C13">
            <v>0</v>
          </cell>
          <cell r="D13">
            <v>0.2857142857142857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0.2857142857142857</v>
          </cell>
          <cell r="J13">
            <v>0</v>
          </cell>
          <cell r="K13">
            <v>0</v>
          </cell>
          <cell r="L13">
            <v>0</v>
          </cell>
          <cell r="M13">
            <v>1.7142857142857142</v>
          </cell>
          <cell r="N13">
            <v>0</v>
          </cell>
        </row>
        <row r="14">
          <cell r="C14">
            <v>0.14285714285714285</v>
          </cell>
          <cell r="D14">
            <v>0</v>
          </cell>
          <cell r="E14">
            <v>0.2857142857142857</v>
          </cell>
          <cell r="F14">
            <v>0.14285714285714285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1.2857142857142858</v>
          </cell>
          <cell r="N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0.14285714285714285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2.4285714285714284</v>
          </cell>
          <cell r="N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0.14285714285714285</v>
          </cell>
          <cell r="J16">
            <v>0</v>
          </cell>
          <cell r="K16">
            <v>0</v>
          </cell>
          <cell r="L16">
            <v>0</v>
          </cell>
          <cell r="M16">
            <v>2</v>
          </cell>
          <cell r="N16">
            <v>0</v>
          </cell>
        </row>
        <row r="17">
          <cell r="C17">
            <v>0.14285714285714285</v>
          </cell>
          <cell r="D17">
            <v>0.42857142857142855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0.14285714285714285</v>
          </cell>
          <cell r="K17">
            <v>0</v>
          </cell>
          <cell r="L17">
            <v>0</v>
          </cell>
          <cell r="M17">
            <v>2.2857142857142856</v>
          </cell>
          <cell r="N17">
            <v>0</v>
          </cell>
        </row>
        <row r="18">
          <cell r="C18">
            <v>0.14285714285714285</v>
          </cell>
          <cell r="D18">
            <v>0.14285714285714285</v>
          </cell>
          <cell r="E18">
            <v>0.14285714285714285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1.8571428571428572</v>
          </cell>
          <cell r="N18">
            <v>0</v>
          </cell>
        </row>
        <row r="19">
          <cell r="C19">
            <v>0</v>
          </cell>
          <cell r="D19">
            <v>0.14285714285714285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1.8571428571428572</v>
          </cell>
          <cell r="N19">
            <v>0</v>
          </cell>
        </row>
        <row r="20">
          <cell r="C20">
            <v>0</v>
          </cell>
          <cell r="D20">
            <v>0.42857142857142855</v>
          </cell>
          <cell r="E20">
            <v>0.14285714285714285</v>
          </cell>
          <cell r="F20">
            <v>0</v>
          </cell>
          <cell r="G20">
            <v>0</v>
          </cell>
          <cell r="H20">
            <v>0</v>
          </cell>
          <cell r="I20">
            <v>0.14285714285714285</v>
          </cell>
          <cell r="J20">
            <v>0</v>
          </cell>
          <cell r="K20">
            <v>0</v>
          </cell>
          <cell r="L20">
            <v>0</v>
          </cell>
          <cell r="M20">
            <v>1.7142857142857142</v>
          </cell>
          <cell r="N20">
            <v>0</v>
          </cell>
        </row>
        <row r="21">
          <cell r="C21">
            <v>0</v>
          </cell>
          <cell r="D21">
            <v>0</v>
          </cell>
          <cell r="E21">
            <v>0.2857142857142857</v>
          </cell>
          <cell r="F21">
            <v>0</v>
          </cell>
          <cell r="G21">
            <v>0</v>
          </cell>
          <cell r="H21">
            <v>0</v>
          </cell>
          <cell r="I21">
            <v>0.14285714285714285</v>
          </cell>
          <cell r="J21">
            <v>0</v>
          </cell>
          <cell r="K21">
            <v>0</v>
          </cell>
          <cell r="L21">
            <v>0</v>
          </cell>
          <cell r="M21">
            <v>2</v>
          </cell>
          <cell r="N21">
            <v>0</v>
          </cell>
        </row>
        <row r="22">
          <cell r="C22">
            <v>0</v>
          </cell>
          <cell r="D22">
            <v>0</v>
          </cell>
          <cell r="E22">
            <v>0.2857142857142857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1.2857142857142858</v>
          </cell>
          <cell r="N22">
            <v>0</v>
          </cell>
        </row>
        <row r="23">
          <cell r="C23">
            <v>0</v>
          </cell>
          <cell r="D23">
            <v>0</v>
          </cell>
          <cell r="E23">
            <v>0.14285714285714285</v>
          </cell>
          <cell r="F23">
            <v>0</v>
          </cell>
          <cell r="G23">
            <v>0</v>
          </cell>
          <cell r="H23">
            <v>0</v>
          </cell>
          <cell r="I23">
            <v>0.2857142857142857</v>
          </cell>
          <cell r="J23">
            <v>0</v>
          </cell>
          <cell r="K23">
            <v>0</v>
          </cell>
          <cell r="L23">
            <v>0</v>
          </cell>
          <cell r="M23">
            <v>1.5714285714285714</v>
          </cell>
          <cell r="N23">
            <v>0</v>
          </cell>
        </row>
        <row r="24">
          <cell r="C24">
            <v>0</v>
          </cell>
          <cell r="D24">
            <v>0.14285714285714285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0.14285714285714285</v>
          </cell>
          <cell r="J24">
            <v>0</v>
          </cell>
          <cell r="K24">
            <v>0</v>
          </cell>
          <cell r="L24">
            <v>0</v>
          </cell>
          <cell r="M24">
            <v>2.7142857142857144</v>
          </cell>
          <cell r="N24">
            <v>0</v>
          </cell>
        </row>
        <row r="25">
          <cell r="C25">
            <v>0</v>
          </cell>
          <cell r="D25">
            <v>0.14285714285714285</v>
          </cell>
          <cell r="E25">
            <v>0.14285714285714285</v>
          </cell>
          <cell r="F25">
            <v>0</v>
          </cell>
          <cell r="G25">
            <v>0</v>
          </cell>
          <cell r="H25">
            <v>0</v>
          </cell>
          <cell r="I25">
            <v>0.2857142857142857</v>
          </cell>
          <cell r="J25">
            <v>0</v>
          </cell>
          <cell r="K25">
            <v>0</v>
          </cell>
          <cell r="L25">
            <v>0</v>
          </cell>
          <cell r="M25">
            <v>1.8571428571428572</v>
          </cell>
          <cell r="N25">
            <v>0</v>
          </cell>
        </row>
        <row r="26">
          <cell r="C26">
            <v>0</v>
          </cell>
          <cell r="D26">
            <v>0.14285714285714285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0.14285714285714285</v>
          </cell>
          <cell r="J26">
            <v>0</v>
          </cell>
          <cell r="K26">
            <v>0</v>
          </cell>
          <cell r="L26">
            <v>0</v>
          </cell>
          <cell r="M26">
            <v>1.1428571428571428</v>
          </cell>
          <cell r="N26">
            <v>0</v>
          </cell>
        </row>
        <row r="27">
          <cell r="C27">
            <v>0</v>
          </cell>
          <cell r="D27">
            <v>0.2857142857142857</v>
          </cell>
          <cell r="E27">
            <v>0</v>
          </cell>
          <cell r="F27">
            <v>0.14285714285714285</v>
          </cell>
          <cell r="G27">
            <v>0</v>
          </cell>
          <cell r="H27">
            <v>0</v>
          </cell>
          <cell r="I27">
            <v>0.14285714285714285</v>
          </cell>
          <cell r="J27">
            <v>0.2857142857142857</v>
          </cell>
          <cell r="K27">
            <v>0</v>
          </cell>
          <cell r="L27">
            <v>0</v>
          </cell>
          <cell r="M27">
            <v>2.4285714285714284</v>
          </cell>
          <cell r="N27">
            <v>0</v>
          </cell>
        </row>
        <row r="28">
          <cell r="C28">
            <v>0</v>
          </cell>
          <cell r="D28">
            <v>0</v>
          </cell>
          <cell r="E28">
            <v>0.2857142857142857</v>
          </cell>
          <cell r="F28">
            <v>0</v>
          </cell>
          <cell r="G28">
            <v>0</v>
          </cell>
          <cell r="H28">
            <v>0</v>
          </cell>
          <cell r="I28">
            <v>0.14285714285714285</v>
          </cell>
          <cell r="J28">
            <v>0</v>
          </cell>
          <cell r="K28">
            <v>0.14285714285714285</v>
          </cell>
          <cell r="L28">
            <v>0</v>
          </cell>
          <cell r="M28">
            <v>2.1428571428571428</v>
          </cell>
          <cell r="N28">
            <v>0</v>
          </cell>
        </row>
        <row r="29">
          <cell r="C29">
            <v>0</v>
          </cell>
          <cell r="D29">
            <v>0.14285714285714285</v>
          </cell>
          <cell r="E29">
            <v>0.2857142857142857</v>
          </cell>
          <cell r="F29">
            <v>0.14285714285714285</v>
          </cell>
          <cell r="G29">
            <v>0</v>
          </cell>
          <cell r="H29">
            <v>0</v>
          </cell>
          <cell r="I29">
            <v>0.14285714285714285</v>
          </cell>
          <cell r="J29">
            <v>0</v>
          </cell>
          <cell r="K29">
            <v>0</v>
          </cell>
          <cell r="L29">
            <v>0</v>
          </cell>
          <cell r="M29">
            <v>3</v>
          </cell>
          <cell r="N29">
            <v>0</v>
          </cell>
        </row>
        <row r="30">
          <cell r="C30">
            <v>0</v>
          </cell>
          <cell r="D30">
            <v>0.2857142857142857</v>
          </cell>
          <cell r="E30">
            <v>0.2857142857142857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1.5714285714285714</v>
          </cell>
          <cell r="N30">
            <v>0</v>
          </cell>
        </row>
        <row r="31">
          <cell r="C31">
            <v>0</v>
          </cell>
          <cell r="D31">
            <v>0.2857142857142857</v>
          </cell>
          <cell r="E31">
            <v>0.14285714285714285</v>
          </cell>
          <cell r="F31">
            <v>0.14285714285714285</v>
          </cell>
          <cell r="G31">
            <v>0</v>
          </cell>
          <cell r="H31">
            <v>0</v>
          </cell>
          <cell r="I31">
            <v>0.14285714285714285</v>
          </cell>
          <cell r="J31">
            <v>0</v>
          </cell>
          <cell r="K31">
            <v>0.14285714285714285</v>
          </cell>
          <cell r="L31">
            <v>0</v>
          </cell>
          <cell r="M31">
            <v>1.5714285714285714</v>
          </cell>
          <cell r="N31">
            <v>0</v>
          </cell>
        </row>
        <row r="32">
          <cell r="C32">
            <v>0.14285714285714285</v>
          </cell>
          <cell r="D32">
            <v>0.14285714285714285</v>
          </cell>
          <cell r="E32">
            <v>0.14285714285714285</v>
          </cell>
          <cell r="F32">
            <v>0.2857142857142857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2.8571428571428572</v>
          </cell>
          <cell r="N32">
            <v>0</v>
          </cell>
        </row>
        <row r="33">
          <cell r="C33">
            <v>0.14285714285714285</v>
          </cell>
          <cell r="D33">
            <v>0.2857142857142857</v>
          </cell>
          <cell r="E33">
            <v>0.2857142857142857</v>
          </cell>
          <cell r="F33">
            <v>0</v>
          </cell>
          <cell r="G33">
            <v>0</v>
          </cell>
          <cell r="H33">
            <v>0</v>
          </cell>
          <cell r="I33">
            <v>0.14285714285714285</v>
          </cell>
          <cell r="J33">
            <v>0</v>
          </cell>
          <cell r="K33">
            <v>0</v>
          </cell>
          <cell r="L33">
            <v>0</v>
          </cell>
          <cell r="M33">
            <v>1.7142857142857142</v>
          </cell>
          <cell r="N33">
            <v>0</v>
          </cell>
        </row>
        <row r="34">
          <cell r="C34">
            <v>0.2857142857142857</v>
          </cell>
          <cell r="D34">
            <v>0</v>
          </cell>
          <cell r="E34">
            <v>0.42857142857142855</v>
          </cell>
          <cell r="F34">
            <v>0.14285714285714285</v>
          </cell>
          <cell r="G34">
            <v>0</v>
          </cell>
          <cell r="H34">
            <v>0</v>
          </cell>
          <cell r="I34">
            <v>0.5714285714285714</v>
          </cell>
          <cell r="J34">
            <v>0</v>
          </cell>
          <cell r="K34">
            <v>0</v>
          </cell>
          <cell r="L34">
            <v>0</v>
          </cell>
          <cell r="M34">
            <v>1.7142857142857142</v>
          </cell>
          <cell r="N34">
            <v>0.2857142857142857</v>
          </cell>
        </row>
        <row r="35">
          <cell r="C35">
            <v>0.14285714285714285</v>
          </cell>
          <cell r="D35">
            <v>0.14285714285714285</v>
          </cell>
          <cell r="E35">
            <v>0.14285714285714285</v>
          </cell>
          <cell r="F35">
            <v>0.14285714285714285</v>
          </cell>
          <cell r="G35">
            <v>0</v>
          </cell>
          <cell r="H35">
            <v>0</v>
          </cell>
          <cell r="I35">
            <v>0.14285714285714285</v>
          </cell>
          <cell r="J35">
            <v>0</v>
          </cell>
          <cell r="K35">
            <v>0</v>
          </cell>
          <cell r="L35">
            <v>0</v>
          </cell>
          <cell r="M35">
            <v>1.5714285714285714</v>
          </cell>
          <cell r="N35">
            <v>0</v>
          </cell>
        </row>
        <row r="36">
          <cell r="C36">
            <v>0</v>
          </cell>
          <cell r="D36">
            <v>0</v>
          </cell>
          <cell r="E36">
            <v>0.14285714285714285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0.14285714285714285</v>
          </cell>
          <cell r="K36">
            <v>0</v>
          </cell>
          <cell r="L36">
            <v>0</v>
          </cell>
          <cell r="M36">
            <v>1.5714285714285714</v>
          </cell>
          <cell r="N36">
            <v>0</v>
          </cell>
        </row>
        <row r="37">
          <cell r="C37">
            <v>0</v>
          </cell>
          <cell r="D37">
            <v>0</v>
          </cell>
          <cell r="E37">
            <v>0.14285714285714285</v>
          </cell>
          <cell r="F37">
            <v>0.14285714285714285</v>
          </cell>
          <cell r="G37">
            <v>0</v>
          </cell>
          <cell r="H37">
            <v>0</v>
          </cell>
          <cell r="I37">
            <v>0.14285714285714285</v>
          </cell>
          <cell r="J37">
            <v>0</v>
          </cell>
          <cell r="K37">
            <v>0</v>
          </cell>
          <cell r="L37">
            <v>0</v>
          </cell>
          <cell r="M37">
            <v>1.5714285714285714</v>
          </cell>
          <cell r="N37">
            <v>0</v>
          </cell>
        </row>
        <row r="38">
          <cell r="C38">
            <v>0.14285714285714285</v>
          </cell>
          <cell r="D38">
            <v>0.14285714285714285</v>
          </cell>
          <cell r="E38">
            <v>0.14285714285714285</v>
          </cell>
          <cell r="F38">
            <v>0.14285714285714285</v>
          </cell>
          <cell r="G38">
            <v>0</v>
          </cell>
          <cell r="H38">
            <v>0</v>
          </cell>
          <cell r="I38">
            <v>0.14285714285714285</v>
          </cell>
          <cell r="J38">
            <v>0</v>
          </cell>
          <cell r="K38">
            <v>0</v>
          </cell>
          <cell r="L38">
            <v>0</v>
          </cell>
          <cell r="M38">
            <v>3.1428571428571428</v>
          </cell>
          <cell r="N38">
            <v>0</v>
          </cell>
        </row>
        <row r="39">
          <cell r="C39">
            <v>0</v>
          </cell>
          <cell r="D39">
            <v>0.14285714285714285</v>
          </cell>
          <cell r="E39">
            <v>0.2857142857142857</v>
          </cell>
          <cell r="F39">
            <v>0</v>
          </cell>
          <cell r="G39">
            <v>0</v>
          </cell>
          <cell r="H39">
            <v>0</v>
          </cell>
          <cell r="I39">
            <v>0.14285714285714285</v>
          </cell>
          <cell r="J39">
            <v>0</v>
          </cell>
          <cell r="K39">
            <v>0</v>
          </cell>
          <cell r="L39">
            <v>0</v>
          </cell>
          <cell r="M39">
            <v>0.42857142857142855</v>
          </cell>
          <cell r="N39">
            <v>0</v>
          </cell>
        </row>
        <row r="40">
          <cell r="C40">
            <v>0</v>
          </cell>
          <cell r="D40">
            <v>0.2857142857142857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0.14285714285714285</v>
          </cell>
          <cell r="J40">
            <v>0</v>
          </cell>
          <cell r="K40">
            <v>0</v>
          </cell>
          <cell r="L40">
            <v>0</v>
          </cell>
          <cell r="M40">
            <v>3.4285714285714284</v>
          </cell>
          <cell r="N40">
            <v>0</v>
          </cell>
        </row>
        <row r="41">
          <cell r="C41">
            <v>0</v>
          </cell>
          <cell r="D41">
            <v>0.2857142857142857</v>
          </cell>
          <cell r="E41">
            <v>0.2857142857142857</v>
          </cell>
          <cell r="F41">
            <v>0.14285714285714285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2.1428571428571428</v>
          </cell>
          <cell r="N41">
            <v>0</v>
          </cell>
        </row>
        <row r="42">
          <cell r="C42">
            <v>0</v>
          </cell>
          <cell r="D42">
            <v>0.14285714285714285</v>
          </cell>
          <cell r="E42">
            <v>0.2857142857142857</v>
          </cell>
          <cell r="F42">
            <v>0.14285714285714285</v>
          </cell>
          <cell r="G42">
            <v>0</v>
          </cell>
          <cell r="H42">
            <v>0</v>
          </cell>
          <cell r="I42">
            <v>0.14285714285714285</v>
          </cell>
          <cell r="J42">
            <v>0</v>
          </cell>
          <cell r="K42">
            <v>0</v>
          </cell>
          <cell r="L42">
            <v>0</v>
          </cell>
          <cell r="M42">
            <v>1.2857142857142858</v>
          </cell>
          <cell r="N42">
            <v>0</v>
          </cell>
        </row>
        <row r="43">
          <cell r="C43">
            <v>0</v>
          </cell>
          <cell r="D43">
            <v>0.14285714285714285</v>
          </cell>
          <cell r="E43">
            <v>0.14285714285714285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0.14285714285714285</v>
          </cell>
          <cell r="K43">
            <v>0.14285714285714285</v>
          </cell>
          <cell r="L43">
            <v>0</v>
          </cell>
          <cell r="M43">
            <v>1</v>
          </cell>
          <cell r="N43">
            <v>0</v>
          </cell>
        </row>
        <row r="44">
          <cell r="C44">
            <v>0</v>
          </cell>
          <cell r="D44">
            <v>0.14285714285714285</v>
          </cell>
          <cell r="E44">
            <v>0.2857142857142857</v>
          </cell>
          <cell r="F44">
            <v>0.14285714285714285</v>
          </cell>
          <cell r="G44">
            <v>0</v>
          </cell>
          <cell r="H44">
            <v>0</v>
          </cell>
          <cell r="I44">
            <v>0.14285714285714285</v>
          </cell>
          <cell r="J44">
            <v>0.14285714285714285</v>
          </cell>
          <cell r="K44">
            <v>0</v>
          </cell>
          <cell r="L44">
            <v>0</v>
          </cell>
          <cell r="M44">
            <v>1.5714285714285714</v>
          </cell>
          <cell r="N44">
            <v>0</v>
          </cell>
        </row>
        <row r="45"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0.7142857142857143</v>
          </cell>
          <cell r="N45">
            <v>0</v>
          </cell>
        </row>
        <row r="46">
          <cell r="C46">
            <v>0</v>
          </cell>
          <cell r="D46">
            <v>0.14285714285714285</v>
          </cell>
          <cell r="E46">
            <v>0</v>
          </cell>
          <cell r="F46">
            <v>0.2857142857142857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2.4285714285714284</v>
          </cell>
          <cell r="N46">
            <v>0</v>
          </cell>
        </row>
        <row r="47">
          <cell r="C47">
            <v>0</v>
          </cell>
          <cell r="D47">
            <v>0</v>
          </cell>
          <cell r="E47">
            <v>0.14285714285714285</v>
          </cell>
          <cell r="F47">
            <v>0</v>
          </cell>
          <cell r="G47">
            <v>0</v>
          </cell>
          <cell r="H47">
            <v>0</v>
          </cell>
          <cell r="I47">
            <v>0.14285714285714285</v>
          </cell>
          <cell r="J47">
            <v>0</v>
          </cell>
          <cell r="K47">
            <v>0</v>
          </cell>
          <cell r="L47">
            <v>0</v>
          </cell>
          <cell r="M47">
            <v>1.2857142857142858</v>
          </cell>
          <cell r="N47">
            <v>0</v>
          </cell>
        </row>
        <row r="48">
          <cell r="C48">
            <v>0</v>
          </cell>
          <cell r="D48">
            <v>0</v>
          </cell>
          <cell r="E48">
            <v>0.42857142857142855</v>
          </cell>
          <cell r="F48">
            <v>0</v>
          </cell>
          <cell r="G48">
            <v>0</v>
          </cell>
          <cell r="H48">
            <v>0</v>
          </cell>
          <cell r="I48">
            <v>0.14285714285714285</v>
          </cell>
          <cell r="J48">
            <v>0</v>
          </cell>
          <cell r="K48">
            <v>0</v>
          </cell>
          <cell r="L48">
            <v>0</v>
          </cell>
          <cell r="M48">
            <v>1.7142857142857142</v>
          </cell>
          <cell r="N48">
            <v>0</v>
          </cell>
        </row>
        <row r="49">
          <cell r="C49">
            <v>0</v>
          </cell>
          <cell r="D49">
            <v>0</v>
          </cell>
          <cell r="E49">
            <v>0.42857142857142855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1.1428571428571428</v>
          </cell>
          <cell r="N49">
            <v>0</v>
          </cell>
        </row>
        <row r="50">
          <cell r="C50">
            <v>0</v>
          </cell>
          <cell r="D50">
            <v>0.42857142857142855</v>
          </cell>
          <cell r="E50">
            <v>0.2857142857142857</v>
          </cell>
          <cell r="F50">
            <v>0</v>
          </cell>
          <cell r="G50">
            <v>0</v>
          </cell>
          <cell r="H50">
            <v>0</v>
          </cell>
          <cell r="I50">
            <v>0.42857142857142855</v>
          </cell>
          <cell r="J50">
            <v>0.2857142857142857</v>
          </cell>
          <cell r="K50">
            <v>0</v>
          </cell>
          <cell r="L50">
            <v>0</v>
          </cell>
          <cell r="M50">
            <v>1.4285714285714286</v>
          </cell>
          <cell r="N50">
            <v>0</v>
          </cell>
        </row>
        <row r="51">
          <cell r="C51">
            <v>0</v>
          </cell>
          <cell r="D51">
            <v>0</v>
          </cell>
          <cell r="E51">
            <v>0.2857142857142857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1</v>
          </cell>
          <cell r="N51">
            <v>0</v>
          </cell>
        </row>
        <row r="52">
          <cell r="C52">
            <v>0</v>
          </cell>
          <cell r="D52">
            <v>0.14285714285714285</v>
          </cell>
          <cell r="E52">
            <v>0.14285714285714285</v>
          </cell>
          <cell r="F52">
            <v>0</v>
          </cell>
          <cell r="G52">
            <v>0</v>
          </cell>
          <cell r="H52">
            <v>0</v>
          </cell>
          <cell r="I52">
            <v>0.14285714285714285</v>
          </cell>
          <cell r="J52">
            <v>0</v>
          </cell>
          <cell r="K52">
            <v>0</v>
          </cell>
          <cell r="L52">
            <v>0</v>
          </cell>
          <cell r="M52">
            <v>1.1428571428571428</v>
          </cell>
          <cell r="N52">
            <v>0</v>
          </cell>
        </row>
        <row r="53"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0.14285714285714285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1</v>
          </cell>
          <cell r="N53">
            <v>0</v>
          </cell>
        </row>
        <row r="54"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0.8571428571428571</v>
          </cell>
          <cell r="N54">
            <v>0</v>
          </cell>
        </row>
        <row r="55">
          <cell r="C55">
            <v>0</v>
          </cell>
          <cell r="D55">
            <v>0</v>
          </cell>
          <cell r="E55">
            <v>0.5714285714285714</v>
          </cell>
          <cell r="F55">
            <v>0.14285714285714285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0.5714285714285714</v>
          </cell>
          <cell r="N55">
            <v>0</v>
          </cell>
        </row>
        <row r="56">
          <cell r="C56">
            <v>0</v>
          </cell>
          <cell r="D56">
            <v>0.2857142857142857</v>
          </cell>
          <cell r="E56">
            <v>0.14285714285714285</v>
          </cell>
          <cell r="F56">
            <v>0.14285714285714285</v>
          </cell>
          <cell r="G56">
            <v>0</v>
          </cell>
          <cell r="H56">
            <v>0</v>
          </cell>
          <cell r="I56">
            <v>0</v>
          </cell>
          <cell r="J56">
            <v>0.14285714285714285</v>
          </cell>
          <cell r="K56">
            <v>0</v>
          </cell>
          <cell r="L56">
            <v>0</v>
          </cell>
          <cell r="M56">
            <v>1.8571428571428572</v>
          </cell>
          <cell r="N56">
            <v>0</v>
          </cell>
        </row>
        <row r="57">
          <cell r="C57">
            <v>0.14285714285714285</v>
          </cell>
          <cell r="D57">
            <v>0</v>
          </cell>
          <cell r="E57">
            <v>0.14285714285714285</v>
          </cell>
          <cell r="F57">
            <v>0</v>
          </cell>
          <cell r="G57">
            <v>0</v>
          </cell>
          <cell r="H57">
            <v>0</v>
          </cell>
          <cell r="I57">
            <v>0.2857142857142857</v>
          </cell>
          <cell r="J57">
            <v>0.14285714285714285</v>
          </cell>
          <cell r="K57">
            <v>0</v>
          </cell>
          <cell r="L57">
            <v>0</v>
          </cell>
          <cell r="M57">
            <v>1.4285714285714286</v>
          </cell>
          <cell r="N57">
            <v>0</v>
          </cell>
        </row>
        <row r="58">
          <cell r="C58">
            <v>0.5</v>
          </cell>
          <cell r="D58">
            <v>0</v>
          </cell>
          <cell r="E58">
            <v>0.5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1.5</v>
          </cell>
          <cell r="N58">
            <v>0</v>
          </cell>
        </row>
        <row r="59"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</row>
        <row r="60">
          <cell r="C60">
            <v>0</v>
          </cell>
          <cell r="D60">
            <v>0</v>
          </cell>
          <cell r="E60">
            <v>0.5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0.5</v>
          </cell>
          <cell r="N60">
            <v>0</v>
          </cell>
        </row>
        <row r="61"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2.5</v>
          </cell>
          <cell r="N61">
            <v>0</v>
          </cell>
        </row>
        <row r="62"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0.5</v>
          </cell>
          <cell r="N62">
            <v>0</v>
          </cell>
        </row>
        <row r="63"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1</v>
          </cell>
          <cell r="N63">
            <v>0</v>
          </cell>
        </row>
        <row r="64"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0.5</v>
          </cell>
          <cell r="N64">
            <v>0</v>
          </cell>
        </row>
        <row r="65"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0.5</v>
          </cell>
          <cell r="N65">
            <v>0</v>
          </cell>
        </row>
        <row r="66"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0.5</v>
          </cell>
          <cell r="N66">
            <v>0</v>
          </cell>
        </row>
        <row r="67">
          <cell r="C67">
            <v>0</v>
          </cell>
          <cell r="D67">
            <v>0.5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</row>
        <row r="68"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1.5</v>
          </cell>
          <cell r="N68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0.5</v>
          </cell>
          <cell r="N69">
            <v>0</v>
          </cell>
        </row>
        <row r="70"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</row>
        <row r="72"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0.5</v>
          </cell>
          <cell r="N72">
            <v>0</v>
          </cell>
        </row>
        <row r="73">
          <cell r="C73">
            <v>0.5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</row>
        <row r="74"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0.5</v>
          </cell>
          <cell r="N74">
            <v>0</v>
          </cell>
        </row>
        <row r="75"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</row>
        <row r="76"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</row>
        <row r="77"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</row>
        <row r="78"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</row>
        <row r="79"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</row>
        <row r="80"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</row>
        <row r="83"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</row>
        <row r="90"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</row>
        <row r="93"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</row>
        <row r="98"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</row>
        <row r="99"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</row>
        <row r="100"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</row>
        <row r="102"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</row>
        <row r="103"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</row>
        <row r="104"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</row>
        <row r="105"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</row>
      </sheetData>
      <sheetData sheetId="16" refreshError="1"/>
      <sheetData sheetId="1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1.07 Goli-Nebbi"/>
      <sheetName val="31.07 Nebbi-Goli"/>
      <sheetName val="01.08 Goli-Nebbi"/>
      <sheetName val="01.08 Nebbi-Goli"/>
      <sheetName val="02.08 Goli-Nebbi-24h"/>
      <sheetName val="02.08 Nebbi-Goli-24h"/>
      <sheetName val="03.08 Goli-Nebbi-24h"/>
      <sheetName val="03.08 Nebbi-Goli-24h"/>
      <sheetName val="04.08 Goli-Nebbi"/>
      <sheetName val="04.08 Nebbi-Goli"/>
      <sheetName val="05.08 Goli-Nebbi"/>
      <sheetName val="05.08 Nebbi-Goli"/>
      <sheetName val="06.08 Goli-Nebbi"/>
      <sheetName val="06.08 Nebbi-Goli"/>
      <sheetName val="Avg Week Nebbi-Goli"/>
      <sheetName val="Avg Week Goli-Nebbi"/>
      <sheetName val="proportions"/>
      <sheetName val="Avg Week Goli-Nebbi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">
          <cell r="C3" t="str">
            <v>MCC - C4 - STN138 - NEBBI-GOLI ROAD</v>
          </cell>
        </row>
      </sheetData>
      <sheetData sheetId="14" refreshError="1">
        <row r="5">
          <cell r="G5" t="str">
            <v>Goli</v>
          </cell>
          <cell r="K5" t="str">
            <v>Moreen</v>
          </cell>
        </row>
        <row r="6">
          <cell r="K6" t="str">
            <v>Herbert</v>
          </cell>
        </row>
        <row r="10">
          <cell r="C10">
            <v>0.7142857142857143</v>
          </cell>
          <cell r="D10">
            <v>0</v>
          </cell>
          <cell r="E10">
            <v>0.42857142857142855</v>
          </cell>
          <cell r="F10">
            <v>0.5714285714285714</v>
          </cell>
          <cell r="G10">
            <v>0.2857142857142857</v>
          </cell>
          <cell r="H10">
            <v>0.14285714285714285</v>
          </cell>
          <cell r="I10">
            <v>0.2857142857142857</v>
          </cell>
          <cell r="J10">
            <v>0.14285714285714285</v>
          </cell>
          <cell r="K10">
            <v>0</v>
          </cell>
          <cell r="L10">
            <v>0.2857142857142857</v>
          </cell>
          <cell r="M10">
            <v>6.1428571428571432</v>
          </cell>
          <cell r="N10">
            <v>0</v>
          </cell>
        </row>
        <row r="11">
          <cell r="C11">
            <v>0</v>
          </cell>
          <cell r="D11">
            <v>0.14285714285714285</v>
          </cell>
          <cell r="E11">
            <v>0.2857142857142857</v>
          </cell>
          <cell r="F11">
            <v>0.42857142857142855</v>
          </cell>
          <cell r="G11">
            <v>0.14285714285714285</v>
          </cell>
          <cell r="H11">
            <v>0.14285714285714285</v>
          </cell>
          <cell r="I11">
            <v>0</v>
          </cell>
          <cell r="J11">
            <v>0</v>
          </cell>
          <cell r="K11">
            <v>0</v>
          </cell>
          <cell r="L11">
            <v>0.7142857142857143</v>
          </cell>
          <cell r="M11">
            <v>8.8571428571428577</v>
          </cell>
          <cell r="N11">
            <v>0</v>
          </cell>
        </row>
        <row r="12">
          <cell r="C12">
            <v>0.5714285714285714</v>
          </cell>
          <cell r="D12">
            <v>0</v>
          </cell>
          <cell r="E12">
            <v>0.14285714285714285</v>
          </cell>
          <cell r="F12">
            <v>0.5714285714285714</v>
          </cell>
          <cell r="G12">
            <v>0</v>
          </cell>
          <cell r="H12">
            <v>0.42857142857142855</v>
          </cell>
          <cell r="I12">
            <v>1</v>
          </cell>
          <cell r="J12">
            <v>0</v>
          </cell>
          <cell r="K12">
            <v>0</v>
          </cell>
          <cell r="L12">
            <v>0.42857142857142855</v>
          </cell>
          <cell r="M12">
            <v>8.4285714285714288</v>
          </cell>
          <cell r="N12">
            <v>0</v>
          </cell>
        </row>
        <row r="13">
          <cell r="C13">
            <v>0.7142857142857143</v>
          </cell>
          <cell r="D13">
            <v>0.14285714285714285</v>
          </cell>
          <cell r="E13">
            <v>0.8571428571428571</v>
          </cell>
          <cell r="F13">
            <v>0.5714285714285714</v>
          </cell>
          <cell r="G13">
            <v>0.14285714285714285</v>
          </cell>
          <cell r="H13">
            <v>0.42857142857142855</v>
          </cell>
          <cell r="I13">
            <v>0.14285714285714285</v>
          </cell>
          <cell r="J13">
            <v>0.14285714285714285</v>
          </cell>
          <cell r="K13">
            <v>0</v>
          </cell>
          <cell r="L13">
            <v>0.14285714285714285</v>
          </cell>
          <cell r="M13">
            <v>10.428571428571429</v>
          </cell>
          <cell r="N13">
            <v>0</v>
          </cell>
        </row>
        <row r="14">
          <cell r="C14">
            <v>0.8571428571428571</v>
          </cell>
          <cell r="D14">
            <v>0.14285714285714285</v>
          </cell>
          <cell r="E14">
            <v>0.42857142857142855</v>
          </cell>
          <cell r="F14">
            <v>1.2857142857142858</v>
          </cell>
          <cell r="G14">
            <v>0.14285714285714285</v>
          </cell>
          <cell r="H14">
            <v>0</v>
          </cell>
          <cell r="I14">
            <v>0.42857142857142855</v>
          </cell>
          <cell r="J14">
            <v>0.14285714285714285</v>
          </cell>
          <cell r="K14">
            <v>0</v>
          </cell>
          <cell r="L14">
            <v>0.5714285714285714</v>
          </cell>
          <cell r="M14">
            <v>10.857142857142858</v>
          </cell>
          <cell r="N14">
            <v>0</v>
          </cell>
        </row>
        <row r="15">
          <cell r="C15">
            <v>1.1428571428571428</v>
          </cell>
          <cell r="D15">
            <v>0.14285714285714285</v>
          </cell>
          <cell r="E15">
            <v>0.42857142857142855</v>
          </cell>
          <cell r="F15">
            <v>0.5714285714285714</v>
          </cell>
          <cell r="G15">
            <v>0</v>
          </cell>
          <cell r="H15">
            <v>0</v>
          </cell>
          <cell r="I15">
            <v>0.8571428571428571</v>
          </cell>
          <cell r="J15">
            <v>0</v>
          </cell>
          <cell r="K15">
            <v>0</v>
          </cell>
          <cell r="L15">
            <v>0.5714285714285714</v>
          </cell>
          <cell r="M15">
            <v>12</v>
          </cell>
          <cell r="N15">
            <v>0</v>
          </cell>
        </row>
        <row r="16">
          <cell r="C16">
            <v>0.7142857142857143</v>
          </cell>
          <cell r="D16">
            <v>0.14285714285714285</v>
          </cell>
          <cell r="E16">
            <v>0.5714285714285714</v>
          </cell>
          <cell r="F16">
            <v>1</v>
          </cell>
          <cell r="G16">
            <v>0.2857142857142857</v>
          </cell>
          <cell r="H16">
            <v>0</v>
          </cell>
          <cell r="I16">
            <v>0.8571428571428571</v>
          </cell>
          <cell r="J16">
            <v>0.14285714285714285</v>
          </cell>
          <cell r="K16">
            <v>0</v>
          </cell>
          <cell r="L16">
            <v>0.42857142857142855</v>
          </cell>
          <cell r="M16">
            <v>12.714285714285714</v>
          </cell>
          <cell r="N16">
            <v>0.14285714285714285</v>
          </cell>
        </row>
        <row r="17">
          <cell r="C17">
            <v>0.5714285714285714</v>
          </cell>
          <cell r="D17">
            <v>0.2857142857142857</v>
          </cell>
          <cell r="E17">
            <v>1.2857142857142858</v>
          </cell>
          <cell r="F17">
            <v>0.42857142857142855</v>
          </cell>
          <cell r="G17">
            <v>0.14285714285714285</v>
          </cell>
          <cell r="H17">
            <v>0</v>
          </cell>
          <cell r="I17">
            <v>0.7142857142857143</v>
          </cell>
          <cell r="J17">
            <v>0.14285714285714285</v>
          </cell>
          <cell r="K17">
            <v>0</v>
          </cell>
          <cell r="L17">
            <v>0.14285714285714285</v>
          </cell>
          <cell r="M17">
            <v>11.857142857142858</v>
          </cell>
          <cell r="N17">
            <v>0</v>
          </cell>
        </row>
        <row r="18">
          <cell r="C18">
            <v>0.7142857142857143</v>
          </cell>
          <cell r="D18">
            <v>0</v>
          </cell>
          <cell r="E18">
            <v>0.5714285714285714</v>
          </cell>
          <cell r="F18">
            <v>0.14285714285714285</v>
          </cell>
          <cell r="G18">
            <v>0</v>
          </cell>
          <cell r="H18">
            <v>0</v>
          </cell>
          <cell r="I18">
            <v>0.5714285714285714</v>
          </cell>
          <cell r="J18">
            <v>0</v>
          </cell>
          <cell r="K18">
            <v>0</v>
          </cell>
          <cell r="L18">
            <v>0.14285714285714285</v>
          </cell>
          <cell r="M18">
            <v>9.5714285714285712</v>
          </cell>
          <cell r="N18">
            <v>0</v>
          </cell>
        </row>
        <row r="19">
          <cell r="C19">
            <v>0.5714285714285714</v>
          </cell>
          <cell r="D19">
            <v>0</v>
          </cell>
          <cell r="E19">
            <v>0.2857142857142857</v>
          </cell>
          <cell r="F19">
            <v>0.5714285714285714</v>
          </cell>
          <cell r="G19">
            <v>0.2857142857142857</v>
          </cell>
          <cell r="H19">
            <v>0</v>
          </cell>
          <cell r="I19">
            <v>0.5714285714285714</v>
          </cell>
          <cell r="J19">
            <v>0</v>
          </cell>
          <cell r="K19">
            <v>0</v>
          </cell>
          <cell r="L19">
            <v>0.14285714285714285</v>
          </cell>
          <cell r="M19">
            <v>13</v>
          </cell>
          <cell r="N19">
            <v>0</v>
          </cell>
        </row>
        <row r="20">
          <cell r="C20">
            <v>0.42857142857142855</v>
          </cell>
          <cell r="D20">
            <v>0</v>
          </cell>
          <cell r="E20">
            <v>0.2857142857142857</v>
          </cell>
          <cell r="F20">
            <v>0.8571428571428571</v>
          </cell>
          <cell r="G20">
            <v>0.14285714285714285</v>
          </cell>
          <cell r="H20">
            <v>0</v>
          </cell>
          <cell r="I20">
            <v>0.2857142857142857</v>
          </cell>
          <cell r="J20">
            <v>0</v>
          </cell>
          <cell r="K20">
            <v>0</v>
          </cell>
          <cell r="L20">
            <v>0.42857142857142855</v>
          </cell>
          <cell r="M20">
            <v>14</v>
          </cell>
          <cell r="N20">
            <v>0</v>
          </cell>
        </row>
        <row r="21">
          <cell r="C21">
            <v>0.7142857142857143</v>
          </cell>
          <cell r="D21">
            <v>0.14285714285714285</v>
          </cell>
          <cell r="E21">
            <v>0.5714285714285714</v>
          </cell>
          <cell r="F21">
            <v>0.14285714285714285</v>
          </cell>
          <cell r="G21">
            <v>0</v>
          </cell>
          <cell r="H21">
            <v>0</v>
          </cell>
          <cell r="I21">
            <v>0.14285714285714285</v>
          </cell>
          <cell r="J21">
            <v>0</v>
          </cell>
          <cell r="K21">
            <v>0</v>
          </cell>
          <cell r="L21">
            <v>0.8571428571428571</v>
          </cell>
          <cell r="M21">
            <v>10.428571428571429</v>
          </cell>
          <cell r="N21">
            <v>0</v>
          </cell>
        </row>
        <row r="22">
          <cell r="C22">
            <v>0.7142857142857143</v>
          </cell>
          <cell r="D22">
            <v>0</v>
          </cell>
          <cell r="E22">
            <v>0.42857142857142855</v>
          </cell>
          <cell r="F22">
            <v>0.5714285714285714</v>
          </cell>
          <cell r="G22">
            <v>0.14285714285714285</v>
          </cell>
          <cell r="H22">
            <v>0</v>
          </cell>
          <cell r="I22">
            <v>0.7142857142857143</v>
          </cell>
          <cell r="J22">
            <v>0</v>
          </cell>
          <cell r="K22">
            <v>0</v>
          </cell>
          <cell r="L22">
            <v>0.7142857142857143</v>
          </cell>
          <cell r="M22">
            <v>10.571428571428571</v>
          </cell>
          <cell r="N22">
            <v>0.14285714285714285</v>
          </cell>
        </row>
        <row r="23">
          <cell r="C23">
            <v>0.42857142857142855</v>
          </cell>
          <cell r="D23">
            <v>0.2857142857142857</v>
          </cell>
          <cell r="E23">
            <v>0.8571428571428571</v>
          </cell>
          <cell r="F23">
            <v>0.7142857142857143</v>
          </cell>
          <cell r="G23">
            <v>0</v>
          </cell>
          <cell r="H23">
            <v>0</v>
          </cell>
          <cell r="I23">
            <v>0.42857142857142855</v>
          </cell>
          <cell r="J23">
            <v>0</v>
          </cell>
          <cell r="K23">
            <v>0.14285714285714285</v>
          </cell>
          <cell r="L23">
            <v>0.7142857142857143</v>
          </cell>
          <cell r="M23">
            <v>14.571428571428571</v>
          </cell>
          <cell r="N23">
            <v>0</v>
          </cell>
        </row>
        <row r="24">
          <cell r="C24">
            <v>1</v>
          </cell>
          <cell r="D24">
            <v>0</v>
          </cell>
          <cell r="E24">
            <v>0.42857142857142855</v>
          </cell>
          <cell r="F24">
            <v>0.14285714285714285</v>
          </cell>
          <cell r="G24">
            <v>0</v>
          </cell>
          <cell r="H24">
            <v>0</v>
          </cell>
          <cell r="I24">
            <v>0.14285714285714285</v>
          </cell>
          <cell r="J24">
            <v>0</v>
          </cell>
          <cell r="K24">
            <v>0.14285714285714285</v>
          </cell>
          <cell r="L24">
            <v>1.1428571428571428</v>
          </cell>
          <cell r="M24">
            <v>13.714285714285714</v>
          </cell>
          <cell r="N24">
            <v>0</v>
          </cell>
        </row>
        <row r="25">
          <cell r="C25">
            <v>1</v>
          </cell>
          <cell r="D25">
            <v>0.2857142857142857</v>
          </cell>
          <cell r="E25">
            <v>0.8571428571428571</v>
          </cell>
          <cell r="F25">
            <v>0.2857142857142857</v>
          </cell>
          <cell r="G25">
            <v>0</v>
          </cell>
          <cell r="H25">
            <v>0</v>
          </cell>
          <cell r="I25">
            <v>0.7142857142857143</v>
          </cell>
          <cell r="J25">
            <v>0.14285714285714285</v>
          </cell>
          <cell r="K25">
            <v>0</v>
          </cell>
          <cell r="L25">
            <v>0.8571428571428571</v>
          </cell>
          <cell r="M25">
            <v>8.8571428571428577</v>
          </cell>
          <cell r="N25">
            <v>0</v>
          </cell>
        </row>
        <row r="26">
          <cell r="C26">
            <v>0.2857142857142857</v>
          </cell>
          <cell r="D26">
            <v>0.2857142857142857</v>
          </cell>
          <cell r="E26">
            <v>1.2857142857142858</v>
          </cell>
          <cell r="F26">
            <v>0.2857142857142857</v>
          </cell>
          <cell r="G26">
            <v>0.14285714285714285</v>
          </cell>
          <cell r="H26">
            <v>0</v>
          </cell>
          <cell r="I26">
            <v>0.42857142857142855</v>
          </cell>
          <cell r="J26">
            <v>0</v>
          </cell>
          <cell r="K26">
            <v>0.14285714285714285</v>
          </cell>
          <cell r="L26">
            <v>0.7142857142857143</v>
          </cell>
          <cell r="M26">
            <v>10.714285714285714</v>
          </cell>
          <cell r="N26">
            <v>0</v>
          </cell>
        </row>
        <row r="27">
          <cell r="C27">
            <v>0.5714285714285714</v>
          </cell>
          <cell r="D27">
            <v>0</v>
          </cell>
          <cell r="E27">
            <v>0.42857142857142855</v>
          </cell>
          <cell r="F27">
            <v>0.8571428571428571</v>
          </cell>
          <cell r="G27">
            <v>0</v>
          </cell>
          <cell r="H27">
            <v>0</v>
          </cell>
          <cell r="I27">
            <v>0.2857142857142857</v>
          </cell>
          <cell r="J27">
            <v>0</v>
          </cell>
          <cell r="K27">
            <v>0</v>
          </cell>
          <cell r="L27">
            <v>0.42857142857142855</v>
          </cell>
          <cell r="M27">
            <v>12.285714285714286</v>
          </cell>
          <cell r="N27">
            <v>0</v>
          </cell>
        </row>
        <row r="28">
          <cell r="C28">
            <v>0.2857142857142857</v>
          </cell>
          <cell r="D28">
            <v>0.2857142857142857</v>
          </cell>
          <cell r="E28">
            <v>0.8571428571428571</v>
          </cell>
          <cell r="F28">
            <v>0</v>
          </cell>
          <cell r="G28">
            <v>0.2857142857142857</v>
          </cell>
          <cell r="H28">
            <v>0</v>
          </cell>
          <cell r="I28">
            <v>1</v>
          </cell>
          <cell r="J28">
            <v>0.14285714285714285</v>
          </cell>
          <cell r="K28">
            <v>0</v>
          </cell>
          <cell r="L28">
            <v>0.7142857142857143</v>
          </cell>
          <cell r="M28">
            <v>11.714285714285714</v>
          </cell>
          <cell r="N28">
            <v>0</v>
          </cell>
        </row>
        <row r="29">
          <cell r="C29">
            <v>0.7142857142857143</v>
          </cell>
          <cell r="D29">
            <v>0.14285714285714285</v>
          </cell>
          <cell r="E29">
            <v>0.5714285714285714</v>
          </cell>
          <cell r="F29">
            <v>0.7142857142857143</v>
          </cell>
          <cell r="G29">
            <v>0.14285714285714285</v>
          </cell>
          <cell r="H29">
            <v>0</v>
          </cell>
          <cell r="I29">
            <v>0.5714285714285714</v>
          </cell>
          <cell r="J29">
            <v>0.14285714285714285</v>
          </cell>
          <cell r="K29">
            <v>0</v>
          </cell>
          <cell r="L29">
            <v>0.5714285714285714</v>
          </cell>
          <cell r="M29">
            <v>12</v>
          </cell>
          <cell r="N29">
            <v>0</v>
          </cell>
        </row>
        <row r="30">
          <cell r="C30">
            <v>1.1428571428571428</v>
          </cell>
          <cell r="D30">
            <v>0</v>
          </cell>
          <cell r="E30">
            <v>1</v>
          </cell>
          <cell r="F30">
            <v>0.8571428571428571</v>
          </cell>
          <cell r="G30">
            <v>0</v>
          </cell>
          <cell r="H30">
            <v>1</v>
          </cell>
          <cell r="I30">
            <v>0.42857142857142855</v>
          </cell>
          <cell r="J30">
            <v>0.14285714285714285</v>
          </cell>
          <cell r="K30">
            <v>0</v>
          </cell>
          <cell r="L30">
            <v>1.8571428571428572</v>
          </cell>
          <cell r="M30">
            <v>12.285714285714286</v>
          </cell>
          <cell r="N30">
            <v>0</v>
          </cell>
        </row>
        <row r="31">
          <cell r="C31">
            <v>1</v>
          </cell>
          <cell r="D31">
            <v>0.2857142857142857</v>
          </cell>
          <cell r="E31">
            <v>1</v>
          </cell>
          <cell r="F31">
            <v>0.8571428571428571</v>
          </cell>
          <cell r="G31">
            <v>0.14285714285714285</v>
          </cell>
          <cell r="H31">
            <v>0</v>
          </cell>
          <cell r="I31">
            <v>0.5714285714285714</v>
          </cell>
          <cell r="J31">
            <v>0.14285714285714285</v>
          </cell>
          <cell r="K31">
            <v>0</v>
          </cell>
          <cell r="L31">
            <v>0</v>
          </cell>
          <cell r="M31">
            <v>12.714285714285714</v>
          </cell>
          <cell r="N31">
            <v>0</v>
          </cell>
        </row>
        <row r="32">
          <cell r="C32">
            <v>0.8571428571428571</v>
          </cell>
          <cell r="D32">
            <v>0</v>
          </cell>
          <cell r="E32">
            <v>0.42857142857142855</v>
          </cell>
          <cell r="F32">
            <v>0.42857142857142855</v>
          </cell>
          <cell r="G32">
            <v>0.14285714285714285</v>
          </cell>
          <cell r="H32">
            <v>0</v>
          </cell>
          <cell r="I32">
            <v>0.2857142857142857</v>
          </cell>
          <cell r="J32">
            <v>0.14285714285714285</v>
          </cell>
          <cell r="K32">
            <v>0</v>
          </cell>
          <cell r="L32">
            <v>0.5714285714285714</v>
          </cell>
          <cell r="M32">
            <v>10.857142857142858</v>
          </cell>
          <cell r="N32">
            <v>0</v>
          </cell>
        </row>
        <row r="33">
          <cell r="C33">
            <v>0.42857142857142855</v>
          </cell>
          <cell r="D33">
            <v>0</v>
          </cell>
          <cell r="E33">
            <v>0.14285714285714285</v>
          </cell>
          <cell r="F33">
            <v>2</v>
          </cell>
          <cell r="G33">
            <v>0</v>
          </cell>
          <cell r="H33">
            <v>0</v>
          </cell>
          <cell r="I33">
            <v>0.8571428571428571</v>
          </cell>
          <cell r="J33">
            <v>0.2857142857142857</v>
          </cell>
          <cell r="K33">
            <v>0.14285714285714285</v>
          </cell>
          <cell r="L33">
            <v>0.14285714285714285</v>
          </cell>
          <cell r="M33">
            <v>9.8571428571428577</v>
          </cell>
          <cell r="N33">
            <v>0</v>
          </cell>
        </row>
        <row r="34">
          <cell r="C34">
            <v>0.7142857142857143</v>
          </cell>
          <cell r="D34">
            <v>0</v>
          </cell>
          <cell r="E34">
            <v>0.14285714285714285</v>
          </cell>
          <cell r="F34">
            <v>0.2857142857142857</v>
          </cell>
          <cell r="G34">
            <v>0</v>
          </cell>
          <cell r="H34">
            <v>0</v>
          </cell>
          <cell r="I34">
            <v>0.5714285714285714</v>
          </cell>
          <cell r="J34">
            <v>0</v>
          </cell>
          <cell r="K34">
            <v>0.14285714285714285</v>
          </cell>
          <cell r="L34">
            <v>1.1428571428571428</v>
          </cell>
          <cell r="M34">
            <v>11.857142857142858</v>
          </cell>
          <cell r="N34">
            <v>0</v>
          </cell>
        </row>
        <row r="35">
          <cell r="C35">
            <v>1.1428571428571428</v>
          </cell>
          <cell r="D35">
            <v>0.42857142857142855</v>
          </cell>
          <cell r="E35">
            <v>1.7142857142857142</v>
          </cell>
          <cell r="F35">
            <v>0.8571428571428571</v>
          </cell>
          <cell r="G35">
            <v>0</v>
          </cell>
          <cell r="H35">
            <v>0</v>
          </cell>
          <cell r="I35">
            <v>0.7142857142857143</v>
          </cell>
          <cell r="J35">
            <v>0.5714285714285714</v>
          </cell>
          <cell r="K35">
            <v>0</v>
          </cell>
          <cell r="L35">
            <v>0.2857142857142857</v>
          </cell>
          <cell r="M35">
            <v>10.428571428571429</v>
          </cell>
          <cell r="N35">
            <v>0</v>
          </cell>
        </row>
        <row r="36">
          <cell r="C36">
            <v>0.2857142857142857</v>
          </cell>
          <cell r="D36">
            <v>0</v>
          </cell>
          <cell r="E36">
            <v>0.7142857142857143</v>
          </cell>
          <cell r="F36">
            <v>0.7142857142857143</v>
          </cell>
          <cell r="G36">
            <v>0</v>
          </cell>
          <cell r="H36">
            <v>0</v>
          </cell>
          <cell r="I36">
            <v>0.14285714285714285</v>
          </cell>
          <cell r="J36">
            <v>0.2857142857142857</v>
          </cell>
          <cell r="K36">
            <v>0</v>
          </cell>
          <cell r="L36">
            <v>0</v>
          </cell>
          <cell r="M36">
            <v>11.428571428571429</v>
          </cell>
          <cell r="N36">
            <v>0</v>
          </cell>
        </row>
        <row r="37">
          <cell r="C37">
            <v>0.7142857142857143</v>
          </cell>
          <cell r="D37">
            <v>0.2857142857142857</v>
          </cell>
          <cell r="E37">
            <v>1.1428571428571428</v>
          </cell>
          <cell r="F37">
            <v>0.42857142857142855</v>
          </cell>
          <cell r="G37">
            <v>0</v>
          </cell>
          <cell r="H37">
            <v>0</v>
          </cell>
          <cell r="I37">
            <v>0.7142857142857143</v>
          </cell>
          <cell r="J37">
            <v>0.14285714285714285</v>
          </cell>
          <cell r="K37">
            <v>0.14285714285714285</v>
          </cell>
          <cell r="L37">
            <v>0.14285714285714285</v>
          </cell>
          <cell r="M37">
            <v>11.142857142857142</v>
          </cell>
          <cell r="N37">
            <v>0</v>
          </cell>
        </row>
        <row r="38">
          <cell r="C38">
            <v>0.42857142857142855</v>
          </cell>
          <cell r="D38">
            <v>0</v>
          </cell>
          <cell r="E38">
            <v>0.42857142857142855</v>
          </cell>
          <cell r="F38">
            <v>0.14285714285714285</v>
          </cell>
          <cell r="G38">
            <v>0</v>
          </cell>
          <cell r="H38">
            <v>0</v>
          </cell>
          <cell r="I38">
            <v>1.2857142857142858</v>
          </cell>
          <cell r="J38">
            <v>0</v>
          </cell>
          <cell r="K38">
            <v>0.14285714285714285</v>
          </cell>
          <cell r="L38">
            <v>1.2857142857142858</v>
          </cell>
          <cell r="M38">
            <v>10</v>
          </cell>
          <cell r="N38">
            <v>0</v>
          </cell>
        </row>
        <row r="39">
          <cell r="C39">
            <v>0.7142857142857143</v>
          </cell>
          <cell r="D39">
            <v>0</v>
          </cell>
          <cell r="E39">
            <v>0.14285714285714285</v>
          </cell>
          <cell r="F39">
            <v>0.42857142857142855</v>
          </cell>
          <cell r="G39">
            <v>0.14285714285714285</v>
          </cell>
          <cell r="H39">
            <v>0</v>
          </cell>
          <cell r="I39">
            <v>1</v>
          </cell>
          <cell r="J39">
            <v>0</v>
          </cell>
          <cell r="K39">
            <v>0.2857142857142857</v>
          </cell>
          <cell r="L39">
            <v>0.42857142857142855</v>
          </cell>
          <cell r="M39">
            <v>9.8571428571428577</v>
          </cell>
          <cell r="N39">
            <v>0</v>
          </cell>
        </row>
        <row r="40">
          <cell r="C40">
            <v>1</v>
          </cell>
          <cell r="D40">
            <v>0.14285714285714285</v>
          </cell>
          <cell r="E40">
            <v>0.8571428571428571</v>
          </cell>
          <cell r="F40">
            <v>1.1428571428571428</v>
          </cell>
          <cell r="G40">
            <v>0</v>
          </cell>
          <cell r="H40">
            <v>0</v>
          </cell>
          <cell r="I40">
            <v>1</v>
          </cell>
          <cell r="J40">
            <v>0</v>
          </cell>
          <cell r="K40">
            <v>0.2857142857142857</v>
          </cell>
          <cell r="L40">
            <v>0</v>
          </cell>
          <cell r="M40">
            <v>9.5714285714285712</v>
          </cell>
          <cell r="N40">
            <v>0</v>
          </cell>
        </row>
        <row r="41">
          <cell r="C41">
            <v>0.7142857142857143</v>
          </cell>
          <cell r="D41">
            <v>0.14285714285714285</v>
          </cell>
          <cell r="E41">
            <v>0.5714285714285714</v>
          </cell>
          <cell r="F41">
            <v>0.5714285714285714</v>
          </cell>
          <cell r="G41">
            <v>0</v>
          </cell>
          <cell r="H41">
            <v>0</v>
          </cell>
          <cell r="I41">
            <v>0.5714285714285714</v>
          </cell>
          <cell r="J41">
            <v>0.14285714285714285</v>
          </cell>
          <cell r="K41">
            <v>0</v>
          </cell>
          <cell r="L41">
            <v>0.7142857142857143</v>
          </cell>
          <cell r="M41">
            <v>9.2857142857142865</v>
          </cell>
          <cell r="N41">
            <v>0</v>
          </cell>
        </row>
        <row r="42">
          <cell r="C42">
            <v>0.42857142857142855</v>
          </cell>
          <cell r="D42">
            <v>0.42857142857142855</v>
          </cell>
          <cell r="E42">
            <v>1.4285714285714286</v>
          </cell>
          <cell r="F42">
            <v>0.2857142857142857</v>
          </cell>
          <cell r="G42">
            <v>0.14285714285714285</v>
          </cell>
          <cell r="H42">
            <v>0</v>
          </cell>
          <cell r="I42">
            <v>1</v>
          </cell>
          <cell r="J42">
            <v>0</v>
          </cell>
          <cell r="K42">
            <v>0</v>
          </cell>
          <cell r="L42">
            <v>0</v>
          </cell>
          <cell r="M42">
            <v>10.857142857142858</v>
          </cell>
          <cell r="N42">
            <v>0</v>
          </cell>
        </row>
        <row r="43">
          <cell r="C43">
            <v>0.5714285714285714</v>
          </cell>
          <cell r="D43">
            <v>0.2857142857142857</v>
          </cell>
          <cell r="E43">
            <v>1</v>
          </cell>
          <cell r="F43">
            <v>0.7142857142857143</v>
          </cell>
          <cell r="G43">
            <v>0</v>
          </cell>
          <cell r="H43">
            <v>0</v>
          </cell>
          <cell r="I43">
            <v>0.8571428571428571</v>
          </cell>
          <cell r="J43">
            <v>0</v>
          </cell>
          <cell r="K43">
            <v>0.14285714285714285</v>
          </cell>
          <cell r="L43">
            <v>0.2857142857142857</v>
          </cell>
          <cell r="M43">
            <v>10.428571428571429</v>
          </cell>
          <cell r="N43">
            <v>0</v>
          </cell>
        </row>
        <row r="44">
          <cell r="C44">
            <v>1.5714285714285714</v>
          </cell>
          <cell r="D44">
            <v>0</v>
          </cell>
          <cell r="E44">
            <v>0.5714285714285714</v>
          </cell>
          <cell r="F44">
            <v>0.42857142857142855</v>
          </cell>
          <cell r="G44">
            <v>0.14285714285714285</v>
          </cell>
          <cell r="H44">
            <v>0</v>
          </cell>
          <cell r="I44">
            <v>1</v>
          </cell>
          <cell r="J44">
            <v>0.2857142857142857</v>
          </cell>
          <cell r="K44">
            <v>0</v>
          </cell>
          <cell r="L44">
            <v>0.14285714285714285</v>
          </cell>
          <cell r="M44">
            <v>9</v>
          </cell>
          <cell r="N44">
            <v>0</v>
          </cell>
        </row>
        <row r="45">
          <cell r="C45">
            <v>1.2857142857142858</v>
          </cell>
          <cell r="D45">
            <v>0.14285714285714285</v>
          </cell>
          <cell r="E45">
            <v>0.8571428571428571</v>
          </cell>
          <cell r="F45">
            <v>0.8571428571428571</v>
          </cell>
          <cell r="G45">
            <v>0</v>
          </cell>
          <cell r="H45">
            <v>0</v>
          </cell>
          <cell r="I45">
            <v>0.5714285714285714</v>
          </cell>
          <cell r="J45">
            <v>0.14285714285714285</v>
          </cell>
          <cell r="K45">
            <v>0.14285714285714285</v>
          </cell>
          <cell r="L45">
            <v>0.7142857142857143</v>
          </cell>
          <cell r="M45">
            <v>9.5714285714285712</v>
          </cell>
          <cell r="N45">
            <v>0</v>
          </cell>
        </row>
        <row r="46">
          <cell r="C46">
            <v>0.8571428571428571</v>
          </cell>
          <cell r="D46">
            <v>0.14285714285714285</v>
          </cell>
          <cell r="E46">
            <v>0.7142857142857143</v>
          </cell>
          <cell r="F46">
            <v>0.42857142857142855</v>
          </cell>
          <cell r="G46">
            <v>0.14285714285714285</v>
          </cell>
          <cell r="H46">
            <v>0</v>
          </cell>
          <cell r="I46">
            <v>0.42857142857142855</v>
          </cell>
          <cell r="J46">
            <v>0.14285714285714285</v>
          </cell>
          <cell r="K46">
            <v>0.2857142857142857</v>
          </cell>
          <cell r="L46">
            <v>1</v>
          </cell>
          <cell r="M46">
            <v>11.285714285714286</v>
          </cell>
          <cell r="N46">
            <v>0</v>
          </cell>
        </row>
        <row r="47">
          <cell r="C47">
            <v>1.4285714285714286</v>
          </cell>
          <cell r="D47">
            <v>0</v>
          </cell>
          <cell r="E47">
            <v>0.7142857142857143</v>
          </cell>
          <cell r="F47">
            <v>0.14285714285714285</v>
          </cell>
          <cell r="G47">
            <v>0.14285714285714285</v>
          </cell>
          <cell r="H47">
            <v>0</v>
          </cell>
          <cell r="I47">
            <v>1.4285714285714286</v>
          </cell>
          <cell r="J47">
            <v>0.14285714285714285</v>
          </cell>
          <cell r="K47">
            <v>0.14285714285714285</v>
          </cell>
          <cell r="L47">
            <v>0.7142857142857143</v>
          </cell>
          <cell r="M47">
            <v>13</v>
          </cell>
          <cell r="N47">
            <v>0</v>
          </cell>
        </row>
        <row r="48">
          <cell r="C48">
            <v>1.1428571428571428</v>
          </cell>
          <cell r="D48">
            <v>0.2857142857142857</v>
          </cell>
          <cell r="E48">
            <v>1</v>
          </cell>
          <cell r="F48">
            <v>0.5714285714285714</v>
          </cell>
          <cell r="G48">
            <v>0.14285714285714285</v>
          </cell>
          <cell r="H48">
            <v>0</v>
          </cell>
          <cell r="I48">
            <v>1</v>
          </cell>
          <cell r="J48">
            <v>0</v>
          </cell>
          <cell r="K48">
            <v>0.5714285714285714</v>
          </cell>
          <cell r="L48">
            <v>0.42857142857142855</v>
          </cell>
          <cell r="M48">
            <v>10.428571428571429</v>
          </cell>
          <cell r="N48">
            <v>0</v>
          </cell>
        </row>
        <row r="49">
          <cell r="C49">
            <v>1.1428571428571428</v>
          </cell>
          <cell r="D49">
            <v>0.14285714285714285</v>
          </cell>
          <cell r="E49">
            <v>0.7142857142857143</v>
          </cell>
          <cell r="F49">
            <v>0.42857142857142855</v>
          </cell>
          <cell r="G49">
            <v>0</v>
          </cell>
          <cell r="H49">
            <v>0.14285714285714285</v>
          </cell>
          <cell r="I49">
            <v>1.2857142857142858</v>
          </cell>
          <cell r="J49">
            <v>0</v>
          </cell>
          <cell r="K49">
            <v>0</v>
          </cell>
          <cell r="L49">
            <v>0.8571428571428571</v>
          </cell>
          <cell r="M49">
            <v>12.571428571428571</v>
          </cell>
          <cell r="N49">
            <v>0</v>
          </cell>
        </row>
        <row r="50">
          <cell r="C50">
            <v>1.8571428571428572</v>
          </cell>
          <cell r="D50">
            <v>0.5714285714285714</v>
          </cell>
          <cell r="E50">
            <v>2</v>
          </cell>
          <cell r="F50">
            <v>0.8571428571428571</v>
          </cell>
          <cell r="G50">
            <v>0</v>
          </cell>
          <cell r="H50">
            <v>0</v>
          </cell>
          <cell r="I50">
            <v>1.1428571428571428</v>
          </cell>
          <cell r="J50">
            <v>0</v>
          </cell>
          <cell r="K50">
            <v>0.14285714285714285</v>
          </cell>
          <cell r="L50">
            <v>0.14285714285714285</v>
          </cell>
          <cell r="M50">
            <v>14.428571428571429</v>
          </cell>
          <cell r="N50">
            <v>0</v>
          </cell>
        </row>
        <row r="51">
          <cell r="C51">
            <v>1</v>
          </cell>
          <cell r="D51">
            <v>0.5714285714285714</v>
          </cell>
          <cell r="E51">
            <v>1.8571428571428572</v>
          </cell>
          <cell r="F51">
            <v>0.7142857142857143</v>
          </cell>
          <cell r="G51">
            <v>0</v>
          </cell>
          <cell r="H51">
            <v>0</v>
          </cell>
          <cell r="I51">
            <v>1.2857142857142858</v>
          </cell>
          <cell r="J51">
            <v>0</v>
          </cell>
          <cell r="K51">
            <v>0.42857142857142855</v>
          </cell>
          <cell r="L51">
            <v>1</v>
          </cell>
          <cell r="M51">
            <v>10.142857142857142</v>
          </cell>
          <cell r="N51">
            <v>0</v>
          </cell>
        </row>
        <row r="52">
          <cell r="C52">
            <v>1</v>
          </cell>
          <cell r="D52">
            <v>0.14285714285714285</v>
          </cell>
          <cell r="E52">
            <v>1</v>
          </cell>
          <cell r="F52">
            <v>0.7142857142857143</v>
          </cell>
          <cell r="G52">
            <v>0</v>
          </cell>
          <cell r="H52">
            <v>0</v>
          </cell>
          <cell r="I52">
            <v>0.5714285714285714</v>
          </cell>
          <cell r="J52">
            <v>0</v>
          </cell>
          <cell r="K52">
            <v>0.14285714285714285</v>
          </cell>
          <cell r="L52">
            <v>0.5714285714285714</v>
          </cell>
          <cell r="M52">
            <v>10</v>
          </cell>
          <cell r="N52">
            <v>0</v>
          </cell>
        </row>
        <row r="53">
          <cell r="C53">
            <v>0.5714285714285714</v>
          </cell>
          <cell r="D53">
            <v>0.14285714285714285</v>
          </cell>
          <cell r="E53">
            <v>0.8571428571428571</v>
          </cell>
          <cell r="F53">
            <v>0.7142857142857143</v>
          </cell>
          <cell r="G53">
            <v>0.14285714285714285</v>
          </cell>
          <cell r="H53">
            <v>0.14285714285714285</v>
          </cell>
          <cell r="I53">
            <v>0.5714285714285714</v>
          </cell>
          <cell r="J53">
            <v>0.2857142857142857</v>
          </cell>
          <cell r="K53">
            <v>0</v>
          </cell>
          <cell r="L53">
            <v>0.42857142857142855</v>
          </cell>
          <cell r="M53">
            <v>10.571428571428571</v>
          </cell>
          <cell r="N53">
            <v>0</v>
          </cell>
        </row>
        <row r="54">
          <cell r="C54">
            <v>1.1428571428571428</v>
          </cell>
          <cell r="D54">
            <v>0.2857142857142857</v>
          </cell>
          <cell r="E54">
            <v>1.1428571428571428</v>
          </cell>
          <cell r="F54">
            <v>0.5714285714285714</v>
          </cell>
          <cell r="G54">
            <v>0.2857142857142857</v>
          </cell>
          <cell r="H54">
            <v>0.14285714285714285</v>
          </cell>
          <cell r="I54">
            <v>0.42857142857142855</v>
          </cell>
          <cell r="J54">
            <v>0.14285714285714285</v>
          </cell>
          <cell r="K54">
            <v>0.14285714285714285</v>
          </cell>
          <cell r="L54">
            <v>0</v>
          </cell>
          <cell r="M54">
            <v>10.142857142857142</v>
          </cell>
          <cell r="N54">
            <v>0</v>
          </cell>
        </row>
        <row r="55">
          <cell r="C55">
            <v>0.42857142857142855</v>
          </cell>
          <cell r="D55">
            <v>0</v>
          </cell>
          <cell r="E55">
            <v>0.42857142857142855</v>
          </cell>
          <cell r="F55">
            <v>0.2857142857142857</v>
          </cell>
          <cell r="G55">
            <v>0</v>
          </cell>
          <cell r="H55">
            <v>0</v>
          </cell>
          <cell r="I55">
            <v>0.5714285714285714</v>
          </cell>
          <cell r="J55">
            <v>0.14285714285714285</v>
          </cell>
          <cell r="K55">
            <v>0</v>
          </cell>
          <cell r="L55">
            <v>0.42857142857142855</v>
          </cell>
          <cell r="M55">
            <v>12</v>
          </cell>
          <cell r="N55">
            <v>0</v>
          </cell>
        </row>
        <row r="56">
          <cell r="C56">
            <v>1</v>
          </cell>
          <cell r="D56">
            <v>0.2857142857142857</v>
          </cell>
          <cell r="E56">
            <v>0.8571428571428571</v>
          </cell>
          <cell r="F56">
            <v>0.14285714285714285</v>
          </cell>
          <cell r="G56">
            <v>0</v>
          </cell>
          <cell r="H56">
            <v>0</v>
          </cell>
          <cell r="I56">
            <v>1</v>
          </cell>
          <cell r="J56">
            <v>0</v>
          </cell>
          <cell r="K56">
            <v>0.2857142857142857</v>
          </cell>
          <cell r="L56">
            <v>0.7142857142857143</v>
          </cell>
          <cell r="M56">
            <v>15</v>
          </cell>
          <cell r="N56">
            <v>0</v>
          </cell>
        </row>
        <row r="57">
          <cell r="C57">
            <v>1.1428571428571428</v>
          </cell>
          <cell r="D57">
            <v>0.2857142857142857</v>
          </cell>
          <cell r="E57">
            <v>1</v>
          </cell>
          <cell r="F57">
            <v>0.7142857142857143</v>
          </cell>
          <cell r="G57">
            <v>0</v>
          </cell>
          <cell r="H57">
            <v>0</v>
          </cell>
          <cell r="I57">
            <v>0.5714285714285714</v>
          </cell>
          <cell r="J57">
            <v>0</v>
          </cell>
          <cell r="K57">
            <v>0.14285714285714285</v>
          </cell>
          <cell r="L57">
            <v>2.1428571428571428</v>
          </cell>
          <cell r="M57">
            <v>13.857142857142858</v>
          </cell>
          <cell r="N57">
            <v>0</v>
          </cell>
        </row>
        <row r="58">
          <cell r="C58">
            <v>1.5</v>
          </cell>
          <cell r="D58">
            <v>0.5</v>
          </cell>
          <cell r="E58">
            <v>1</v>
          </cell>
          <cell r="F58">
            <v>0.5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0.5</v>
          </cell>
          <cell r="L58">
            <v>0</v>
          </cell>
          <cell r="M58">
            <v>12.5</v>
          </cell>
          <cell r="N58">
            <v>0</v>
          </cell>
        </row>
        <row r="59">
          <cell r="C59">
            <v>1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1</v>
          </cell>
          <cell r="K59">
            <v>0</v>
          </cell>
          <cell r="L59">
            <v>0.5</v>
          </cell>
          <cell r="M59">
            <v>21.5</v>
          </cell>
          <cell r="N59">
            <v>0</v>
          </cell>
        </row>
        <row r="60">
          <cell r="C60">
            <v>0.5</v>
          </cell>
          <cell r="D60">
            <v>0</v>
          </cell>
          <cell r="E60">
            <v>0.5</v>
          </cell>
          <cell r="F60">
            <v>0</v>
          </cell>
          <cell r="G60">
            <v>0</v>
          </cell>
          <cell r="H60">
            <v>0</v>
          </cell>
          <cell r="I60">
            <v>2</v>
          </cell>
          <cell r="J60">
            <v>0</v>
          </cell>
          <cell r="K60">
            <v>0</v>
          </cell>
          <cell r="L60">
            <v>1.5</v>
          </cell>
          <cell r="M60">
            <v>11.5</v>
          </cell>
          <cell r="N60">
            <v>0</v>
          </cell>
        </row>
        <row r="61"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0.5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7.5</v>
          </cell>
          <cell r="N61">
            <v>0</v>
          </cell>
        </row>
        <row r="62">
          <cell r="C62">
            <v>1</v>
          </cell>
          <cell r="D62">
            <v>0.5</v>
          </cell>
          <cell r="E62">
            <v>1.5</v>
          </cell>
          <cell r="F62">
            <v>0</v>
          </cell>
          <cell r="G62">
            <v>0</v>
          </cell>
          <cell r="H62">
            <v>0</v>
          </cell>
          <cell r="I62">
            <v>2</v>
          </cell>
          <cell r="J62">
            <v>0</v>
          </cell>
          <cell r="K62">
            <v>0</v>
          </cell>
          <cell r="L62">
            <v>0</v>
          </cell>
          <cell r="M62">
            <v>15.5</v>
          </cell>
          <cell r="N62">
            <v>0</v>
          </cell>
        </row>
        <row r="63">
          <cell r="C63">
            <v>0.5</v>
          </cell>
          <cell r="D63">
            <v>0</v>
          </cell>
          <cell r="E63">
            <v>1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0.5</v>
          </cell>
          <cell r="K63">
            <v>0</v>
          </cell>
          <cell r="L63">
            <v>0</v>
          </cell>
          <cell r="M63">
            <v>9.5</v>
          </cell>
          <cell r="N63">
            <v>0</v>
          </cell>
        </row>
        <row r="64">
          <cell r="C64">
            <v>0.5</v>
          </cell>
          <cell r="D64">
            <v>0</v>
          </cell>
          <cell r="E64">
            <v>0.5</v>
          </cell>
          <cell r="F64">
            <v>0</v>
          </cell>
          <cell r="G64">
            <v>0</v>
          </cell>
          <cell r="H64">
            <v>0</v>
          </cell>
          <cell r="I64">
            <v>1</v>
          </cell>
          <cell r="J64">
            <v>0.5</v>
          </cell>
          <cell r="K64">
            <v>0</v>
          </cell>
          <cell r="L64">
            <v>0.5</v>
          </cell>
          <cell r="M64">
            <v>10.5</v>
          </cell>
          <cell r="N64">
            <v>0</v>
          </cell>
        </row>
        <row r="65">
          <cell r="C65">
            <v>0.5</v>
          </cell>
          <cell r="D65">
            <v>0</v>
          </cell>
          <cell r="E65">
            <v>0</v>
          </cell>
          <cell r="F65">
            <v>0.5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0.5</v>
          </cell>
          <cell r="M65">
            <v>5.5</v>
          </cell>
          <cell r="N65">
            <v>0</v>
          </cell>
        </row>
        <row r="66">
          <cell r="C66">
            <v>0</v>
          </cell>
          <cell r="D66">
            <v>0.5</v>
          </cell>
          <cell r="E66">
            <v>1</v>
          </cell>
          <cell r="F66">
            <v>0</v>
          </cell>
          <cell r="G66">
            <v>0</v>
          </cell>
          <cell r="H66">
            <v>0.5</v>
          </cell>
          <cell r="I66">
            <v>0.5</v>
          </cell>
          <cell r="J66">
            <v>0</v>
          </cell>
          <cell r="K66">
            <v>0</v>
          </cell>
          <cell r="L66">
            <v>0.5</v>
          </cell>
          <cell r="M66">
            <v>4</v>
          </cell>
          <cell r="N66">
            <v>0</v>
          </cell>
        </row>
        <row r="67">
          <cell r="C67">
            <v>1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0.5</v>
          </cell>
          <cell r="I67">
            <v>0</v>
          </cell>
          <cell r="J67">
            <v>0</v>
          </cell>
          <cell r="K67">
            <v>0</v>
          </cell>
          <cell r="L67">
            <v>0.5</v>
          </cell>
          <cell r="M67">
            <v>1.5</v>
          </cell>
          <cell r="N67">
            <v>0</v>
          </cell>
        </row>
        <row r="68"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1</v>
          </cell>
          <cell r="I68">
            <v>0.5</v>
          </cell>
          <cell r="J68">
            <v>0</v>
          </cell>
          <cell r="K68">
            <v>0</v>
          </cell>
          <cell r="L68">
            <v>0</v>
          </cell>
          <cell r="M68">
            <v>5.5</v>
          </cell>
          <cell r="N68">
            <v>0</v>
          </cell>
        </row>
        <row r="69">
          <cell r="C69">
            <v>1</v>
          </cell>
          <cell r="D69">
            <v>0</v>
          </cell>
          <cell r="E69">
            <v>1</v>
          </cell>
          <cell r="F69">
            <v>0</v>
          </cell>
          <cell r="G69">
            <v>0</v>
          </cell>
          <cell r="H69">
            <v>0.5</v>
          </cell>
          <cell r="I69">
            <v>0.5</v>
          </cell>
          <cell r="J69">
            <v>0</v>
          </cell>
          <cell r="K69">
            <v>0</v>
          </cell>
          <cell r="L69">
            <v>0</v>
          </cell>
          <cell r="M69">
            <v>2.5</v>
          </cell>
          <cell r="N69">
            <v>0</v>
          </cell>
        </row>
        <row r="70">
          <cell r="C70">
            <v>0.5</v>
          </cell>
          <cell r="D70">
            <v>0</v>
          </cell>
          <cell r="E70">
            <v>0.5</v>
          </cell>
          <cell r="F70">
            <v>0.5</v>
          </cell>
          <cell r="G70">
            <v>0</v>
          </cell>
          <cell r="H70">
            <v>0.5</v>
          </cell>
          <cell r="I70">
            <v>1</v>
          </cell>
          <cell r="J70">
            <v>0.5</v>
          </cell>
          <cell r="K70">
            <v>0</v>
          </cell>
          <cell r="L70">
            <v>0</v>
          </cell>
          <cell r="M70">
            <v>4.5</v>
          </cell>
          <cell r="N70">
            <v>0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0.5</v>
          </cell>
          <cell r="J71">
            <v>0</v>
          </cell>
          <cell r="K71">
            <v>0</v>
          </cell>
          <cell r="L71">
            <v>0</v>
          </cell>
          <cell r="M71">
            <v>2.5</v>
          </cell>
          <cell r="N71">
            <v>0</v>
          </cell>
        </row>
        <row r="72"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0.5</v>
          </cell>
          <cell r="J72">
            <v>0</v>
          </cell>
          <cell r="K72">
            <v>0</v>
          </cell>
          <cell r="L72">
            <v>0</v>
          </cell>
          <cell r="M72">
            <v>3.5</v>
          </cell>
          <cell r="N72">
            <v>0</v>
          </cell>
        </row>
        <row r="73">
          <cell r="C73">
            <v>0.5</v>
          </cell>
          <cell r="D73">
            <v>0</v>
          </cell>
          <cell r="E73">
            <v>0.5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0.5</v>
          </cell>
          <cell r="M73">
            <v>3.5</v>
          </cell>
          <cell r="N73">
            <v>0</v>
          </cell>
        </row>
        <row r="74"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3.5</v>
          </cell>
          <cell r="N74">
            <v>0</v>
          </cell>
        </row>
        <row r="75"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</row>
        <row r="76">
          <cell r="C76">
            <v>0</v>
          </cell>
          <cell r="D76">
            <v>0</v>
          </cell>
          <cell r="E76">
            <v>0.5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1.5</v>
          </cell>
          <cell r="N76">
            <v>0</v>
          </cell>
        </row>
        <row r="77"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1</v>
          </cell>
          <cell r="M77">
            <v>0.5</v>
          </cell>
          <cell r="N77">
            <v>0</v>
          </cell>
        </row>
        <row r="78"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1.5</v>
          </cell>
          <cell r="N78">
            <v>0</v>
          </cell>
        </row>
        <row r="79"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1.5</v>
          </cell>
          <cell r="N79">
            <v>0</v>
          </cell>
        </row>
        <row r="80">
          <cell r="C80">
            <v>0.5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0.5</v>
          </cell>
          <cell r="N80">
            <v>0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0.5</v>
          </cell>
          <cell r="J81">
            <v>0</v>
          </cell>
          <cell r="K81">
            <v>0</v>
          </cell>
          <cell r="L81">
            <v>0</v>
          </cell>
          <cell r="M81">
            <v>1</v>
          </cell>
          <cell r="N81">
            <v>0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0.5</v>
          </cell>
          <cell r="M82">
            <v>0</v>
          </cell>
          <cell r="N82">
            <v>0</v>
          </cell>
        </row>
        <row r="83"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0.5</v>
          </cell>
          <cell r="N84">
            <v>0</v>
          </cell>
        </row>
        <row r="85">
          <cell r="C85">
            <v>0.5</v>
          </cell>
          <cell r="D85">
            <v>0</v>
          </cell>
          <cell r="E85">
            <v>0.5</v>
          </cell>
          <cell r="F85">
            <v>0</v>
          </cell>
          <cell r="G85">
            <v>0</v>
          </cell>
          <cell r="H85">
            <v>0</v>
          </cell>
          <cell r="I85">
            <v>0.5</v>
          </cell>
          <cell r="J85">
            <v>0</v>
          </cell>
          <cell r="K85">
            <v>0</v>
          </cell>
          <cell r="L85">
            <v>0.5</v>
          </cell>
          <cell r="M85">
            <v>0.5</v>
          </cell>
          <cell r="N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0.5</v>
          </cell>
          <cell r="N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0.5</v>
          </cell>
          <cell r="N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0.5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0.5</v>
          </cell>
          <cell r="N89">
            <v>0</v>
          </cell>
        </row>
        <row r="90"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1</v>
          </cell>
          <cell r="N92">
            <v>0</v>
          </cell>
        </row>
        <row r="93">
          <cell r="C93">
            <v>0</v>
          </cell>
          <cell r="D93">
            <v>0</v>
          </cell>
          <cell r="E93">
            <v>0.5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0.5</v>
          </cell>
          <cell r="M93">
            <v>1</v>
          </cell>
          <cell r="N93">
            <v>0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0.5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1</v>
          </cell>
          <cell r="N94">
            <v>0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0.5</v>
          </cell>
          <cell r="J95">
            <v>0</v>
          </cell>
          <cell r="K95">
            <v>0</v>
          </cell>
          <cell r="L95">
            <v>0.5</v>
          </cell>
          <cell r="M95">
            <v>1</v>
          </cell>
          <cell r="N95">
            <v>0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0.5</v>
          </cell>
          <cell r="M96">
            <v>1</v>
          </cell>
          <cell r="N96">
            <v>0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0.5</v>
          </cell>
          <cell r="J97">
            <v>0</v>
          </cell>
          <cell r="K97">
            <v>0</v>
          </cell>
          <cell r="L97">
            <v>0</v>
          </cell>
          <cell r="M97">
            <v>1</v>
          </cell>
          <cell r="N97">
            <v>0</v>
          </cell>
        </row>
        <row r="98">
          <cell r="C98">
            <v>0.5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1</v>
          </cell>
          <cell r="N98">
            <v>0</v>
          </cell>
        </row>
        <row r="99"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0.5</v>
          </cell>
          <cell r="M99">
            <v>1</v>
          </cell>
          <cell r="N99">
            <v>0</v>
          </cell>
        </row>
        <row r="100"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1</v>
          </cell>
          <cell r="N100">
            <v>0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2</v>
          </cell>
          <cell r="N101">
            <v>0</v>
          </cell>
        </row>
        <row r="102">
          <cell r="C102">
            <v>0</v>
          </cell>
          <cell r="D102">
            <v>0</v>
          </cell>
          <cell r="E102">
            <v>0.5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1.5</v>
          </cell>
          <cell r="N102">
            <v>0</v>
          </cell>
        </row>
        <row r="103">
          <cell r="C103">
            <v>1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1.5</v>
          </cell>
          <cell r="N103">
            <v>0</v>
          </cell>
        </row>
        <row r="104">
          <cell r="C104">
            <v>0</v>
          </cell>
          <cell r="D104">
            <v>0</v>
          </cell>
          <cell r="E104">
            <v>0.5</v>
          </cell>
          <cell r="F104">
            <v>0</v>
          </cell>
          <cell r="G104">
            <v>0</v>
          </cell>
          <cell r="H104">
            <v>0</v>
          </cell>
          <cell r="I104">
            <v>0.5</v>
          </cell>
          <cell r="J104">
            <v>0</v>
          </cell>
          <cell r="K104">
            <v>0</v>
          </cell>
          <cell r="L104">
            <v>0</v>
          </cell>
          <cell r="M104">
            <v>6.5</v>
          </cell>
          <cell r="N104">
            <v>0</v>
          </cell>
        </row>
        <row r="105">
          <cell r="C105">
            <v>1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0.5</v>
          </cell>
          <cell r="M105">
            <v>6.5</v>
          </cell>
          <cell r="N105">
            <v>0</v>
          </cell>
        </row>
      </sheetData>
      <sheetData sheetId="15" refreshError="1">
        <row r="10">
          <cell r="C10">
            <v>1.2857142857142858</v>
          </cell>
          <cell r="D10">
            <v>0.14285714285714285</v>
          </cell>
          <cell r="E10">
            <v>0.5714285714285714</v>
          </cell>
          <cell r="F10">
            <v>0.42857142857142855</v>
          </cell>
          <cell r="G10">
            <v>0</v>
          </cell>
          <cell r="H10">
            <v>0</v>
          </cell>
          <cell r="I10">
            <v>0.7142857142857143</v>
          </cell>
          <cell r="J10">
            <v>0.42857142857142855</v>
          </cell>
          <cell r="K10">
            <v>0.14285714285714285</v>
          </cell>
          <cell r="L10">
            <v>0.5714285714285714</v>
          </cell>
          <cell r="M10">
            <v>9.4285714285714288</v>
          </cell>
          <cell r="N10">
            <v>0</v>
          </cell>
        </row>
        <row r="11">
          <cell r="C11">
            <v>1</v>
          </cell>
          <cell r="D11">
            <v>0</v>
          </cell>
          <cell r="E11">
            <v>0.42857142857142855</v>
          </cell>
          <cell r="F11">
            <v>0</v>
          </cell>
          <cell r="G11">
            <v>0</v>
          </cell>
          <cell r="H11">
            <v>0</v>
          </cell>
          <cell r="I11">
            <v>0.5714285714285714</v>
          </cell>
          <cell r="J11">
            <v>0</v>
          </cell>
          <cell r="K11">
            <v>0</v>
          </cell>
          <cell r="L11">
            <v>0.2857142857142857</v>
          </cell>
          <cell r="M11">
            <v>8.7142857142857135</v>
          </cell>
          <cell r="N11">
            <v>0</v>
          </cell>
        </row>
        <row r="12">
          <cell r="C12">
            <v>0.7142857142857143</v>
          </cell>
          <cell r="D12">
            <v>0.2857142857142857</v>
          </cell>
          <cell r="E12">
            <v>0.8571428571428571</v>
          </cell>
          <cell r="F12">
            <v>0.2857142857142857</v>
          </cell>
          <cell r="G12">
            <v>0</v>
          </cell>
          <cell r="H12">
            <v>0</v>
          </cell>
          <cell r="I12">
            <v>0.5714285714285714</v>
          </cell>
          <cell r="J12">
            <v>0.42857142857142855</v>
          </cell>
          <cell r="K12">
            <v>0</v>
          </cell>
          <cell r="L12">
            <v>0.2857142857142857</v>
          </cell>
          <cell r="M12">
            <v>10</v>
          </cell>
          <cell r="N12">
            <v>0</v>
          </cell>
        </row>
        <row r="13">
          <cell r="C13">
            <v>1</v>
          </cell>
          <cell r="D13">
            <v>0.14285714285714285</v>
          </cell>
          <cell r="E13">
            <v>0.8571428571428571</v>
          </cell>
          <cell r="F13">
            <v>0</v>
          </cell>
          <cell r="G13">
            <v>0</v>
          </cell>
          <cell r="H13">
            <v>0</v>
          </cell>
          <cell r="I13">
            <v>0.7142857142857143</v>
          </cell>
          <cell r="J13">
            <v>0.14285714285714285</v>
          </cell>
          <cell r="K13">
            <v>0.42857142857142855</v>
          </cell>
          <cell r="L13">
            <v>0.14285714285714285</v>
          </cell>
          <cell r="M13">
            <v>9.1428571428571423</v>
          </cell>
          <cell r="N13">
            <v>0</v>
          </cell>
        </row>
        <row r="14">
          <cell r="C14">
            <v>1</v>
          </cell>
          <cell r="D14">
            <v>0.2857142857142857</v>
          </cell>
          <cell r="E14">
            <v>0.8571428571428571</v>
          </cell>
          <cell r="F14">
            <v>0.2857142857142857</v>
          </cell>
          <cell r="G14">
            <v>0</v>
          </cell>
          <cell r="H14">
            <v>0</v>
          </cell>
          <cell r="I14">
            <v>1.4285714285714286</v>
          </cell>
          <cell r="J14">
            <v>0.14285714285714285</v>
          </cell>
          <cell r="K14">
            <v>0.2857142857142857</v>
          </cell>
          <cell r="L14">
            <v>0.7142857142857143</v>
          </cell>
          <cell r="M14">
            <v>9.5714285714285712</v>
          </cell>
          <cell r="N14">
            <v>0</v>
          </cell>
        </row>
        <row r="15">
          <cell r="C15">
            <v>0.5714285714285714</v>
          </cell>
          <cell r="D15">
            <v>0.42857142857142855</v>
          </cell>
          <cell r="E15">
            <v>1</v>
          </cell>
          <cell r="F15">
            <v>0.14285714285714285</v>
          </cell>
          <cell r="G15">
            <v>0.14285714285714285</v>
          </cell>
          <cell r="H15">
            <v>0</v>
          </cell>
          <cell r="I15">
            <v>0.7142857142857143</v>
          </cell>
          <cell r="J15">
            <v>0</v>
          </cell>
          <cell r="K15">
            <v>0</v>
          </cell>
          <cell r="L15">
            <v>0.8571428571428571</v>
          </cell>
          <cell r="M15">
            <v>10</v>
          </cell>
          <cell r="N15">
            <v>0.14285714285714285</v>
          </cell>
        </row>
        <row r="16">
          <cell r="C16">
            <v>0.8571428571428571</v>
          </cell>
          <cell r="D16">
            <v>0.14285714285714285</v>
          </cell>
          <cell r="E16">
            <v>0.7142857142857143</v>
          </cell>
          <cell r="F16">
            <v>0.14285714285714285</v>
          </cell>
          <cell r="G16">
            <v>0</v>
          </cell>
          <cell r="H16">
            <v>0.14285714285714285</v>
          </cell>
          <cell r="I16">
            <v>0.5714285714285714</v>
          </cell>
          <cell r="J16">
            <v>0.14285714285714285</v>
          </cell>
          <cell r="K16">
            <v>0.14285714285714285</v>
          </cell>
          <cell r="L16">
            <v>0.5714285714285714</v>
          </cell>
          <cell r="M16">
            <v>12.571428571428571</v>
          </cell>
          <cell r="N16">
            <v>0</v>
          </cell>
        </row>
        <row r="17">
          <cell r="C17">
            <v>0.8571428571428571</v>
          </cell>
          <cell r="D17">
            <v>0.14285714285714285</v>
          </cell>
          <cell r="E17">
            <v>0.7142857142857143</v>
          </cell>
          <cell r="F17">
            <v>0.2857142857142857</v>
          </cell>
          <cell r="G17">
            <v>0</v>
          </cell>
          <cell r="H17">
            <v>0</v>
          </cell>
          <cell r="I17">
            <v>0.7142857142857143</v>
          </cell>
          <cell r="J17">
            <v>0</v>
          </cell>
          <cell r="K17">
            <v>0</v>
          </cell>
          <cell r="L17">
            <v>0.42857142857142855</v>
          </cell>
          <cell r="M17">
            <v>13.285714285714286</v>
          </cell>
          <cell r="N17">
            <v>0</v>
          </cell>
        </row>
        <row r="18">
          <cell r="C18">
            <v>0.7142857142857143</v>
          </cell>
          <cell r="D18">
            <v>0.2857142857142857</v>
          </cell>
          <cell r="E18">
            <v>0.7142857142857143</v>
          </cell>
          <cell r="F18">
            <v>0.8571428571428571</v>
          </cell>
          <cell r="G18">
            <v>0.14285714285714285</v>
          </cell>
          <cell r="H18">
            <v>0</v>
          </cell>
          <cell r="I18">
            <v>0.7142857142857143</v>
          </cell>
          <cell r="J18">
            <v>0</v>
          </cell>
          <cell r="K18">
            <v>0</v>
          </cell>
          <cell r="L18">
            <v>1</v>
          </cell>
          <cell r="M18">
            <v>8.5714285714285712</v>
          </cell>
          <cell r="N18">
            <v>0</v>
          </cell>
        </row>
        <row r="19">
          <cell r="C19">
            <v>1.2857142857142858</v>
          </cell>
          <cell r="D19">
            <v>0.42857142857142855</v>
          </cell>
          <cell r="E19">
            <v>1.5714285714285714</v>
          </cell>
          <cell r="F19">
            <v>1</v>
          </cell>
          <cell r="G19">
            <v>0</v>
          </cell>
          <cell r="H19">
            <v>0</v>
          </cell>
          <cell r="I19">
            <v>0.7142857142857143</v>
          </cell>
          <cell r="J19">
            <v>0.14285714285714285</v>
          </cell>
          <cell r="K19">
            <v>0.42857142857142855</v>
          </cell>
          <cell r="L19">
            <v>0.5714285714285714</v>
          </cell>
          <cell r="M19">
            <v>15.285714285714286</v>
          </cell>
          <cell r="N19">
            <v>0</v>
          </cell>
        </row>
        <row r="20">
          <cell r="C20">
            <v>1.7142857142857142</v>
          </cell>
          <cell r="D20">
            <v>0.2857142857142857</v>
          </cell>
          <cell r="E20">
            <v>1.2857142857142858</v>
          </cell>
          <cell r="F20">
            <v>0.8571428571428571</v>
          </cell>
          <cell r="G20">
            <v>0</v>
          </cell>
          <cell r="H20">
            <v>0</v>
          </cell>
          <cell r="I20">
            <v>0.8571428571428571</v>
          </cell>
          <cell r="J20">
            <v>0</v>
          </cell>
          <cell r="K20">
            <v>0</v>
          </cell>
          <cell r="L20">
            <v>0.14285714285714285</v>
          </cell>
          <cell r="M20">
            <v>12.857142857142858</v>
          </cell>
          <cell r="N20">
            <v>0.14285714285714285</v>
          </cell>
        </row>
        <row r="21">
          <cell r="C21">
            <v>1.1428571428571428</v>
          </cell>
          <cell r="D21">
            <v>0.2857142857142857</v>
          </cell>
          <cell r="E21">
            <v>1</v>
          </cell>
          <cell r="F21">
            <v>0</v>
          </cell>
          <cell r="G21">
            <v>0</v>
          </cell>
          <cell r="H21">
            <v>0</v>
          </cell>
          <cell r="I21">
            <v>0.5714285714285714</v>
          </cell>
          <cell r="J21">
            <v>0</v>
          </cell>
          <cell r="K21">
            <v>0.2857142857142857</v>
          </cell>
          <cell r="L21">
            <v>0.8571428571428571</v>
          </cell>
          <cell r="M21">
            <v>15</v>
          </cell>
          <cell r="N21">
            <v>0</v>
          </cell>
        </row>
        <row r="22">
          <cell r="C22">
            <v>0.5714285714285714</v>
          </cell>
          <cell r="D22">
            <v>0</v>
          </cell>
          <cell r="E22">
            <v>0.2857142857142857</v>
          </cell>
          <cell r="F22">
            <v>0.5714285714285714</v>
          </cell>
          <cell r="G22">
            <v>0</v>
          </cell>
          <cell r="H22">
            <v>0</v>
          </cell>
          <cell r="I22">
            <v>1.4285714285714286</v>
          </cell>
          <cell r="J22">
            <v>0.14285714285714285</v>
          </cell>
          <cell r="K22">
            <v>0.14285714285714285</v>
          </cell>
          <cell r="L22">
            <v>0.14285714285714285</v>
          </cell>
          <cell r="M22">
            <v>11.142857142857142</v>
          </cell>
          <cell r="N22">
            <v>0</v>
          </cell>
        </row>
        <row r="23">
          <cell r="C23">
            <v>1.4285714285714286</v>
          </cell>
          <cell r="D23">
            <v>0</v>
          </cell>
          <cell r="E23">
            <v>0.2857142857142857</v>
          </cell>
          <cell r="F23">
            <v>0.42857142857142855</v>
          </cell>
          <cell r="G23">
            <v>0</v>
          </cell>
          <cell r="H23">
            <v>0</v>
          </cell>
          <cell r="I23">
            <v>0.7142857142857143</v>
          </cell>
          <cell r="J23">
            <v>0.14285714285714285</v>
          </cell>
          <cell r="K23">
            <v>0</v>
          </cell>
          <cell r="L23">
            <v>0.42857142857142855</v>
          </cell>
          <cell r="M23">
            <v>13.857142857142858</v>
          </cell>
          <cell r="N23">
            <v>0</v>
          </cell>
        </row>
        <row r="24">
          <cell r="C24">
            <v>1.5714285714285714</v>
          </cell>
          <cell r="D24">
            <v>0</v>
          </cell>
          <cell r="E24">
            <v>0.42857142857142855</v>
          </cell>
          <cell r="F24">
            <v>0.8571428571428571</v>
          </cell>
          <cell r="G24">
            <v>0</v>
          </cell>
          <cell r="H24">
            <v>0</v>
          </cell>
          <cell r="I24">
            <v>1</v>
          </cell>
          <cell r="J24">
            <v>0.42857142857142855</v>
          </cell>
          <cell r="K24">
            <v>0</v>
          </cell>
          <cell r="L24">
            <v>0.7142857142857143</v>
          </cell>
          <cell r="M24">
            <v>13.857142857142858</v>
          </cell>
          <cell r="N24">
            <v>0</v>
          </cell>
        </row>
        <row r="25">
          <cell r="C25">
            <v>0.7142857142857143</v>
          </cell>
          <cell r="D25">
            <v>0.2857142857142857</v>
          </cell>
          <cell r="E25">
            <v>0.7142857142857143</v>
          </cell>
          <cell r="F25">
            <v>0.14285714285714285</v>
          </cell>
          <cell r="G25">
            <v>0</v>
          </cell>
          <cell r="H25">
            <v>0</v>
          </cell>
          <cell r="I25">
            <v>1</v>
          </cell>
          <cell r="J25">
            <v>0</v>
          </cell>
          <cell r="K25">
            <v>0</v>
          </cell>
          <cell r="L25">
            <v>0.5714285714285714</v>
          </cell>
          <cell r="M25">
            <v>15</v>
          </cell>
          <cell r="N25">
            <v>0</v>
          </cell>
        </row>
        <row r="26">
          <cell r="C26">
            <v>0.5714285714285714</v>
          </cell>
          <cell r="D26">
            <v>0.2857142857142857</v>
          </cell>
          <cell r="E26">
            <v>0.8571428571428571</v>
          </cell>
          <cell r="F26">
            <v>0.2857142857142857</v>
          </cell>
          <cell r="G26">
            <v>0</v>
          </cell>
          <cell r="H26">
            <v>0</v>
          </cell>
          <cell r="I26">
            <v>0.7142857142857143</v>
          </cell>
          <cell r="J26">
            <v>0</v>
          </cell>
          <cell r="K26">
            <v>0.14285714285714285</v>
          </cell>
          <cell r="L26">
            <v>0.2857142857142857</v>
          </cell>
          <cell r="M26">
            <v>14.714285714285714</v>
          </cell>
          <cell r="N26">
            <v>0</v>
          </cell>
        </row>
        <row r="27">
          <cell r="C27">
            <v>0.2857142857142857</v>
          </cell>
          <cell r="D27">
            <v>0.2857142857142857</v>
          </cell>
          <cell r="E27">
            <v>1.1428571428571428</v>
          </cell>
          <cell r="F27">
            <v>0.2857142857142857</v>
          </cell>
          <cell r="G27">
            <v>0</v>
          </cell>
          <cell r="H27">
            <v>0</v>
          </cell>
          <cell r="I27">
            <v>0.8571428571428571</v>
          </cell>
          <cell r="J27">
            <v>0</v>
          </cell>
          <cell r="K27">
            <v>0</v>
          </cell>
          <cell r="L27">
            <v>0.2857142857142857</v>
          </cell>
          <cell r="M27">
            <v>13.428571428571429</v>
          </cell>
          <cell r="N27">
            <v>0</v>
          </cell>
        </row>
        <row r="28">
          <cell r="C28">
            <v>1.1428571428571428</v>
          </cell>
          <cell r="D28">
            <v>0.14285714285714285</v>
          </cell>
          <cell r="E28">
            <v>1</v>
          </cell>
          <cell r="F28">
            <v>0.2857142857142857</v>
          </cell>
          <cell r="G28">
            <v>0</v>
          </cell>
          <cell r="H28">
            <v>0</v>
          </cell>
          <cell r="I28">
            <v>0.7142857142857143</v>
          </cell>
          <cell r="J28">
            <v>0</v>
          </cell>
          <cell r="K28">
            <v>0.14285714285714285</v>
          </cell>
          <cell r="L28">
            <v>0.14285714285714285</v>
          </cell>
          <cell r="M28">
            <v>13.428571428571429</v>
          </cell>
          <cell r="N28">
            <v>0</v>
          </cell>
        </row>
        <row r="29">
          <cell r="C29">
            <v>0.7142857142857143</v>
          </cell>
          <cell r="D29">
            <v>0.2857142857142857</v>
          </cell>
          <cell r="E29">
            <v>0.8571428571428571</v>
          </cell>
          <cell r="F29">
            <v>0.14285714285714285</v>
          </cell>
          <cell r="G29">
            <v>0</v>
          </cell>
          <cell r="H29">
            <v>0</v>
          </cell>
          <cell r="I29">
            <v>1</v>
          </cell>
          <cell r="J29">
            <v>0.14285714285714285</v>
          </cell>
          <cell r="K29">
            <v>0.14285714285714285</v>
          </cell>
          <cell r="L29">
            <v>1.2857142857142858</v>
          </cell>
          <cell r="M29">
            <v>13.571428571428571</v>
          </cell>
          <cell r="N29">
            <v>0</v>
          </cell>
        </row>
        <row r="30">
          <cell r="C30">
            <v>1</v>
          </cell>
          <cell r="D30">
            <v>0.14285714285714285</v>
          </cell>
          <cell r="E30">
            <v>0.7142857142857143</v>
          </cell>
          <cell r="F30">
            <v>0</v>
          </cell>
          <cell r="G30">
            <v>0</v>
          </cell>
          <cell r="H30">
            <v>0</v>
          </cell>
          <cell r="I30">
            <v>0.8571428571428571</v>
          </cell>
          <cell r="J30">
            <v>0.2857142857142857</v>
          </cell>
          <cell r="K30">
            <v>0.2857142857142857</v>
          </cell>
          <cell r="L30">
            <v>0.7142857142857143</v>
          </cell>
          <cell r="M30">
            <v>13.857142857142858</v>
          </cell>
          <cell r="N30">
            <v>0</v>
          </cell>
        </row>
        <row r="31">
          <cell r="C31">
            <v>1</v>
          </cell>
          <cell r="D31">
            <v>0.14285714285714285</v>
          </cell>
          <cell r="E31">
            <v>0.42857142857142855</v>
          </cell>
          <cell r="F31">
            <v>0.42857142857142855</v>
          </cell>
          <cell r="G31">
            <v>0</v>
          </cell>
          <cell r="H31">
            <v>0</v>
          </cell>
          <cell r="I31">
            <v>0.14285714285714285</v>
          </cell>
          <cell r="J31">
            <v>0</v>
          </cell>
          <cell r="K31">
            <v>0</v>
          </cell>
          <cell r="L31">
            <v>0.2857142857142857</v>
          </cell>
          <cell r="M31">
            <v>12.285714285714286</v>
          </cell>
          <cell r="N31">
            <v>0</v>
          </cell>
        </row>
        <row r="32">
          <cell r="C32">
            <v>0.7142857142857143</v>
          </cell>
          <cell r="D32">
            <v>0.2857142857142857</v>
          </cell>
          <cell r="E32">
            <v>1.1428571428571428</v>
          </cell>
          <cell r="F32">
            <v>0.2857142857142857</v>
          </cell>
          <cell r="G32">
            <v>0</v>
          </cell>
          <cell r="H32">
            <v>0</v>
          </cell>
          <cell r="I32">
            <v>0.42857142857142855</v>
          </cell>
          <cell r="J32">
            <v>0</v>
          </cell>
          <cell r="K32">
            <v>0.14285714285714285</v>
          </cell>
          <cell r="L32">
            <v>0.7142857142857143</v>
          </cell>
          <cell r="M32">
            <v>13.714285714285714</v>
          </cell>
          <cell r="N32">
            <v>0</v>
          </cell>
        </row>
        <row r="33">
          <cell r="C33">
            <v>1.5714285714285714</v>
          </cell>
          <cell r="D33">
            <v>0</v>
          </cell>
          <cell r="E33">
            <v>0.5714285714285714</v>
          </cell>
          <cell r="F33">
            <v>0.42857142857142855</v>
          </cell>
          <cell r="G33">
            <v>0.2857142857142857</v>
          </cell>
          <cell r="H33">
            <v>0</v>
          </cell>
          <cell r="I33">
            <v>0.2857142857142857</v>
          </cell>
          <cell r="J33">
            <v>0</v>
          </cell>
          <cell r="K33">
            <v>0</v>
          </cell>
          <cell r="L33">
            <v>0.2857142857142857</v>
          </cell>
          <cell r="M33">
            <v>11.714285714285714</v>
          </cell>
          <cell r="N33">
            <v>0</v>
          </cell>
        </row>
        <row r="34">
          <cell r="C34">
            <v>1</v>
          </cell>
          <cell r="D34">
            <v>0</v>
          </cell>
          <cell r="E34">
            <v>0.42857142857142855</v>
          </cell>
          <cell r="F34">
            <v>0.5714285714285714</v>
          </cell>
          <cell r="G34">
            <v>0</v>
          </cell>
          <cell r="H34">
            <v>0</v>
          </cell>
          <cell r="I34">
            <v>0.7142857142857143</v>
          </cell>
          <cell r="J34">
            <v>0</v>
          </cell>
          <cell r="K34">
            <v>0</v>
          </cell>
          <cell r="L34">
            <v>0.7142857142857143</v>
          </cell>
          <cell r="M34">
            <v>12.428571428571429</v>
          </cell>
          <cell r="N34">
            <v>0</v>
          </cell>
        </row>
        <row r="35">
          <cell r="C35">
            <v>0.7142857142857143</v>
          </cell>
          <cell r="D35">
            <v>0.2857142857142857</v>
          </cell>
          <cell r="E35">
            <v>1</v>
          </cell>
          <cell r="F35">
            <v>0.2857142857142857</v>
          </cell>
          <cell r="G35">
            <v>0</v>
          </cell>
          <cell r="H35">
            <v>0</v>
          </cell>
          <cell r="I35">
            <v>0.2857142857142857</v>
          </cell>
          <cell r="J35">
            <v>0</v>
          </cell>
          <cell r="K35">
            <v>0</v>
          </cell>
          <cell r="L35">
            <v>0</v>
          </cell>
          <cell r="M35">
            <v>14.285714285714286</v>
          </cell>
          <cell r="N35">
            <v>0</v>
          </cell>
        </row>
        <row r="36">
          <cell r="C36">
            <v>1.1428571428571428</v>
          </cell>
          <cell r="D36">
            <v>0.5714285714285714</v>
          </cell>
          <cell r="E36">
            <v>1.2857142857142858</v>
          </cell>
          <cell r="F36">
            <v>0.42857142857142855</v>
          </cell>
          <cell r="G36">
            <v>0</v>
          </cell>
          <cell r="H36">
            <v>0</v>
          </cell>
          <cell r="I36">
            <v>0.5714285714285714</v>
          </cell>
          <cell r="J36">
            <v>0</v>
          </cell>
          <cell r="K36">
            <v>0</v>
          </cell>
          <cell r="L36">
            <v>0.2857142857142857</v>
          </cell>
          <cell r="M36">
            <v>11.428571428571429</v>
          </cell>
          <cell r="N36">
            <v>0</v>
          </cell>
        </row>
        <row r="37">
          <cell r="C37">
            <v>1.1428571428571428</v>
          </cell>
          <cell r="D37">
            <v>0.14285714285714285</v>
          </cell>
          <cell r="E37">
            <v>0.5714285714285714</v>
          </cell>
          <cell r="F37">
            <v>0.5714285714285714</v>
          </cell>
          <cell r="G37">
            <v>0</v>
          </cell>
          <cell r="H37">
            <v>0</v>
          </cell>
          <cell r="I37">
            <v>0.5714285714285714</v>
          </cell>
          <cell r="J37">
            <v>0</v>
          </cell>
          <cell r="K37">
            <v>0</v>
          </cell>
          <cell r="L37">
            <v>0.5714285714285714</v>
          </cell>
          <cell r="M37">
            <v>9.5714285714285712</v>
          </cell>
          <cell r="N37">
            <v>0.14285714285714285</v>
          </cell>
        </row>
        <row r="38">
          <cell r="C38">
            <v>0.5714285714285714</v>
          </cell>
          <cell r="D38">
            <v>0.14285714285714285</v>
          </cell>
          <cell r="E38">
            <v>0.7142857142857143</v>
          </cell>
          <cell r="F38">
            <v>0.2857142857142857</v>
          </cell>
          <cell r="G38">
            <v>0</v>
          </cell>
          <cell r="H38">
            <v>0</v>
          </cell>
          <cell r="I38">
            <v>0.2857142857142857</v>
          </cell>
          <cell r="J38">
            <v>0.14285714285714285</v>
          </cell>
          <cell r="K38">
            <v>0</v>
          </cell>
          <cell r="L38">
            <v>0.2857142857142857</v>
          </cell>
          <cell r="M38">
            <v>12</v>
          </cell>
          <cell r="N38">
            <v>0</v>
          </cell>
        </row>
        <row r="39">
          <cell r="C39">
            <v>0.42857142857142855</v>
          </cell>
          <cell r="D39">
            <v>0.14285714285714285</v>
          </cell>
          <cell r="E39">
            <v>0.2857142857142857</v>
          </cell>
          <cell r="F39">
            <v>0.7142857142857143</v>
          </cell>
          <cell r="G39">
            <v>0</v>
          </cell>
          <cell r="H39">
            <v>0</v>
          </cell>
          <cell r="I39">
            <v>0.5714285714285714</v>
          </cell>
          <cell r="J39">
            <v>0.42857142857142855</v>
          </cell>
          <cell r="K39">
            <v>0</v>
          </cell>
          <cell r="L39">
            <v>0.2857142857142857</v>
          </cell>
          <cell r="M39">
            <v>11.285714285714286</v>
          </cell>
          <cell r="N39">
            <v>0</v>
          </cell>
        </row>
        <row r="40">
          <cell r="C40">
            <v>2.1428571428571428</v>
          </cell>
          <cell r="D40">
            <v>0.2857142857142857</v>
          </cell>
          <cell r="E40">
            <v>1</v>
          </cell>
          <cell r="F40">
            <v>1.1428571428571428</v>
          </cell>
          <cell r="G40">
            <v>0</v>
          </cell>
          <cell r="H40">
            <v>0</v>
          </cell>
          <cell r="I40">
            <v>1</v>
          </cell>
          <cell r="J40">
            <v>0.2857142857142857</v>
          </cell>
          <cell r="K40">
            <v>0</v>
          </cell>
          <cell r="L40">
            <v>0.14285714285714285</v>
          </cell>
          <cell r="M40">
            <v>11.428571428571429</v>
          </cell>
          <cell r="N40">
            <v>0</v>
          </cell>
        </row>
        <row r="41">
          <cell r="C41">
            <v>0.7142857142857143</v>
          </cell>
          <cell r="D41">
            <v>0.14285714285714285</v>
          </cell>
          <cell r="E41">
            <v>0.7142857142857143</v>
          </cell>
          <cell r="F41">
            <v>0.2857142857142857</v>
          </cell>
          <cell r="G41">
            <v>0</v>
          </cell>
          <cell r="H41">
            <v>0</v>
          </cell>
          <cell r="I41">
            <v>0.42857142857142855</v>
          </cell>
          <cell r="J41">
            <v>0.2857142857142857</v>
          </cell>
          <cell r="K41">
            <v>0</v>
          </cell>
          <cell r="L41">
            <v>0.42857142857142855</v>
          </cell>
          <cell r="M41">
            <v>10</v>
          </cell>
          <cell r="N41">
            <v>0</v>
          </cell>
        </row>
        <row r="42">
          <cell r="C42">
            <v>1.1428571428571428</v>
          </cell>
          <cell r="D42">
            <v>0</v>
          </cell>
          <cell r="E42">
            <v>0.2857142857142857</v>
          </cell>
          <cell r="F42">
            <v>0.14285714285714285</v>
          </cell>
          <cell r="G42">
            <v>0</v>
          </cell>
          <cell r="H42">
            <v>0</v>
          </cell>
          <cell r="I42">
            <v>0.5714285714285714</v>
          </cell>
          <cell r="J42">
            <v>0</v>
          </cell>
          <cell r="K42">
            <v>0.14285714285714285</v>
          </cell>
          <cell r="L42">
            <v>0</v>
          </cell>
          <cell r="M42">
            <v>11</v>
          </cell>
          <cell r="N42">
            <v>0</v>
          </cell>
        </row>
        <row r="43">
          <cell r="C43">
            <v>0.7142857142857143</v>
          </cell>
          <cell r="D43">
            <v>0</v>
          </cell>
          <cell r="E43">
            <v>0.42857142857142855</v>
          </cell>
          <cell r="F43">
            <v>0.7142857142857143</v>
          </cell>
          <cell r="G43">
            <v>0.2857142857142857</v>
          </cell>
          <cell r="H43">
            <v>0</v>
          </cell>
          <cell r="I43">
            <v>0.5714285714285714</v>
          </cell>
          <cell r="J43">
            <v>0</v>
          </cell>
          <cell r="K43">
            <v>0</v>
          </cell>
          <cell r="L43">
            <v>0</v>
          </cell>
          <cell r="M43">
            <v>12.142857142857142</v>
          </cell>
          <cell r="N43">
            <v>0</v>
          </cell>
        </row>
        <row r="44">
          <cell r="C44">
            <v>1.2857142857142858</v>
          </cell>
          <cell r="D44">
            <v>0.14285714285714285</v>
          </cell>
          <cell r="E44">
            <v>0.8571428571428571</v>
          </cell>
          <cell r="F44">
            <v>0.8571428571428571</v>
          </cell>
          <cell r="G44">
            <v>0</v>
          </cell>
          <cell r="H44">
            <v>0</v>
          </cell>
          <cell r="I44">
            <v>1</v>
          </cell>
          <cell r="J44">
            <v>0</v>
          </cell>
          <cell r="K44">
            <v>0</v>
          </cell>
          <cell r="L44">
            <v>0.14285714285714285</v>
          </cell>
          <cell r="M44">
            <v>9.7142857142857135</v>
          </cell>
          <cell r="N44">
            <v>0</v>
          </cell>
        </row>
        <row r="45">
          <cell r="C45">
            <v>0.42857142857142855</v>
          </cell>
          <cell r="D45">
            <v>0</v>
          </cell>
          <cell r="E45">
            <v>0.5714285714285714</v>
          </cell>
          <cell r="F45">
            <v>0.42857142857142855</v>
          </cell>
          <cell r="G45">
            <v>0</v>
          </cell>
          <cell r="H45">
            <v>0.14285714285714285</v>
          </cell>
          <cell r="I45">
            <v>1</v>
          </cell>
          <cell r="J45">
            <v>0</v>
          </cell>
          <cell r="K45">
            <v>0</v>
          </cell>
          <cell r="L45">
            <v>0.42857142857142855</v>
          </cell>
          <cell r="M45">
            <v>11.285714285714286</v>
          </cell>
          <cell r="N45">
            <v>0</v>
          </cell>
        </row>
        <row r="46">
          <cell r="C46">
            <v>1.1428571428571428</v>
          </cell>
          <cell r="D46">
            <v>0</v>
          </cell>
          <cell r="E46">
            <v>0.42857142857142855</v>
          </cell>
          <cell r="F46">
            <v>0.8571428571428571</v>
          </cell>
          <cell r="G46">
            <v>0</v>
          </cell>
          <cell r="H46">
            <v>0</v>
          </cell>
          <cell r="I46">
            <v>0.7142857142857143</v>
          </cell>
          <cell r="J46">
            <v>0.14285714285714285</v>
          </cell>
          <cell r="K46">
            <v>0</v>
          </cell>
          <cell r="L46">
            <v>0.5714285714285714</v>
          </cell>
          <cell r="M46">
            <v>14.714285714285714</v>
          </cell>
          <cell r="N46">
            <v>0</v>
          </cell>
        </row>
        <row r="47">
          <cell r="C47">
            <v>1.1428571428571428</v>
          </cell>
          <cell r="D47">
            <v>0.14285714285714285</v>
          </cell>
          <cell r="E47">
            <v>0.7142857142857143</v>
          </cell>
          <cell r="F47">
            <v>0.2857142857142857</v>
          </cell>
          <cell r="G47">
            <v>0.14285714285714285</v>
          </cell>
          <cell r="H47">
            <v>0</v>
          </cell>
          <cell r="I47">
            <v>1.2857142857142858</v>
          </cell>
          <cell r="J47">
            <v>0</v>
          </cell>
          <cell r="K47">
            <v>0</v>
          </cell>
          <cell r="L47">
            <v>0.42857142857142855</v>
          </cell>
          <cell r="M47">
            <v>11.285714285714286</v>
          </cell>
          <cell r="N47">
            <v>0</v>
          </cell>
        </row>
        <row r="48">
          <cell r="C48">
            <v>1.7142857142857142</v>
          </cell>
          <cell r="D48">
            <v>0.14285714285714285</v>
          </cell>
          <cell r="E48">
            <v>0.42857142857142855</v>
          </cell>
          <cell r="F48">
            <v>0</v>
          </cell>
          <cell r="G48">
            <v>0</v>
          </cell>
          <cell r="H48">
            <v>0</v>
          </cell>
          <cell r="I48">
            <v>0.7142857142857143</v>
          </cell>
          <cell r="J48">
            <v>0</v>
          </cell>
          <cell r="K48">
            <v>0</v>
          </cell>
          <cell r="L48">
            <v>0.5714285714285714</v>
          </cell>
          <cell r="M48">
            <v>10.571428571428571</v>
          </cell>
          <cell r="N48">
            <v>0</v>
          </cell>
        </row>
        <row r="49">
          <cell r="C49">
            <v>0.8571428571428571</v>
          </cell>
          <cell r="D49">
            <v>0.42857142857142855</v>
          </cell>
          <cell r="E49">
            <v>1</v>
          </cell>
          <cell r="F49">
            <v>0.2857142857142857</v>
          </cell>
          <cell r="G49">
            <v>0</v>
          </cell>
          <cell r="H49">
            <v>0</v>
          </cell>
          <cell r="I49">
            <v>0.7142857142857143</v>
          </cell>
          <cell r="J49">
            <v>0.14285714285714285</v>
          </cell>
          <cell r="K49">
            <v>0</v>
          </cell>
          <cell r="L49">
            <v>0</v>
          </cell>
          <cell r="M49">
            <v>11.142857142857142</v>
          </cell>
          <cell r="N49">
            <v>0</v>
          </cell>
        </row>
        <row r="50">
          <cell r="C50">
            <v>2.1428571428571428</v>
          </cell>
          <cell r="D50">
            <v>0.14285714285714285</v>
          </cell>
          <cell r="E50">
            <v>1.1428571428571428</v>
          </cell>
          <cell r="F50">
            <v>0.8571428571428571</v>
          </cell>
          <cell r="G50">
            <v>0</v>
          </cell>
          <cell r="H50">
            <v>0</v>
          </cell>
          <cell r="I50">
            <v>1</v>
          </cell>
          <cell r="J50">
            <v>0.14285714285714285</v>
          </cell>
          <cell r="K50">
            <v>0.14285714285714285</v>
          </cell>
          <cell r="L50">
            <v>0</v>
          </cell>
          <cell r="M50">
            <v>12.714285714285714</v>
          </cell>
          <cell r="N50">
            <v>0</v>
          </cell>
        </row>
        <row r="51">
          <cell r="C51">
            <v>0.7142857142857143</v>
          </cell>
          <cell r="D51">
            <v>0</v>
          </cell>
          <cell r="E51">
            <v>0.7142857142857143</v>
          </cell>
          <cell r="F51">
            <v>0.42857142857142855</v>
          </cell>
          <cell r="G51">
            <v>0</v>
          </cell>
          <cell r="H51">
            <v>0</v>
          </cell>
          <cell r="I51">
            <v>0.2857142857142857</v>
          </cell>
          <cell r="J51">
            <v>0</v>
          </cell>
          <cell r="K51">
            <v>0</v>
          </cell>
          <cell r="L51">
            <v>0.8571428571428571</v>
          </cell>
          <cell r="M51">
            <v>9.5714285714285712</v>
          </cell>
          <cell r="N51">
            <v>0</v>
          </cell>
        </row>
        <row r="52">
          <cell r="C52">
            <v>1.4285714285714286</v>
          </cell>
          <cell r="D52">
            <v>0.42857142857142855</v>
          </cell>
          <cell r="E52">
            <v>0.8571428571428571</v>
          </cell>
          <cell r="F52">
            <v>0.5714285714285714</v>
          </cell>
          <cell r="G52">
            <v>0</v>
          </cell>
          <cell r="H52">
            <v>0</v>
          </cell>
          <cell r="I52">
            <v>0.7142857142857143</v>
          </cell>
          <cell r="J52">
            <v>0</v>
          </cell>
          <cell r="K52">
            <v>0</v>
          </cell>
          <cell r="L52">
            <v>0.14285714285714285</v>
          </cell>
          <cell r="M52">
            <v>13.428571428571429</v>
          </cell>
          <cell r="N52">
            <v>0</v>
          </cell>
        </row>
        <row r="53">
          <cell r="C53">
            <v>1.1428571428571428</v>
          </cell>
          <cell r="D53">
            <v>0.14285714285714285</v>
          </cell>
          <cell r="E53">
            <v>0.42857142857142855</v>
          </cell>
          <cell r="F53">
            <v>0.2857142857142857</v>
          </cell>
          <cell r="G53">
            <v>0</v>
          </cell>
          <cell r="H53">
            <v>0</v>
          </cell>
          <cell r="I53">
            <v>0.8571428571428571</v>
          </cell>
          <cell r="J53">
            <v>0</v>
          </cell>
          <cell r="K53">
            <v>0</v>
          </cell>
          <cell r="L53">
            <v>0.42857142857142855</v>
          </cell>
          <cell r="M53">
            <v>16.428571428571427</v>
          </cell>
          <cell r="N53">
            <v>0</v>
          </cell>
        </row>
        <row r="54">
          <cell r="C54">
            <v>1.4285714285714286</v>
          </cell>
          <cell r="D54">
            <v>0.14285714285714285</v>
          </cell>
          <cell r="E54">
            <v>0.7142857142857143</v>
          </cell>
          <cell r="F54">
            <v>0.7142857142857143</v>
          </cell>
          <cell r="G54">
            <v>0.2857142857142857</v>
          </cell>
          <cell r="H54">
            <v>0</v>
          </cell>
          <cell r="I54">
            <v>0.8571428571428571</v>
          </cell>
          <cell r="J54">
            <v>0.2857142857142857</v>
          </cell>
          <cell r="K54">
            <v>0</v>
          </cell>
          <cell r="L54">
            <v>0.42857142857142855</v>
          </cell>
          <cell r="M54">
            <v>12.428571428571429</v>
          </cell>
          <cell r="N54">
            <v>0</v>
          </cell>
        </row>
        <row r="55">
          <cell r="C55">
            <v>1</v>
          </cell>
          <cell r="D55">
            <v>0.7142857142857143</v>
          </cell>
          <cell r="E55">
            <v>1.7142857142857142</v>
          </cell>
          <cell r="F55">
            <v>0.5714285714285714</v>
          </cell>
          <cell r="G55">
            <v>0</v>
          </cell>
          <cell r="H55">
            <v>0.14285714285714285</v>
          </cell>
          <cell r="I55">
            <v>0.5714285714285714</v>
          </cell>
          <cell r="J55">
            <v>0</v>
          </cell>
          <cell r="K55">
            <v>0</v>
          </cell>
          <cell r="L55">
            <v>0.2857142857142857</v>
          </cell>
          <cell r="M55">
            <v>15.428571428571429</v>
          </cell>
          <cell r="N55">
            <v>0</v>
          </cell>
        </row>
        <row r="56">
          <cell r="C56">
            <v>1.7142857142857142</v>
          </cell>
          <cell r="D56">
            <v>0.2857142857142857</v>
          </cell>
          <cell r="E56">
            <v>0.7142857142857143</v>
          </cell>
          <cell r="F56">
            <v>0.5714285714285714</v>
          </cell>
          <cell r="G56">
            <v>0</v>
          </cell>
          <cell r="H56">
            <v>0</v>
          </cell>
          <cell r="I56">
            <v>0.8571428571428571</v>
          </cell>
          <cell r="J56">
            <v>0</v>
          </cell>
          <cell r="K56">
            <v>0.2857142857142857</v>
          </cell>
          <cell r="L56">
            <v>0.2857142857142857</v>
          </cell>
          <cell r="M56">
            <v>14.142857142857142</v>
          </cell>
          <cell r="N56">
            <v>0</v>
          </cell>
        </row>
        <row r="57">
          <cell r="C57">
            <v>0.8571428571428571</v>
          </cell>
          <cell r="D57">
            <v>0.14285714285714285</v>
          </cell>
          <cell r="E57">
            <v>0.42857142857142855</v>
          </cell>
          <cell r="F57">
            <v>0.14285714285714285</v>
          </cell>
          <cell r="G57">
            <v>0</v>
          </cell>
          <cell r="H57">
            <v>0.14285714285714285</v>
          </cell>
          <cell r="I57">
            <v>0</v>
          </cell>
          <cell r="J57">
            <v>0</v>
          </cell>
          <cell r="K57">
            <v>0.14285714285714285</v>
          </cell>
          <cell r="L57">
            <v>1</v>
          </cell>
          <cell r="M57">
            <v>10</v>
          </cell>
          <cell r="N57">
            <v>0</v>
          </cell>
        </row>
        <row r="58">
          <cell r="C58">
            <v>0</v>
          </cell>
          <cell r="D58">
            <v>0</v>
          </cell>
          <cell r="E58">
            <v>0.33333333333333331</v>
          </cell>
          <cell r="F58">
            <v>1</v>
          </cell>
          <cell r="G58">
            <v>0</v>
          </cell>
          <cell r="H58">
            <v>0</v>
          </cell>
          <cell r="I58">
            <v>0.33333333333333331</v>
          </cell>
          <cell r="J58">
            <v>0</v>
          </cell>
          <cell r="K58">
            <v>0</v>
          </cell>
          <cell r="L58">
            <v>0</v>
          </cell>
          <cell r="M58">
            <v>15.333333333333334</v>
          </cell>
          <cell r="N58">
            <v>0</v>
          </cell>
        </row>
        <row r="59">
          <cell r="C59">
            <v>0.66666666666666663</v>
          </cell>
          <cell r="D59">
            <v>0</v>
          </cell>
          <cell r="E59">
            <v>0</v>
          </cell>
          <cell r="F59">
            <v>0.33333333333333331</v>
          </cell>
          <cell r="G59">
            <v>0</v>
          </cell>
          <cell r="H59">
            <v>0.33333333333333331</v>
          </cell>
          <cell r="I59">
            <v>0.33333333333333331</v>
          </cell>
          <cell r="J59">
            <v>0</v>
          </cell>
          <cell r="K59">
            <v>0</v>
          </cell>
          <cell r="L59">
            <v>0.66666666666666663</v>
          </cell>
          <cell r="M59">
            <v>20</v>
          </cell>
          <cell r="N59">
            <v>0</v>
          </cell>
        </row>
        <row r="60">
          <cell r="C60">
            <v>1</v>
          </cell>
          <cell r="D60">
            <v>0</v>
          </cell>
          <cell r="E60">
            <v>0</v>
          </cell>
          <cell r="F60">
            <v>0</v>
          </cell>
          <cell r="G60">
            <v>0.33333333333333331</v>
          </cell>
          <cell r="H60">
            <v>0.33333333333333331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8.3333333333333339</v>
          </cell>
          <cell r="N60">
            <v>0</v>
          </cell>
        </row>
        <row r="61">
          <cell r="C61">
            <v>1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0.66666666666666663</v>
          </cell>
          <cell r="I61">
            <v>0.33333333333333331</v>
          </cell>
          <cell r="J61">
            <v>0</v>
          </cell>
          <cell r="K61">
            <v>0</v>
          </cell>
          <cell r="L61">
            <v>0</v>
          </cell>
          <cell r="M61">
            <v>3.3333333333333335</v>
          </cell>
          <cell r="N61">
            <v>0</v>
          </cell>
        </row>
        <row r="62">
          <cell r="C62">
            <v>1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0.33333333333333331</v>
          </cell>
          <cell r="M62">
            <v>4.666666666666667</v>
          </cell>
          <cell r="N62">
            <v>0</v>
          </cell>
        </row>
        <row r="63">
          <cell r="C63">
            <v>0.66666666666666663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6.666666666666667</v>
          </cell>
          <cell r="N63">
            <v>0</v>
          </cell>
        </row>
        <row r="64">
          <cell r="C64">
            <v>0.66666666666666663</v>
          </cell>
          <cell r="D64">
            <v>0</v>
          </cell>
          <cell r="E64">
            <v>0</v>
          </cell>
          <cell r="F64">
            <v>0</v>
          </cell>
          <cell r="G64">
            <v>0.66666666666666663</v>
          </cell>
          <cell r="H64">
            <v>0</v>
          </cell>
          <cell r="I64">
            <v>0.33333333333333331</v>
          </cell>
          <cell r="J64">
            <v>0</v>
          </cell>
          <cell r="K64">
            <v>0</v>
          </cell>
          <cell r="L64">
            <v>0.33333333333333331</v>
          </cell>
          <cell r="M64">
            <v>6.333333333333333</v>
          </cell>
          <cell r="N64">
            <v>0</v>
          </cell>
        </row>
        <row r="65">
          <cell r="C65">
            <v>0.33333333333333331</v>
          </cell>
          <cell r="D65">
            <v>0</v>
          </cell>
          <cell r="E65">
            <v>0.33333333333333331</v>
          </cell>
          <cell r="F65">
            <v>0</v>
          </cell>
          <cell r="G65">
            <v>0</v>
          </cell>
          <cell r="H65">
            <v>0</v>
          </cell>
          <cell r="I65">
            <v>0.33333333333333331</v>
          </cell>
          <cell r="J65">
            <v>0</v>
          </cell>
          <cell r="K65">
            <v>0</v>
          </cell>
          <cell r="L65">
            <v>0.66666666666666663</v>
          </cell>
          <cell r="M65">
            <v>5.666666666666667</v>
          </cell>
          <cell r="N65">
            <v>0</v>
          </cell>
        </row>
        <row r="66">
          <cell r="C66">
            <v>0.66666666666666663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0.33333333333333331</v>
          </cell>
          <cell r="J66">
            <v>0</v>
          </cell>
          <cell r="K66">
            <v>0</v>
          </cell>
          <cell r="L66">
            <v>0</v>
          </cell>
          <cell r="M66">
            <v>5.333333333333333</v>
          </cell>
          <cell r="N66">
            <v>0</v>
          </cell>
        </row>
        <row r="67">
          <cell r="C67">
            <v>1.3333333333333333</v>
          </cell>
          <cell r="D67">
            <v>0</v>
          </cell>
          <cell r="E67">
            <v>0</v>
          </cell>
          <cell r="F67">
            <v>0.33333333333333331</v>
          </cell>
          <cell r="G67">
            <v>0</v>
          </cell>
          <cell r="H67">
            <v>0</v>
          </cell>
          <cell r="I67">
            <v>1</v>
          </cell>
          <cell r="J67">
            <v>0</v>
          </cell>
          <cell r="K67">
            <v>0.33333333333333331</v>
          </cell>
          <cell r="L67">
            <v>0</v>
          </cell>
          <cell r="M67">
            <v>6.666666666666667</v>
          </cell>
          <cell r="N67">
            <v>0</v>
          </cell>
        </row>
        <row r="68">
          <cell r="C68">
            <v>0.66666666666666663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0.33333333333333331</v>
          </cell>
          <cell r="M68">
            <v>8.3333333333333339</v>
          </cell>
          <cell r="N68">
            <v>0</v>
          </cell>
        </row>
        <row r="69">
          <cell r="C69">
            <v>1</v>
          </cell>
          <cell r="D69">
            <v>0</v>
          </cell>
          <cell r="E69">
            <v>0</v>
          </cell>
          <cell r="F69">
            <v>0.33333333333333331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0.33333333333333331</v>
          </cell>
          <cell r="M69">
            <v>4</v>
          </cell>
          <cell r="N69">
            <v>0</v>
          </cell>
        </row>
        <row r="70">
          <cell r="C70">
            <v>0</v>
          </cell>
          <cell r="D70">
            <v>0</v>
          </cell>
          <cell r="E70">
            <v>0.33333333333333331</v>
          </cell>
          <cell r="F70">
            <v>0</v>
          </cell>
          <cell r="G70">
            <v>0</v>
          </cell>
          <cell r="H70">
            <v>0.33333333333333331</v>
          </cell>
          <cell r="I70">
            <v>0.33333333333333331</v>
          </cell>
          <cell r="J70">
            <v>0</v>
          </cell>
          <cell r="K70">
            <v>0</v>
          </cell>
          <cell r="L70">
            <v>0</v>
          </cell>
          <cell r="M70">
            <v>1.3333333333333333</v>
          </cell>
          <cell r="N70">
            <v>0</v>
          </cell>
        </row>
        <row r="71">
          <cell r="C71">
            <v>0</v>
          </cell>
          <cell r="D71">
            <v>0</v>
          </cell>
          <cell r="E71">
            <v>0.33333333333333331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2.3333333333333335</v>
          </cell>
          <cell r="N71">
            <v>0</v>
          </cell>
        </row>
        <row r="72">
          <cell r="C72">
            <v>0.33333333333333331</v>
          </cell>
          <cell r="D72">
            <v>0</v>
          </cell>
          <cell r="E72">
            <v>0</v>
          </cell>
          <cell r="F72">
            <v>0.33333333333333331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0.33333333333333331</v>
          </cell>
          <cell r="M72">
            <v>7</v>
          </cell>
          <cell r="N72">
            <v>0</v>
          </cell>
        </row>
        <row r="73"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0.33333333333333331</v>
          </cell>
          <cell r="J73">
            <v>0</v>
          </cell>
          <cell r="K73">
            <v>0</v>
          </cell>
          <cell r="L73">
            <v>0</v>
          </cell>
          <cell r="M73">
            <v>2.3333333333333335</v>
          </cell>
          <cell r="N73">
            <v>0</v>
          </cell>
        </row>
        <row r="74">
          <cell r="C74">
            <v>0.66666666666666663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0.66666666666666663</v>
          </cell>
          <cell r="M74">
            <v>3.3333333333333335</v>
          </cell>
          <cell r="N74">
            <v>0</v>
          </cell>
        </row>
        <row r="75">
          <cell r="C75">
            <v>1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1</v>
          </cell>
          <cell r="N75">
            <v>0</v>
          </cell>
        </row>
        <row r="76">
          <cell r="C76">
            <v>0.33333333333333331</v>
          </cell>
          <cell r="D76">
            <v>0</v>
          </cell>
          <cell r="E76">
            <v>0.33333333333333331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1.6666666666666667</v>
          </cell>
          <cell r="N76">
            <v>0</v>
          </cell>
        </row>
        <row r="77">
          <cell r="C77">
            <v>0.33333333333333331</v>
          </cell>
          <cell r="D77">
            <v>0</v>
          </cell>
          <cell r="E77">
            <v>0.33333333333333331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</row>
        <row r="78"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0.33333333333333331</v>
          </cell>
          <cell r="J78">
            <v>0</v>
          </cell>
          <cell r="K78">
            <v>0</v>
          </cell>
          <cell r="L78">
            <v>0</v>
          </cell>
          <cell r="M78">
            <v>1</v>
          </cell>
          <cell r="N78">
            <v>0</v>
          </cell>
        </row>
        <row r="79">
          <cell r="C79">
            <v>0</v>
          </cell>
          <cell r="D79">
            <v>0</v>
          </cell>
          <cell r="E79">
            <v>0.33333333333333331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0.33333333333333331</v>
          </cell>
          <cell r="M79">
            <v>0.66666666666666663</v>
          </cell>
          <cell r="N79">
            <v>0</v>
          </cell>
        </row>
        <row r="80"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0.66666666666666663</v>
          </cell>
          <cell r="N80">
            <v>0</v>
          </cell>
        </row>
        <row r="81">
          <cell r="C81">
            <v>0.66666666666666663</v>
          </cell>
          <cell r="D81">
            <v>0</v>
          </cell>
          <cell r="E81">
            <v>0.33333333333333331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0.66666666666666663</v>
          </cell>
          <cell r="N81">
            <v>0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0.33333333333333331</v>
          </cell>
          <cell r="M82">
            <v>0.66666666666666663</v>
          </cell>
          <cell r="N82">
            <v>0</v>
          </cell>
        </row>
        <row r="83">
          <cell r="C83">
            <v>0</v>
          </cell>
          <cell r="D83">
            <v>0</v>
          </cell>
          <cell r="E83">
            <v>0.33333333333333331</v>
          </cell>
          <cell r="F83">
            <v>0</v>
          </cell>
          <cell r="G83">
            <v>0</v>
          </cell>
          <cell r="H83">
            <v>0</v>
          </cell>
          <cell r="I83">
            <v>0.33333333333333331</v>
          </cell>
          <cell r="J83">
            <v>0</v>
          </cell>
          <cell r="K83">
            <v>0</v>
          </cell>
          <cell r="L83">
            <v>0</v>
          </cell>
          <cell r="M83">
            <v>0.33333333333333331</v>
          </cell>
          <cell r="N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0.33333333333333331</v>
          </cell>
          <cell r="K84">
            <v>0</v>
          </cell>
          <cell r="L84">
            <v>0.33333333333333331</v>
          </cell>
          <cell r="M84">
            <v>0.33333333333333331</v>
          </cell>
          <cell r="N84">
            <v>0</v>
          </cell>
        </row>
        <row r="85">
          <cell r="C85">
            <v>1.3333333333333333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0.33333333333333331</v>
          </cell>
          <cell r="N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0.66666666666666663</v>
          </cell>
          <cell r="N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0.33333333333333331</v>
          </cell>
          <cell r="M87">
            <v>0.33333333333333331</v>
          </cell>
          <cell r="N87">
            <v>0</v>
          </cell>
        </row>
        <row r="88">
          <cell r="C88">
            <v>0.33333333333333331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0.33333333333333331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0.33333333333333331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0.66666666666666663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</row>
        <row r="90"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0.33333333333333331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0.66666666666666663</v>
          </cell>
          <cell r="M91">
            <v>0.33333333333333331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0.66666666666666663</v>
          </cell>
          <cell r="N92">
            <v>0</v>
          </cell>
        </row>
        <row r="93">
          <cell r="C93">
            <v>0.33333333333333331</v>
          </cell>
          <cell r="D93">
            <v>0</v>
          </cell>
          <cell r="E93">
            <v>0</v>
          </cell>
          <cell r="F93">
            <v>0</v>
          </cell>
          <cell r="G93">
            <v>0.33333333333333331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1.6666666666666667</v>
          </cell>
          <cell r="N93">
            <v>0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0.66666666666666663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1</v>
          </cell>
          <cell r="N94">
            <v>0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0.66666666666666663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0.33333333333333331</v>
          </cell>
          <cell r="M95">
            <v>2</v>
          </cell>
          <cell r="N95">
            <v>0</v>
          </cell>
        </row>
        <row r="96">
          <cell r="C96">
            <v>0</v>
          </cell>
          <cell r="D96">
            <v>0</v>
          </cell>
          <cell r="E96">
            <v>0.33333333333333331</v>
          </cell>
          <cell r="F96">
            <v>0.33333333333333331</v>
          </cell>
          <cell r="G96">
            <v>0</v>
          </cell>
          <cell r="H96">
            <v>0.33333333333333331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0.66666666666666663</v>
          </cell>
          <cell r="N96">
            <v>0</v>
          </cell>
        </row>
        <row r="97">
          <cell r="C97">
            <v>0.66666666666666663</v>
          </cell>
          <cell r="D97">
            <v>0</v>
          </cell>
          <cell r="E97">
            <v>0.33333333333333331</v>
          </cell>
          <cell r="F97">
            <v>0</v>
          </cell>
          <cell r="G97">
            <v>0</v>
          </cell>
          <cell r="H97">
            <v>0.33333333333333331</v>
          </cell>
          <cell r="I97">
            <v>0</v>
          </cell>
          <cell r="J97">
            <v>0</v>
          </cell>
          <cell r="K97">
            <v>0</v>
          </cell>
          <cell r="L97">
            <v>0.33333333333333331</v>
          </cell>
          <cell r="M97">
            <v>0.66666666666666663</v>
          </cell>
          <cell r="N97">
            <v>0</v>
          </cell>
        </row>
        <row r="98">
          <cell r="C98">
            <v>1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1</v>
          </cell>
          <cell r="M98">
            <v>0.33333333333333331</v>
          </cell>
          <cell r="N98">
            <v>0</v>
          </cell>
        </row>
        <row r="99">
          <cell r="C99">
            <v>0.33333333333333331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0.33333333333333331</v>
          </cell>
          <cell r="J99">
            <v>0</v>
          </cell>
          <cell r="K99">
            <v>0</v>
          </cell>
          <cell r="L99">
            <v>0</v>
          </cell>
          <cell r="M99">
            <v>1</v>
          </cell>
          <cell r="N99">
            <v>0</v>
          </cell>
        </row>
        <row r="100"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0.33333333333333331</v>
          </cell>
          <cell r="H100">
            <v>0.33333333333333331</v>
          </cell>
          <cell r="I100">
            <v>0.33333333333333331</v>
          </cell>
          <cell r="J100">
            <v>0</v>
          </cell>
          <cell r="K100">
            <v>0</v>
          </cell>
          <cell r="L100">
            <v>0.33333333333333331</v>
          </cell>
          <cell r="M100">
            <v>0.66666666666666663</v>
          </cell>
          <cell r="N100">
            <v>0</v>
          </cell>
        </row>
        <row r="101">
          <cell r="C101">
            <v>0.33333333333333331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0.66666666666666663</v>
          </cell>
          <cell r="J101">
            <v>0</v>
          </cell>
          <cell r="K101">
            <v>0</v>
          </cell>
          <cell r="L101">
            <v>0.33333333333333331</v>
          </cell>
          <cell r="M101">
            <v>1.3333333333333333</v>
          </cell>
          <cell r="N101">
            <v>0</v>
          </cell>
        </row>
        <row r="102">
          <cell r="C102">
            <v>0.66666666666666663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0.66666666666666663</v>
          </cell>
          <cell r="J102">
            <v>0</v>
          </cell>
          <cell r="K102">
            <v>0</v>
          </cell>
          <cell r="L102">
            <v>0</v>
          </cell>
          <cell r="M102">
            <v>2.3333333333333335</v>
          </cell>
          <cell r="N102">
            <v>0</v>
          </cell>
        </row>
        <row r="103">
          <cell r="C103">
            <v>0.33333333333333331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0.66666666666666663</v>
          </cell>
          <cell r="J103">
            <v>0</v>
          </cell>
          <cell r="K103">
            <v>0</v>
          </cell>
          <cell r="L103">
            <v>0.33333333333333331</v>
          </cell>
          <cell r="M103">
            <v>2.6666666666666665</v>
          </cell>
          <cell r="N103">
            <v>0</v>
          </cell>
        </row>
        <row r="104">
          <cell r="C104">
            <v>1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1</v>
          </cell>
          <cell r="J104">
            <v>0</v>
          </cell>
          <cell r="K104">
            <v>0</v>
          </cell>
          <cell r="L104">
            <v>0</v>
          </cell>
          <cell r="M104">
            <v>3.3333333333333335</v>
          </cell>
          <cell r="N104">
            <v>0</v>
          </cell>
        </row>
        <row r="105">
          <cell r="C105">
            <v>1.3333333333333333</v>
          </cell>
          <cell r="D105">
            <v>0</v>
          </cell>
          <cell r="E105">
            <v>0.33333333333333331</v>
          </cell>
          <cell r="F105">
            <v>0</v>
          </cell>
          <cell r="G105">
            <v>0</v>
          </cell>
          <cell r="H105">
            <v>0.66666666666666663</v>
          </cell>
          <cell r="I105">
            <v>1.3333333333333333</v>
          </cell>
          <cell r="J105">
            <v>0.33333333333333331</v>
          </cell>
          <cell r="K105">
            <v>0</v>
          </cell>
          <cell r="L105">
            <v>2.3333333333333335</v>
          </cell>
          <cell r="M105">
            <v>5.666666666666667</v>
          </cell>
          <cell r="N105">
            <v>0</v>
          </cell>
        </row>
      </sheetData>
      <sheetData sheetId="16" refreshError="1"/>
      <sheetData sheetId="1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1.07 Eruba-Vurra"/>
      <sheetName val="31.07 Vurra-Eruba"/>
      <sheetName val="01.08 Eruba-Vurra"/>
      <sheetName val="01.08 Vurra-Eruba"/>
      <sheetName val="02.08 Eruba-Vurra-24h"/>
      <sheetName val="02.08 Vurra-Eruba-24h"/>
      <sheetName val="03.08 Eruba-Vurra-24h"/>
      <sheetName val="03.08 Vurra-Eruba-24h"/>
      <sheetName val="04.08 Eruba-Vurra"/>
      <sheetName val="04.08 Vurra-Eruba"/>
      <sheetName val="05.08 Eruba-Vurra"/>
      <sheetName val="05.08 Vurra-Eruba"/>
      <sheetName val="06.08 Eruba-Vurra"/>
      <sheetName val="06.08 Vurra-Eruba"/>
      <sheetName val="Avg Week Eruba-Vurra"/>
      <sheetName val="Avg Week Vurra-Eruba"/>
      <sheetName val="proportions"/>
      <sheetName val="Avg Week Eruba-Vurra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">
          <cell r="C3" t="str">
            <v>MCC - C5 - STN139 - ERUBA-VURRA ROAD</v>
          </cell>
        </row>
      </sheetData>
      <sheetData sheetId="14" refreshError="1">
        <row r="10">
          <cell r="C10">
            <v>1.1428571428571428</v>
          </cell>
          <cell r="D10">
            <v>0</v>
          </cell>
          <cell r="E10">
            <v>0.8571428571428571</v>
          </cell>
          <cell r="F10">
            <v>0.5714285714285714</v>
          </cell>
          <cell r="G10">
            <v>0.14285714285714285</v>
          </cell>
          <cell r="H10">
            <v>0</v>
          </cell>
          <cell r="I10">
            <v>0.7142857142857143</v>
          </cell>
          <cell r="J10">
            <v>0.2857142857142857</v>
          </cell>
          <cell r="K10">
            <v>0</v>
          </cell>
          <cell r="L10">
            <v>0</v>
          </cell>
          <cell r="M10">
            <v>5.4285714285714288</v>
          </cell>
          <cell r="N10">
            <v>0</v>
          </cell>
        </row>
        <row r="11">
          <cell r="C11">
            <v>1.1428571428571428</v>
          </cell>
          <cell r="D11">
            <v>0</v>
          </cell>
          <cell r="E11">
            <v>0.7142857142857143</v>
          </cell>
          <cell r="F11">
            <v>1.1428571428571428</v>
          </cell>
          <cell r="G11">
            <v>0</v>
          </cell>
          <cell r="H11">
            <v>0</v>
          </cell>
          <cell r="I11">
            <v>0.7142857142857143</v>
          </cell>
          <cell r="J11">
            <v>0</v>
          </cell>
          <cell r="K11">
            <v>0</v>
          </cell>
          <cell r="L11">
            <v>0.14285714285714285</v>
          </cell>
          <cell r="M11">
            <v>10.285714285714286</v>
          </cell>
          <cell r="N11">
            <v>0</v>
          </cell>
        </row>
        <row r="12">
          <cell r="C12">
            <v>0.42857142857142855</v>
          </cell>
          <cell r="D12">
            <v>0</v>
          </cell>
          <cell r="E12">
            <v>0.14285714285714285</v>
          </cell>
          <cell r="F12">
            <v>1</v>
          </cell>
          <cell r="G12">
            <v>0.14285714285714285</v>
          </cell>
          <cell r="H12">
            <v>0</v>
          </cell>
          <cell r="I12">
            <v>0.7142857142857143</v>
          </cell>
          <cell r="J12">
            <v>0</v>
          </cell>
          <cell r="K12">
            <v>0</v>
          </cell>
          <cell r="L12">
            <v>0</v>
          </cell>
          <cell r="M12">
            <v>12.142857142857142</v>
          </cell>
          <cell r="N12">
            <v>0</v>
          </cell>
        </row>
        <row r="13">
          <cell r="C13">
            <v>0.42857142857142855</v>
          </cell>
          <cell r="D13">
            <v>0</v>
          </cell>
          <cell r="E13">
            <v>1</v>
          </cell>
          <cell r="F13">
            <v>1.4285714285714286</v>
          </cell>
          <cell r="G13">
            <v>0.2857142857142857</v>
          </cell>
          <cell r="H13">
            <v>1.7142857142857142</v>
          </cell>
          <cell r="I13">
            <v>1.1428571428571428</v>
          </cell>
          <cell r="J13">
            <v>0.14285714285714285</v>
          </cell>
          <cell r="K13">
            <v>0</v>
          </cell>
          <cell r="L13">
            <v>0</v>
          </cell>
          <cell r="M13">
            <v>10.428571428571429</v>
          </cell>
          <cell r="N13">
            <v>0</v>
          </cell>
        </row>
        <row r="14">
          <cell r="C14">
            <v>0.42857142857142855</v>
          </cell>
          <cell r="D14">
            <v>0</v>
          </cell>
          <cell r="E14">
            <v>1.1428571428571428</v>
          </cell>
          <cell r="F14">
            <v>0.7142857142857143</v>
          </cell>
          <cell r="G14">
            <v>0.14285714285714285</v>
          </cell>
          <cell r="H14">
            <v>0</v>
          </cell>
          <cell r="I14">
            <v>0.2857142857142857</v>
          </cell>
          <cell r="J14">
            <v>0.14285714285714285</v>
          </cell>
          <cell r="K14">
            <v>0</v>
          </cell>
          <cell r="L14">
            <v>0</v>
          </cell>
          <cell r="M14">
            <v>14.714285714285714</v>
          </cell>
          <cell r="N14">
            <v>0</v>
          </cell>
        </row>
        <row r="15">
          <cell r="C15">
            <v>0.8571428571428571</v>
          </cell>
          <cell r="D15">
            <v>0</v>
          </cell>
          <cell r="E15">
            <v>0.8571428571428571</v>
          </cell>
          <cell r="F15">
            <v>0.7142857142857143</v>
          </cell>
          <cell r="G15">
            <v>0</v>
          </cell>
          <cell r="H15">
            <v>0</v>
          </cell>
          <cell r="I15">
            <v>1.1428571428571428</v>
          </cell>
          <cell r="J15">
            <v>0</v>
          </cell>
          <cell r="K15">
            <v>0</v>
          </cell>
          <cell r="L15">
            <v>0</v>
          </cell>
          <cell r="M15">
            <v>14</v>
          </cell>
          <cell r="N15">
            <v>0</v>
          </cell>
        </row>
        <row r="16">
          <cell r="C16">
            <v>0.8571428571428571</v>
          </cell>
          <cell r="D16">
            <v>0</v>
          </cell>
          <cell r="E16">
            <v>1.1428571428571428</v>
          </cell>
          <cell r="F16">
            <v>0.8571428571428571</v>
          </cell>
          <cell r="G16">
            <v>0.14285714285714285</v>
          </cell>
          <cell r="H16">
            <v>0</v>
          </cell>
          <cell r="I16">
            <v>1.5714285714285714</v>
          </cell>
          <cell r="J16">
            <v>0</v>
          </cell>
          <cell r="K16">
            <v>0</v>
          </cell>
          <cell r="L16">
            <v>0.42857142857142855</v>
          </cell>
          <cell r="M16">
            <v>17.857142857142858</v>
          </cell>
          <cell r="N16">
            <v>0</v>
          </cell>
        </row>
        <row r="17">
          <cell r="C17">
            <v>0.42857142857142855</v>
          </cell>
          <cell r="D17">
            <v>0</v>
          </cell>
          <cell r="E17">
            <v>1.2857142857142858</v>
          </cell>
          <cell r="F17">
            <v>0.42857142857142855</v>
          </cell>
          <cell r="G17">
            <v>0.14285714285714285</v>
          </cell>
          <cell r="H17">
            <v>0</v>
          </cell>
          <cell r="I17">
            <v>0.7142857142857143</v>
          </cell>
          <cell r="J17">
            <v>0</v>
          </cell>
          <cell r="K17">
            <v>0.14285714285714285</v>
          </cell>
          <cell r="L17">
            <v>0.42857142857142855</v>
          </cell>
          <cell r="M17">
            <v>16</v>
          </cell>
          <cell r="N17">
            <v>0</v>
          </cell>
        </row>
        <row r="18">
          <cell r="C18">
            <v>0.2857142857142857</v>
          </cell>
          <cell r="D18">
            <v>0</v>
          </cell>
          <cell r="E18">
            <v>0.42857142857142855</v>
          </cell>
          <cell r="F18">
            <v>0.42857142857142855</v>
          </cell>
          <cell r="G18">
            <v>0</v>
          </cell>
          <cell r="H18">
            <v>0</v>
          </cell>
          <cell r="I18">
            <v>0.2857142857142857</v>
          </cell>
          <cell r="J18">
            <v>0.14285714285714285</v>
          </cell>
          <cell r="K18">
            <v>0.14285714285714285</v>
          </cell>
          <cell r="L18">
            <v>1.2857142857142858</v>
          </cell>
          <cell r="M18">
            <v>14.857142857142858</v>
          </cell>
          <cell r="N18">
            <v>0</v>
          </cell>
        </row>
        <row r="19">
          <cell r="C19">
            <v>0.42857142857142855</v>
          </cell>
          <cell r="D19">
            <v>0</v>
          </cell>
          <cell r="E19">
            <v>0.7142857142857143</v>
          </cell>
          <cell r="F19">
            <v>0.42857142857142855</v>
          </cell>
          <cell r="G19">
            <v>0</v>
          </cell>
          <cell r="H19">
            <v>0</v>
          </cell>
          <cell r="I19">
            <v>0.8571428571428571</v>
          </cell>
          <cell r="J19">
            <v>0</v>
          </cell>
          <cell r="K19">
            <v>0</v>
          </cell>
          <cell r="L19">
            <v>0.8571428571428571</v>
          </cell>
          <cell r="M19">
            <v>17.428571428571427</v>
          </cell>
          <cell r="N19">
            <v>0</v>
          </cell>
        </row>
        <row r="20">
          <cell r="C20">
            <v>0.42857142857142855</v>
          </cell>
          <cell r="D20">
            <v>0</v>
          </cell>
          <cell r="E20">
            <v>0.8571428571428571</v>
          </cell>
          <cell r="F20">
            <v>0.7142857142857143</v>
          </cell>
          <cell r="G20">
            <v>0</v>
          </cell>
          <cell r="H20">
            <v>0</v>
          </cell>
          <cell r="I20">
            <v>0.42857142857142855</v>
          </cell>
          <cell r="J20">
            <v>0</v>
          </cell>
          <cell r="K20">
            <v>0</v>
          </cell>
          <cell r="L20">
            <v>0.2857142857142857</v>
          </cell>
          <cell r="M20">
            <v>14.285714285714286</v>
          </cell>
          <cell r="N20">
            <v>0</v>
          </cell>
        </row>
        <row r="21">
          <cell r="C21">
            <v>0.42857142857142855</v>
          </cell>
          <cell r="D21">
            <v>0</v>
          </cell>
          <cell r="E21">
            <v>0.5714285714285714</v>
          </cell>
          <cell r="F21">
            <v>0.5714285714285714</v>
          </cell>
          <cell r="G21">
            <v>0</v>
          </cell>
          <cell r="H21">
            <v>0</v>
          </cell>
          <cell r="I21">
            <v>0.42857142857142855</v>
          </cell>
          <cell r="J21">
            <v>0</v>
          </cell>
          <cell r="K21">
            <v>0</v>
          </cell>
          <cell r="L21">
            <v>0.2857142857142857</v>
          </cell>
          <cell r="M21">
            <v>16.571428571428573</v>
          </cell>
          <cell r="N21">
            <v>0</v>
          </cell>
        </row>
        <row r="22">
          <cell r="C22">
            <v>0.5714285714285714</v>
          </cell>
          <cell r="D22">
            <v>0</v>
          </cell>
          <cell r="E22">
            <v>1.1428571428571428</v>
          </cell>
          <cell r="F22">
            <v>1.4285714285714286</v>
          </cell>
          <cell r="G22">
            <v>0.14285714285714285</v>
          </cell>
          <cell r="H22">
            <v>0</v>
          </cell>
          <cell r="I22">
            <v>0.42857142857142855</v>
          </cell>
          <cell r="J22">
            <v>0.14285714285714285</v>
          </cell>
          <cell r="K22">
            <v>0.14285714285714285</v>
          </cell>
          <cell r="L22">
            <v>0.14285714285714285</v>
          </cell>
          <cell r="M22">
            <v>17.571428571428573</v>
          </cell>
          <cell r="N22">
            <v>0</v>
          </cell>
        </row>
        <row r="23">
          <cell r="C23">
            <v>1.5714285714285714</v>
          </cell>
          <cell r="D23">
            <v>0</v>
          </cell>
          <cell r="E23">
            <v>1</v>
          </cell>
          <cell r="F23">
            <v>1.1428571428571428</v>
          </cell>
          <cell r="G23">
            <v>0</v>
          </cell>
          <cell r="H23">
            <v>0</v>
          </cell>
          <cell r="I23">
            <v>0.42857142857142855</v>
          </cell>
          <cell r="J23">
            <v>0</v>
          </cell>
          <cell r="K23">
            <v>0</v>
          </cell>
          <cell r="L23">
            <v>0</v>
          </cell>
          <cell r="M23">
            <v>18</v>
          </cell>
          <cell r="N23">
            <v>0</v>
          </cell>
        </row>
        <row r="24">
          <cell r="C24">
            <v>0.42857142857142855</v>
          </cell>
          <cell r="D24">
            <v>0</v>
          </cell>
          <cell r="E24">
            <v>1.7142857142857142</v>
          </cell>
          <cell r="F24">
            <v>0.5714285714285714</v>
          </cell>
          <cell r="G24">
            <v>0</v>
          </cell>
          <cell r="H24">
            <v>0</v>
          </cell>
          <cell r="I24">
            <v>0.5714285714285714</v>
          </cell>
          <cell r="J24">
            <v>0</v>
          </cell>
          <cell r="K24">
            <v>0.2857142857142857</v>
          </cell>
          <cell r="L24">
            <v>0.2857142857142857</v>
          </cell>
          <cell r="M24">
            <v>17.857142857142858</v>
          </cell>
          <cell r="N24">
            <v>0</v>
          </cell>
        </row>
        <row r="25">
          <cell r="C25">
            <v>1.1428571428571428</v>
          </cell>
          <cell r="D25">
            <v>0</v>
          </cell>
          <cell r="E25">
            <v>2.5714285714285716</v>
          </cell>
          <cell r="F25">
            <v>1.2857142857142858</v>
          </cell>
          <cell r="G25">
            <v>0.7142857142857143</v>
          </cell>
          <cell r="H25">
            <v>0</v>
          </cell>
          <cell r="I25">
            <v>0.5714285714285714</v>
          </cell>
          <cell r="J25">
            <v>0.14285714285714285</v>
          </cell>
          <cell r="K25">
            <v>0</v>
          </cell>
          <cell r="L25">
            <v>0</v>
          </cell>
          <cell r="M25">
            <v>20.571428571428573</v>
          </cell>
          <cell r="N25">
            <v>0</v>
          </cell>
        </row>
        <row r="26">
          <cell r="C26">
            <v>0.2857142857142857</v>
          </cell>
          <cell r="D26">
            <v>0</v>
          </cell>
          <cell r="E26">
            <v>2</v>
          </cell>
          <cell r="F26">
            <v>0.7142857142857143</v>
          </cell>
          <cell r="G26">
            <v>0</v>
          </cell>
          <cell r="H26">
            <v>0</v>
          </cell>
          <cell r="I26">
            <v>0.14285714285714285</v>
          </cell>
          <cell r="J26">
            <v>0.14285714285714285</v>
          </cell>
          <cell r="K26">
            <v>0</v>
          </cell>
          <cell r="L26">
            <v>0</v>
          </cell>
          <cell r="M26">
            <v>20</v>
          </cell>
          <cell r="N26">
            <v>0</v>
          </cell>
        </row>
        <row r="27">
          <cell r="C27">
            <v>0.2857142857142857</v>
          </cell>
          <cell r="D27">
            <v>0</v>
          </cell>
          <cell r="E27">
            <v>1.5714285714285714</v>
          </cell>
          <cell r="F27">
            <v>1</v>
          </cell>
          <cell r="G27">
            <v>0.14285714285714285</v>
          </cell>
          <cell r="H27">
            <v>0</v>
          </cell>
          <cell r="I27">
            <v>0.5714285714285714</v>
          </cell>
          <cell r="J27">
            <v>0</v>
          </cell>
          <cell r="K27">
            <v>0.14285714285714285</v>
          </cell>
          <cell r="L27">
            <v>0</v>
          </cell>
          <cell r="M27">
            <v>20.142857142857142</v>
          </cell>
          <cell r="N27">
            <v>0</v>
          </cell>
        </row>
        <row r="28">
          <cell r="C28">
            <v>1.1428571428571428</v>
          </cell>
          <cell r="D28">
            <v>0</v>
          </cell>
          <cell r="E28">
            <v>1.1428571428571428</v>
          </cell>
          <cell r="F28">
            <v>1.2857142857142858</v>
          </cell>
          <cell r="G28">
            <v>0.2857142857142857</v>
          </cell>
          <cell r="H28">
            <v>0</v>
          </cell>
          <cell r="I28">
            <v>1</v>
          </cell>
          <cell r="J28">
            <v>0.14285714285714285</v>
          </cell>
          <cell r="K28">
            <v>0</v>
          </cell>
          <cell r="L28">
            <v>0</v>
          </cell>
          <cell r="M28">
            <v>19.571428571428573</v>
          </cell>
          <cell r="N28">
            <v>0</v>
          </cell>
        </row>
        <row r="29">
          <cell r="C29">
            <v>0.7142857142857143</v>
          </cell>
          <cell r="D29">
            <v>0</v>
          </cell>
          <cell r="E29">
            <v>1</v>
          </cell>
          <cell r="F29">
            <v>0.7142857142857143</v>
          </cell>
          <cell r="G29">
            <v>0.14285714285714285</v>
          </cell>
          <cell r="H29">
            <v>0</v>
          </cell>
          <cell r="I29">
            <v>0.5714285714285714</v>
          </cell>
          <cell r="J29">
            <v>0</v>
          </cell>
          <cell r="K29">
            <v>0</v>
          </cell>
          <cell r="L29">
            <v>0</v>
          </cell>
          <cell r="M29">
            <v>17.571428571428573</v>
          </cell>
          <cell r="N29">
            <v>0</v>
          </cell>
        </row>
        <row r="30">
          <cell r="C30">
            <v>1</v>
          </cell>
          <cell r="D30">
            <v>0</v>
          </cell>
          <cell r="E30">
            <v>1.1428571428571428</v>
          </cell>
          <cell r="F30">
            <v>1.1428571428571428</v>
          </cell>
          <cell r="G30">
            <v>0.2857142857142857</v>
          </cell>
          <cell r="H30">
            <v>0</v>
          </cell>
          <cell r="I30">
            <v>0.2857142857142857</v>
          </cell>
          <cell r="J30">
            <v>0.2857142857142857</v>
          </cell>
          <cell r="K30">
            <v>0</v>
          </cell>
          <cell r="L30">
            <v>0</v>
          </cell>
          <cell r="M30">
            <v>15.428571428571429</v>
          </cell>
          <cell r="N30">
            <v>0</v>
          </cell>
        </row>
        <row r="31">
          <cell r="C31">
            <v>1</v>
          </cell>
          <cell r="D31">
            <v>0</v>
          </cell>
          <cell r="E31">
            <v>0.8571428571428571</v>
          </cell>
          <cell r="F31">
            <v>0.7142857142857143</v>
          </cell>
          <cell r="G31">
            <v>0.14285714285714285</v>
          </cell>
          <cell r="H31">
            <v>0</v>
          </cell>
          <cell r="I31">
            <v>0.5714285714285714</v>
          </cell>
          <cell r="J31">
            <v>0.5714285714285714</v>
          </cell>
          <cell r="K31">
            <v>0</v>
          </cell>
          <cell r="L31">
            <v>0.14285714285714285</v>
          </cell>
          <cell r="M31">
            <v>16</v>
          </cell>
          <cell r="N31">
            <v>0</v>
          </cell>
        </row>
        <row r="32">
          <cell r="C32">
            <v>1.8571428571428572</v>
          </cell>
          <cell r="D32">
            <v>0</v>
          </cell>
          <cell r="E32">
            <v>1</v>
          </cell>
          <cell r="F32">
            <v>0.5714285714285714</v>
          </cell>
          <cell r="G32">
            <v>0</v>
          </cell>
          <cell r="H32">
            <v>0</v>
          </cell>
          <cell r="I32">
            <v>1.4285714285714286</v>
          </cell>
          <cell r="J32">
            <v>0.14285714285714285</v>
          </cell>
          <cell r="K32">
            <v>0</v>
          </cell>
          <cell r="L32">
            <v>0.14285714285714285</v>
          </cell>
          <cell r="M32">
            <v>13.857142857142858</v>
          </cell>
          <cell r="N32">
            <v>0</v>
          </cell>
        </row>
        <row r="33">
          <cell r="C33">
            <v>1.1428571428571428</v>
          </cell>
          <cell r="D33">
            <v>0</v>
          </cell>
          <cell r="E33">
            <v>1</v>
          </cell>
          <cell r="F33">
            <v>1</v>
          </cell>
          <cell r="G33">
            <v>0.14285714285714285</v>
          </cell>
          <cell r="H33">
            <v>0</v>
          </cell>
          <cell r="I33">
            <v>0.7142857142857143</v>
          </cell>
          <cell r="J33">
            <v>0.42857142857142855</v>
          </cell>
          <cell r="K33">
            <v>0</v>
          </cell>
          <cell r="L33">
            <v>0.2857142857142857</v>
          </cell>
          <cell r="M33">
            <v>19.571428571428573</v>
          </cell>
          <cell r="N33">
            <v>0</v>
          </cell>
        </row>
        <row r="34">
          <cell r="C34">
            <v>1.2857142857142858</v>
          </cell>
          <cell r="D34">
            <v>0</v>
          </cell>
          <cell r="E34">
            <v>1.8571428571428572</v>
          </cell>
          <cell r="F34">
            <v>1.1428571428571428</v>
          </cell>
          <cell r="G34">
            <v>0.2857142857142857</v>
          </cell>
          <cell r="H34">
            <v>0</v>
          </cell>
          <cell r="I34">
            <v>0.42857142857142855</v>
          </cell>
          <cell r="J34">
            <v>0.42857142857142855</v>
          </cell>
          <cell r="K34">
            <v>0</v>
          </cell>
          <cell r="L34">
            <v>0</v>
          </cell>
          <cell r="M34">
            <v>16.428571428571427</v>
          </cell>
          <cell r="N34">
            <v>0</v>
          </cell>
        </row>
        <row r="35">
          <cell r="C35">
            <v>1.1428571428571428</v>
          </cell>
          <cell r="D35">
            <v>0</v>
          </cell>
          <cell r="E35">
            <v>1.2857142857142858</v>
          </cell>
          <cell r="F35">
            <v>0.2857142857142857</v>
          </cell>
          <cell r="G35">
            <v>0.14285714285714285</v>
          </cell>
          <cell r="H35">
            <v>0</v>
          </cell>
          <cell r="I35">
            <v>1</v>
          </cell>
          <cell r="J35">
            <v>0.14285714285714285</v>
          </cell>
          <cell r="K35">
            <v>0</v>
          </cell>
          <cell r="L35">
            <v>0.14285714285714285</v>
          </cell>
          <cell r="M35">
            <v>15.428571428571429</v>
          </cell>
          <cell r="N35">
            <v>0</v>
          </cell>
        </row>
        <row r="36">
          <cell r="C36">
            <v>1.1428571428571428</v>
          </cell>
          <cell r="D36">
            <v>0</v>
          </cell>
          <cell r="E36">
            <v>0.42857142857142855</v>
          </cell>
          <cell r="F36">
            <v>0.5714285714285714</v>
          </cell>
          <cell r="G36">
            <v>0</v>
          </cell>
          <cell r="H36">
            <v>0</v>
          </cell>
          <cell r="I36">
            <v>0.8571428571428571</v>
          </cell>
          <cell r="J36">
            <v>0.14285714285714285</v>
          </cell>
          <cell r="K36">
            <v>0</v>
          </cell>
          <cell r="L36">
            <v>0.14285714285714285</v>
          </cell>
          <cell r="M36">
            <v>14.714285714285714</v>
          </cell>
          <cell r="N36">
            <v>0</v>
          </cell>
        </row>
        <row r="37">
          <cell r="C37">
            <v>1.7142857142857142</v>
          </cell>
          <cell r="D37">
            <v>0</v>
          </cell>
          <cell r="E37">
            <v>1</v>
          </cell>
          <cell r="F37">
            <v>0.5714285714285714</v>
          </cell>
          <cell r="G37">
            <v>0.14285714285714285</v>
          </cell>
          <cell r="H37">
            <v>0</v>
          </cell>
          <cell r="I37">
            <v>0.2857142857142857</v>
          </cell>
          <cell r="J37">
            <v>0.42857142857142855</v>
          </cell>
          <cell r="K37">
            <v>0</v>
          </cell>
          <cell r="L37">
            <v>0</v>
          </cell>
          <cell r="M37">
            <v>15.714285714285714</v>
          </cell>
          <cell r="N37">
            <v>0</v>
          </cell>
        </row>
        <row r="38">
          <cell r="C38">
            <v>1.2857142857142858</v>
          </cell>
          <cell r="D38">
            <v>0</v>
          </cell>
          <cell r="E38">
            <v>1.5714285714285714</v>
          </cell>
          <cell r="F38">
            <v>1.1428571428571428</v>
          </cell>
          <cell r="G38">
            <v>0</v>
          </cell>
          <cell r="H38">
            <v>0</v>
          </cell>
          <cell r="I38">
            <v>1</v>
          </cell>
          <cell r="J38">
            <v>0.2857142857142857</v>
          </cell>
          <cell r="K38">
            <v>0</v>
          </cell>
          <cell r="L38">
            <v>0.14285714285714285</v>
          </cell>
          <cell r="M38">
            <v>15.285714285714286</v>
          </cell>
          <cell r="N38">
            <v>0</v>
          </cell>
        </row>
        <row r="39">
          <cell r="C39">
            <v>1.5714285714285714</v>
          </cell>
          <cell r="D39">
            <v>0</v>
          </cell>
          <cell r="E39">
            <v>1.1428571428571428</v>
          </cell>
          <cell r="F39">
            <v>1</v>
          </cell>
          <cell r="G39">
            <v>0</v>
          </cell>
          <cell r="H39">
            <v>0</v>
          </cell>
          <cell r="I39">
            <v>1.1428571428571428</v>
          </cell>
          <cell r="J39">
            <v>0.2857142857142857</v>
          </cell>
          <cell r="K39">
            <v>0</v>
          </cell>
          <cell r="L39">
            <v>0.14285714285714285</v>
          </cell>
          <cell r="M39">
            <v>13.142857142857142</v>
          </cell>
          <cell r="N39">
            <v>0</v>
          </cell>
        </row>
        <row r="40">
          <cell r="C40">
            <v>0.42857142857142855</v>
          </cell>
          <cell r="D40">
            <v>0</v>
          </cell>
          <cell r="E40">
            <v>1</v>
          </cell>
          <cell r="F40">
            <v>1.1428571428571428</v>
          </cell>
          <cell r="G40">
            <v>0.2857142857142857</v>
          </cell>
          <cell r="H40">
            <v>0</v>
          </cell>
          <cell r="I40">
            <v>0.5714285714285714</v>
          </cell>
          <cell r="J40">
            <v>0</v>
          </cell>
          <cell r="K40">
            <v>0</v>
          </cell>
          <cell r="L40">
            <v>0.14285714285714285</v>
          </cell>
          <cell r="M40">
            <v>12.285714285714286</v>
          </cell>
          <cell r="N40">
            <v>0</v>
          </cell>
        </row>
        <row r="41">
          <cell r="C41">
            <v>0.8571428571428571</v>
          </cell>
          <cell r="D41">
            <v>0</v>
          </cell>
          <cell r="E41">
            <v>1.1428571428571428</v>
          </cell>
          <cell r="F41">
            <v>1</v>
          </cell>
          <cell r="G41">
            <v>0.2857142857142857</v>
          </cell>
          <cell r="H41">
            <v>0</v>
          </cell>
          <cell r="I41">
            <v>0.7142857142857143</v>
          </cell>
          <cell r="J41">
            <v>0.2857142857142857</v>
          </cell>
          <cell r="K41">
            <v>0</v>
          </cell>
          <cell r="L41">
            <v>0.14285714285714285</v>
          </cell>
          <cell r="M41">
            <v>15.142857142857142</v>
          </cell>
          <cell r="N41">
            <v>0</v>
          </cell>
        </row>
        <row r="42">
          <cell r="C42">
            <v>0.8571428571428571</v>
          </cell>
          <cell r="D42">
            <v>0</v>
          </cell>
          <cell r="E42">
            <v>0.5714285714285714</v>
          </cell>
          <cell r="F42">
            <v>0.2857142857142857</v>
          </cell>
          <cell r="G42">
            <v>0.2857142857142857</v>
          </cell>
          <cell r="H42">
            <v>0</v>
          </cell>
          <cell r="I42">
            <v>0.42857142857142855</v>
          </cell>
          <cell r="J42">
            <v>0</v>
          </cell>
          <cell r="K42">
            <v>0</v>
          </cell>
          <cell r="L42">
            <v>0.42857142857142855</v>
          </cell>
          <cell r="M42">
            <v>14.571428571428571</v>
          </cell>
          <cell r="N42">
            <v>0</v>
          </cell>
        </row>
        <row r="43">
          <cell r="C43">
            <v>1.1428571428571428</v>
          </cell>
          <cell r="D43">
            <v>0</v>
          </cell>
          <cell r="E43">
            <v>0.8571428571428571</v>
          </cell>
          <cell r="F43">
            <v>1.2857142857142858</v>
          </cell>
          <cell r="G43">
            <v>0</v>
          </cell>
          <cell r="H43">
            <v>0</v>
          </cell>
          <cell r="I43">
            <v>0.2857142857142857</v>
          </cell>
          <cell r="J43">
            <v>0.42857142857142855</v>
          </cell>
          <cell r="K43">
            <v>0</v>
          </cell>
          <cell r="L43">
            <v>0.14285714285714285</v>
          </cell>
          <cell r="M43">
            <v>13.857142857142858</v>
          </cell>
          <cell r="N43">
            <v>0</v>
          </cell>
        </row>
        <row r="44">
          <cell r="C44">
            <v>1.8571428571428572</v>
          </cell>
          <cell r="D44">
            <v>0</v>
          </cell>
          <cell r="E44">
            <v>0.8571428571428571</v>
          </cell>
          <cell r="F44">
            <v>0.7142857142857143</v>
          </cell>
          <cell r="G44">
            <v>0.14285714285714285</v>
          </cell>
          <cell r="H44">
            <v>0</v>
          </cell>
          <cell r="I44">
            <v>0.42857142857142855</v>
          </cell>
          <cell r="J44">
            <v>0</v>
          </cell>
          <cell r="K44">
            <v>0</v>
          </cell>
          <cell r="L44">
            <v>0.2857142857142857</v>
          </cell>
          <cell r="M44">
            <v>13.714285714285714</v>
          </cell>
          <cell r="N44">
            <v>0</v>
          </cell>
        </row>
        <row r="45">
          <cell r="C45">
            <v>2.2857142857142856</v>
          </cell>
          <cell r="D45">
            <v>0</v>
          </cell>
          <cell r="E45">
            <v>1.5714285714285714</v>
          </cell>
          <cell r="F45">
            <v>1.5714285714285714</v>
          </cell>
          <cell r="G45">
            <v>0.2857142857142857</v>
          </cell>
          <cell r="H45">
            <v>0</v>
          </cell>
          <cell r="I45">
            <v>0.14285714285714285</v>
          </cell>
          <cell r="J45">
            <v>0.14285714285714285</v>
          </cell>
          <cell r="K45">
            <v>0</v>
          </cell>
          <cell r="L45">
            <v>0.7142857142857143</v>
          </cell>
          <cell r="M45">
            <v>15.714285714285714</v>
          </cell>
          <cell r="N45">
            <v>0</v>
          </cell>
        </row>
        <row r="46">
          <cell r="C46">
            <v>1</v>
          </cell>
          <cell r="D46">
            <v>0</v>
          </cell>
          <cell r="E46">
            <v>0.8571428571428571</v>
          </cell>
          <cell r="F46">
            <v>2.1428571428571428</v>
          </cell>
          <cell r="G46">
            <v>0.14285714285714285</v>
          </cell>
          <cell r="H46">
            <v>0</v>
          </cell>
          <cell r="I46">
            <v>0.8571428571428571</v>
          </cell>
          <cell r="J46">
            <v>0.2857142857142857</v>
          </cell>
          <cell r="K46">
            <v>0.14285714285714285</v>
          </cell>
          <cell r="L46">
            <v>0.5714285714285714</v>
          </cell>
          <cell r="M46">
            <v>18.285714285714285</v>
          </cell>
          <cell r="N46">
            <v>0</v>
          </cell>
        </row>
        <row r="47">
          <cell r="C47">
            <v>2</v>
          </cell>
          <cell r="D47">
            <v>0</v>
          </cell>
          <cell r="E47">
            <v>1.4285714285714286</v>
          </cell>
          <cell r="F47">
            <v>1.8571428571428572</v>
          </cell>
          <cell r="G47">
            <v>0</v>
          </cell>
          <cell r="H47">
            <v>0</v>
          </cell>
          <cell r="I47">
            <v>0.8571428571428571</v>
          </cell>
          <cell r="J47">
            <v>0.2857142857142857</v>
          </cell>
          <cell r="K47">
            <v>0</v>
          </cell>
          <cell r="L47">
            <v>1</v>
          </cell>
          <cell r="M47">
            <v>21.142857142857142</v>
          </cell>
          <cell r="N47">
            <v>0</v>
          </cell>
        </row>
        <row r="48">
          <cell r="C48">
            <v>1</v>
          </cell>
          <cell r="D48">
            <v>0</v>
          </cell>
          <cell r="E48">
            <v>1.1428571428571428</v>
          </cell>
          <cell r="F48">
            <v>0.7142857142857143</v>
          </cell>
          <cell r="G48">
            <v>0</v>
          </cell>
          <cell r="H48">
            <v>0</v>
          </cell>
          <cell r="I48">
            <v>1</v>
          </cell>
          <cell r="J48">
            <v>0</v>
          </cell>
          <cell r="K48">
            <v>0</v>
          </cell>
          <cell r="L48">
            <v>0.2857142857142857</v>
          </cell>
          <cell r="M48">
            <v>18.714285714285715</v>
          </cell>
          <cell r="N48">
            <v>0</v>
          </cell>
        </row>
        <row r="49">
          <cell r="C49">
            <v>0.8571428571428571</v>
          </cell>
          <cell r="D49">
            <v>0</v>
          </cell>
          <cell r="E49">
            <v>1.4285714285714286</v>
          </cell>
          <cell r="F49">
            <v>0.5714285714285714</v>
          </cell>
          <cell r="G49">
            <v>0</v>
          </cell>
          <cell r="H49">
            <v>0</v>
          </cell>
          <cell r="I49">
            <v>1</v>
          </cell>
          <cell r="J49">
            <v>0.7142857142857143</v>
          </cell>
          <cell r="K49">
            <v>0.2857142857142857</v>
          </cell>
          <cell r="L49">
            <v>0</v>
          </cell>
          <cell r="M49">
            <v>15.142857142857142</v>
          </cell>
          <cell r="N49">
            <v>0</v>
          </cell>
        </row>
        <row r="50">
          <cell r="C50">
            <v>1</v>
          </cell>
          <cell r="D50">
            <v>0</v>
          </cell>
          <cell r="E50">
            <v>0.7142857142857143</v>
          </cell>
          <cell r="F50">
            <v>1</v>
          </cell>
          <cell r="G50">
            <v>0.14285714285714285</v>
          </cell>
          <cell r="H50">
            <v>0</v>
          </cell>
          <cell r="I50">
            <v>0.5714285714285714</v>
          </cell>
          <cell r="J50">
            <v>0.2857142857142857</v>
          </cell>
          <cell r="K50">
            <v>0</v>
          </cell>
          <cell r="L50">
            <v>0</v>
          </cell>
          <cell r="M50">
            <v>14.571428571428571</v>
          </cell>
          <cell r="N50">
            <v>0</v>
          </cell>
        </row>
        <row r="51">
          <cell r="C51">
            <v>1.1428571428571428</v>
          </cell>
          <cell r="D51">
            <v>0</v>
          </cell>
          <cell r="E51">
            <v>1.1428571428571428</v>
          </cell>
          <cell r="F51">
            <v>1</v>
          </cell>
          <cell r="G51">
            <v>0</v>
          </cell>
          <cell r="H51">
            <v>0</v>
          </cell>
          <cell r="I51">
            <v>0.5714285714285714</v>
          </cell>
          <cell r="J51">
            <v>0.2857142857142857</v>
          </cell>
          <cell r="K51">
            <v>0.14285714285714285</v>
          </cell>
          <cell r="L51">
            <v>0</v>
          </cell>
          <cell r="M51">
            <v>19.428571428571427</v>
          </cell>
          <cell r="N51">
            <v>0</v>
          </cell>
        </row>
        <row r="52">
          <cell r="C52">
            <v>3</v>
          </cell>
          <cell r="D52">
            <v>0</v>
          </cell>
          <cell r="E52">
            <v>1.5714285714285714</v>
          </cell>
          <cell r="F52">
            <v>1.5714285714285714</v>
          </cell>
          <cell r="G52">
            <v>0.2857142857142857</v>
          </cell>
          <cell r="H52">
            <v>0</v>
          </cell>
          <cell r="I52">
            <v>0.8571428571428571</v>
          </cell>
          <cell r="J52">
            <v>0.5714285714285714</v>
          </cell>
          <cell r="K52">
            <v>0</v>
          </cell>
          <cell r="L52">
            <v>0.14285714285714285</v>
          </cell>
          <cell r="M52">
            <v>20.428571428571427</v>
          </cell>
          <cell r="N52">
            <v>0</v>
          </cell>
        </row>
        <row r="53">
          <cell r="C53">
            <v>1.7142857142857142</v>
          </cell>
          <cell r="D53">
            <v>0</v>
          </cell>
          <cell r="E53">
            <v>1.4285714285714286</v>
          </cell>
          <cell r="F53">
            <v>1.1428571428571428</v>
          </cell>
          <cell r="G53">
            <v>0</v>
          </cell>
          <cell r="H53">
            <v>0.14285714285714285</v>
          </cell>
          <cell r="I53">
            <v>0.42857142857142855</v>
          </cell>
          <cell r="J53">
            <v>0.42857142857142855</v>
          </cell>
          <cell r="K53">
            <v>0.14285714285714285</v>
          </cell>
          <cell r="L53">
            <v>0</v>
          </cell>
          <cell r="M53">
            <v>18.857142857142858</v>
          </cell>
          <cell r="N53">
            <v>0</v>
          </cell>
        </row>
        <row r="54">
          <cell r="C54">
            <v>1.7142857142857142</v>
          </cell>
          <cell r="D54">
            <v>0</v>
          </cell>
          <cell r="E54">
            <v>2</v>
          </cell>
          <cell r="F54">
            <v>1.1428571428571428</v>
          </cell>
          <cell r="G54">
            <v>0.2857142857142857</v>
          </cell>
          <cell r="H54">
            <v>0</v>
          </cell>
          <cell r="I54">
            <v>2</v>
          </cell>
          <cell r="J54">
            <v>0.2857142857142857</v>
          </cell>
          <cell r="K54">
            <v>0</v>
          </cell>
          <cell r="L54">
            <v>0</v>
          </cell>
          <cell r="M54">
            <v>20.857142857142858</v>
          </cell>
          <cell r="N54">
            <v>0</v>
          </cell>
        </row>
        <row r="55">
          <cell r="C55">
            <v>1.4285714285714286</v>
          </cell>
          <cell r="D55">
            <v>0</v>
          </cell>
          <cell r="E55">
            <v>1.2857142857142858</v>
          </cell>
          <cell r="F55">
            <v>1.4285714285714286</v>
          </cell>
          <cell r="G55">
            <v>0</v>
          </cell>
          <cell r="H55">
            <v>0.14285714285714285</v>
          </cell>
          <cell r="I55">
            <v>0.42857142857142855</v>
          </cell>
          <cell r="J55">
            <v>0.5714285714285714</v>
          </cell>
          <cell r="K55">
            <v>0</v>
          </cell>
          <cell r="L55">
            <v>0.2857142857142857</v>
          </cell>
          <cell r="M55">
            <v>17.285714285714285</v>
          </cell>
          <cell r="N55">
            <v>0</v>
          </cell>
        </row>
        <row r="56">
          <cell r="C56">
            <v>0.7142857142857143</v>
          </cell>
          <cell r="D56">
            <v>0</v>
          </cell>
          <cell r="E56">
            <v>2.1428571428571428</v>
          </cell>
          <cell r="F56">
            <v>2.2857142857142856</v>
          </cell>
          <cell r="G56">
            <v>0.42857142857142855</v>
          </cell>
          <cell r="H56">
            <v>0</v>
          </cell>
          <cell r="I56">
            <v>0.5714285714285714</v>
          </cell>
          <cell r="J56">
            <v>0</v>
          </cell>
          <cell r="K56">
            <v>0</v>
          </cell>
          <cell r="L56">
            <v>0.5714285714285714</v>
          </cell>
          <cell r="M56">
            <v>20.285714285714285</v>
          </cell>
          <cell r="N56">
            <v>0</v>
          </cell>
        </row>
        <row r="57">
          <cell r="C57">
            <v>2.2857142857142856</v>
          </cell>
          <cell r="D57">
            <v>0</v>
          </cell>
          <cell r="E57">
            <v>1.1428571428571428</v>
          </cell>
          <cell r="F57">
            <v>0.8571428571428571</v>
          </cell>
          <cell r="G57">
            <v>0.14285714285714285</v>
          </cell>
          <cell r="H57">
            <v>0</v>
          </cell>
          <cell r="I57">
            <v>0.7142857142857143</v>
          </cell>
          <cell r="J57">
            <v>0.14285714285714285</v>
          </cell>
          <cell r="K57">
            <v>0</v>
          </cell>
          <cell r="L57">
            <v>0.2857142857142857</v>
          </cell>
          <cell r="M57">
            <v>14.857142857142858</v>
          </cell>
          <cell r="N57">
            <v>0</v>
          </cell>
        </row>
        <row r="58">
          <cell r="C58">
            <v>1.5</v>
          </cell>
          <cell r="D58">
            <v>0</v>
          </cell>
          <cell r="E58">
            <v>2</v>
          </cell>
          <cell r="F58">
            <v>1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14.5</v>
          </cell>
          <cell r="N58">
            <v>0</v>
          </cell>
        </row>
        <row r="59">
          <cell r="C59">
            <v>1.5</v>
          </cell>
          <cell r="D59">
            <v>0</v>
          </cell>
          <cell r="E59">
            <v>0.5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17.5</v>
          </cell>
          <cell r="N59">
            <v>0</v>
          </cell>
        </row>
        <row r="60">
          <cell r="C60">
            <v>1.5</v>
          </cell>
          <cell r="D60">
            <v>0</v>
          </cell>
          <cell r="E60">
            <v>1</v>
          </cell>
          <cell r="F60">
            <v>0</v>
          </cell>
          <cell r="G60">
            <v>0</v>
          </cell>
          <cell r="H60">
            <v>0</v>
          </cell>
          <cell r="I60">
            <v>1</v>
          </cell>
          <cell r="J60">
            <v>0</v>
          </cell>
          <cell r="K60">
            <v>0</v>
          </cell>
          <cell r="L60">
            <v>0</v>
          </cell>
          <cell r="M60">
            <v>18</v>
          </cell>
          <cell r="N60">
            <v>0</v>
          </cell>
        </row>
        <row r="61">
          <cell r="C61">
            <v>1.5</v>
          </cell>
          <cell r="D61">
            <v>0</v>
          </cell>
          <cell r="E61">
            <v>0</v>
          </cell>
          <cell r="F61">
            <v>1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13</v>
          </cell>
          <cell r="N61">
            <v>0</v>
          </cell>
        </row>
        <row r="62">
          <cell r="C62">
            <v>0</v>
          </cell>
          <cell r="D62">
            <v>0</v>
          </cell>
          <cell r="E62">
            <v>0.5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15</v>
          </cell>
          <cell r="N62">
            <v>0</v>
          </cell>
        </row>
        <row r="63">
          <cell r="C63">
            <v>0</v>
          </cell>
          <cell r="D63">
            <v>0</v>
          </cell>
          <cell r="E63">
            <v>1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9</v>
          </cell>
          <cell r="N63">
            <v>0</v>
          </cell>
        </row>
        <row r="64">
          <cell r="C64">
            <v>0.5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0.5</v>
          </cell>
          <cell r="J64">
            <v>0</v>
          </cell>
          <cell r="K64">
            <v>0</v>
          </cell>
          <cell r="L64">
            <v>0</v>
          </cell>
          <cell r="M64">
            <v>9.5</v>
          </cell>
          <cell r="N64">
            <v>0</v>
          </cell>
        </row>
        <row r="65">
          <cell r="C65">
            <v>0.5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0.5</v>
          </cell>
          <cell r="K65">
            <v>0</v>
          </cell>
          <cell r="L65">
            <v>0.5</v>
          </cell>
          <cell r="M65">
            <v>11.5</v>
          </cell>
          <cell r="N65">
            <v>0</v>
          </cell>
        </row>
        <row r="66">
          <cell r="C66">
            <v>1.5</v>
          </cell>
          <cell r="D66">
            <v>0</v>
          </cell>
          <cell r="E66">
            <v>1.5</v>
          </cell>
          <cell r="F66">
            <v>0</v>
          </cell>
          <cell r="G66">
            <v>0</v>
          </cell>
          <cell r="H66">
            <v>0</v>
          </cell>
          <cell r="I66">
            <v>0.5</v>
          </cell>
          <cell r="J66">
            <v>0</v>
          </cell>
          <cell r="K66">
            <v>0</v>
          </cell>
          <cell r="L66">
            <v>0.5</v>
          </cell>
          <cell r="M66">
            <v>9.5</v>
          </cell>
          <cell r="N66">
            <v>0</v>
          </cell>
        </row>
        <row r="67">
          <cell r="C67">
            <v>0</v>
          </cell>
          <cell r="D67">
            <v>0</v>
          </cell>
          <cell r="E67">
            <v>0.5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5.5</v>
          </cell>
          <cell r="N67">
            <v>0</v>
          </cell>
        </row>
        <row r="68">
          <cell r="C68">
            <v>1.5</v>
          </cell>
          <cell r="D68">
            <v>0</v>
          </cell>
          <cell r="E68">
            <v>0</v>
          </cell>
          <cell r="F68">
            <v>0.5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5.5</v>
          </cell>
          <cell r="N68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3.5</v>
          </cell>
          <cell r="N69">
            <v>0</v>
          </cell>
        </row>
        <row r="70">
          <cell r="C70">
            <v>0.5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3.5</v>
          </cell>
          <cell r="N70">
            <v>0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6</v>
          </cell>
          <cell r="N71">
            <v>0</v>
          </cell>
        </row>
        <row r="72">
          <cell r="C72">
            <v>0</v>
          </cell>
          <cell r="D72">
            <v>0</v>
          </cell>
          <cell r="E72">
            <v>0</v>
          </cell>
          <cell r="F72">
            <v>1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1.5</v>
          </cell>
          <cell r="N72">
            <v>0</v>
          </cell>
        </row>
        <row r="73">
          <cell r="C73">
            <v>0</v>
          </cell>
          <cell r="D73">
            <v>0</v>
          </cell>
          <cell r="E73">
            <v>1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5</v>
          </cell>
          <cell r="N73">
            <v>0</v>
          </cell>
        </row>
        <row r="74">
          <cell r="C74">
            <v>1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2.5</v>
          </cell>
          <cell r="N74">
            <v>0</v>
          </cell>
        </row>
        <row r="75">
          <cell r="C75">
            <v>0.5</v>
          </cell>
          <cell r="D75">
            <v>0</v>
          </cell>
          <cell r="E75">
            <v>0.5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1.5</v>
          </cell>
          <cell r="N75">
            <v>0</v>
          </cell>
        </row>
        <row r="76">
          <cell r="C76">
            <v>0.5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2.5</v>
          </cell>
          <cell r="N76">
            <v>0</v>
          </cell>
        </row>
        <row r="77">
          <cell r="C77">
            <v>0.5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</row>
        <row r="78">
          <cell r="C78">
            <v>0.5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0.5</v>
          </cell>
          <cell r="N78">
            <v>0</v>
          </cell>
        </row>
        <row r="79">
          <cell r="C79">
            <v>1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1.5</v>
          </cell>
          <cell r="N79">
            <v>0</v>
          </cell>
        </row>
        <row r="80">
          <cell r="C80">
            <v>0.5</v>
          </cell>
          <cell r="D80">
            <v>0</v>
          </cell>
          <cell r="E80">
            <v>0.5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0.5</v>
          </cell>
          <cell r="N80">
            <v>0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0.5</v>
          </cell>
          <cell r="N81">
            <v>0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1</v>
          </cell>
          <cell r="N82">
            <v>0</v>
          </cell>
        </row>
        <row r="83">
          <cell r="C83">
            <v>0.5</v>
          </cell>
          <cell r="D83">
            <v>0</v>
          </cell>
          <cell r="E83">
            <v>1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2</v>
          </cell>
          <cell r="N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0.5</v>
          </cell>
          <cell r="N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0.5</v>
          </cell>
          <cell r="N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1.5</v>
          </cell>
          <cell r="N87">
            <v>0</v>
          </cell>
        </row>
        <row r="88">
          <cell r="C88">
            <v>0.5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0.5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0.5</v>
          </cell>
          <cell r="J89">
            <v>0</v>
          </cell>
          <cell r="K89">
            <v>0</v>
          </cell>
          <cell r="L89">
            <v>0</v>
          </cell>
          <cell r="M89">
            <v>1</v>
          </cell>
          <cell r="N89">
            <v>0</v>
          </cell>
        </row>
        <row r="90">
          <cell r="C90">
            <v>0.5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1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1</v>
          </cell>
          <cell r="N92">
            <v>0</v>
          </cell>
        </row>
        <row r="93"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1</v>
          </cell>
          <cell r="N93">
            <v>0</v>
          </cell>
        </row>
        <row r="94">
          <cell r="C94">
            <v>0.5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1</v>
          </cell>
          <cell r="N94">
            <v>0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0.5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2.5</v>
          </cell>
          <cell r="N95">
            <v>0</v>
          </cell>
        </row>
        <row r="96">
          <cell r="C96">
            <v>0.5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2.5</v>
          </cell>
          <cell r="N96">
            <v>0</v>
          </cell>
        </row>
        <row r="97">
          <cell r="C97">
            <v>0.5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0.5</v>
          </cell>
          <cell r="J97">
            <v>0</v>
          </cell>
          <cell r="K97">
            <v>0</v>
          </cell>
          <cell r="L97">
            <v>0</v>
          </cell>
          <cell r="M97">
            <v>0.5</v>
          </cell>
          <cell r="N97">
            <v>0</v>
          </cell>
        </row>
        <row r="98"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1</v>
          </cell>
          <cell r="N98">
            <v>0</v>
          </cell>
        </row>
        <row r="99"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2.5</v>
          </cell>
          <cell r="N99">
            <v>0</v>
          </cell>
        </row>
        <row r="100"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2</v>
          </cell>
          <cell r="N100">
            <v>0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3</v>
          </cell>
          <cell r="N101">
            <v>0</v>
          </cell>
        </row>
        <row r="102">
          <cell r="C102">
            <v>0.5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2.5</v>
          </cell>
          <cell r="N102">
            <v>0</v>
          </cell>
        </row>
        <row r="103">
          <cell r="C103">
            <v>0.5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0.5</v>
          </cell>
          <cell r="J103">
            <v>0</v>
          </cell>
          <cell r="K103">
            <v>0</v>
          </cell>
          <cell r="L103">
            <v>0</v>
          </cell>
          <cell r="M103">
            <v>4</v>
          </cell>
          <cell r="N103">
            <v>0</v>
          </cell>
        </row>
        <row r="104">
          <cell r="C104">
            <v>0</v>
          </cell>
          <cell r="D104">
            <v>0</v>
          </cell>
          <cell r="E104">
            <v>0</v>
          </cell>
          <cell r="F104">
            <v>0.5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3.5</v>
          </cell>
          <cell r="N104">
            <v>0</v>
          </cell>
        </row>
        <row r="105">
          <cell r="C105">
            <v>1</v>
          </cell>
          <cell r="D105">
            <v>0</v>
          </cell>
          <cell r="E105">
            <v>1</v>
          </cell>
          <cell r="F105">
            <v>1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3.5</v>
          </cell>
          <cell r="N105">
            <v>0</v>
          </cell>
        </row>
      </sheetData>
      <sheetData sheetId="15" refreshError="1">
        <row r="5">
          <cell r="G5" t="str">
            <v>Ayelembe</v>
          </cell>
          <cell r="K5" t="str">
            <v>xxx</v>
          </cell>
        </row>
        <row r="6">
          <cell r="K6" t="str">
            <v>xxx</v>
          </cell>
        </row>
        <row r="10">
          <cell r="C10">
            <v>1.8571428571428572</v>
          </cell>
          <cell r="D10">
            <v>0</v>
          </cell>
          <cell r="E10">
            <v>1.5714285714285714</v>
          </cell>
          <cell r="F10">
            <v>0.2857142857142857</v>
          </cell>
          <cell r="G10">
            <v>0</v>
          </cell>
          <cell r="H10">
            <v>0</v>
          </cell>
          <cell r="I10">
            <v>1.2857142857142858</v>
          </cell>
          <cell r="J10">
            <v>0.42857142857142855</v>
          </cell>
          <cell r="K10">
            <v>0</v>
          </cell>
          <cell r="L10">
            <v>0</v>
          </cell>
          <cell r="M10">
            <v>11.714285714285714</v>
          </cell>
          <cell r="N10">
            <v>0</v>
          </cell>
        </row>
        <row r="11">
          <cell r="C11">
            <v>1.4285714285714286</v>
          </cell>
          <cell r="D11">
            <v>0</v>
          </cell>
          <cell r="E11">
            <v>0.42857142857142855</v>
          </cell>
          <cell r="F11">
            <v>0.2857142857142857</v>
          </cell>
          <cell r="G11">
            <v>0.2857142857142857</v>
          </cell>
          <cell r="H11">
            <v>0</v>
          </cell>
          <cell r="I11">
            <v>1.8571428571428572</v>
          </cell>
          <cell r="J11">
            <v>0.5714285714285714</v>
          </cell>
          <cell r="K11">
            <v>0</v>
          </cell>
          <cell r="L11">
            <v>0</v>
          </cell>
          <cell r="M11">
            <v>11.714285714285714</v>
          </cell>
          <cell r="N11">
            <v>0</v>
          </cell>
        </row>
        <row r="12">
          <cell r="C12">
            <v>0.7142857142857143</v>
          </cell>
          <cell r="D12">
            <v>0</v>
          </cell>
          <cell r="E12">
            <v>0.8571428571428571</v>
          </cell>
          <cell r="F12">
            <v>0.14285714285714285</v>
          </cell>
          <cell r="G12">
            <v>0</v>
          </cell>
          <cell r="H12">
            <v>0</v>
          </cell>
          <cell r="I12">
            <v>0.7142857142857143</v>
          </cell>
          <cell r="J12">
            <v>0.42857142857142855</v>
          </cell>
          <cell r="K12">
            <v>0</v>
          </cell>
          <cell r="L12">
            <v>0.2857142857142857</v>
          </cell>
          <cell r="M12">
            <v>14.285714285714286</v>
          </cell>
          <cell r="N12">
            <v>0</v>
          </cell>
        </row>
        <row r="13">
          <cell r="C13">
            <v>0.5714285714285714</v>
          </cell>
          <cell r="D13">
            <v>0</v>
          </cell>
          <cell r="E13">
            <v>1.1428571428571428</v>
          </cell>
          <cell r="F13">
            <v>0.7142857142857143</v>
          </cell>
          <cell r="G13">
            <v>0.14285714285714285</v>
          </cell>
          <cell r="H13">
            <v>0</v>
          </cell>
          <cell r="I13">
            <v>0.5714285714285714</v>
          </cell>
          <cell r="J13">
            <v>0.14285714285714285</v>
          </cell>
          <cell r="K13">
            <v>0</v>
          </cell>
          <cell r="L13">
            <v>0</v>
          </cell>
          <cell r="M13">
            <v>9.8571428571428577</v>
          </cell>
          <cell r="N13">
            <v>0</v>
          </cell>
        </row>
        <row r="14">
          <cell r="C14">
            <v>0.7142857142857143</v>
          </cell>
          <cell r="D14">
            <v>0</v>
          </cell>
          <cell r="E14">
            <v>1</v>
          </cell>
          <cell r="F14">
            <v>0.42857142857142855</v>
          </cell>
          <cell r="G14">
            <v>0.14285714285714285</v>
          </cell>
          <cell r="H14">
            <v>0</v>
          </cell>
          <cell r="I14">
            <v>1</v>
          </cell>
          <cell r="J14">
            <v>0</v>
          </cell>
          <cell r="K14">
            <v>0</v>
          </cell>
          <cell r="L14">
            <v>0.14285714285714285</v>
          </cell>
          <cell r="M14">
            <v>13.428571428571429</v>
          </cell>
          <cell r="N14">
            <v>0</v>
          </cell>
        </row>
        <row r="15">
          <cell r="C15">
            <v>0.8571428571428571</v>
          </cell>
          <cell r="D15">
            <v>0</v>
          </cell>
          <cell r="E15">
            <v>0.7142857142857143</v>
          </cell>
          <cell r="F15">
            <v>0.8571428571428571</v>
          </cell>
          <cell r="G15">
            <v>0.14285714285714285</v>
          </cell>
          <cell r="H15">
            <v>0</v>
          </cell>
          <cell r="I15">
            <v>0.42857142857142855</v>
          </cell>
          <cell r="J15">
            <v>0.14285714285714285</v>
          </cell>
          <cell r="K15">
            <v>0</v>
          </cell>
          <cell r="L15">
            <v>0.8571428571428571</v>
          </cell>
          <cell r="M15">
            <v>12.285714285714286</v>
          </cell>
          <cell r="N15">
            <v>0</v>
          </cell>
        </row>
        <row r="16">
          <cell r="C16">
            <v>1</v>
          </cell>
          <cell r="D16">
            <v>0</v>
          </cell>
          <cell r="E16">
            <v>3.4285714285714284</v>
          </cell>
          <cell r="F16">
            <v>0.5714285714285714</v>
          </cell>
          <cell r="G16">
            <v>0</v>
          </cell>
          <cell r="H16">
            <v>0</v>
          </cell>
          <cell r="I16">
            <v>2.2857142857142856</v>
          </cell>
          <cell r="J16">
            <v>0.2857142857142857</v>
          </cell>
          <cell r="K16">
            <v>0</v>
          </cell>
          <cell r="L16">
            <v>0.7142857142857143</v>
          </cell>
          <cell r="M16">
            <v>11.142857142857142</v>
          </cell>
          <cell r="N16">
            <v>0</v>
          </cell>
        </row>
        <row r="17">
          <cell r="C17">
            <v>0.7142857142857143</v>
          </cell>
          <cell r="D17">
            <v>0</v>
          </cell>
          <cell r="E17">
            <v>2</v>
          </cell>
          <cell r="F17">
            <v>2.4285714285714284</v>
          </cell>
          <cell r="G17">
            <v>0.42857142857142855</v>
          </cell>
          <cell r="H17">
            <v>0</v>
          </cell>
          <cell r="I17">
            <v>1</v>
          </cell>
          <cell r="J17">
            <v>0.42857142857142855</v>
          </cell>
          <cell r="K17">
            <v>0</v>
          </cell>
          <cell r="L17">
            <v>0.8571428571428571</v>
          </cell>
          <cell r="M17">
            <v>13.142857142857142</v>
          </cell>
          <cell r="N17">
            <v>0</v>
          </cell>
        </row>
        <row r="18">
          <cell r="C18">
            <v>0.7142857142857143</v>
          </cell>
          <cell r="D18">
            <v>0</v>
          </cell>
          <cell r="E18">
            <v>2</v>
          </cell>
          <cell r="F18">
            <v>1</v>
          </cell>
          <cell r="G18">
            <v>0.2857142857142857</v>
          </cell>
          <cell r="H18">
            <v>0</v>
          </cell>
          <cell r="I18">
            <v>0.5714285714285714</v>
          </cell>
          <cell r="J18">
            <v>0.2857142857142857</v>
          </cell>
          <cell r="K18">
            <v>0</v>
          </cell>
          <cell r="L18">
            <v>0.42857142857142855</v>
          </cell>
          <cell r="M18">
            <v>13.714285714285714</v>
          </cell>
          <cell r="N18">
            <v>0</v>
          </cell>
        </row>
        <row r="19">
          <cell r="C19">
            <v>0.7142857142857143</v>
          </cell>
          <cell r="D19">
            <v>0</v>
          </cell>
          <cell r="E19">
            <v>1.2857142857142858</v>
          </cell>
          <cell r="F19">
            <v>0.7142857142857143</v>
          </cell>
          <cell r="G19">
            <v>0.2857142857142857</v>
          </cell>
          <cell r="H19">
            <v>0</v>
          </cell>
          <cell r="I19">
            <v>0.7142857142857143</v>
          </cell>
          <cell r="J19">
            <v>0.2857142857142857</v>
          </cell>
          <cell r="K19">
            <v>0</v>
          </cell>
          <cell r="L19">
            <v>0.2857142857142857</v>
          </cell>
          <cell r="M19">
            <v>12.857142857142858</v>
          </cell>
          <cell r="N19">
            <v>0</v>
          </cell>
        </row>
        <row r="20">
          <cell r="C20">
            <v>0.7142857142857143</v>
          </cell>
          <cell r="D20">
            <v>0</v>
          </cell>
          <cell r="E20">
            <v>1.5714285714285714</v>
          </cell>
          <cell r="F20">
            <v>0.2857142857142857</v>
          </cell>
          <cell r="G20">
            <v>0</v>
          </cell>
          <cell r="H20">
            <v>0</v>
          </cell>
          <cell r="I20">
            <v>1</v>
          </cell>
          <cell r="J20">
            <v>0</v>
          </cell>
          <cell r="K20">
            <v>0</v>
          </cell>
          <cell r="L20">
            <v>0.2857142857142857</v>
          </cell>
          <cell r="M20">
            <v>13.571428571428571</v>
          </cell>
          <cell r="N20">
            <v>0</v>
          </cell>
        </row>
        <row r="21">
          <cell r="C21">
            <v>1.4285714285714286</v>
          </cell>
          <cell r="D21">
            <v>0</v>
          </cell>
          <cell r="E21">
            <v>2.7142857142857144</v>
          </cell>
          <cell r="F21">
            <v>0.14285714285714285</v>
          </cell>
          <cell r="G21">
            <v>0.42857142857142855</v>
          </cell>
          <cell r="H21">
            <v>0.14285714285714285</v>
          </cell>
          <cell r="I21">
            <v>0.7142857142857143</v>
          </cell>
          <cell r="J21">
            <v>0</v>
          </cell>
          <cell r="K21">
            <v>0</v>
          </cell>
          <cell r="L21">
            <v>0</v>
          </cell>
          <cell r="M21">
            <v>13.142857142857142</v>
          </cell>
          <cell r="N21">
            <v>0</v>
          </cell>
        </row>
        <row r="22">
          <cell r="C22">
            <v>0.7142857142857143</v>
          </cell>
          <cell r="D22">
            <v>0</v>
          </cell>
          <cell r="E22">
            <v>1</v>
          </cell>
          <cell r="F22">
            <v>0.42857142857142855</v>
          </cell>
          <cell r="G22">
            <v>0.7142857142857143</v>
          </cell>
          <cell r="H22">
            <v>0</v>
          </cell>
          <cell r="I22">
            <v>0.5714285714285714</v>
          </cell>
          <cell r="J22">
            <v>0</v>
          </cell>
          <cell r="K22">
            <v>0</v>
          </cell>
          <cell r="L22">
            <v>0</v>
          </cell>
          <cell r="M22">
            <v>18.142857142857142</v>
          </cell>
          <cell r="N22">
            <v>0</v>
          </cell>
        </row>
        <row r="23">
          <cell r="C23">
            <v>1.8571428571428572</v>
          </cell>
          <cell r="D23">
            <v>0</v>
          </cell>
          <cell r="E23">
            <v>1.2857142857142858</v>
          </cell>
          <cell r="F23">
            <v>0.42857142857142855</v>
          </cell>
          <cell r="G23">
            <v>0.14285714285714285</v>
          </cell>
          <cell r="H23">
            <v>0</v>
          </cell>
          <cell r="I23">
            <v>0.5714285714285714</v>
          </cell>
          <cell r="J23">
            <v>0</v>
          </cell>
          <cell r="K23">
            <v>0</v>
          </cell>
          <cell r="L23">
            <v>0.14285714285714285</v>
          </cell>
          <cell r="M23">
            <v>17.857142857142858</v>
          </cell>
          <cell r="N23">
            <v>0</v>
          </cell>
        </row>
        <row r="24">
          <cell r="C24">
            <v>1.2857142857142858</v>
          </cell>
          <cell r="D24">
            <v>0</v>
          </cell>
          <cell r="E24">
            <v>1.7142857142857142</v>
          </cell>
          <cell r="F24">
            <v>0.8571428571428571</v>
          </cell>
          <cell r="G24">
            <v>0</v>
          </cell>
          <cell r="H24">
            <v>0</v>
          </cell>
          <cell r="I24">
            <v>0.7142857142857143</v>
          </cell>
          <cell r="J24">
            <v>0.14285714285714285</v>
          </cell>
          <cell r="K24">
            <v>0</v>
          </cell>
          <cell r="L24">
            <v>0.14285714285714285</v>
          </cell>
          <cell r="M24">
            <v>16.285714285714285</v>
          </cell>
          <cell r="N24">
            <v>0</v>
          </cell>
        </row>
        <row r="25">
          <cell r="C25">
            <v>1.1428571428571428</v>
          </cell>
          <cell r="D25">
            <v>0</v>
          </cell>
          <cell r="E25">
            <v>1.2857142857142858</v>
          </cell>
          <cell r="F25">
            <v>0.42857142857142855</v>
          </cell>
          <cell r="G25">
            <v>0.14285714285714285</v>
          </cell>
          <cell r="H25">
            <v>0</v>
          </cell>
          <cell r="I25">
            <v>0.42857142857142855</v>
          </cell>
          <cell r="J25">
            <v>0.14285714285714285</v>
          </cell>
          <cell r="K25">
            <v>0</v>
          </cell>
          <cell r="L25">
            <v>0</v>
          </cell>
          <cell r="M25">
            <v>14.714285714285714</v>
          </cell>
          <cell r="N25">
            <v>0</v>
          </cell>
        </row>
        <row r="26">
          <cell r="C26">
            <v>1.1428571428571428</v>
          </cell>
          <cell r="D26">
            <v>0</v>
          </cell>
          <cell r="E26">
            <v>1</v>
          </cell>
          <cell r="F26">
            <v>0</v>
          </cell>
          <cell r="G26">
            <v>0</v>
          </cell>
          <cell r="H26">
            <v>0</v>
          </cell>
          <cell r="I26">
            <v>0.5714285714285714</v>
          </cell>
          <cell r="J26">
            <v>0.2857142857142857</v>
          </cell>
          <cell r="K26">
            <v>0</v>
          </cell>
          <cell r="L26">
            <v>0</v>
          </cell>
          <cell r="M26">
            <v>18.285714285714285</v>
          </cell>
          <cell r="N26">
            <v>0</v>
          </cell>
        </row>
        <row r="27">
          <cell r="C27">
            <v>0.7142857142857143</v>
          </cell>
          <cell r="D27">
            <v>0</v>
          </cell>
          <cell r="E27">
            <v>1.8571428571428572</v>
          </cell>
          <cell r="F27">
            <v>0.8571428571428571</v>
          </cell>
          <cell r="G27">
            <v>0</v>
          </cell>
          <cell r="H27">
            <v>0</v>
          </cell>
          <cell r="I27">
            <v>0.14285714285714285</v>
          </cell>
          <cell r="J27">
            <v>0</v>
          </cell>
          <cell r="K27">
            <v>0</v>
          </cell>
          <cell r="L27">
            <v>0.42857142857142855</v>
          </cell>
          <cell r="M27">
            <v>12.857142857142858</v>
          </cell>
          <cell r="N27">
            <v>0</v>
          </cell>
        </row>
        <row r="28">
          <cell r="C28">
            <v>1</v>
          </cell>
          <cell r="D28">
            <v>0</v>
          </cell>
          <cell r="E28">
            <v>1</v>
          </cell>
          <cell r="F28">
            <v>0.8571428571428571</v>
          </cell>
          <cell r="G28">
            <v>0.42857142857142855</v>
          </cell>
          <cell r="H28">
            <v>0</v>
          </cell>
          <cell r="I28">
            <v>0.7142857142857143</v>
          </cell>
          <cell r="J28">
            <v>0.14285714285714285</v>
          </cell>
          <cell r="K28">
            <v>0</v>
          </cell>
          <cell r="L28">
            <v>0.42857142857142855</v>
          </cell>
          <cell r="M28">
            <v>17.571428571428573</v>
          </cell>
          <cell r="N28">
            <v>0</v>
          </cell>
        </row>
        <row r="29">
          <cell r="C29">
            <v>0.7142857142857143</v>
          </cell>
          <cell r="D29">
            <v>0</v>
          </cell>
          <cell r="E29">
            <v>1.1428571428571428</v>
          </cell>
          <cell r="F29">
            <v>1.5714285714285714</v>
          </cell>
          <cell r="G29">
            <v>0.2857142857142857</v>
          </cell>
          <cell r="H29">
            <v>0</v>
          </cell>
          <cell r="I29">
            <v>0.8571428571428571</v>
          </cell>
          <cell r="J29">
            <v>0.14285714285714285</v>
          </cell>
          <cell r="K29">
            <v>0</v>
          </cell>
          <cell r="L29">
            <v>0.14285714285714285</v>
          </cell>
          <cell r="M29">
            <v>18</v>
          </cell>
          <cell r="N29">
            <v>0</v>
          </cell>
        </row>
        <row r="30">
          <cell r="C30">
            <v>1.1428571428571428</v>
          </cell>
          <cell r="D30">
            <v>0</v>
          </cell>
          <cell r="E30">
            <v>1.8571428571428572</v>
          </cell>
          <cell r="F30">
            <v>0.8571428571428571</v>
          </cell>
          <cell r="G30">
            <v>0</v>
          </cell>
          <cell r="H30">
            <v>0</v>
          </cell>
          <cell r="I30">
            <v>0.8571428571428571</v>
          </cell>
          <cell r="J30">
            <v>0</v>
          </cell>
          <cell r="K30">
            <v>0</v>
          </cell>
          <cell r="L30">
            <v>0</v>
          </cell>
          <cell r="M30">
            <v>14.571428571428571</v>
          </cell>
          <cell r="N30">
            <v>0</v>
          </cell>
        </row>
        <row r="31">
          <cell r="C31">
            <v>1.2857142857142858</v>
          </cell>
          <cell r="D31">
            <v>0</v>
          </cell>
          <cell r="E31">
            <v>2.7142857142857144</v>
          </cell>
          <cell r="F31">
            <v>1</v>
          </cell>
          <cell r="G31">
            <v>0</v>
          </cell>
          <cell r="H31">
            <v>0</v>
          </cell>
          <cell r="I31">
            <v>0.8571428571428571</v>
          </cell>
          <cell r="J31">
            <v>0</v>
          </cell>
          <cell r="K31">
            <v>0</v>
          </cell>
          <cell r="L31">
            <v>0.14285714285714285</v>
          </cell>
          <cell r="M31">
            <v>18.142857142857142</v>
          </cell>
          <cell r="N31">
            <v>0</v>
          </cell>
        </row>
        <row r="32">
          <cell r="C32">
            <v>1.4285714285714286</v>
          </cell>
          <cell r="D32">
            <v>0</v>
          </cell>
          <cell r="E32">
            <v>1</v>
          </cell>
          <cell r="F32">
            <v>0.8571428571428571</v>
          </cell>
          <cell r="G32">
            <v>0</v>
          </cell>
          <cell r="H32">
            <v>0.14285714285714285</v>
          </cell>
          <cell r="I32">
            <v>0.42857142857142855</v>
          </cell>
          <cell r="J32">
            <v>0</v>
          </cell>
          <cell r="K32">
            <v>0</v>
          </cell>
          <cell r="L32">
            <v>0.2857142857142857</v>
          </cell>
          <cell r="M32">
            <v>20</v>
          </cell>
          <cell r="N32">
            <v>0</v>
          </cell>
        </row>
        <row r="33">
          <cell r="C33">
            <v>1.2857142857142858</v>
          </cell>
          <cell r="D33">
            <v>0</v>
          </cell>
          <cell r="E33">
            <v>1.2857142857142858</v>
          </cell>
          <cell r="F33">
            <v>0.8571428571428571</v>
          </cell>
          <cell r="G33">
            <v>0.2857142857142857</v>
          </cell>
          <cell r="H33">
            <v>0</v>
          </cell>
          <cell r="I33">
            <v>1</v>
          </cell>
          <cell r="J33">
            <v>0</v>
          </cell>
          <cell r="K33">
            <v>0</v>
          </cell>
          <cell r="L33">
            <v>0.14285714285714285</v>
          </cell>
          <cell r="M33">
            <v>18.857142857142858</v>
          </cell>
          <cell r="N33">
            <v>0</v>
          </cell>
        </row>
        <row r="34">
          <cell r="C34">
            <v>1.7142857142857142</v>
          </cell>
          <cell r="D34">
            <v>0</v>
          </cell>
          <cell r="E34">
            <v>1.5714285714285714</v>
          </cell>
          <cell r="F34">
            <v>1</v>
          </cell>
          <cell r="G34">
            <v>0</v>
          </cell>
          <cell r="H34">
            <v>0</v>
          </cell>
          <cell r="I34">
            <v>1.4285714285714286</v>
          </cell>
          <cell r="J34">
            <v>0</v>
          </cell>
          <cell r="K34">
            <v>0</v>
          </cell>
          <cell r="L34">
            <v>0.14285714285714285</v>
          </cell>
          <cell r="M34">
            <v>19.857142857142858</v>
          </cell>
          <cell r="N34">
            <v>0</v>
          </cell>
        </row>
        <row r="35">
          <cell r="C35">
            <v>1.1428571428571428</v>
          </cell>
          <cell r="D35">
            <v>0</v>
          </cell>
          <cell r="E35">
            <v>1.5714285714285714</v>
          </cell>
          <cell r="F35">
            <v>0.5714285714285714</v>
          </cell>
          <cell r="G35">
            <v>0.2857142857142857</v>
          </cell>
          <cell r="H35">
            <v>0</v>
          </cell>
          <cell r="I35">
            <v>1.2857142857142858</v>
          </cell>
          <cell r="J35">
            <v>0.14285714285714285</v>
          </cell>
          <cell r="K35">
            <v>0</v>
          </cell>
          <cell r="L35">
            <v>0</v>
          </cell>
          <cell r="M35">
            <v>15.142857142857142</v>
          </cell>
          <cell r="N35">
            <v>0</v>
          </cell>
        </row>
        <row r="36">
          <cell r="C36">
            <v>0.42857142857142855</v>
          </cell>
          <cell r="D36">
            <v>0</v>
          </cell>
          <cell r="E36">
            <v>1.8571428571428572</v>
          </cell>
          <cell r="F36">
            <v>1</v>
          </cell>
          <cell r="G36">
            <v>0.8571428571428571</v>
          </cell>
          <cell r="H36">
            <v>0</v>
          </cell>
          <cell r="I36">
            <v>0.8571428571428571</v>
          </cell>
          <cell r="J36">
            <v>0</v>
          </cell>
          <cell r="K36">
            <v>0</v>
          </cell>
          <cell r="L36">
            <v>0</v>
          </cell>
          <cell r="M36">
            <v>17.571428571428573</v>
          </cell>
          <cell r="N36">
            <v>0</v>
          </cell>
        </row>
        <row r="37">
          <cell r="C37">
            <v>1.4285714285714286</v>
          </cell>
          <cell r="D37">
            <v>0</v>
          </cell>
          <cell r="E37">
            <v>2.1428571428571428</v>
          </cell>
          <cell r="F37">
            <v>1.1428571428571428</v>
          </cell>
          <cell r="G37">
            <v>0.42857142857142855</v>
          </cell>
          <cell r="H37">
            <v>0</v>
          </cell>
          <cell r="I37">
            <v>0.2857142857142857</v>
          </cell>
          <cell r="J37">
            <v>0.42857142857142855</v>
          </cell>
          <cell r="K37">
            <v>0</v>
          </cell>
          <cell r="L37">
            <v>0.42857142857142855</v>
          </cell>
          <cell r="M37">
            <v>16.714285714285715</v>
          </cell>
          <cell r="N37">
            <v>0</v>
          </cell>
        </row>
        <row r="38">
          <cell r="C38">
            <v>1.4285714285714286</v>
          </cell>
          <cell r="D38">
            <v>0</v>
          </cell>
          <cell r="E38">
            <v>1.7142857142857142</v>
          </cell>
          <cell r="F38">
            <v>0.8571428571428571</v>
          </cell>
          <cell r="G38">
            <v>0.14285714285714285</v>
          </cell>
          <cell r="H38">
            <v>0</v>
          </cell>
          <cell r="I38">
            <v>1</v>
          </cell>
          <cell r="J38">
            <v>0.2857142857142857</v>
          </cell>
          <cell r="K38">
            <v>0</v>
          </cell>
          <cell r="L38">
            <v>0.2857142857142857</v>
          </cell>
          <cell r="M38">
            <v>16.142857142857142</v>
          </cell>
          <cell r="N38">
            <v>0</v>
          </cell>
        </row>
        <row r="39">
          <cell r="C39">
            <v>2.1428571428571428</v>
          </cell>
          <cell r="D39">
            <v>0</v>
          </cell>
          <cell r="E39">
            <v>2.1428571428571428</v>
          </cell>
          <cell r="F39">
            <v>1.5714285714285714</v>
          </cell>
          <cell r="G39">
            <v>0.42857142857142855</v>
          </cell>
          <cell r="H39">
            <v>0</v>
          </cell>
          <cell r="I39">
            <v>1.4285714285714286</v>
          </cell>
          <cell r="J39">
            <v>0</v>
          </cell>
          <cell r="K39">
            <v>0</v>
          </cell>
          <cell r="L39">
            <v>0.2857142857142857</v>
          </cell>
          <cell r="M39">
            <v>19.142857142857142</v>
          </cell>
          <cell r="N39">
            <v>0</v>
          </cell>
        </row>
        <row r="40">
          <cell r="C40">
            <v>1.1428571428571428</v>
          </cell>
          <cell r="D40">
            <v>0</v>
          </cell>
          <cell r="E40">
            <v>1.2857142857142858</v>
          </cell>
          <cell r="F40">
            <v>0.8571428571428571</v>
          </cell>
          <cell r="G40">
            <v>0.14285714285714285</v>
          </cell>
          <cell r="H40">
            <v>0</v>
          </cell>
          <cell r="I40">
            <v>1</v>
          </cell>
          <cell r="J40">
            <v>0</v>
          </cell>
          <cell r="K40">
            <v>0</v>
          </cell>
          <cell r="L40">
            <v>0.42857142857142855</v>
          </cell>
          <cell r="M40">
            <v>13</v>
          </cell>
          <cell r="N40">
            <v>0</v>
          </cell>
        </row>
        <row r="41">
          <cell r="C41">
            <v>0.7142857142857143</v>
          </cell>
          <cell r="D41">
            <v>0</v>
          </cell>
          <cell r="E41">
            <v>1.2857142857142858</v>
          </cell>
          <cell r="F41">
            <v>1.1428571428571428</v>
          </cell>
          <cell r="G41">
            <v>0.2857142857142857</v>
          </cell>
          <cell r="H41">
            <v>0</v>
          </cell>
          <cell r="I41">
            <v>0.8571428571428571</v>
          </cell>
          <cell r="J41">
            <v>0</v>
          </cell>
          <cell r="K41">
            <v>0</v>
          </cell>
          <cell r="L41">
            <v>0</v>
          </cell>
          <cell r="M41">
            <v>17.428571428571427</v>
          </cell>
          <cell r="N41">
            <v>0</v>
          </cell>
        </row>
        <row r="42">
          <cell r="C42">
            <v>1.5714285714285714</v>
          </cell>
          <cell r="D42">
            <v>0</v>
          </cell>
          <cell r="E42">
            <v>1.2857142857142858</v>
          </cell>
          <cell r="F42">
            <v>1</v>
          </cell>
          <cell r="G42">
            <v>0</v>
          </cell>
          <cell r="H42">
            <v>0</v>
          </cell>
          <cell r="I42">
            <v>1.1428571428571428</v>
          </cell>
          <cell r="J42">
            <v>0.14285714285714285</v>
          </cell>
          <cell r="K42">
            <v>0</v>
          </cell>
          <cell r="L42">
            <v>0</v>
          </cell>
          <cell r="M42">
            <v>13.428571428571429</v>
          </cell>
          <cell r="N42">
            <v>0</v>
          </cell>
        </row>
        <row r="43">
          <cell r="C43">
            <v>1.1428571428571428</v>
          </cell>
          <cell r="D43">
            <v>0</v>
          </cell>
          <cell r="E43">
            <v>1.1428571428571428</v>
          </cell>
          <cell r="F43">
            <v>0.2857142857142857</v>
          </cell>
          <cell r="G43">
            <v>0</v>
          </cell>
          <cell r="H43">
            <v>0</v>
          </cell>
          <cell r="I43">
            <v>0.8571428571428571</v>
          </cell>
          <cell r="J43">
            <v>0.42857142857142855</v>
          </cell>
          <cell r="K43">
            <v>0</v>
          </cell>
          <cell r="L43">
            <v>0</v>
          </cell>
          <cell r="M43">
            <v>15.285714285714286</v>
          </cell>
          <cell r="N43">
            <v>0</v>
          </cell>
        </row>
        <row r="44">
          <cell r="C44">
            <v>0.7142857142857143</v>
          </cell>
          <cell r="D44">
            <v>0</v>
          </cell>
          <cell r="E44">
            <v>1.2857142857142858</v>
          </cell>
          <cell r="F44">
            <v>0</v>
          </cell>
          <cell r="G44">
            <v>0</v>
          </cell>
          <cell r="H44">
            <v>0</v>
          </cell>
          <cell r="I44">
            <v>1.4285714285714286</v>
          </cell>
          <cell r="J44">
            <v>0.2857142857142857</v>
          </cell>
          <cell r="K44">
            <v>0</v>
          </cell>
          <cell r="L44">
            <v>0.14285714285714285</v>
          </cell>
          <cell r="M44">
            <v>15.571428571428571</v>
          </cell>
          <cell r="N44">
            <v>0</v>
          </cell>
        </row>
        <row r="45">
          <cell r="C45">
            <v>1.4285714285714286</v>
          </cell>
          <cell r="D45">
            <v>0</v>
          </cell>
          <cell r="E45">
            <v>2.1428571428571428</v>
          </cell>
          <cell r="F45">
            <v>0.5714285714285714</v>
          </cell>
          <cell r="G45">
            <v>0</v>
          </cell>
          <cell r="H45">
            <v>0</v>
          </cell>
          <cell r="I45">
            <v>1.7142857142857142</v>
          </cell>
          <cell r="J45">
            <v>0</v>
          </cell>
          <cell r="K45">
            <v>0</v>
          </cell>
          <cell r="L45">
            <v>0.14285714285714285</v>
          </cell>
          <cell r="M45">
            <v>14.285714285714286</v>
          </cell>
          <cell r="N45">
            <v>0</v>
          </cell>
        </row>
        <row r="46">
          <cell r="C46">
            <v>2.5714285714285716</v>
          </cell>
          <cell r="D46">
            <v>0</v>
          </cell>
          <cell r="E46">
            <v>1</v>
          </cell>
          <cell r="F46">
            <v>0.5714285714285714</v>
          </cell>
          <cell r="G46">
            <v>1.2857142857142858</v>
          </cell>
          <cell r="H46">
            <v>0</v>
          </cell>
          <cell r="I46">
            <v>0.42857142857142855</v>
          </cell>
          <cell r="J46">
            <v>0</v>
          </cell>
          <cell r="K46">
            <v>0</v>
          </cell>
          <cell r="L46">
            <v>0.42857142857142855</v>
          </cell>
          <cell r="M46">
            <v>15.571428571428571</v>
          </cell>
          <cell r="N46">
            <v>0</v>
          </cell>
        </row>
        <row r="47">
          <cell r="C47">
            <v>1.5714285714285714</v>
          </cell>
          <cell r="D47">
            <v>0</v>
          </cell>
          <cell r="E47">
            <v>1.7142857142857142</v>
          </cell>
          <cell r="F47">
            <v>0.14285714285714285</v>
          </cell>
          <cell r="G47">
            <v>0.2857142857142857</v>
          </cell>
          <cell r="H47">
            <v>0</v>
          </cell>
          <cell r="I47">
            <v>1.8571428571428572</v>
          </cell>
          <cell r="J47">
            <v>0.2857142857142857</v>
          </cell>
          <cell r="K47">
            <v>0</v>
          </cell>
          <cell r="L47">
            <v>0</v>
          </cell>
          <cell r="M47">
            <v>12.285714285714286</v>
          </cell>
          <cell r="N47">
            <v>0</v>
          </cell>
        </row>
        <row r="48">
          <cell r="C48">
            <v>0.8571428571428571</v>
          </cell>
          <cell r="D48">
            <v>0</v>
          </cell>
          <cell r="E48">
            <v>1.4285714285714286</v>
          </cell>
          <cell r="F48">
            <v>0.5714285714285714</v>
          </cell>
          <cell r="G48">
            <v>0.14285714285714285</v>
          </cell>
          <cell r="H48">
            <v>0</v>
          </cell>
          <cell r="I48">
            <v>1.1428571428571428</v>
          </cell>
          <cell r="J48">
            <v>0</v>
          </cell>
          <cell r="K48">
            <v>0</v>
          </cell>
          <cell r="L48">
            <v>0.2857142857142857</v>
          </cell>
          <cell r="M48">
            <v>13.142857142857142</v>
          </cell>
          <cell r="N48">
            <v>0</v>
          </cell>
        </row>
        <row r="49">
          <cell r="C49">
            <v>1.5714285714285714</v>
          </cell>
          <cell r="D49">
            <v>0</v>
          </cell>
          <cell r="E49">
            <v>1.2857142857142858</v>
          </cell>
          <cell r="F49">
            <v>0.5714285714285714</v>
          </cell>
          <cell r="G49">
            <v>0</v>
          </cell>
          <cell r="H49">
            <v>0</v>
          </cell>
          <cell r="I49">
            <v>0.7142857142857143</v>
          </cell>
          <cell r="J49">
            <v>0</v>
          </cell>
          <cell r="K49">
            <v>0</v>
          </cell>
          <cell r="L49">
            <v>0</v>
          </cell>
          <cell r="M49">
            <v>14.285714285714286</v>
          </cell>
          <cell r="N49">
            <v>0</v>
          </cell>
        </row>
        <row r="50">
          <cell r="C50">
            <v>1.5714285714285714</v>
          </cell>
          <cell r="D50">
            <v>0</v>
          </cell>
          <cell r="E50">
            <v>1.5714285714285714</v>
          </cell>
          <cell r="F50">
            <v>1.2857142857142858</v>
          </cell>
          <cell r="G50">
            <v>0.14285714285714285</v>
          </cell>
          <cell r="H50">
            <v>0</v>
          </cell>
          <cell r="I50">
            <v>0.42857142857142855</v>
          </cell>
          <cell r="J50">
            <v>0.2857142857142857</v>
          </cell>
          <cell r="K50">
            <v>0</v>
          </cell>
          <cell r="L50">
            <v>0</v>
          </cell>
          <cell r="M50">
            <v>19.142857142857142</v>
          </cell>
          <cell r="N50">
            <v>0</v>
          </cell>
        </row>
        <row r="51">
          <cell r="C51">
            <v>0.7142857142857143</v>
          </cell>
          <cell r="D51">
            <v>0</v>
          </cell>
          <cell r="E51">
            <v>1.8571428571428572</v>
          </cell>
          <cell r="F51">
            <v>0.2857142857142857</v>
          </cell>
          <cell r="G51">
            <v>0.14285714285714285</v>
          </cell>
          <cell r="H51">
            <v>0</v>
          </cell>
          <cell r="I51">
            <v>1</v>
          </cell>
          <cell r="J51">
            <v>0</v>
          </cell>
          <cell r="K51">
            <v>0</v>
          </cell>
          <cell r="L51">
            <v>0.2857142857142857</v>
          </cell>
          <cell r="M51">
            <v>17.714285714285715</v>
          </cell>
          <cell r="N51">
            <v>0</v>
          </cell>
        </row>
        <row r="52">
          <cell r="C52">
            <v>1.7142857142857142</v>
          </cell>
          <cell r="D52">
            <v>0</v>
          </cell>
          <cell r="E52">
            <v>3.8571428571428572</v>
          </cell>
          <cell r="F52">
            <v>1.4285714285714286</v>
          </cell>
          <cell r="G52">
            <v>0</v>
          </cell>
          <cell r="H52">
            <v>0</v>
          </cell>
          <cell r="I52">
            <v>1.2857142857142858</v>
          </cell>
          <cell r="J52">
            <v>0.2857142857142857</v>
          </cell>
          <cell r="K52">
            <v>0</v>
          </cell>
          <cell r="L52">
            <v>0.7142857142857143</v>
          </cell>
          <cell r="M52">
            <v>11.285714285714286</v>
          </cell>
          <cell r="N52">
            <v>0</v>
          </cell>
        </row>
        <row r="53">
          <cell r="C53">
            <v>1.5714285714285714</v>
          </cell>
          <cell r="D53">
            <v>0</v>
          </cell>
          <cell r="E53">
            <v>0.5714285714285714</v>
          </cell>
          <cell r="F53">
            <v>1</v>
          </cell>
          <cell r="G53">
            <v>0.14285714285714285</v>
          </cell>
          <cell r="H53">
            <v>0</v>
          </cell>
          <cell r="I53">
            <v>1</v>
          </cell>
          <cell r="J53">
            <v>0.2857142857142857</v>
          </cell>
          <cell r="K53">
            <v>0</v>
          </cell>
          <cell r="L53">
            <v>0.2857142857142857</v>
          </cell>
          <cell r="M53">
            <v>15.857142857142858</v>
          </cell>
          <cell r="N53">
            <v>0</v>
          </cell>
        </row>
        <row r="54">
          <cell r="C54">
            <v>1.8571428571428572</v>
          </cell>
          <cell r="D54">
            <v>0</v>
          </cell>
          <cell r="E54">
            <v>0.8571428571428571</v>
          </cell>
          <cell r="F54">
            <v>0.8571428571428571</v>
          </cell>
          <cell r="G54">
            <v>0</v>
          </cell>
          <cell r="H54">
            <v>0</v>
          </cell>
          <cell r="I54">
            <v>1.2857142857142858</v>
          </cell>
          <cell r="J54">
            <v>0</v>
          </cell>
          <cell r="K54">
            <v>0</v>
          </cell>
          <cell r="L54">
            <v>0</v>
          </cell>
          <cell r="M54">
            <v>17.142857142857142</v>
          </cell>
          <cell r="N54">
            <v>0</v>
          </cell>
        </row>
        <row r="55">
          <cell r="C55">
            <v>1.2857142857142858</v>
          </cell>
          <cell r="D55">
            <v>0</v>
          </cell>
          <cell r="E55">
            <v>1.8571428571428572</v>
          </cell>
          <cell r="F55">
            <v>0.42857142857142855</v>
          </cell>
          <cell r="G55">
            <v>0.42857142857142855</v>
          </cell>
          <cell r="H55">
            <v>0</v>
          </cell>
          <cell r="I55">
            <v>1.1428571428571428</v>
          </cell>
          <cell r="J55">
            <v>0.14285714285714285</v>
          </cell>
          <cell r="K55">
            <v>0.2857142857142857</v>
          </cell>
          <cell r="L55">
            <v>0.5714285714285714</v>
          </cell>
          <cell r="M55">
            <v>15.857142857142858</v>
          </cell>
          <cell r="N55">
            <v>0</v>
          </cell>
        </row>
        <row r="56">
          <cell r="C56">
            <v>1.5714285714285714</v>
          </cell>
          <cell r="D56">
            <v>0</v>
          </cell>
          <cell r="E56">
            <v>2.5714285714285716</v>
          </cell>
          <cell r="F56">
            <v>0</v>
          </cell>
          <cell r="G56">
            <v>0.14285714285714285</v>
          </cell>
          <cell r="H56">
            <v>0</v>
          </cell>
          <cell r="I56">
            <v>1.8571428571428572</v>
          </cell>
          <cell r="J56">
            <v>0</v>
          </cell>
          <cell r="K56">
            <v>0</v>
          </cell>
          <cell r="L56">
            <v>0.14285714285714285</v>
          </cell>
          <cell r="M56">
            <v>16.428571428571427</v>
          </cell>
          <cell r="N56">
            <v>0</v>
          </cell>
        </row>
        <row r="57">
          <cell r="C57">
            <v>1.7142857142857142</v>
          </cell>
          <cell r="D57">
            <v>0</v>
          </cell>
          <cell r="E57">
            <v>2</v>
          </cell>
          <cell r="F57">
            <v>1.1428571428571428</v>
          </cell>
          <cell r="G57">
            <v>0.2857142857142857</v>
          </cell>
          <cell r="H57">
            <v>0</v>
          </cell>
          <cell r="I57">
            <v>1.1428571428571428</v>
          </cell>
          <cell r="J57">
            <v>0.14285714285714285</v>
          </cell>
          <cell r="K57">
            <v>0</v>
          </cell>
          <cell r="L57">
            <v>0.42857142857142855</v>
          </cell>
          <cell r="M57">
            <v>17</v>
          </cell>
          <cell r="N57">
            <v>0</v>
          </cell>
        </row>
        <row r="58">
          <cell r="C58">
            <v>1</v>
          </cell>
          <cell r="D58">
            <v>0</v>
          </cell>
          <cell r="E58">
            <v>1</v>
          </cell>
          <cell r="F58">
            <v>0</v>
          </cell>
          <cell r="G58">
            <v>0</v>
          </cell>
          <cell r="H58">
            <v>0</v>
          </cell>
          <cell r="I58">
            <v>0.5</v>
          </cell>
          <cell r="J58">
            <v>0.5</v>
          </cell>
          <cell r="K58">
            <v>0</v>
          </cell>
          <cell r="L58">
            <v>0</v>
          </cell>
          <cell r="M58">
            <v>15.5</v>
          </cell>
          <cell r="N58">
            <v>0</v>
          </cell>
        </row>
        <row r="59">
          <cell r="C59">
            <v>1</v>
          </cell>
          <cell r="D59">
            <v>0</v>
          </cell>
          <cell r="E59">
            <v>1</v>
          </cell>
          <cell r="F59">
            <v>0</v>
          </cell>
          <cell r="G59">
            <v>0</v>
          </cell>
          <cell r="H59">
            <v>0</v>
          </cell>
          <cell r="I59">
            <v>0.5</v>
          </cell>
          <cell r="J59">
            <v>0</v>
          </cell>
          <cell r="K59">
            <v>0</v>
          </cell>
          <cell r="L59">
            <v>0</v>
          </cell>
          <cell r="M59">
            <v>22.5</v>
          </cell>
          <cell r="N59">
            <v>0</v>
          </cell>
        </row>
        <row r="60">
          <cell r="C60">
            <v>0.5</v>
          </cell>
          <cell r="D60">
            <v>0</v>
          </cell>
          <cell r="E60">
            <v>1.5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19</v>
          </cell>
          <cell r="N60">
            <v>0</v>
          </cell>
        </row>
        <row r="61">
          <cell r="C61">
            <v>0</v>
          </cell>
          <cell r="D61">
            <v>0</v>
          </cell>
          <cell r="E61">
            <v>0.5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21</v>
          </cell>
          <cell r="N61">
            <v>0</v>
          </cell>
        </row>
        <row r="62">
          <cell r="C62">
            <v>1</v>
          </cell>
          <cell r="D62">
            <v>0</v>
          </cell>
          <cell r="E62">
            <v>0.5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19</v>
          </cell>
          <cell r="N62">
            <v>0</v>
          </cell>
        </row>
        <row r="63">
          <cell r="C63">
            <v>1.5</v>
          </cell>
          <cell r="D63">
            <v>0</v>
          </cell>
          <cell r="E63">
            <v>2.5</v>
          </cell>
          <cell r="F63">
            <v>0.5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15</v>
          </cell>
          <cell r="N63">
            <v>0</v>
          </cell>
        </row>
        <row r="64">
          <cell r="C64">
            <v>0</v>
          </cell>
          <cell r="D64">
            <v>0</v>
          </cell>
          <cell r="E64">
            <v>0</v>
          </cell>
          <cell r="F64">
            <v>1</v>
          </cell>
          <cell r="G64">
            <v>0</v>
          </cell>
          <cell r="H64">
            <v>0</v>
          </cell>
          <cell r="I64">
            <v>0.5</v>
          </cell>
          <cell r="J64">
            <v>0</v>
          </cell>
          <cell r="K64">
            <v>0</v>
          </cell>
          <cell r="L64">
            <v>0</v>
          </cell>
          <cell r="M64">
            <v>16</v>
          </cell>
          <cell r="N64">
            <v>0</v>
          </cell>
        </row>
        <row r="65">
          <cell r="C65">
            <v>1</v>
          </cell>
          <cell r="D65">
            <v>0</v>
          </cell>
          <cell r="E65">
            <v>0.5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6</v>
          </cell>
          <cell r="N65">
            <v>0</v>
          </cell>
        </row>
        <row r="66">
          <cell r="C66">
            <v>1</v>
          </cell>
          <cell r="D66">
            <v>0</v>
          </cell>
          <cell r="E66">
            <v>1.5</v>
          </cell>
          <cell r="F66">
            <v>0.5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10.5</v>
          </cell>
          <cell r="N66">
            <v>0</v>
          </cell>
        </row>
        <row r="67"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4.5</v>
          </cell>
          <cell r="N67">
            <v>0</v>
          </cell>
        </row>
        <row r="68">
          <cell r="C68">
            <v>0.5</v>
          </cell>
          <cell r="D68">
            <v>0</v>
          </cell>
          <cell r="E68">
            <v>0.5</v>
          </cell>
          <cell r="F68">
            <v>0.5</v>
          </cell>
          <cell r="G68">
            <v>0</v>
          </cell>
          <cell r="H68">
            <v>0</v>
          </cell>
          <cell r="I68">
            <v>0.5</v>
          </cell>
          <cell r="J68">
            <v>0</v>
          </cell>
          <cell r="K68">
            <v>0</v>
          </cell>
          <cell r="L68">
            <v>0</v>
          </cell>
          <cell r="M68">
            <v>5</v>
          </cell>
          <cell r="N68">
            <v>0</v>
          </cell>
        </row>
        <row r="69">
          <cell r="C69">
            <v>0.5</v>
          </cell>
          <cell r="D69">
            <v>0</v>
          </cell>
          <cell r="E69">
            <v>0.5</v>
          </cell>
          <cell r="F69">
            <v>0</v>
          </cell>
          <cell r="G69">
            <v>0</v>
          </cell>
          <cell r="H69">
            <v>0</v>
          </cell>
          <cell r="I69">
            <v>0.5</v>
          </cell>
          <cell r="J69">
            <v>0</v>
          </cell>
          <cell r="K69">
            <v>0</v>
          </cell>
          <cell r="L69">
            <v>0</v>
          </cell>
          <cell r="M69">
            <v>4</v>
          </cell>
          <cell r="N69">
            <v>0</v>
          </cell>
        </row>
        <row r="70">
          <cell r="C70">
            <v>1</v>
          </cell>
          <cell r="D70">
            <v>0</v>
          </cell>
          <cell r="E70">
            <v>0.5</v>
          </cell>
          <cell r="F70">
            <v>0.5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4.5</v>
          </cell>
          <cell r="N70">
            <v>0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1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3</v>
          </cell>
          <cell r="N71">
            <v>0</v>
          </cell>
        </row>
        <row r="72">
          <cell r="C72">
            <v>1</v>
          </cell>
          <cell r="D72">
            <v>0</v>
          </cell>
          <cell r="E72">
            <v>0.5</v>
          </cell>
          <cell r="F72">
            <v>0.5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3</v>
          </cell>
          <cell r="N72">
            <v>0</v>
          </cell>
        </row>
        <row r="73">
          <cell r="C73">
            <v>0.5</v>
          </cell>
          <cell r="D73">
            <v>0</v>
          </cell>
          <cell r="E73">
            <v>0.5</v>
          </cell>
          <cell r="F73">
            <v>1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4</v>
          </cell>
          <cell r="N73">
            <v>0</v>
          </cell>
        </row>
        <row r="74">
          <cell r="C74">
            <v>0.5</v>
          </cell>
          <cell r="D74">
            <v>0</v>
          </cell>
          <cell r="E74">
            <v>1</v>
          </cell>
          <cell r="F74">
            <v>1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2</v>
          </cell>
          <cell r="N74">
            <v>0</v>
          </cell>
        </row>
        <row r="75">
          <cell r="C75">
            <v>0</v>
          </cell>
          <cell r="D75">
            <v>0</v>
          </cell>
          <cell r="E75">
            <v>1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1.5</v>
          </cell>
          <cell r="N75">
            <v>0</v>
          </cell>
        </row>
        <row r="76">
          <cell r="C76">
            <v>0</v>
          </cell>
          <cell r="D76">
            <v>0</v>
          </cell>
          <cell r="E76">
            <v>0.5</v>
          </cell>
          <cell r="F76">
            <v>0</v>
          </cell>
          <cell r="G76">
            <v>0.5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5.5</v>
          </cell>
          <cell r="N76">
            <v>0</v>
          </cell>
        </row>
        <row r="77">
          <cell r="C77">
            <v>0.5</v>
          </cell>
          <cell r="D77">
            <v>0</v>
          </cell>
          <cell r="E77">
            <v>0.5</v>
          </cell>
          <cell r="F77">
            <v>0</v>
          </cell>
          <cell r="G77">
            <v>0</v>
          </cell>
          <cell r="H77">
            <v>0</v>
          </cell>
          <cell r="I77">
            <v>0.5</v>
          </cell>
          <cell r="J77">
            <v>0</v>
          </cell>
          <cell r="K77">
            <v>0</v>
          </cell>
          <cell r="L77">
            <v>0</v>
          </cell>
          <cell r="M77">
            <v>3</v>
          </cell>
          <cell r="N77">
            <v>0</v>
          </cell>
        </row>
        <row r="78"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2.5</v>
          </cell>
          <cell r="N78">
            <v>0</v>
          </cell>
        </row>
        <row r="79">
          <cell r="C79">
            <v>0.5</v>
          </cell>
          <cell r="D79">
            <v>0</v>
          </cell>
          <cell r="E79">
            <v>0.5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0.5</v>
          </cell>
          <cell r="L79">
            <v>0</v>
          </cell>
          <cell r="M79">
            <v>2.5</v>
          </cell>
          <cell r="N79">
            <v>0</v>
          </cell>
        </row>
        <row r="80"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1</v>
          </cell>
          <cell r="N80">
            <v>0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2</v>
          </cell>
          <cell r="N81">
            <v>0</v>
          </cell>
        </row>
        <row r="82">
          <cell r="C82">
            <v>0.5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1</v>
          </cell>
          <cell r="N82">
            <v>0</v>
          </cell>
        </row>
        <row r="83">
          <cell r="C83">
            <v>0.5</v>
          </cell>
          <cell r="D83">
            <v>0</v>
          </cell>
          <cell r="E83">
            <v>0.5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4</v>
          </cell>
          <cell r="N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2.5</v>
          </cell>
          <cell r="N84">
            <v>0</v>
          </cell>
        </row>
        <row r="85">
          <cell r="C85">
            <v>0</v>
          </cell>
          <cell r="D85">
            <v>0</v>
          </cell>
          <cell r="E85">
            <v>0.5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1.5</v>
          </cell>
          <cell r="N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0.5</v>
          </cell>
          <cell r="N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0.5</v>
          </cell>
          <cell r="N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4</v>
          </cell>
          <cell r="N88">
            <v>0</v>
          </cell>
        </row>
        <row r="89">
          <cell r="C89">
            <v>0.5</v>
          </cell>
          <cell r="D89">
            <v>0</v>
          </cell>
          <cell r="E89">
            <v>0.5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1.5</v>
          </cell>
          <cell r="N89">
            <v>0</v>
          </cell>
        </row>
        <row r="90">
          <cell r="C90">
            <v>0</v>
          </cell>
          <cell r="D90">
            <v>0</v>
          </cell>
          <cell r="E90">
            <v>1</v>
          </cell>
          <cell r="F90">
            <v>0.5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1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2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1</v>
          </cell>
          <cell r="N92">
            <v>0</v>
          </cell>
        </row>
        <row r="93">
          <cell r="C93">
            <v>0</v>
          </cell>
          <cell r="D93">
            <v>0</v>
          </cell>
          <cell r="E93">
            <v>0.5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1</v>
          </cell>
          <cell r="N93">
            <v>0</v>
          </cell>
        </row>
        <row r="94">
          <cell r="C94">
            <v>0</v>
          </cell>
          <cell r="D94">
            <v>0</v>
          </cell>
          <cell r="E94">
            <v>0.5</v>
          </cell>
          <cell r="F94">
            <v>0</v>
          </cell>
          <cell r="G94">
            <v>0.5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2</v>
          </cell>
          <cell r="N94">
            <v>0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1.5</v>
          </cell>
          <cell r="N95">
            <v>0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4.5</v>
          </cell>
          <cell r="N96">
            <v>0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0.5</v>
          </cell>
          <cell r="N97">
            <v>0</v>
          </cell>
        </row>
        <row r="98"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3</v>
          </cell>
          <cell r="N98">
            <v>0</v>
          </cell>
        </row>
        <row r="99">
          <cell r="C99">
            <v>0.5</v>
          </cell>
          <cell r="D99">
            <v>0</v>
          </cell>
          <cell r="E99">
            <v>0.5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3</v>
          </cell>
          <cell r="N99">
            <v>0</v>
          </cell>
        </row>
        <row r="100">
          <cell r="C100">
            <v>0.5</v>
          </cell>
          <cell r="D100">
            <v>0</v>
          </cell>
          <cell r="E100">
            <v>1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4</v>
          </cell>
          <cell r="N100">
            <v>0</v>
          </cell>
        </row>
        <row r="101">
          <cell r="C101">
            <v>0.5</v>
          </cell>
          <cell r="D101">
            <v>0</v>
          </cell>
          <cell r="E101">
            <v>0.5</v>
          </cell>
          <cell r="F101">
            <v>0</v>
          </cell>
          <cell r="G101">
            <v>0</v>
          </cell>
          <cell r="H101">
            <v>0</v>
          </cell>
          <cell r="I101">
            <v>0.5</v>
          </cell>
          <cell r="J101">
            <v>0</v>
          </cell>
          <cell r="K101">
            <v>0</v>
          </cell>
          <cell r="L101">
            <v>0</v>
          </cell>
          <cell r="M101">
            <v>3.5</v>
          </cell>
          <cell r="N101">
            <v>0</v>
          </cell>
        </row>
        <row r="102">
          <cell r="C102">
            <v>0.5</v>
          </cell>
          <cell r="D102">
            <v>0</v>
          </cell>
          <cell r="E102">
            <v>1.5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3</v>
          </cell>
          <cell r="N102">
            <v>0</v>
          </cell>
        </row>
        <row r="103">
          <cell r="C103">
            <v>0</v>
          </cell>
          <cell r="D103">
            <v>0</v>
          </cell>
          <cell r="E103">
            <v>0.5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4</v>
          </cell>
          <cell r="N103">
            <v>0</v>
          </cell>
        </row>
        <row r="104">
          <cell r="C104">
            <v>0</v>
          </cell>
          <cell r="D104">
            <v>0</v>
          </cell>
          <cell r="E104">
            <v>1.5</v>
          </cell>
          <cell r="F104">
            <v>0.5</v>
          </cell>
          <cell r="G104">
            <v>0</v>
          </cell>
          <cell r="H104">
            <v>0</v>
          </cell>
          <cell r="I104">
            <v>0.5</v>
          </cell>
          <cell r="J104">
            <v>0</v>
          </cell>
          <cell r="K104">
            <v>0</v>
          </cell>
          <cell r="L104">
            <v>0</v>
          </cell>
          <cell r="M104">
            <v>3.5</v>
          </cell>
          <cell r="N104">
            <v>0</v>
          </cell>
        </row>
        <row r="105"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0.5</v>
          </cell>
          <cell r="H105">
            <v>0</v>
          </cell>
          <cell r="I105">
            <v>1</v>
          </cell>
          <cell r="J105">
            <v>0</v>
          </cell>
          <cell r="K105">
            <v>0</v>
          </cell>
          <cell r="L105">
            <v>0</v>
          </cell>
          <cell r="M105">
            <v>7.5</v>
          </cell>
          <cell r="N105">
            <v>0</v>
          </cell>
        </row>
      </sheetData>
      <sheetData sheetId="16" refreshError="1"/>
      <sheetData sheetId="17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2.07 Kibuye-Munyonyo"/>
      <sheetName val="22.07 Munyonyo-Kibuye"/>
      <sheetName val="23.07 Kibuye-Munyonyo"/>
      <sheetName val="23.07 Munyonyo-Kibuye"/>
      <sheetName val="24.07 Kibuye-Munyonyo"/>
      <sheetName val="24.07 Munyonyo-Kibuye"/>
      <sheetName val="25.07 Kibuye-Munyonyo"/>
      <sheetName val="25.07 Munyonyo-Kibuye"/>
      <sheetName val="26.07 Kibuye-Munyonyo-24h"/>
      <sheetName val="26.07 Munyonyo-Kibuye-24h"/>
      <sheetName val="27.07 Kibuye-Munyonyo-24h"/>
      <sheetName val="27.07 Munyonyo-Kibuye-24h"/>
      <sheetName val="28.07 Kibuye-Munyonyo"/>
      <sheetName val="28.07 Munyonyo-Kibuye"/>
      <sheetName val="Avg Week Kibuye-Munyonyo"/>
      <sheetName val="Avg Week Munyonyo-Kibuye"/>
      <sheetName val="Avg Week Munyonyo-Kibuye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9">
          <cell r="C9" t="str">
            <v>1. Car</v>
          </cell>
        </row>
        <row r="42">
          <cell r="S42">
            <v>2.206781959986436</v>
          </cell>
          <cell r="T42">
            <v>1.688548657718121</v>
          </cell>
          <cell r="U42">
            <v>1.599099099099099</v>
          </cell>
          <cell r="V42">
            <v>1.7861102054124551</v>
          </cell>
          <cell r="W42">
            <v>1.7777777777777779</v>
          </cell>
          <cell r="X42">
            <v>1.7142857142857142</v>
          </cell>
          <cell r="Y42">
            <v>1.2415364583333333</v>
          </cell>
          <cell r="Z42">
            <v>1.6511627906976745</v>
          </cell>
          <cell r="AA42">
            <v>3.1283783783783781</v>
          </cell>
          <cell r="AB42">
            <v>1.109375</v>
          </cell>
          <cell r="AC42">
            <v>1.7062429081962693</v>
          </cell>
          <cell r="AD42">
            <v>1.3181818181818181</v>
          </cell>
          <cell r="AE42">
            <v>1.8678954030440555</v>
          </cell>
          <cell r="AF42">
            <v>1.7612108996364222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1.07 NIMULE-GULU"/>
      <sheetName val="31.07 GULU-NIMULE"/>
      <sheetName val="01.07 NIMULE-GULU"/>
      <sheetName val="01.07 GULU-NIMULE"/>
      <sheetName val="02.07 NIMULE-GULU"/>
      <sheetName val="02.07 GULU-NIMULE"/>
      <sheetName val="03.07 NIMULE-GULU"/>
      <sheetName val="03.07 GULU-NIMULE"/>
      <sheetName val="04.07 NIMULE-GULU-24h"/>
      <sheetName val="04.07 GULU-NIMULE-24h"/>
      <sheetName val="05.07 NIMULE-GULU-24h"/>
      <sheetName val="05.07 GULU-NIMULE-24h"/>
      <sheetName val="06.07 NIMULE-GULU"/>
      <sheetName val="06.07 GULU-NIMULE"/>
      <sheetName val="Avg Week Nimule-Gulu"/>
      <sheetName val="Avg Week Gulu-Nimule"/>
      <sheetName val="proportions"/>
      <sheetName val="Avg Week Nimule-Gulu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">
          <cell r="C3" t="str">
            <v>MCC - C5- STN140 - NIMULE-GULU ROAD</v>
          </cell>
        </row>
      </sheetData>
      <sheetData sheetId="14" refreshError="1">
        <row r="10">
          <cell r="C10">
            <v>1.2857142857142858</v>
          </cell>
          <cell r="D10">
            <v>0</v>
          </cell>
          <cell r="E10">
            <v>0.2857142857142857</v>
          </cell>
          <cell r="F10">
            <v>0</v>
          </cell>
          <cell r="G10">
            <v>0</v>
          </cell>
          <cell r="H10">
            <v>0</v>
          </cell>
          <cell r="I10">
            <v>0.7142857142857143</v>
          </cell>
          <cell r="J10">
            <v>0.14285714285714285</v>
          </cell>
          <cell r="K10">
            <v>0.14285714285714285</v>
          </cell>
          <cell r="L10">
            <v>1.2857142857142858</v>
          </cell>
          <cell r="M10">
            <v>9.2857142857142865</v>
          </cell>
          <cell r="N10">
            <v>0</v>
          </cell>
        </row>
        <row r="11">
          <cell r="C11">
            <v>0.42857142857142855</v>
          </cell>
          <cell r="D11">
            <v>0.2857142857142857</v>
          </cell>
          <cell r="E11">
            <v>0.2857142857142857</v>
          </cell>
          <cell r="F11">
            <v>0</v>
          </cell>
          <cell r="G11">
            <v>0</v>
          </cell>
          <cell r="H11">
            <v>0</v>
          </cell>
          <cell r="I11">
            <v>0.42857142857142855</v>
          </cell>
          <cell r="J11">
            <v>0.2857142857142857</v>
          </cell>
          <cell r="K11">
            <v>0.14285714285714285</v>
          </cell>
          <cell r="L11">
            <v>1.5714285714285714</v>
          </cell>
          <cell r="M11">
            <v>5</v>
          </cell>
          <cell r="N11">
            <v>0</v>
          </cell>
        </row>
        <row r="12">
          <cell r="C12">
            <v>0.42857142857142855</v>
          </cell>
          <cell r="D12">
            <v>0.14285714285714285</v>
          </cell>
          <cell r="E12">
            <v>0.14285714285714285</v>
          </cell>
          <cell r="F12">
            <v>0</v>
          </cell>
          <cell r="G12">
            <v>0</v>
          </cell>
          <cell r="H12">
            <v>0</v>
          </cell>
          <cell r="I12">
            <v>1.2857142857142858</v>
          </cell>
          <cell r="J12">
            <v>0</v>
          </cell>
          <cell r="K12">
            <v>0</v>
          </cell>
          <cell r="L12">
            <v>1.8571428571428572</v>
          </cell>
          <cell r="M12">
            <v>6.1428571428571432</v>
          </cell>
          <cell r="N12">
            <v>0</v>
          </cell>
        </row>
        <row r="13">
          <cell r="C13">
            <v>0.8571428571428571</v>
          </cell>
          <cell r="D13">
            <v>0.5714285714285714</v>
          </cell>
          <cell r="E13">
            <v>0.42857142857142855</v>
          </cell>
          <cell r="F13">
            <v>0</v>
          </cell>
          <cell r="G13">
            <v>0</v>
          </cell>
          <cell r="H13">
            <v>0</v>
          </cell>
          <cell r="I13">
            <v>0.5714285714285714</v>
          </cell>
          <cell r="J13">
            <v>0</v>
          </cell>
          <cell r="K13">
            <v>0</v>
          </cell>
          <cell r="L13">
            <v>1.4285714285714286</v>
          </cell>
          <cell r="M13">
            <v>11.285714285714286</v>
          </cell>
          <cell r="N13">
            <v>0</v>
          </cell>
        </row>
        <row r="14">
          <cell r="C14">
            <v>0.8571428571428571</v>
          </cell>
          <cell r="D14">
            <v>0</v>
          </cell>
          <cell r="E14">
            <v>0.42857142857142855</v>
          </cell>
          <cell r="F14">
            <v>0</v>
          </cell>
          <cell r="G14">
            <v>0</v>
          </cell>
          <cell r="H14">
            <v>0</v>
          </cell>
          <cell r="I14">
            <v>0.14285714285714285</v>
          </cell>
          <cell r="J14">
            <v>0</v>
          </cell>
          <cell r="K14">
            <v>0</v>
          </cell>
          <cell r="L14">
            <v>2</v>
          </cell>
          <cell r="M14">
            <v>9.1428571428571423</v>
          </cell>
          <cell r="N14">
            <v>0</v>
          </cell>
        </row>
        <row r="15">
          <cell r="C15">
            <v>0.7142857142857143</v>
          </cell>
          <cell r="D15">
            <v>0</v>
          </cell>
          <cell r="E15">
            <v>0.5714285714285714</v>
          </cell>
          <cell r="F15">
            <v>0.14285714285714285</v>
          </cell>
          <cell r="G15">
            <v>0</v>
          </cell>
          <cell r="H15">
            <v>0</v>
          </cell>
          <cell r="I15">
            <v>0.2857142857142857</v>
          </cell>
          <cell r="J15">
            <v>0.14285714285714285</v>
          </cell>
          <cell r="K15">
            <v>0</v>
          </cell>
          <cell r="L15">
            <v>1.7142857142857142</v>
          </cell>
          <cell r="M15">
            <v>9.4285714285714288</v>
          </cell>
          <cell r="N15">
            <v>0</v>
          </cell>
        </row>
        <row r="16">
          <cell r="C16">
            <v>0.7142857142857143</v>
          </cell>
          <cell r="D16">
            <v>0</v>
          </cell>
          <cell r="E16">
            <v>0.8571428571428571</v>
          </cell>
          <cell r="F16">
            <v>0</v>
          </cell>
          <cell r="G16">
            <v>0</v>
          </cell>
          <cell r="H16">
            <v>0</v>
          </cell>
          <cell r="I16">
            <v>1</v>
          </cell>
          <cell r="J16">
            <v>0.2857142857142857</v>
          </cell>
          <cell r="K16">
            <v>0</v>
          </cell>
          <cell r="L16">
            <v>2.1428571428571428</v>
          </cell>
          <cell r="M16">
            <v>10</v>
          </cell>
          <cell r="N16">
            <v>0</v>
          </cell>
        </row>
        <row r="17">
          <cell r="C17">
            <v>1</v>
          </cell>
          <cell r="D17">
            <v>0.14285714285714285</v>
          </cell>
          <cell r="E17">
            <v>0.5714285714285714</v>
          </cell>
          <cell r="F17">
            <v>0</v>
          </cell>
          <cell r="G17">
            <v>0</v>
          </cell>
          <cell r="H17">
            <v>0.14285714285714285</v>
          </cell>
          <cell r="I17">
            <v>0.7142857142857143</v>
          </cell>
          <cell r="J17">
            <v>0</v>
          </cell>
          <cell r="K17">
            <v>0</v>
          </cell>
          <cell r="L17">
            <v>1.2857142857142858</v>
          </cell>
          <cell r="M17">
            <v>8.8571428571428577</v>
          </cell>
          <cell r="N17">
            <v>0</v>
          </cell>
        </row>
        <row r="18">
          <cell r="C18">
            <v>0.8571428571428571</v>
          </cell>
          <cell r="D18">
            <v>0.14285714285714285</v>
          </cell>
          <cell r="E18">
            <v>0.42857142857142855</v>
          </cell>
          <cell r="F18">
            <v>0</v>
          </cell>
          <cell r="G18">
            <v>0</v>
          </cell>
          <cell r="H18">
            <v>0.14285714285714285</v>
          </cell>
          <cell r="I18">
            <v>0.5714285714285714</v>
          </cell>
          <cell r="J18">
            <v>0</v>
          </cell>
          <cell r="K18">
            <v>0.14285714285714285</v>
          </cell>
          <cell r="L18">
            <v>1.5714285714285714</v>
          </cell>
          <cell r="M18">
            <v>7.8571428571428568</v>
          </cell>
          <cell r="N18">
            <v>0</v>
          </cell>
        </row>
        <row r="19">
          <cell r="C19">
            <v>0.7142857142857143</v>
          </cell>
          <cell r="D19">
            <v>0.14285714285714285</v>
          </cell>
          <cell r="E19">
            <v>0.2857142857142857</v>
          </cell>
          <cell r="F19">
            <v>0</v>
          </cell>
          <cell r="G19">
            <v>0</v>
          </cell>
          <cell r="H19">
            <v>0.2857142857142857</v>
          </cell>
          <cell r="I19">
            <v>0.8571428571428571</v>
          </cell>
          <cell r="J19">
            <v>0.2857142857142857</v>
          </cell>
          <cell r="K19">
            <v>0.2857142857142857</v>
          </cell>
          <cell r="L19">
            <v>1.5714285714285714</v>
          </cell>
          <cell r="M19">
            <v>10</v>
          </cell>
          <cell r="N19">
            <v>0</v>
          </cell>
        </row>
        <row r="20">
          <cell r="C20">
            <v>0.42857142857142855</v>
          </cell>
          <cell r="D20">
            <v>0.14285714285714285</v>
          </cell>
          <cell r="E20">
            <v>0.42857142857142855</v>
          </cell>
          <cell r="F20">
            <v>0</v>
          </cell>
          <cell r="G20">
            <v>0</v>
          </cell>
          <cell r="H20">
            <v>0.14285714285714285</v>
          </cell>
          <cell r="I20">
            <v>0.14285714285714285</v>
          </cell>
          <cell r="J20">
            <v>0.2857142857142857</v>
          </cell>
          <cell r="K20">
            <v>0</v>
          </cell>
          <cell r="L20">
            <v>2.4285714285714284</v>
          </cell>
          <cell r="M20">
            <v>12.857142857142858</v>
          </cell>
          <cell r="N20">
            <v>0</v>
          </cell>
        </row>
        <row r="21">
          <cell r="C21">
            <v>1.5714285714285714</v>
          </cell>
          <cell r="D21">
            <v>0</v>
          </cell>
          <cell r="E21">
            <v>0.14285714285714285</v>
          </cell>
          <cell r="F21">
            <v>0</v>
          </cell>
          <cell r="G21">
            <v>0</v>
          </cell>
          <cell r="H21">
            <v>0.14285714285714285</v>
          </cell>
          <cell r="I21">
            <v>0.2857142857142857</v>
          </cell>
          <cell r="J21">
            <v>0.14285714285714285</v>
          </cell>
          <cell r="K21">
            <v>0</v>
          </cell>
          <cell r="L21">
            <v>1.7142857142857142</v>
          </cell>
          <cell r="M21">
            <v>8.4285714285714288</v>
          </cell>
          <cell r="N21">
            <v>0</v>
          </cell>
        </row>
        <row r="22">
          <cell r="C22">
            <v>1.1428571428571428</v>
          </cell>
          <cell r="D22">
            <v>0.14285714285714285</v>
          </cell>
          <cell r="E22">
            <v>0.7142857142857143</v>
          </cell>
          <cell r="F22">
            <v>0</v>
          </cell>
          <cell r="G22">
            <v>0</v>
          </cell>
          <cell r="H22">
            <v>0</v>
          </cell>
          <cell r="I22">
            <v>0.2857142857142857</v>
          </cell>
          <cell r="J22">
            <v>0</v>
          </cell>
          <cell r="K22">
            <v>0</v>
          </cell>
          <cell r="L22">
            <v>2.2857142857142856</v>
          </cell>
          <cell r="M22">
            <v>10</v>
          </cell>
          <cell r="N22">
            <v>0</v>
          </cell>
        </row>
        <row r="23">
          <cell r="C23">
            <v>0.8571428571428571</v>
          </cell>
          <cell r="D23">
            <v>0.14285714285714285</v>
          </cell>
          <cell r="E23">
            <v>0.5714285714285714</v>
          </cell>
          <cell r="F23">
            <v>0</v>
          </cell>
          <cell r="G23">
            <v>0</v>
          </cell>
          <cell r="H23">
            <v>0</v>
          </cell>
          <cell r="I23">
            <v>0.2857142857142857</v>
          </cell>
          <cell r="J23">
            <v>0</v>
          </cell>
          <cell r="K23">
            <v>0</v>
          </cell>
          <cell r="L23">
            <v>1.4285714285714286</v>
          </cell>
          <cell r="M23">
            <v>7.4285714285714288</v>
          </cell>
          <cell r="N23">
            <v>0</v>
          </cell>
        </row>
        <row r="24">
          <cell r="C24">
            <v>0.8571428571428571</v>
          </cell>
          <cell r="D24">
            <v>0.5714285714285714</v>
          </cell>
          <cell r="E24">
            <v>0.2857142857142857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0.14285714285714285</v>
          </cell>
          <cell r="K24">
            <v>0</v>
          </cell>
          <cell r="L24">
            <v>2.4285714285714284</v>
          </cell>
          <cell r="M24">
            <v>10</v>
          </cell>
          <cell r="N24">
            <v>0</v>
          </cell>
        </row>
        <row r="25">
          <cell r="C25">
            <v>1.2857142857142858</v>
          </cell>
          <cell r="D25">
            <v>0</v>
          </cell>
          <cell r="E25">
            <v>0.5714285714285714</v>
          </cell>
          <cell r="F25">
            <v>0</v>
          </cell>
          <cell r="G25">
            <v>0</v>
          </cell>
          <cell r="H25">
            <v>0</v>
          </cell>
          <cell r="I25">
            <v>0.14285714285714285</v>
          </cell>
          <cell r="J25">
            <v>0</v>
          </cell>
          <cell r="K25">
            <v>0</v>
          </cell>
          <cell r="L25">
            <v>0.8571428571428571</v>
          </cell>
          <cell r="M25">
            <v>8.7142857142857135</v>
          </cell>
          <cell r="N25">
            <v>0</v>
          </cell>
        </row>
        <row r="26">
          <cell r="C26">
            <v>0.7142857142857143</v>
          </cell>
          <cell r="D26">
            <v>0.2857142857142857</v>
          </cell>
          <cell r="E26">
            <v>0.42857142857142855</v>
          </cell>
          <cell r="F26">
            <v>0.14285714285714285</v>
          </cell>
          <cell r="G26">
            <v>0</v>
          </cell>
          <cell r="H26">
            <v>0</v>
          </cell>
          <cell r="I26">
            <v>0.42857142857142855</v>
          </cell>
          <cell r="J26">
            <v>0</v>
          </cell>
          <cell r="K26">
            <v>0</v>
          </cell>
          <cell r="L26">
            <v>1.7142857142857142</v>
          </cell>
          <cell r="M26">
            <v>10.428571428571429</v>
          </cell>
          <cell r="N26">
            <v>0</v>
          </cell>
        </row>
        <row r="27">
          <cell r="C27">
            <v>0.2857142857142857</v>
          </cell>
          <cell r="D27">
            <v>0.14285714285714285</v>
          </cell>
          <cell r="E27">
            <v>0.2857142857142857</v>
          </cell>
          <cell r="F27">
            <v>0</v>
          </cell>
          <cell r="G27">
            <v>0</v>
          </cell>
          <cell r="H27">
            <v>0</v>
          </cell>
          <cell r="I27">
            <v>0.2857142857142857</v>
          </cell>
          <cell r="J27">
            <v>0.14285714285714285</v>
          </cell>
          <cell r="K27">
            <v>0.14285714285714285</v>
          </cell>
          <cell r="L27">
            <v>2</v>
          </cell>
          <cell r="M27">
            <v>6.2857142857142856</v>
          </cell>
          <cell r="N27">
            <v>0</v>
          </cell>
        </row>
        <row r="28">
          <cell r="C28">
            <v>1.2857142857142858</v>
          </cell>
          <cell r="D28">
            <v>0.14285714285714285</v>
          </cell>
          <cell r="E28">
            <v>0.5714285714285714</v>
          </cell>
          <cell r="F28">
            <v>0</v>
          </cell>
          <cell r="G28">
            <v>0</v>
          </cell>
          <cell r="H28">
            <v>0</v>
          </cell>
          <cell r="I28">
            <v>0.2857142857142857</v>
          </cell>
          <cell r="J28">
            <v>0</v>
          </cell>
          <cell r="K28">
            <v>0</v>
          </cell>
          <cell r="L28">
            <v>0.42857142857142855</v>
          </cell>
          <cell r="M28">
            <v>9.8571428571428577</v>
          </cell>
          <cell r="N28">
            <v>0</v>
          </cell>
        </row>
        <row r="29">
          <cell r="C29">
            <v>0.42857142857142855</v>
          </cell>
          <cell r="D29">
            <v>0.14285714285714285</v>
          </cell>
          <cell r="E29">
            <v>0.7142857142857143</v>
          </cell>
          <cell r="F29">
            <v>0</v>
          </cell>
          <cell r="G29">
            <v>0</v>
          </cell>
          <cell r="H29">
            <v>0</v>
          </cell>
          <cell r="I29">
            <v>0.42857142857142855</v>
          </cell>
          <cell r="J29">
            <v>0</v>
          </cell>
          <cell r="K29">
            <v>0</v>
          </cell>
          <cell r="L29">
            <v>2</v>
          </cell>
          <cell r="M29">
            <v>4.8571428571428568</v>
          </cell>
          <cell r="N29">
            <v>0</v>
          </cell>
        </row>
        <row r="30">
          <cell r="C30">
            <v>0.7142857142857143</v>
          </cell>
          <cell r="D30">
            <v>0.7142857142857143</v>
          </cell>
          <cell r="E30">
            <v>1.1428571428571428</v>
          </cell>
          <cell r="F30">
            <v>0</v>
          </cell>
          <cell r="G30">
            <v>0</v>
          </cell>
          <cell r="H30">
            <v>0</v>
          </cell>
          <cell r="I30">
            <v>0.42857142857142855</v>
          </cell>
          <cell r="J30">
            <v>0</v>
          </cell>
          <cell r="K30">
            <v>0</v>
          </cell>
          <cell r="L30">
            <v>2.2857142857142856</v>
          </cell>
          <cell r="M30">
            <v>7.4285714285714288</v>
          </cell>
          <cell r="N30">
            <v>0</v>
          </cell>
        </row>
        <row r="31">
          <cell r="C31">
            <v>0.7142857142857143</v>
          </cell>
          <cell r="D31">
            <v>0.14285714285714285</v>
          </cell>
          <cell r="E31">
            <v>0.5714285714285714</v>
          </cell>
          <cell r="F31">
            <v>0.14285714285714285</v>
          </cell>
          <cell r="G31">
            <v>0</v>
          </cell>
          <cell r="H31">
            <v>0</v>
          </cell>
          <cell r="I31">
            <v>0.8571428571428571</v>
          </cell>
          <cell r="J31">
            <v>0.14285714285714285</v>
          </cell>
          <cell r="K31">
            <v>0</v>
          </cell>
          <cell r="L31">
            <v>2.1428571428571428</v>
          </cell>
          <cell r="M31">
            <v>5.2857142857142856</v>
          </cell>
          <cell r="N31">
            <v>0</v>
          </cell>
        </row>
        <row r="32">
          <cell r="C32">
            <v>1</v>
          </cell>
          <cell r="D32">
            <v>0</v>
          </cell>
          <cell r="E32">
            <v>0.5714285714285714</v>
          </cell>
          <cell r="F32">
            <v>0.2857142857142857</v>
          </cell>
          <cell r="G32">
            <v>0.2857142857142857</v>
          </cell>
          <cell r="H32">
            <v>0</v>
          </cell>
          <cell r="I32">
            <v>0.42857142857142855</v>
          </cell>
          <cell r="J32">
            <v>0.14285714285714285</v>
          </cell>
          <cell r="K32">
            <v>0</v>
          </cell>
          <cell r="L32">
            <v>1.5714285714285714</v>
          </cell>
          <cell r="M32">
            <v>6</v>
          </cell>
          <cell r="N32">
            <v>0</v>
          </cell>
        </row>
        <row r="33">
          <cell r="C33">
            <v>1</v>
          </cell>
          <cell r="D33">
            <v>0.42857142857142855</v>
          </cell>
          <cell r="E33">
            <v>0.42857142857142855</v>
          </cell>
          <cell r="F33">
            <v>0</v>
          </cell>
          <cell r="G33">
            <v>0</v>
          </cell>
          <cell r="H33">
            <v>0</v>
          </cell>
          <cell r="I33">
            <v>0.7142857142857143</v>
          </cell>
          <cell r="J33">
            <v>0</v>
          </cell>
          <cell r="K33">
            <v>0</v>
          </cell>
          <cell r="L33">
            <v>1</v>
          </cell>
          <cell r="M33">
            <v>5.4285714285714288</v>
          </cell>
          <cell r="N33">
            <v>0</v>
          </cell>
        </row>
        <row r="34">
          <cell r="C34">
            <v>0.5714285714285714</v>
          </cell>
          <cell r="D34">
            <v>0.5714285714285714</v>
          </cell>
          <cell r="E34">
            <v>1</v>
          </cell>
          <cell r="F34">
            <v>0</v>
          </cell>
          <cell r="G34">
            <v>0</v>
          </cell>
          <cell r="H34">
            <v>0</v>
          </cell>
          <cell r="I34">
            <v>0.2857142857142857</v>
          </cell>
          <cell r="J34">
            <v>0</v>
          </cell>
          <cell r="K34">
            <v>0</v>
          </cell>
          <cell r="L34">
            <v>0.42857142857142855</v>
          </cell>
          <cell r="M34">
            <v>4.5714285714285712</v>
          </cell>
          <cell r="N34">
            <v>0</v>
          </cell>
        </row>
        <row r="35">
          <cell r="C35">
            <v>0.8571428571428571</v>
          </cell>
          <cell r="D35">
            <v>0.2857142857142857</v>
          </cell>
          <cell r="E35">
            <v>0.5714285714285714</v>
          </cell>
          <cell r="F35">
            <v>0</v>
          </cell>
          <cell r="G35">
            <v>0</v>
          </cell>
          <cell r="H35">
            <v>0</v>
          </cell>
          <cell r="I35">
            <v>0.5714285714285714</v>
          </cell>
          <cell r="J35">
            <v>0</v>
          </cell>
          <cell r="K35">
            <v>0.14285714285714285</v>
          </cell>
          <cell r="L35">
            <v>0.2857142857142857</v>
          </cell>
          <cell r="M35">
            <v>4.8571428571428568</v>
          </cell>
          <cell r="N35">
            <v>0</v>
          </cell>
        </row>
        <row r="36">
          <cell r="C36">
            <v>0.8571428571428571</v>
          </cell>
          <cell r="D36">
            <v>0.42857142857142855</v>
          </cell>
          <cell r="E36">
            <v>0.7142857142857143</v>
          </cell>
          <cell r="F36">
            <v>0</v>
          </cell>
          <cell r="G36">
            <v>0</v>
          </cell>
          <cell r="H36">
            <v>0</v>
          </cell>
          <cell r="I36">
            <v>0.8571428571428571</v>
          </cell>
          <cell r="J36">
            <v>0.14285714285714285</v>
          </cell>
          <cell r="K36">
            <v>0</v>
          </cell>
          <cell r="L36">
            <v>1</v>
          </cell>
          <cell r="M36">
            <v>6.4285714285714288</v>
          </cell>
          <cell r="N36">
            <v>0</v>
          </cell>
        </row>
        <row r="37">
          <cell r="C37">
            <v>0.14285714285714285</v>
          </cell>
          <cell r="D37">
            <v>0.14285714285714285</v>
          </cell>
          <cell r="E37">
            <v>1.1428571428571428</v>
          </cell>
          <cell r="F37">
            <v>0</v>
          </cell>
          <cell r="G37">
            <v>0</v>
          </cell>
          <cell r="H37">
            <v>0</v>
          </cell>
          <cell r="I37">
            <v>0.5714285714285714</v>
          </cell>
          <cell r="J37">
            <v>0</v>
          </cell>
          <cell r="K37">
            <v>0.14285714285714285</v>
          </cell>
          <cell r="L37">
            <v>0.7142857142857143</v>
          </cell>
          <cell r="M37">
            <v>5.2857142857142856</v>
          </cell>
          <cell r="N37">
            <v>0</v>
          </cell>
        </row>
        <row r="38">
          <cell r="C38">
            <v>0.8571428571428571</v>
          </cell>
          <cell r="D38">
            <v>0.14285714285714285</v>
          </cell>
          <cell r="E38">
            <v>0.8571428571428571</v>
          </cell>
          <cell r="F38">
            <v>0</v>
          </cell>
          <cell r="G38">
            <v>0</v>
          </cell>
          <cell r="H38">
            <v>0</v>
          </cell>
          <cell r="I38">
            <v>0.5714285714285714</v>
          </cell>
          <cell r="J38">
            <v>0</v>
          </cell>
          <cell r="K38">
            <v>0.2857142857142857</v>
          </cell>
          <cell r="L38">
            <v>1.5714285714285714</v>
          </cell>
          <cell r="M38">
            <v>7.8571428571428568</v>
          </cell>
          <cell r="N38">
            <v>0</v>
          </cell>
        </row>
        <row r="39">
          <cell r="C39">
            <v>1</v>
          </cell>
          <cell r="D39">
            <v>0.2857142857142857</v>
          </cell>
          <cell r="E39">
            <v>0.8571428571428571</v>
          </cell>
          <cell r="F39">
            <v>0</v>
          </cell>
          <cell r="G39">
            <v>0</v>
          </cell>
          <cell r="H39">
            <v>0.14285714285714285</v>
          </cell>
          <cell r="I39">
            <v>0.14285714285714285</v>
          </cell>
          <cell r="J39">
            <v>0.2857142857142857</v>
          </cell>
          <cell r="K39">
            <v>0</v>
          </cell>
          <cell r="L39">
            <v>3</v>
          </cell>
          <cell r="M39">
            <v>8.1428571428571423</v>
          </cell>
          <cell r="N39">
            <v>0</v>
          </cell>
        </row>
        <row r="40">
          <cell r="C40">
            <v>0.7142857142857143</v>
          </cell>
          <cell r="D40">
            <v>0.14285714285714285</v>
          </cell>
          <cell r="E40">
            <v>1</v>
          </cell>
          <cell r="F40">
            <v>0</v>
          </cell>
          <cell r="G40">
            <v>0.14285714285714285</v>
          </cell>
          <cell r="H40">
            <v>0.14285714285714285</v>
          </cell>
          <cell r="I40">
            <v>0</v>
          </cell>
          <cell r="J40">
            <v>0.14285714285714285</v>
          </cell>
          <cell r="K40">
            <v>0</v>
          </cell>
          <cell r="L40">
            <v>1.1428571428571428</v>
          </cell>
          <cell r="M40">
            <v>6.4285714285714288</v>
          </cell>
          <cell r="N40">
            <v>0</v>
          </cell>
        </row>
        <row r="41">
          <cell r="C41">
            <v>0.7142857142857143</v>
          </cell>
          <cell r="D41">
            <v>0.42857142857142855</v>
          </cell>
          <cell r="E41">
            <v>0.7142857142857143</v>
          </cell>
          <cell r="F41">
            <v>0</v>
          </cell>
          <cell r="G41">
            <v>0</v>
          </cell>
          <cell r="H41">
            <v>0</v>
          </cell>
          <cell r="I41">
            <v>0.2857142857142857</v>
          </cell>
          <cell r="J41">
            <v>0</v>
          </cell>
          <cell r="K41">
            <v>0</v>
          </cell>
          <cell r="L41">
            <v>1.1428571428571428</v>
          </cell>
          <cell r="M41">
            <v>6.5714285714285712</v>
          </cell>
          <cell r="N41">
            <v>0</v>
          </cell>
        </row>
        <row r="42">
          <cell r="C42">
            <v>0.7142857142857143</v>
          </cell>
          <cell r="D42">
            <v>1</v>
          </cell>
          <cell r="E42">
            <v>1.1428571428571428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0.2857142857142857</v>
          </cell>
          <cell r="L42">
            <v>1.2857142857142858</v>
          </cell>
          <cell r="M42">
            <v>9.5714285714285712</v>
          </cell>
          <cell r="N42">
            <v>0</v>
          </cell>
        </row>
        <row r="43">
          <cell r="C43">
            <v>1.4285714285714286</v>
          </cell>
          <cell r="D43">
            <v>0.5714285714285714</v>
          </cell>
          <cell r="E43">
            <v>0.7142857142857143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0.14285714285714285</v>
          </cell>
          <cell r="L43">
            <v>0.5714285714285714</v>
          </cell>
          <cell r="M43">
            <v>8.8571428571428577</v>
          </cell>
          <cell r="N43">
            <v>0</v>
          </cell>
        </row>
        <row r="44">
          <cell r="C44">
            <v>1.2857142857142858</v>
          </cell>
          <cell r="D44">
            <v>0.42857142857142855</v>
          </cell>
          <cell r="E44">
            <v>0.5714285714285714</v>
          </cell>
          <cell r="F44">
            <v>0</v>
          </cell>
          <cell r="G44">
            <v>0</v>
          </cell>
          <cell r="H44">
            <v>0</v>
          </cell>
          <cell r="I44">
            <v>0.42857142857142855</v>
          </cell>
          <cell r="J44">
            <v>0</v>
          </cell>
          <cell r="K44">
            <v>0.14285714285714285</v>
          </cell>
          <cell r="L44">
            <v>1.2857142857142858</v>
          </cell>
          <cell r="M44">
            <v>10.142857142857142</v>
          </cell>
          <cell r="N44">
            <v>0</v>
          </cell>
        </row>
        <row r="45">
          <cell r="C45">
            <v>1.8571428571428572</v>
          </cell>
          <cell r="D45">
            <v>0.14285714285714285</v>
          </cell>
          <cell r="E45">
            <v>0.2857142857142857</v>
          </cell>
          <cell r="F45">
            <v>0</v>
          </cell>
          <cell r="G45">
            <v>0.14285714285714285</v>
          </cell>
          <cell r="H45">
            <v>0.14285714285714285</v>
          </cell>
          <cell r="I45">
            <v>0.2857142857142857</v>
          </cell>
          <cell r="J45">
            <v>0</v>
          </cell>
          <cell r="K45">
            <v>0.2857142857142857</v>
          </cell>
          <cell r="L45">
            <v>0.7142857142857143</v>
          </cell>
          <cell r="M45">
            <v>4.7142857142857144</v>
          </cell>
          <cell r="N45">
            <v>0</v>
          </cell>
        </row>
        <row r="46">
          <cell r="C46">
            <v>0.2857142857142857</v>
          </cell>
          <cell r="D46">
            <v>0.2857142857142857</v>
          </cell>
          <cell r="E46">
            <v>0.5714285714285714</v>
          </cell>
          <cell r="F46">
            <v>0</v>
          </cell>
          <cell r="G46">
            <v>0</v>
          </cell>
          <cell r="H46">
            <v>0</v>
          </cell>
          <cell r="I46">
            <v>0.2857142857142857</v>
          </cell>
          <cell r="J46">
            <v>0.14285714285714285</v>
          </cell>
          <cell r="K46">
            <v>0.14285714285714285</v>
          </cell>
          <cell r="L46">
            <v>1</v>
          </cell>
          <cell r="M46">
            <v>4.4285714285714288</v>
          </cell>
          <cell r="N46">
            <v>0</v>
          </cell>
        </row>
        <row r="47">
          <cell r="C47">
            <v>0.7142857142857143</v>
          </cell>
          <cell r="D47">
            <v>0.42857142857142855</v>
          </cell>
          <cell r="E47">
            <v>0.7142857142857143</v>
          </cell>
          <cell r="F47">
            <v>0</v>
          </cell>
          <cell r="G47">
            <v>0</v>
          </cell>
          <cell r="H47">
            <v>0</v>
          </cell>
          <cell r="I47">
            <v>0.42857142857142855</v>
          </cell>
          <cell r="J47">
            <v>0</v>
          </cell>
          <cell r="K47">
            <v>0</v>
          </cell>
          <cell r="L47">
            <v>0.7142857142857143</v>
          </cell>
          <cell r="M47">
            <v>6</v>
          </cell>
          <cell r="N47">
            <v>0</v>
          </cell>
        </row>
        <row r="48">
          <cell r="C48">
            <v>1.2857142857142858</v>
          </cell>
          <cell r="D48">
            <v>0.2857142857142857</v>
          </cell>
          <cell r="E48">
            <v>1</v>
          </cell>
          <cell r="F48">
            <v>0</v>
          </cell>
          <cell r="G48">
            <v>0</v>
          </cell>
          <cell r="H48">
            <v>0</v>
          </cell>
          <cell r="I48">
            <v>0.42857142857142855</v>
          </cell>
          <cell r="J48">
            <v>0</v>
          </cell>
          <cell r="K48">
            <v>0</v>
          </cell>
          <cell r="L48">
            <v>1.4285714285714286</v>
          </cell>
          <cell r="M48">
            <v>4.5714285714285712</v>
          </cell>
          <cell r="N48">
            <v>0</v>
          </cell>
        </row>
        <row r="49">
          <cell r="C49">
            <v>0.7142857142857143</v>
          </cell>
          <cell r="D49">
            <v>0.42857142857142855</v>
          </cell>
          <cell r="E49">
            <v>0.5714285714285714</v>
          </cell>
          <cell r="F49">
            <v>0</v>
          </cell>
          <cell r="G49">
            <v>0</v>
          </cell>
          <cell r="H49">
            <v>0</v>
          </cell>
          <cell r="I49">
            <v>0.42857142857142855</v>
          </cell>
          <cell r="J49">
            <v>0.14285714285714285</v>
          </cell>
          <cell r="K49">
            <v>0</v>
          </cell>
          <cell r="L49">
            <v>0.2857142857142857</v>
          </cell>
          <cell r="M49">
            <v>6.4285714285714288</v>
          </cell>
          <cell r="N49">
            <v>0</v>
          </cell>
        </row>
        <row r="50">
          <cell r="C50">
            <v>1</v>
          </cell>
          <cell r="D50">
            <v>0.2857142857142857</v>
          </cell>
          <cell r="E50">
            <v>0.8571428571428571</v>
          </cell>
          <cell r="F50">
            <v>0</v>
          </cell>
          <cell r="G50">
            <v>0.14285714285714285</v>
          </cell>
          <cell r="H50">
            <v>0</v>
          </cell>
          <cell r="I50">
            <v>0.7142857142857143</v>
          </cell>
          <cell r="J50">
            <v>0</v>
          </cell>
          <cell r="K50">
            <v>0</v>
          </cell>
          <cell r="L50">
            <v>0.8571428571428571</v>
          </cell>
          <cell r="M50">
            <v>8</v>
          </cell>
          <cell r="N50">
            <v>0</v>
          </cell>
        </row>
        <row r="51">
          <cell r="C51">
            <v>1.4285714285714286</v>
          </cell>
          <cell r="D51">
            <v>0.42857142857142855</v>
          </cell>
          <cell r="E51">
            <v>1</v>
          </cell>
          <cell r="F51">
            <v>0</v>
          </cell>
          <cell r="G51">
            <v>0</v>
          </cell>
          <cell r="H51">
            <v>0</v>
          </cell>
          <cell r="I51">
            <v>0.2857142857142857</v>
          </cell>
          <cell r="J51">
            <v>0.14285714285714285</v>
          </cell>
          <cell r="K51">
            <v>0</v>
          </cell>
          <cell r="L51">
            <v>0.7142857142857143</v>
          </cell>
          <cell r="M51">
            <v>8.1428571428571423</v>
          </cell>
          <cell r="N51">
            <v>0</v>
          </cell>
        </row>
        <row r="52">
          <cell r="C52">
            <v>1</v>
          </cell>
          <cell r="D52">
            <v>0</v>
          </cell>
          <cell r="E52">
            <v>0.42857142857142855</v>
          </cell>
          <cell r="F52">
            <v>0</v>
          </cell>
          <cell r="G52">
            <v>0</v>
          </cell>
          <cell r="H52">
            <v>0</v>
          </cell>
          <cell r="I52">
            <v>0.42857142857142855</v>
          </cell>
          <cell r="J52">
            <v>0</v>
          </cell>
          <cell r="K52">
            <v>0</v>
          </cell>
          <cell r="L52">
            <v>0.7142857142857143</v>
          </cell>
          <cell r="M52">
            <v>6.4285714285714288</v>
          </cell>
          <cell r="N52">
            <v>0</v>
          </cell>
        </row>
        <row r="53">
          <cell r="C53">
            <v>0.7142857142857143</v>
          </cell>
          <cell r="D53">
            <v>0.5714285714285714</v>
          </cell>
          <cell r="E53">
            <v>0.7142857142857143</v>
          </cell>
          <cell r="F53">
            <v>0</v>
          </cell>
          <cell r="G53">
            <v>0</v>
          </cell>
          <cell r="H53">
            <v>0</v>
          </cell>
          <cell r="I53">
            <v>0.42857142857142855</v>
          </cell>
          <cell r="J53">
            <v>0</v>
          </cell>
          <cell r="K53">
            <v>0</v>
          </cell>
          <cell r="L53">
            <v>0.42857142857142855</v>
          </cell>
          <cell r="M53">
            <v>4.4285714285714288</v>
          </cell>
          <cell r="N53">
            <v>0</v>
          </cell>
        </row>
        <row r="54">
          <cell r="C54">
            <v>1</v>
          </cell>
          <cell r="D54">
            <v>0.2857142857142857</v>
          </cell>
          <cell r="E54">
            <v>1.2857142857142858</v>
          </cell>
          <cell r="F54">
            <v>0.14285714285714285</v>
          </cell>
          <cell r="G54">
            <v>0</v>
          </cell>
          <cell r="H54">
            <v>0.42857142857142855</v>
          </cell>
          <cell r="I54">
            <v>0.8571428571428571</v>
          </cell>
          <cell r="J54">
            <v>0</v>
          </cell>
          <cell r="K54">
            <v>0.14285714285714285</v>
          </cell>
          <cell r="L54">
            <v>1.1428571428571428</v>
          </cell>
          <cell r="M54">
            <v>4.1428571428571432</v>
          </cell>
          <cell r="N54">
            <v>0</v>
          </cell>
        </row>
        <row r="55">
          <cell r="C55">
            <v>0.42857142857142855</v>
          </cell>
          <cell r="D55">
            <v>0.42857142857142855</v>
          </cell>
          <cell r="E55">
            <v>1.2857142857142858</v>
          </cell>
          <cell r="F55">
            <v>0</v>
          </cell>
          <cell r="G55">
            <v>0.14285714285714285</v>
          </cell>
          <cell r="H55">
            <v>0.2857142857142857</v>
          </cell>
          <cell r="I55">
            <v>0.2857142857142857</v>
          </cell>
          <cell r="J55">
            <v>0.2857142857142857</v>
          </cell>
          <cell r="K55">
            <v>0.14285714285714285</v>
          </cell>
          <cell r="L55">
            <v>1</v>
          </cell>
          <cell r="M55">
            <v>6.5714285714285712</v>
          </cell>
          <cell r="N55">
            <v>0</v>
          </cell>
        </row>
        <row r="56">
          <cell r="C56">
            <v>0.7142857142857143</v>
          </cell>
          <cell r="D56">
            <v>0.14285714285714285</v>
          </cell>
          <cell r="E56">
            <v>1</v>
          </cell>
          <cell r="F56">
            <v>0</v>
          </cell>
          <cell r="G56">
            <v>0</v>
          </cell>
          <cell r="H56">
            <v>0.14285714285714285</v>
          </cell>
          <cell r="I56">
            <v>0.42857142857142855</v>
          </cell>
          <cell r="J56">
            <v>0</v>
          </cell>
          <cell r="K56">
            <v>0.42857142857142855</v>
          </cell>
          <cell r="L56">
            <v>1.8571428571428572</v>
          </cell>
          <cell r="M56">
            <v>5.7142857142857144</v>
          </cell>
          <cell r="N56">
            <v>0</v>
          </cell>
        </row>
        <row r="57">
          <cell r="C57">
            <v>1</v>
          </cell>
          <cell r="D57">
            <v>0</v>
          </cell>
          <cell r="E57">
            <v>0.14285714285714285</v>
          </cell>
          <cell r="F57">
            <v>0</v>
          </cell>
          <cell r="G57">
            <v>0</v>
          </cell>
          <cell r="H57">
            <v>0.14285714285714285</v>
          </cell>
          <cell r="I57">
            <v>0.14285714285714285</v>
          </cell>
          <cell r="J57">
            <v>0.2857142857142857</v>
          </cell>
          <cell r="K57">
            <v>0</v>
          </cell>
          <cell r="L57">
            <v>1.5714285714285714</v>
          </cell>
          <cell r="M57">
            <v>5</v>
          </cell>
          <cell r="N57">
            <v>0</v>
          </cell>
        </row>
        <row r="58">
          <cell r="C58">
            <v>0.5</v>
          </cell>
          <cell r="D58">
            <v>0.5</v>
          </cell>
          <cell r="E58">
            <v>0.5</v>
          </cell>
          <cell r="F58">
            <v>0</v>
          </cell>
          <cell r="G58">
            <v>0</v>
          </cell>
          <cell r="H58">
            <v>0.5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2</v>
          </cell>
          <cell r="N58">
            <v>0</v>
          </cell>
        </row>
        <row r="59">
          <cell r="C59">
            <v>0</v>
          </cell>
          <cell r="D59">
            <v>0</v>
          </cell>
          <cell r="E59">
            <v>1.5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1</v>
          </cell>
          <cell r="N59">
            <v>0</v>
          </cell>
        </row>
        <row r="60">
          <cell r="C60">
            <v>0.5</v>
          </cell>
          <cell r="D60">
            <v>0.5</v>
          </cell>
          <cell r="E60">
            <v>1</v>
          </cell>
          <cell r="F60">
            <v>0</v>
          </cell>
          <cell r="G60">
            <v>0</v>
          </cell>
          <cell r="H60">
            <v>0</v>
          </cell>
          <cell r="I60">
            <v>0.5</v>
          </cell>
          <cell r="J60">
            <v>0</v>
          </cell>
          <cell r="K60">
            <v>0</v>
          </cell>
          <cell r="L60">
            <v>0.5</v>
          </cell>
          <cell r="M60">
            <v>1.5</v>
          </cell>
          <cell r="N60">
            <v>0</v>
          </cell>
        </row>
        <row r="61">
          <cell r="C61">
            <v>0.5</v>
          </cell>
          <cell r="D61">
            <v>0</v>
          </cell>
          <cell r="E61">
            <v>0.5</v>
          </cell>
          <cell r="F61">
            <v>0</v>
          </cell>
          <cell r="G61">
            <v>0</v>
          </cell>
          <cell r="H61">
            <v>0</v>
          </cell>
          <cell r="I61">
            <v>0.5</v>
          </cell>
          <cell r="J61">
            <v>0</v>
          </cell>
          <cell r="K61">
            <v>0</v>
          </cell>
          <cell r="L61">
            <v>0</v>
          </cell>
          <cell r="M61">
            <v>0.5</v>
          </cell>
          <cell r="N61">
            <v>0</v>
          </cell>
        </row>
        <row r="62"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</row>
        <row r="63"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</row>
        <row r="64"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</row>
        <row r="65"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</row>
        <row r="66"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</row>
        <row r="67"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</row>
        <row r="68"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</row>
        <row r="70"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</row>
        <row r="72"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</row>
        <row r="73"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</row>
        <row r="74"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</row>
        <row r="75"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</row>
        <row r="76"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</row>
        <row r="77"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</row>
        <row r="78"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</row>
        <row r="79"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</row>
        <row r="80"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</row>
        <row r="83"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</row>
        <row r="90"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</row>
        <row r="93"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</row>
        <row r="98"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</row>
        <row r="99"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</row>
        <row r="100"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</row>
        <row r="102"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</row>
        <row r="103"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</row>
        <row r="104"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</row>
        <row r="105"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</row>
      </sheetData>
      <sheetData sheetId="15" refreshError="1">
        <row r="5">
          <cell r="G5" t="str">
            <v>ELEGU</v>
          </cell>
          <cell r="K5" t="str">
            <v>NANDATU SANDRAH</v>
          </cell>
        </row>
        <row r="6">
          <cell r="K6" t="str">
            <v>NORMAN</v>
          </cell>
        </row>
        <row r="10">
          <cell r="C10">
            <v>0.42857142857142855</v>
          </cell>
          <cell r="D10">
            <v>0.42857142857142855</v>
          </cell>
          <cell r="E10">
            <v>0.42857142857142855</v>
          </cell>
          <cell r="F10">
            <v>0</v>
          </cell>
          <cell r="G10">
            <v>0</v>
          </cell>
          <cell r="H10">
            <v>0</v>
          </cell>
          <cell r="I10">
            <v>0.2857142857142857</v>
          </cell>
          <cell r="J10">
            <v>0.14285714285714285</v>
          </cell>
          <cell r="K10">
            <v>0.5714285714285714</v>
          </cell>
          <cell r="L10">
            <v>0.2857142857142857</v>
          </cell>
          <cell r="M10">
            <v>11.714285714285714</v>
          </cell>
          <cell r="N10">
            <v>0</v>
          </cell>
        </row>
        <row r="11">
          <cell r="C11">
            <v>0.8571428571428571</v>
          </cell>
          <cell r="D11">
            <v>1</v>
          </cell>
          <cell r="E11">
            <v>0.14285714285714285</v>
          </cell>
          <cell r="F11">
            <v>0.2857142857142857</v>
          </cell>
          <cell r="G11">
            <v>0</v>
          </cell>
          <cell r="H11">
            <v>0.14285714285714285</v>
          </cell>
          <cell r="I11">
            <v>0.7142857142857143</v>
          </cell>
          <cell r="J11">
            <v>0.42857142857142855</v>
          </cell>
          <cell r="K11">
            <v>0.7142857142857143</v>
          </cell>
          <cell r="L11">
            <v>0.7142857142857143</v>
          </cell>
          <cell r="M11">
            <v>7</v>
          </cell>
          <cell r="N11">
            <v>0</v>
          </cell>
        </row>
        <row r="12">
          <cell r="C12">
            <v>0.14285714285714285</v>
          </cell>
          <cell r="D12">
            <v>0</v>
          </cell>
          <cell r="E12">
            <v>0.2857142857142857</v>
          </cell>
          <cell r="F12">
            <v>0</v>
          </cell>
          <cell r="G12">
            <v>0</v>
          </cell>
          <cell r="H12">
            <v>0.2857142857142857</v>
          </cell>
          <cell r="I12">
            <v>0.2857142857142857</v>
          </cell>
          <cell r="J12">
            <v>0.42857142857142855</v>
          </cell>
          <cell r="K12">
            <v>0.5714285714285714</v>
          </cell>
          <cell r="L12">
            <v>0.5714285714285714</v>
          </cell>
          <cell r="M12">
            <v>6.7142857142857144</v>
          </cell>
          <cell r="N12">
            <v>0</v>
          </cell>
        </row>
        <row r="13">
          <cell r="C13">
            <v>0.7142857142857143</v>
          </cell>
          <cell r="D13">
            <v>0.2857142857142857</v>
          </cell>
          <cell r="E13">
            <v>0.5714285714285714</v>
          </cell>
          <cell r="F13">
            <v>0</v>
          </cell>
          <cell r="G13">
            <v>0</v>
          </cell>
          <cell r="H13">
            <v>0</v>
          </cell>
          <cell r="I13">
            <v>0.7142857142857143</v>
          </cell>
          <cell r="J13">
            <v>0.2857142857142857</v>
          </cell>
          <cell r="K13">
            <v>0.14285714285714285</v>
          </cell>
          <cell r="L13">
            <v>0.8571428571428571</v>
          </cell>
          <cell r="M13">
            <v>10.428571428571429</v>
          </cell>
          <cell r="N13">
            <v>0</v>
          </cell>
        </row>
        <row r="14">
          <cell r="C14">
            <v>0.7142857142857143</v>
          </cell>
          <cell r="D14">
            <v>0.42857142857142855</v>
          </cell>
          <cell r="E14">
            <v>0.2857142857142857</v>
          </cell>
          <cell r="F14">
            <v>0.2857142857142857</v>
          </cell>
          <cell r="G14">
            <v>0</v>
          </cell>
          <cell r="H14">
            <v>0</v>
          </cell>
          <cell r="I14">
            <v>0.5714285714285714</v>
          </cell>
          <cell r="J14">
            <v>0</v>
          </cell>
          <cell r="K14">
            <v>0.2857142857142857</v>
          </cell>
          <cell r="L14">
            <v>1.7142857142857142</v>
          </cell>
          <cell r="M14">
            <v>13.285714285714286</v>
          </cell>
          <cell r="N14">
            <v>0</v>
          </cell>
        </row>
        <row r="15">
          <cell r="C15">
            <v>0.5714285714285714</v>
          </cell>
          <cell r="D15">
            <v>0.42857142857142855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0.8571428571428571</v>
          </cell>
          <cell r="J15">
            <v>0</v>
          </cell>
          <cell r="K15">
            <v>0.2857142857142857</v>
          </cell>
          <cell r="L15">
            <v>0.7142857142857143</v>
          </cell>
          <cell r="M15">
            <v>11.571428571428571</v>
          </cell>
          <cell r="N15">
            <v>0</v>
          </cell>
        </row>
        <row r="16">
          <cell r="C16">
            <v>0.2857142857142857</v>
          </cell>
          <cell r="D16">
            <v>0.14285714285714285</v>
          </cell>
          <cell r="E16">
            <v>0.5714285714285714</v>
          </cell>
          <cell r="F16">
            <v>0</v>
          </cell>
          <cell r="G16">
            <v>0</v>
          </cell>
          <cell r="H16">
            <v>0.14285714285714285</v>
          </cell>
          <cell r="I16">
            <v>0.8571428571428571</v>
          </cell>
          <cell r="J16">
            <v>0</v>
          </cell>
          <cell r="K16">
            <v>0</v>
          </cell>
          <cell r="L16">
            <v>2.4285714285714284</v>
          </cell>
          <cell r="M16">
            <v>7.7142857142857144</v>
          </cell>
          <cell r="N16">
            <v>0</v>
          </cell>
        </row>
        <row r="17">
          <cell r="C17">
            <v>0.7142857142857143</v>
          </cell>
          <cell r="D17">
            <v>0.8571428571428571</v>
          </cell>
          <cell r="E17">
            <v>0.5714285714285714</v>
          </cell>
          <cell r="F17">
            <v>0</v>
          </cell>
          <cell r="G17">
            <v>0</v>
          </cell>
          <cell r="H17">
            <v>0</v>
          </cell>
          <cell r="I17">
            <v>0.7142857142857143</v>
          </cell>
          <cell r="J17">
            <v>0</v>
          </cell>
          <cell r="K17">
            <v>0</v>
          </cell>
          <cell r="L17">
            <v>1.2857142857142858</v>
          </cell>
          <cell r="M17">
            <v>9.2857142857142865</v>
          </cell>
          <cell r="N17">
            <v>0</v>
          </cell>
        </row>
        <row r="18">
          <cell r="C18">
            <v>1.1428571428571428</v>
          </cell>
          <cell r="D18">
            <v>0.2857142857142857</v>
          </cell>
          <cell r="E18">
            <v>0.5714285714285714</v>
          </cell>
          <cell r="F18">
            <v>0</v>
          </cell>
          <cell r="G18">
            <v>0</v>
          </cell>
          <cell r="H18">
            <v>0.14285714285714285</v>
          </cell>
          <cell r="I18">
            <v>0.7142857142857143</v>
          </cell>
          <cell r="J18">
            <v>0.14285714285714285</v>
          </cell>
          <cell r="K18">
            <v>0</v>
          </cell>
          <cell r="L18">
            <v>1.5714285714285714</v>
          </cell>
          <cell r="M18">
            <v>8.5714285714285712</v>
          </cell>
          <cell r="N18">
            <v>0</v>
          </cell>
        </row>
        <row r="19">
          <cell r="C19">
            <v>0.14285714285714285</v>
          </cell>
          <cell r="D19">
            <v>0</v>
          </cell>
          <cell r="E19">
            <v>0.14285714285714285</v>
          </cell>
          <cell r="F19">
            <v>0.14285714285714285</v>
          </cell>
          <cell r="G19">
            <v>0.14285714285714285</v>
          </cell>
          <cell r="H19">
            <v>0.14285714285714285</v>
          </cell>
          <cell r="I19">
            <v>0</v>
          </cell>
          <cell r="J19">
            <v>0.14285714285714285</v>
          </cell>
          <cell r="K19">
            <v>0.2857142857142857</v>
          </cell>
          <cell r="L19">
            <v>4.4285714285714288</v>
          </cell>
          <cell r="M19">
            <v>9.1428571428571423</v>
          </cell>
          <cell r="N19">
            <v>0</v>
          </cell>
        </row>
        <row r="20">
          <cell r="C20">
            <v>0.7142857142857143</v>
          </cell>
          <cell r="D20">
            <v>0.2857142857142857</v>
          </cell>
          <cell r="E20">
            <v>0.42857142857142855</v>
          </cell>
          <cell r="F20">
            <v>0</v>
          </cell>
          <cell r="G20">
            <v>0</v>
          </cell>
          <cell r="H20">
            <v>0.2857142857142857</v>
          </cell>
          <cell r="I20">
            <v>0.2857142857142857</v>
          </cell>
          <cell r="J20">
            <v>0.14285714285714285</v>
          </cell>
          <cell r="K20">
            <v>0.42857142857142855</v>
          </cell>
          <cell r="L20">
            <v>1.8571428571428572</v>
          </cell>
          <cell r="M20">
            <v>6.7142857142857144</v>
          </cell>
          <cell r="N20">
            <v>0</v>
          </cell>
        </row>
        <row r="21">
          <cell r="C21">
            <v>1</v>
          </cell>
          <cell r="D21">
            <v>0.5714285714285714</v>
          </cell>
          <cell r="E21">
            <v>1</v>
          </cell>
          <cell r="F21">
            <v>0.14285714285714285</v>
          </cell>
          <cell r="G21">
            <v>0</v>
          </cell>
          <cell r="H21">
            <v>0.42857142857142855</v>
          </cell>
          <cell r="I21">
            <v>0.42857142857142855</v>
          </cell>
          <cell r="J21">
            <v>0.14285714285714285</v>
          </cell>
          <cell r="K21">
            <v>0.2857142857142857</v>
          </cell>
          <cell r="L21">
            <v>2.7142857142857144</v>
          </cell>
          <cell r="M21">
            <v>10.142857142857142</v>
          </cell>
          <cell r="N21">
            <v>0</v>
          </cell>
        </row>
        <row r="22">
          <cell r="C22">
            <v>0.7142857142857143</v>
          </cell>
          <cell r="D22">
            <v>0.8571428571428571</v>
          </cell>
          <cell r="E22">
            <v>1.5714285714285714</v>
          </cell>
          <cell r="F22">
            <v>0</v>
          </cell>
          <cell r="G22">
            <v>0</v>
          </cell>
          <cell r="H22">
            <v>0</v>
          </cell>
          <cell r="I22">
            <v>0.42857142857142855</v>
          </cell>
          <cell r="J22">
            <v>0.2857142857142857</v>
          </cell>
          <cell r="K22">
            <v>0.14285714285714285</v>
          </cell>
          <cell r="L22">
            <v>2.8571428571428572</v>
          </cell>
          <cell r="M22">
            <v>9.7142857142857135</v>
          </cell>
          <cell r="N22">
            <v>0</v>
          </cell>
        </row>
        <row r="23">
          <cell r="C23">
            <v>0.8571428571428571</v>
          </cell>
          <cell r="D23">
            <v>0</v>
          </cell>
          <cell r="E23">
            <v>1</v>
          </cell>
          <cell r="F23">
            <v>0.14285714285714285</v>
          </cell>
          <cell r="G23">
            <v>0</v>
          </cell>
          <cell r="H23">
            <v>0.42857142857142855</v>
          </cell>
          <cell r="I23">
            <v>0.2857142857142857</v>
          </cell>
          <cell r="J23">
            <v>0.2857142857142857</v>
          </cell>
          <cell r="K23">
            <v>0.14285714285714285</v>
          </cell>
          <cell r="L23">
            <v>3.1428571428571428</v>
          </cell>
          <cell r="M23">
            <v>7.7142857142857144</v>
          </cell>
          <cell r="N23">
            <v>0</v>
          </cell>
        </row>
        <row r="24">
          <cell r="C24">
            <v>1</v>
          </cell>
          <cell r="D24">
            <v>0.42857142857142855</v>
          </cell>
          <cell r="E24">
            <v>0.8571428571428571</v>
          </cell>
          <cell r="F24">
            <v>0.2857142857142857</v>
          </cell>
          <cell r="G24">
            <v>0</v>
          </cell>
          <cell r="H24">
            <v>0</v>
          </cell>
          <cell r="I24">
            <v>0.2857142857142857</v>
          </cell>
          <cell r="J24">
            <v>0</v>
          </cell>
          <cell r="K24">
            <v>0</v>
          </cell>
          <cell r="L24">
            <v>2.7142857142857144</v>
          </cell>
          <cell r="M24">
            <v>11.142857142857142</v>
          </cell>
          <cell r="N24">
            <v>0</v>
          </cell>
        </row>
        <row r="25">
          <cell r="C25">
            <v>0.8571428571428571</v>
          </cell>
          <cell r="D25">
            <v>0.42857142857142855</v>
          </cell>
          <cell r="E25">
            <v>0.42857142857142855</v>
          </cell>
          <cell r="F25">
            <v>0.14285714285714285</v>
          </cell>
          <cell r="G25">
            <v>0.14285714285714285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2.4285714285714284</v>
          </cell>
          <cell r="M25">
            <v>7.5714285714285712</v>
          </cell>
          <cell r="N25">
            <v>0</v>
          </cell>
        </row>
        <row r="26">
          <cell r="C26">
            <v>0.7142857142857143</v>
          </cell>
          <cell r="D26">
            <v>0.14285714285714285</v>
          </cell>
          <cell r="E26">
            <v>0.14285714285714285</v>
          </cell>
          <cell r="F26">
            <v>0</v>
          </cell>
          <cell r="G26">
            <v>0</v>
          </cell>
          <cell r="H26">
            <v>0.14285714285714285</v>
          </cell>
          <cell r="I26">
            <v>0.2857142857142857</v>
          </cell>
          <cell r="J26">
            <v>0.14285714285714285</v>
          </cell>
          <cell r="K26">
            <v>0.14285714285714285</v>
          </cell>
          <cell r="L26">
            <v>2</v>
          </cell>
          <cell r="M26">
            <v>6.4285714285714288</v>
          </cell>
          <cell r="N26">
            <v>0</v>
          </cell>
        </row>
        <row r="27">
          <cell r="C27">
            <v>0.7142857142857143</v>
          </cell>
          <cell r="D27">
            <v>0.5714285714285714</v>
          </cell>
          <cell r="E27">
            <v>0.5714285714285714</v>
          </cell>
          <cell r="F27">
            <v>0.14285714285714285</v>
          </cell>
          <cell r="G27">
            <v>0</v>
          </cell>
          <cell r="H27">
            <v>0</v>
          </cell>
          <cell r="I27">
            <v>0.2857142857142857</v>
          </cell>
          <cell r="J27">
            <v>0.2857142857142857</v>
          </cell>
          <cell r="K27">
            <v>0.14285714285714285</v>
          </cell>
          <cell r="L27">
            <v>2</v>
          </cell>
          <cell r="M27">
            <v>5.4285714285714288</v>
          </cell>
          <cell r="N27">
            <v>0</v>
          </cell>
        </row>
        <row r="28">
          <cell r="C28">
            <v>0.42857142857142855</v>
          </cell>
          <cell r="D28">
            <v>0.8571428571428571</v>
          </cell>
          <cell r="E28">
            <v>1.1428571428571428</v>
          </cell>
          <cell r="F28">
            <v>0</v>
          </cell>
          <cell r="G28">
            <v>0</v>
          </cell>
          <cell r="H28">
            <v>0.14285714285714285</v>
          </cell>
          <cell r="I28">
            <v>0.42857142857142855</v>
          </cell>
          <cell r="J28">
            <v>0.14285714285714285</v>
          </cell>
          <cell r="K28">
            <v>0.14285714285714285</v>
          </cell>
          <cell r="L28">
            <v>2.4285714285714284</v>
          </cell>
          <cell r="M28">
            <v>9.2857142857142865</v>
          </cell>
          <cell r="N28">
            <v>0</v>
          </cell>
        </row>
        <row r="29">
          <cell r="C29">
            <v>0.7142857142857143</v>
          </cell>
          <cell r="D29">
            <v>0.7142857142857143</v>
          </cell>
          <cell r="E29">
            <v>1.1428571428571428</v>
          </cell>
          <cell r="F29">
            <v>0.14285714285714285</v>
          </cell>
          <cell r="G29">
            <v>0</v>
          </cell>
          <cell r="H29">
            <v>0</v>
          </cell>
          <cell r="I29">
            <v>0.14285714285714285</v>
          </cell>
          <cell r="J29">
            <v>0</v>
          </cell>
          <cell r="K29">
            <v>0</v>
          </cell>
          <cell r="L29">
            <v>1.4285714285714286</v>
          </cell>
          <cell r="M29">
            <v>7.1428571428571432</v>
          </cell>
          <cell r="N29">
            <v>0</v>
          </cell>
        </row>
        <row r="30">
          <cell r="C30">
            <v>0.42857142857142855</v>
          </cell>
          <cell r="D30">
            <v>0.2857142857142857</v>
          </cell>
          <cell r="E30">
            <v>0.42857142857142855</v>
          </cell>
          <cell r="F30">
            <v>0</v>
          </cell>
          <cell r="G30">
            <v>0</v>
          </cell>
          <cell r="H30">
            <v>0.14285714285714285</v>
          </cell>
          <cell r="I30">
            <v>0.5714285714285714</v>
          </cell>
          <cell r="J30">
            <v>0</v>
          </cell>
          <cell r="K30">
            <v>0.2857142857142857</v>
          </cell>
          <cell r="L30">
            <v>2</v>
          </cell>
          <cell r="M30">
            <v>6.1428571428571432</v>
          </cell>
          <cell r="N30">
            <v>0</v>
          </cell>
        </row>
        <row r="31">
          <cell r="C31">
            <v>0.2857142857142857</v>
          </cell>
          <cell r="D31">
            <v>0.42857142857142855</v>
          </cell>
          <cell r="E31">
            <v>0.2857142857142857</v>
          </cell>
          <cell r="F31">
            <v>0</v>
          </cell>
          <cell r="G31">
            <v>0</v>
          </cell>
          <cell r="H31">
            <v>0</v>
          </cell>
          <cell r="I31">
            <v>0.7142857142857143</v>
          </cell>
          <cell r="J31">
            <v>0</v>
          </cell>
          <cell r="K31">
            <v>0</v>
          </cell>
          <cell r="L31">
            <v>1.8571428571428572</v>
          </cell>
          <cell r="M31">
            <v>4.8571428571428568</v>
          </cell>
          <cell r="N31">
            <v>0</v>
          </cell>
        </row>
        <row r="32">
          <cell r="C32">
            <v>0.5714285714285714</v>
          </cell>
          <cell r="D32">
            <v>0.5714285714285714</v>
          </cell>
          <cell r="E32">
            <v>0.5714285714285714</v>
          </cell>
          <cell r="F32">
            <v>0.42857142857142855</v>
          </cell>
          <cell r="G32">
            <v>0</v>
          </cell>
          <cell r="H32">
            <v>0.2857142857142857</v>
          </cell>
          <cell r="I32">
            <v>0.5714285714285714</v>
          </cell>
          <cell r="J32">
            <v>0</v>
          </cell>
          <cell r="K32">
            <v>0.14285714285714285</v>
          </cell>
          <cell r="L32">
            <v>2</v>
          </cell>
          <cell r="M32">
            <v>7.8571428571428568</v>
          </cell>
          <cell r="N32">
            <v>0</v>
          </cell>
        </row>
        <row r="33">
          <cell r="C33">
            <v>0.8571428571428571</v>
          </cell>
          <cell r="D33">
            <v>0.2857142857142857</v>
          </cell>
          <cell r="E33">
            <v>0.5714285714285714</v>
          </cell>
          <cell r="F33">
            <v>0</v>
          </cell>
          <cell r="G33">
            <v>0</v>
          </cell>
          <cell r="H33">
            <v>0.2857142857142857</v>
          </cell>
          <cell r="I33">
            <v>0.42857142857142855</v>
          </cell>
          <cell r="J33">
            <v>0.14285714285714285</v>
          </cell>
          <cell r="K33">
            <v>0.14285714285714285</v>
          </cell>
          <cell r="L33">
            <v>1.4285714285714286</v>
          </cell>
          <cell r="M33">
            <v>9.7142857142857135</v>
          </cell>
          <cell r="N33">
            <v>0</v>
          </cell>
        </row>
        <row r="34">
          <cell r="C34">
            <v>1.1428571428571428</v>
          </cell>
          <cell r="D34">
            <v>0.2857142857142857</v>
          </cell>
          <cell r="E34">
            <v>1.1428571428571428</v>
          </cell>
          <cell r="F34">
            <v>0</v>
          </cell>
          <cell r="G34">
            <v>0</v>
          </cell>
          <cell r="H34">
            <v>0.14285714285714285</v>
          </cell>
          <cell r="I34">
            <v>0.42857142857142855</v>
          </cell>
          <cell r="J34">
            <v>0.2857142857142857</v>
          </cell>
          <cell r="K34">
            <v>0</v>
          </cell>
          <cell r="L34">
            <v>1.5714285714285714</v>
          </cell>
          <cell r="M34">
            <v>6.5714285714285712</v>
          </cell>
          <cell r="N34">
            <v>0.14285714285714285</v>
          </cell>
        </row>
        <row r="35">
          <cell r="C35">
            <v>1</v>
          </cell>
          <cell r="D35">
            <v>0.2857142857142857</v>
          </cell>
          <cell r="E35">
            <v>1.1428571428571428</v>
          </cell>
          <cell r="F35">
            <v>0</v>
          </cell>
          <cell r="G35">
            <v>0.14285714285714285</v>
          </cell>
          <cell r="H35">
            <v>0</v>
          </cell>
          <cell r="I35">
            <v>0.2857142857142857</v>
          </cell>
          <cell r="J35">
            <v>0</v>
          </cell>
          <cell r="K35">
            <v>0.14285714285714285</v>
          </cell>
          <cell r="L35">
            <v>1.4285714285714286</v>
          </cell>
          <cell r="M35">
            <v>6</v>
          </cell>
          <cell r="N35">
            <v>0</v>
          </cell>
        </row>
        <row r="36">
          <cell r="C36">
            <v>0.5714285714285714</v>
          </cell>
          <cell r="D36">
            <v>0.2857142857142857</v>
          </cell>
          <cell r="E36">
            <v>1.2857142857142858</v>
          </cell>
          <cell r="F36">
            <v>0.14285714285714285</v>
          </cell>
          <cell r="G36">
            <v>0</v>
          </cell>
          <cell r="H36">
            <v>0.14285714285714285</v>
          </cell>
          <cell r="I36">
            <v>0.2857142857142857</v>
          </cell>
          <cell r="J36">
            <v>0.14285714285714285</v>
          </cell>
          <cell r="K36">
            <v>0.2857142857142857</v>
          </cell>
          <cell r="L36">
            <v>2.4285714285714284</v>
          </cell>
          <cell r="M36">
            <v>3</v>
          </cell>
          <cell r="N36">
            <v>0</v>
          </cell>
        </row>
        <row r="37">
          <cell r="C37">
            <v>0.5714285714285714</v>
          </cell>
          <cell r="D37">
            <v>0.2857142857142857</v>
          </cell>
          <cell r="E37">
            <v>1</v>
          </cell>
          <cell r="F37">
            <v>0.42857142857142855</v>
          </cell>
          <cell r="G37">
            <v>0</v>
          </cell>
          <cell r="H37">
            <v>0</v>
          </cell>
          <cell r="I37">
            <v>0.42857142857142855</v>
          </cell>
          <cell r="J37">
            <v>0</v>
          </cell>
          <cell r="K37">
            <v>0.14285714285714285</v>
          </cell>
          <cell r="L37">
            <v>1.1428571428571428</v>
          </cell>
          <cell r="M37">
            <v>6.2857142857142856</v>
          </cell>
          <cell r="N37">
            <v>0</v>
          </cell>
        </row>
        <row r="38">
          <cell r="C38">
            <v>0.7142857142857143</v>
          </cell>
          <cell r="D38">
            <v>0.14285714285714285</v>
          </cell>
          <cell r="E38">
            <v>0.8571428571428571</v>
          </cell>
          <cell r="F38">
            <v>0.2857142857142857</v>
          </cell>
          <cell r="G38">
            <v>0</v>
          </cell>
          <cell r="H38">
            <v>0.14285714285714285</v>
          </cell>
          <cell r="I38">
            <v>0</v>
          </cell>
          <cell r="J38">
            <v>0.14285714285714285</v>
          </cell>
          <cell r="K38">
            <v>0</v>
          </cell>
          <cell r="L38">
            <v>1.1428571428571428</v>
          </cell>
          <cell r="M38">
            <v>7.4285714285714288</v>
          </cell>
          <cell r="N38">
            <v>0</v>
          </cell>
        </row>
        <row r="39">
          <cell r="C39">
            <v>0.8571428571428571</v>
          </cell>
          <cell r="D39">
            <v>0.14285714285714285</v>
          </cell>
          <cell r="E39">
            <v>0.7142857142857143</v>
          </cell>
          <cell r="F39">
            <v>0</v>
          </cell>
          <cell r="G39">
            <v>0</v>
          </cell>
          <cell r="H39">
            <v>0.14285714285714285</v>
          </cell>
          <cell r="I39">
            <v>0.2857142857142857</v>
          </cell>
          <cell r="J39">
            <v>0</v>
          </cell>
          <cell r="K39">
            <v>0</v>
          </cell>
          <cell r="L39">
            <v>1.1428571428571428</v>
          </cell>
          <cell r="M39">
            <v>6.7142857142857144</v>
          </cell>
          <cell r="N39">
            <v>0</v>
          </cell>
        </row>
        <row r="40">
          <cell r="C40">
            <v>1.5714285714285714</v>
          </cell>
          <cell r="D40">
            <v>0.2857142857142857</v>
          </cell>
          <cell r="E40">
            <v>0.8571428571428571</v>
          </cell>
          <cell r="F40">
            <v>0</v>
          </cell>
          <cell r="G40">
            <v>0</v>
          </cell>
          <cell r="H40">
            <v>0.14285714285714285</v>
          </cell>
          <cell r="I40">
            <v>0.42857142857142855</v>
          </cell>
          <cell r="J40">
            <v>0</v>
          </cell>
          <cell r="K40">
            <v>0</v>
          </cell>
          <cell r="L40">
            <v>2.5714285714285716</v>
          </cell>
          <cell r="M40">
            <v>5.8571428571428568</v>
          </cell>
          <cell r="N40">
            <v>0</v>
          </cell>
        </row>
        <row r="41">
          <cell r="C41">
            <v>1</v>
          </cell>
          <cell r="D41">
            <v>0.2857142857142857</v>
          </cell>
          <cell r="E41">
            <v>0.7142857142857143</v>
          </cell>
          <cell r="F41">
            <v>0</v>
          </cell>
          <cell r="G41">
            <v>0</v>
          </cell>
          <cell r="H41">
            <v>0.2857142857142857</v>
          </cell>
          <cell r="I41">
            <v>0.14285714285714285</v>
          </cell>
          <cell r="J41">
            <v>0.14285714285714285</v>
          </cell>
          <cell r="K41">
            <v>0.14285714285714285</v>
          </cell>
          <cell r="L41">
            <v>0.7142857142857143</v>
          </cell>
          <cell r="M41">
            <v>11.142857142857142</v>
          </cell>
          <cell r="N41">
            <v>0</v>
          </cell>
        </row>
        <row r="42">
          <cell r="C42">
            <v>0.8571428571428571</v>
          </cell>
          <cell r="D42">
            <v>0.14285714285714285</v>
          </cell>
          <cell r="E42">
            <v>0.8571428571428571</v>
          </cell>
          <cell r="F42">
            <v>0</v>
          </cell>
          <cell r="G42">
            <v>0</v>
          </cell>
          <cell r="H42">
            <v>0.2857142857142857</v>
          </cell>
          <cell r="I42">
            <v>0.2857142857142857</v>
          </cell>
          <cell r="J42">
            <v>0</v>
          </cell>
          <cell r="K42">
            <v>0.14285714285714285</v>
          </cell>
          <cell r="L42">
            <v>1</v>
          </cell>
          <cell r="M42">
            <v>7.4285714285714288</v>
          </cell>
          <cell r="N42">
            <v>0</v>
          </cell>
        </row>
        <row r="43">
          <cell r="C43">
            <v>1.7142857142857142</v>
          </cell>
          <cell r="D43">
            <v>0.42857142857142855</v>
          </cell>
          <cell r="E43">
            <v>1</v>
          </cell>
          <cell r="F43">
            <v>0</v>
          </cell>
          <cell r="G43">
            <v>0.14285714285714285</v>
          </cell>
          <cell r="H43">
            <v>1</v>
          </cell>
          <cell r="I43">
            <v>0.2857142857142857</v>
          </cell>
          <cell r="J43">
            <v>0</v>
          </cell>
          <cell r="K43">
            <v>0.14285714285714285</v>
          </cell>
          <cell r="L43">
            <v>1.1428571428571428</v>
          </cell>
          <cell r="M43">
            <v>7.1428571428571432</v>
          </cell>
          <cell r="N43">
            <v>0</v>
          </cell>
        </row>
        <row r="44">
          <cell r="C44">
            <v>0.7142857142857143</v>
          </cell>
          <cell r="D44">
            <v>1</v>
          </cell>
          <cell r="E44">
            <v>1.1428571428571428</v>
          </cell>
          <cell r="F44">
            <v>0</v>
          </cell>
          <cell r="G44">
            <v>0</v>
          </cell>
          <cell r="H44">
            <v>0</v>
          </cell>
          <cell r="I44">
            <v>0.2857142857142857</v>
          </cell>
          <cell r="J44">
            <v>0.7142857142857143</v>
          </cell>
          <cell r="K44">
            <v>0</v>
          </cell>
          <cell r="L44">
            <v>1.4285714285714286</v>
          </cell>
          <cell r="M44">
            <v>11.142857142857142</v>
          </cell>
          <cell r="N44">
            <v>0</v>
          </cell>
        </row>
        <row r="45">
          <cell r="C45">
            <v>1.1428571428571428</v>
          </cell>
          <cell r="D45">
            <v>0.5714285714285714</v>
          </cell>
          <cell r="E45">
            <v>1.4285714285714286</v>
          </cell>
          <cell r="F45">
            <v>0</v>
          </cell>
          <cell r="G45">
            <v>0</v>
          </cell>
          <cell r="H45">
            <v>0.42857142857142855</v>
          </cell>
          <cell r="I45">
            <v>0.7142857142857143</v>
          </cell>
          <cell r="J45">
            <v>0</v>
          </cell>
          <cell r="K45">
            <v>0</v>
          </cell>
          <cell r="L45">
            <v>1.7142857142857142</v>
          </cell>
          <cell r="M45">
            <v>9.8571428571428577</v>
          </cell>
          <cell r="N45">
            <v>0</v>
          </cell>
        </row>
        <row r="46">
          <cell r="C46">
            <v>1</v>
          </cell>
          <cell r="D46">
            <v>0.14285714285714285</v>
          </cell>
          <cell r="E46">
            <v>0.8571428571428571</v>
          </cell>
          <cell r="F46">
            <v>0</v>
          </cell>
          <cell r="G46">
            <v>0</v>
          </cell>
          <cell r="H46">
            <v>1</v>
          </cell>
          <cell r="I46">
            <v>0.5714285714285714</v>
          </cell>
          <cell r="J46">
            <v>0.42857142857142855</v>
          </cell>
          <cell r="K46">
            <v>0</v>
          </cell>
          <cell r="L46">
            <v>1.1428571428571428</v>
          </cell>
          <cell r="M46">
            <v>9.5714285714285712</v>
          </cell>
          <cell r="N46">
            <v>0</v>
          </cell>
        </row>
        <row r="47">
          <cell r="C47">
            <v>0.5714285714285714</v>
          </cell>
          <cell r="D47">
            <v>0.8571428571428571</v>
          </cell>
          <cell r="E47">
            <v>1</v>
          </cell>
          <cell r="F47">
            <v>0</v>
          </cell>
          <cell r="G47">
            <v>0</v>
          </cell>
          <cell r="H47">
            <v>0.42857142857142855</v>
          </cell>
          <cell r="I47">
            <v>0.2857142857142857</v>
          </cell>
          <cell r="J47">
            <v>0.14285714285714285</v>
          </cell>
          <cell r="K47">
            <v>0.14285714285714285</v>
          </cell>
          <cell r="L47">
            <v>2.1428571428571428</v>
          </cell>
          <cell r="M47">
            <v>11.714285714285714</v>
          </cell>
          <cell r="N47">
            <v>0</v>
          </cell>
        </row>
        <row r="48">
          <cell r="C48">
            <v>0.2857142857142857</v>
          </cell>
          <cell r="D48">
            <v>0.7142857142857143</v>
          </cell>
          <cell r="E48">
            <v>0.42857142857142855</v>
          </cell>
          <cell r="F48">
            <v>0</v>
          </cell>
          <cell r="G48">
            <v>0</v>
          </cell>
          <cell r="H48">
            <v>0.42857142857142855</v>
          </cell>
          <cell r="I48">
            <v>0.5714285714285714</v>
          </cell>
          <cell r="J48">
            <v>0.14285714285714285</v>
          </cell>
          <cell r="K48">
            <v>0</v>
          </cell>
          <cell r="L48">
            <v>1.5714285714285714</v>
          </cell>
          <cell r="M48">
            <v>9.8571428571428577</v>
          </cell>
          <cell r="N48">
            <v>0</v>
          </cell>
        </row>
        <row r="49">
          <cell r="C49">
            <v>1.5714285714285714</v>
          </cell>
          <cell r="D49">
            <v>0.7142857142857143</v>
          </cell>
          <cell r="E49">
            <v>0.8571428571428571</v>
          </cell>
          <cell r="F49">
            <v>0</v>
          </cell>
          <cell r="G49">
            <v>0</v>
          </cell>
          <cell r="H49">
            <v>0.42857142857142855</v>
          </cell>
          <cell r="I49">
            <v>0.14285714285714285</v>
          </cell>
          <cell r="J49">
            <v>0</v>
          </cell>
          <cell r="K49">
            <v>0</v>
          </cell>
          <cell r="L49">
            <v>2</v>
          </cell>
          <cell r="M49">
            <v>7.8571428571428568</v>
          </cell>
          <cell r="N49">
            <v>0</v>
          </cell>
        </row>
        <row r="50">
          <cell r="C50">
            <v>1.4285714285714286</v>
          </cell>
          <cell r="D50">
            <v>0.2857142857142857</v>
          </cell>
          <cell r="E50">
            <v>1.1428571428571428</v>
          </cell>
          <cell r="F50">
            <v>0</v>
          </cell>
          <cell r="G50">
            <v>0.14285714285714285</v>
          </cell>
          <cell r="H50">
            <v>0.2857142857142857</v>
          </cell>
          <cell r="I50">
            <v>0.2857142857142857</v>
          </cell>
          <cell r="J50">
            <v>0.14285714285714285</v>
          </cell>
          <cell r="K50">
            <v>0</v>
          </cell>
          <cell r="L50">
            <v>1.8571428571428572</v>
          </cell>
          <cell r="M50">
            <v>11.142857142857142</v>
          </cell>
          <cell r="N50">
            <v>0</v>
          </cell>
        </row>
        <row r="51">
          <cell r="C51">
            <v>0.8571428571428571</v>
          </cell>
          <cell r="D51">
            <v>0.8571428571428571</v>
          </cell>
          <cell r="E51">
            <v>1.2857142857142858</v>
          </cell>
          <cell r="F51">
            <v>0</v>
          </cell>
          <cell r="G51">
            <v>0</v>
          </cell>
          <cell r="H51">
            <v>0.5714285714285714</v>
          </cell>
          <cell r="I51">
            <v>0.2857142857142857</v>
          </cell>
          <cell r="J51">
            <v>0.14285714285714285</v>
          </cell>
          <cell r="K51">
            <v>0</v>
          </cell>
          <cell r="L51">
            <v>1.4285714285714286</v>
          </cell>
          <cell r="M51">
            <v>14.142857142857142</v>
          </cell>
          <cell r="N51">
            <v>0</v>
          </cell>
        </row>
        <row r="52">
          <cell r="C52">
            <v>1.1428571428571428</v>
          </cell>
          <cell r="D52">
            <v>0.42857142857142855</v>
          </cell>
          <cell r="E52">
            <v>1</v>
          </cell>
          <cell r="F52">
            <v>0</v>
          </cell>
          <cell r="G52">
            <v>0</v>
          </cell>
          <cell r="H52">
            <v>0.14285714285714285</v>
          </cell>
          <cell r="I52">
            <v>0.14285714285714285</v>
          </cell>
          <cell r="J52">
            <v>0</v>
          </cell>
          <cell r="K52">
            <v>0</v>
          </cell>
          <cell r="L52">
            <v>1.2857142857142858</v>
          </cell>
          <cell r="M52">
            <v>8.7142857142857135</v>
          </cell>
          <cell r="N52">
            <v>0</v>
          </cell>
        </row>
        <row r="53">
          <cell r="C53">
            <v>1.7142857142857142</v>
          </cell>
          <cell r="D53">
            <v>0.2857142857142857</v>
          </cell>
          <cell r="E53">
            <v>0.5714285714285714</v>
          </cell>
          <cell r="F53">
            <v>0</v>
          </cell>
          <cell r="G53">
            <v>0</v>
          </cell>
          <cell r="H53">
            <v>0</v>
          </cell>
          <cell r="I53">
            <v>0.42857142857142855</v>
          </cell>
          <cell r="J53">
            <v>0</v>
          </cell>
          <cell r="K53">
            <v>0</v>
          </cell>
          <cell r="L53">
            <v>1.5714285714285714</v>
          </cell>
          <cell r="M53">
            <v>9</v>
          </cell>
          <cell r="N53">
            <v>0</v>
          </cell>
        </row>
        <row r="54">
          <cell r="C54">
            <v>1.2857142857142858</v>
          </cell>
          <cell r="D54">
            <v>0.14285714285714285</v>
          </cell>
          <cell r="E54">
            <v>1</v>
          </cell>
          <cell r="F54">
            <v>0.42857142857142855</v>
          </cell>
          <cell r="G54">
            <v>0</v>
          </cell>
          <cell r="H54">
            <v>0.14285714285714285</v>
          </cell>
          <cell r="I54">
            <v>0.8571428571428571</v>
          </cell>
          <cell r="J54">
            <v>0</v>
          </cell>
          <cell r="K54">
            <v>0</v>
          </cell>
          <cell r="L54">
            <v>1.5714285714285714</v>
          </cell>
          <cell r="M54">
            <v>9.4285714285714288</v>
          </cell>
          <cell r="N54">
            <v>0</v>
          </cell>
        </row>
        <row r="55">
          <cell r="C55">
            <v>0.2857142857142857</v>
          </cell>
          <cell r="D55">
            <v>0.7142857142857143</v>
          </cell>
          <cell r="E55">
            <v>0.2857142857142857</v>
          </cell>
          <cell r="F55">
            <v>0</v>
          </cell>
          <cell r="G55">
            <v>0</v>
          </cell>
          <cell r="H55">
            <v>0.14285714285714285</v>
          </cell>
          <cell r="I55">
            <v>0.7142857142857143</v>
          </cell>
          <cell r="J55">
            <v>0.14285714285714285</v>
          </cell>
          <cell r="K55">
            <v>0</v>
          </cell>
          <cell r="L55">
            <v>2</v>
          </cell>
          <cell r="M55">
            <v>10.571428571428571</v>
          </cell>
          <cell r="N55">
            <v>0</v>
          </cell>
        </row>
        <row r="56">
          <cell r="C56">
            <v>0.8571428571428571</v>
          </cell>
          <cell r="D56">
            <v>0.14285714285714285</v>
          </cell>
          <cell r="E56">
            <v>0.42857142857142855</v>
          </cell>
          <cell r="F56">
            <v>0.5714285714285714</v>
          </cell>
          <cell r="G56">
            <v>0</v>
          </cell>
          <cell r="H56">
            <v>0.14285714285714285</v>
          </cell>
          <cell r="I56">
            <v>0.8571428571428571</v>
          </cell>
          <cell r="J56">
            <v>0.16666666666666666</v>
          </cell>
          <cell r="K56">
            <v>0</v>
          </cell>
          <cell r="L56">
            <v>1.1428571428571428</v>
          </cell>
          <cell r="M56">
            <v>8.2857142857142865</v>
          </cell>
          <cell r="N56">
            <v>0</v>
          </cell>
        </row>
        <row r="57">
          <cell r="C57">
            <v>1</v>
          </cell>
          <cell r="D57">
            <v>0.14285714285714285</v>
          </cell>
          <cell r="E57">
            <v>0.7142857142857143</v>
          </cell>
          <cell r="F57">
            <v>0.14285714285714285</v>
          </cell>
          <cell r="G57">
            <v>0</v>
          </cell>
          <cell r="H57">
            <v>0.14285714285714285</v>
          </cell>
          <cell r="I57">
            <v>0.7142857142857143</v>
          </cell>
          <cell r="J57">
            <v>0.42857142857142855</v>
          </cell>
          <cell r="K57">
            <v>0</v>
          </cell>
          <cell r="L57">
            <v>1.8571428571428572</v>
          </cell>
          <cell r="M57">
            <v>4.7142857142857144</v>
          </cell>
          <cell r="N57">
            <v>0</v>
          </cell>
        </row>
        <row r="58">
          <cell r="C58">
            <v>1.5</v>
          </cell>
          <cell r="D58">
            <v>0.5</v>
          </cell>
          <cell r="E58">
            <v>1</v>
          </cell>
          <cell r="F58">
            <v>0</v>
          </cell>
          <cell r="G58">
            <v>0</v>
          </cell>
          <cell r="H58">
            <v>0</v>
          </cell>
          <cell r="I58">
            <v>0.5</v>
          </cell>
          <cell r="J58">
            <v>0.5</v>
          </cell>
          <cell r="K58">
            <v>0</v>
          </cell>
          <cell r="L58">
            <v>5</v>
          </cell>
          <cell r="M58">
            <v>0</v>
          </cell>
          <cell r="N58">
            <v>0</v>
          </cell>
        </row>
        <row r="59">
          <cell r="C59">
            <v>0.5</v>
          </cell>
          <cell r="D59">
            <v>0.5</v>
          </cell>
          <cell r="E59">
            <v>1.5</v>
          </cell>
          <cell r="F59">
            <v>0</v>
          </cell>
          <cell r="G59">
            <v>0</v>
          </cell>
          <cell r="H59">
            <v>0</v>
          </cell>
          <cell r="I59">
            <v>0.5</v>
          </cell>
          <cell r="J59">
            <v>0</v>
          </cell>
          <cell r="K59">
            <v>0</v>
          </cell>
          <cell r="L59">
            <v>4</v>
          </cell>
          <cell r="M59">
            <v>0</v>
          </cell>
          <cell r="N59">
            <v>0</v>
          </cell>
        </row>
        <row r="60">
          <cell r="C60">
            <v>0</v>
          </cell>
          <cell r="D60">
            <v>1.5</v>
          </cell>
          <cell r="E60">
            <v>2.5</v>
          </cell>
          <cell r="F60">
            <v>1</v>
          </cell>
          <cell r="G60">
            <v>0</v>
          </cell>
          <cell r="H60">
            <v>0</v>
          </cell>
          <cell r="I60">
            <v>0.5</v>
          </cell>
          <cell r="J60">
            <v>0.5</v>
          </cell>
          <cell r="K60">
            <v>0</v>
          </cell>
          <cell r="L60">
            <v>1</v>
          </cell>
          <cell r="M60">
            <v>1.5</v>
          </cell>
          <cell r="N60">
            <v>0</v>
          </cell>
        </row>
        <row r="61">
          <cell r="C61">
            <v>0.5</v>
          </cell>
          <cell r="D61">
            <v>0.5</v>
          </cell>
          <cell r="E61">
            <v>1</v>
          </cell>
          <cell r="F61">
            <v>0.5</v>
          </cell>
          <cell r="G61">
            <v>0</v>
          </cell>
          <cell r="H61">
            <v>0</v>
          </cell>
          <cell r="I61">
            <v>0</v>
          </cell>
          <cell r="J61">
            <v>0.5</v>
          </cell>
          <cell r="K61">
            <v>0</v>
          </cell>
          <cell r="L61">
            <v>2.5</v>
          </cell>
          <cell r="M61">
            <v>0.5</v>
          </cell>
          <cell r="N61">
            <v>0</v>
          </cell>
        </row>
        <row r="62"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</row>
        <row r="63"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</row>
        <row r="64"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</row>
        <row r="65"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</row>
        <row r="66"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</row>
        <row r="67"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</row>
        <row r="68"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</row>
        <row r="70"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</row>
        <row r="72"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</row>
        <row r="73"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</row>
        <row r="74"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</row>
        <row r="75"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</row>
        <row r="76"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</row>
        <row r="77"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</row>
        <row r="78"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</row>
        <row r="79"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</row>
        <row r="80"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</row>
        <row r="83"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</row>
        <row r="90"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</row>
        <row r="93"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</row>
        <row r="98"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</row>
        <row r="99"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</row>
        <row r="100"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</row>
        <row r="102"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</row>
        <row r="103"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</row>
        <row r="104"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</row>
        <row r="105"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</row>
      </sheetData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9" tint="-0.249977111117893"/>
  </sheetPr>
  <dimension ref="B1:AF243"/>
  <sheetViews>
    <sheetView view="pageBreakPreview" topLeftCell="A55" zoomScale="50" zoomScaleSheetLayoutView="50" workbookViewId="0">
      <selection activeCell="AG62" sqref="AG62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customWidth="1"/>
    <col min="19" max="20" width="10.7109375" style="2" customWidth="1"/>
    <col min="21" max="30" width="10.7109375" customWidth="1"/>
    <col min="31" max="31" width="12.5703125" customWidth="1"/>
    <col min="32" max="32" width="13.28515625" customWidth="1"/>
    <col min="33" max="33" width="10.7109375" customWidth="1"/>
  </cols>
  <sheetData>
    <row r="1" spans="2:32" ht="23.25" customHeight="1" x14ac:dyDescent="0.3"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</row>
    <row r="2" spans="2:32" ht="20.100000000000001" customHeight="1" x14ac:dyDescent="0.25">
      <c r="B2" s="54" t="s">
        <v>1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</row>
    <row r="3" spans="2:32" ht="20.100000000000001" customHeight="1" x14ac:dyDescent="0.25">
      <c r="B3" s="1" t="s">
        <v>2</v>
      </c>
      <c r="C3" s="55" t="str">
        <f>'[1]28.07 Entebbe-Kampala'!C3:G3</f>
        <v>MCC - C1 - STN02 - KAMPALA-ENTEBBE ROAD</v>
      </c>
      <c r="D3" s="55"/>
      <c r="E3" s="55"/>
      <c r="F3" s="55"/>
      <c r="G3" s="55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3" t="s">
        <v>3</v>
      </c>
      <c r="D5" s="56" t="s">
        <v>4</v>
      </c>
      <c r="E5" s="57"/>
      <c r="F5" s="4" t="s">
        <v>5</v>
      </c>
      <c r="G5" s="50" t="str">
        <f>'[1]Avg Week Entebbe-Kampala'!G5:H5</f>
        <v>Nyondo Club</v>
      </c>
      <c r="H5" s="51"/>
      <c r="I5" s="5"/>
      <c r="J5" s="3" t="s">
        <v>6</v>
      </c>
      <c r="K5" s="50" t="str">
        <f>'[1]Avg Week Entebbe-Kampala'!K5:L5</f>
        <v>Adong agnes/Ashanut</v>
      </c>
      <c r="L5" s="51"/>
      <c r="M5" s="2"/>
      <c r="N5" s="2"/>
    </row>
    <row r="6" spans="2:32" ht="23.25" customHeight="1" x14ac:dyDescent="0.25">
      <c r="C6" s="3" t="s">
        <v>7</v>
      </c>
      <c r="D6" s="48" t="s">
        <v>8</v>
      </c>
      <c r="E6" s="49"/>
      <c r="F6" s="3" t="s">
        <v>9</v>
      </c>
      <c r="G6" s="48" t="s">
        <v>8</v>
      </c>
      <c r="H6" s="49"/>
      <c r="J6" s="3" t="s">
        <v>10</v>
      </c>
      <c r="K6" s="50" t="str">
        <f>'[1]Avg Week Entebbe-Kampala'!K6:L6</f>
        <v>Emma</v>
      </c>
      <c r="L6" s="51"/>
      <c r="M6" s="2"/>
      <c r="N6" s="2"/>
    </row>
    <row r="7" spans="2:32" ht="20.100000000000001" customHeight="1" x14ac:dyDescent="0.25">
      <c r="B7" s="3"/>
      <c r="I7" s="3"/>
    </row>
    <row r="8" spans="2:32" ht="50.25" customHeight="1" x14ac:dyDescent="0.25">
      <c r="B8" s="6" t="s">
        <v>11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R8" s="52" t="s">
        <v>12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</row>
    <row r="9" spans="2:32" ht="51.75" customHeight="1" x14ac:dyDescent="0.25">
      <c r="B9" s="8"/>
      <c r="C9" s="9" t="s">
        <v>13</v>
      </c>
      <c r="D9" s="9" t="s">
        <v>14</v>
      </c>
      <c r="E9" s="9" t="s">
        <v>15</v>
      </c>
      <c r="F9" s="9" t="s">
        <v>16</v>
      </c>
      <c r="G9" s="9" t="s">
        <v>17</v>
      </c>
      <c r="H9" s="9" t="s">
        <v>18</v>
      </c>
      <c r="I9" s="9" t="s">
        <v>19</v>
      </c>
      <c r="J9" s="9" t="s">
        <v>20</v>
      </c>
      <c r="K9" s="9" t="s">
        <v>21</v>
      </c>
      <c r="L9" s="9" t="s">
        <v>22</v>
      </c>
      <c r="M9" s="9" t="s">
        <v>23</v>
      </c>
      <c r="N9" s="9" t="s">
        <v>24</v>
      </c>
      <c r="O9" s="6" t="s">
        <v>25</v>
      </c>
      <c r="P9" s="6" t="s">
        <v>26</v>
      </c>
      <c r="R9" s="10" t="s">
        <v>27</v>
      </c>
      <c r="S9" s="11" t="s">
        <v>13</v>
      </c>
      <c r="T9" s="11" t="s">
        <v>14</v>
      </c>
      <c r="U9" s="11" t="s">
        <v>15</v>
      </c>
      <c r="V9" s="11" t="s">
        <v>16</v>
      </c>
      <c r="W9" s="11" t="s">
        <v>17</v>
      </c>
      <c r="X9" s="11" t="s">
        <v>18</v>
      </c>
      <c r="Y9" s="11" t="s">
        <v>19</v>
      </c>
      <c r="Z9" s="11" t="s">
        <v>20</v>
      </c>
      <c r="AA9" s="11" t="s">
        <v>21</v>
      </c>
      <c r="AB9" s="11" t="s">
        <v>22</v>
      </c>
      <c r="AC9" s="11" t="s">
        <v>28</v>
      </c>
      <c r="AD9" s="11" t="s">
        <v>29</v>
      </c>
      <c r="AE9" s="12" t="s">
        <v>30</v>
      </c>
      <c r="AF9" s="12" t="s">
        <v>26</v>
      </c>
    </row>
    <row r="10" spans="2:32" ht="23.1" customHeight="1" x14ac:dyDescent="0.25">
      <c r="B10" s="13" t="s">
        <v>31</v>
      </c>
      <c r="C10" s="14">
        <f>AVERAGE('114'!C10,'115'!C10,'116'!C10,'117'!C10,'118'!C10,'119'!C10,'121'!C10,'122'!C10,'123'!C10,'124'!C10,'125'!C10,'126'!C10,'127'!C10,'128'!C10,'129'!C10,'130'!C10,'131'!C10,'138'!C10,'139'!C10,'140'!C10)</f>
        <v>2.1010024009603843</v>
      </c>
      <c r="D10" s="14">
        <f>AVERAGE('114'!D10,'115'!D10,'116'!D10,'117'!D10,'118'!D10,'119'!D10,'121'!D10,'122'!D10,'123'!D10,'124'!D10,'125'!D10,'126'!D10,'127'!D10,'128'!D10,'129'!D10,'130'!D10,'131'!D10,'138'!D10,'139'!D10,'140'!D10)</f>
        <v>0.96535714285714269</v>
      </c>
      <c r="E10" s="14">
        <f>AVERAGE('114'!E10,'115'!E10,'116'!E10,'117'!E10,'118'!E10,'119'!E10,'121'!E10,'122'!E10,'123'!E10,'124'!E10,'125'!E10,'126'!E10,'127'!E10,'128'!E10,'129'!E10,'130'!E10,'131'!E10,'138'!E10,'139'!E10,'140'!E10)</f>
        <v>1.5863095238095239</v>
      </c>
      <c r="F10" s="14">
        <f>AVERAGE('114'!F10,'115'!F10,'116'!F10,'117'!F10,'118'!F10,'119'!F10,'121'!F10,'122'!F10,'123'!F10,'124'!F10,'125'!F10,'126'!F10,'127'!F10,'128'!F10,'129'!F10,'130'!F10,'131'!F10,'138'!F10,'139'!F10,'140'!F10)</f>
        <v>0.90095238095238095</v>
      </c>
      <c r="G10" s="14">
        <f>AVERAGE('114'!G10,'115'!G10,'116'!G10,'117'!G10,'118'!G10,'119'!G10,'121'!G10,'122'!G10,'123'!G10,'124'!G10,'125'!G10,'126'!G10,'127'!G10,'128'!G10,'129'!G10,'130'!G10,'131'!G10,'138'!G10,'139'!G10,'140'!G10)</f>
        <v>0.21428571428571427</v>
      </c>
      <c r="H10" s="14">
        <f>AVERAGE('114'!H10,'115'!H10,'116'!H10,'117'!H10,'118'!H10,'119'!H10,'121'!H10,'122'!H10,'123'!H10,'124'!H10,'125'!H10,'126'!H10,'127'!H10,'128'!H10,'129'!H10,'130'!H10,'131'!H10,'138'!H10,'139'!H10,'140'!H10)</f>
        <v>0.3560024009603841</v>
      </c>
      <c r="I10" s="14">
        <f>AVERAGE('114'!I10,'115'!I10,'116'!I10,'117'!I10,'118'!I10,'119'!I10,'121'!I10,'122'!I10,'123'!I10,'124'!I10,'125'!I10,'126'!I10,'127'!I10,'128'!I10,'129'!I10,'130'!I10,'131'!I10,'138'!I10,'139'!I10,'140'!I10)</f>
        <v>1.1928571428571431</v>
      </c>
      <c r="J10" s="14">
        <f>AVERAGE('114'!J10,'115'!J10,'116'!J10,'117'!J10,'118'!J10,'119'!J10,'121'!J10,'122'!J10,'123'!J10,'124'!J10,'125'!J10,'126'!J10,'127'!J10,'128'!J10,'129'!J10,'130'!J10,'131'!J10,'138'!J10,'139'!J10,'140'!J10)</f>
        <v>0.52171668667466986</v>
      </c>
      <c r="K10" s="14">
        <f>AVERAGE('114'!K10,'115'!K10,'116'!K10,'117'!K10,'118'!K10,'119'!K10,'121'!K10,'122'!K10,'123'!K10,'124'!K10,'125'!K10,'126'!K10,'127'!K10,'128'!K10,'129'!K10,'130'!K10,'131'!K10,'138'!K10,'139'!K10,'140'!K10)</f>
        <v>0.58142857142857129</v>
      </c>
      <c r="L10" s="14">
        <f>AVERAGE('114'!L10,'115'!L10,'116'!L10,'117'!L10,'118'!L10,'119'!L10,'121'!L10,'122'!L10,'123'!L10,'124'!L10,'125'!L10,'126'!L10,'127'!L10,'128'!L10,'129'!L10,'130'!L10,'131'!L10,'138'!L10,'139'!L10,'140'!L10)</f>
        <v>0.92142857142857149</v>
      </c>
      <c r="M10" s="14">
        <f>AVERAGE('114'!M10,'115'!M10,'116'!M10,'117'!M10,'118'!M10,'119'!M10,'121'!M10,'122'!M10,'123'!M10,'124'!M10,'125'!M10,'126'!M10,'127'!M10,'128'!M10,'129'!M10,'130'!M10,'131'!M10,'138'!M10,'139'!M10,'140'!M10)</f>
        <v>18.255952380952376</v>
      </c>
      <c r="N10" s="14">
        <f>AVERAGE('114'!N10,'115'!N10,'116'!N10,'117'!N10,'118'!N10,'119'!N10,'121'!N10,'122'!N10,'123'!N10,'124'!N10,'125'!N10,'126'!N10,'127'!N10,'128'!N10,'129'!N10,'130'!N10,'131'!N10,'138'!N10,'139'!N10,'140'!N10)</f>
        <v>3.5714285714285712E-2</v>
      </c>
      <c r="O10" s="14">
        <f>AVERAGE('114'!O10,'115'!O10,'116'!O10,'117'!O10,'118'!O10,'119'!O10,'121'!O10,'122'!O10,'123'!O10,'124'!O10,'125'!O10,'126'!O10,'127'!O10,'128'!O10,'129'!O10,'130'!O10,'131'!O10,'138'!O10,'139'!O10,'140'!O10)</f>
        <v>9.3770548219287697</v>
      </c>
      <c r="P10" s="14">
        <f>AVERAGE('114'!P10,'115'!P10,'116'!P10,'117'!P10,'118'!P10,'119'!P10,'121'!P10,'122'!P10,'123'!P10,'124'!P10,'125'!P10,'126'!P10,'127'!P10,'128'!P10,'129'!P10,'130'!P10,'131'!P10,'138'!P10,'139'!P10,'140'!P10)</f>
        <v>27.633007202881156</v>
      </c>
      <c r="R10" s="7" t="s">
        <v>32</v>
      </c>
      <c r="S10" s="15">
        <f t="shared" ref="S10:AF10" si="0">SUM(C10:C13)</f>
        <v>8.0695858343337328</v>
      </c>
      <c r="T10" s="15">
        <f t="shared" si="0"/>
        <v>3.8291096438575427</v>
      </c>
      <c r="U10" s="15">
        <f t="shared" si="0"/>
        <v>6.6530812324929975</v>
      </c>
      <c r="V10" s="15">
        <f t="shared" si="0"/>
        <v>3.9122929171668668</v>
      </c>
      <c r="W10" s="15">
        <f t="shared" si="0"/>
        <v>0.82404761904761914</v>
      </c>
      <c r="X10" s="15">
        <f t="shared" si="0"/>
        <v>1.4706262505001999</v>
      </c>
      <c r="Y10" s="15">
        <f t="shared" si="0"/>
        <v>4.6821548619447784</v>
      </c>
      <c r="Z10" s="15">
        <f t="shared" si="0"/>
        <v>1.8712404961984794</v>
      </c>
      <c r="AA10" s="15">
        <f t="shared" si="0"/>
        <v>1.96</v>
      </c>
      <c r="AB10" s="15">
        <f t="shared" si="0"/>
        <v>3.8040476190476187</v>
      </c>
      <c r="AC10" s="15">
        <f t="shared" si="0"/>
        <v>79.458809523809521</v>
      </c>
      <c r="AD10" s="15">
        <f t="shared" si="0"/>
        <v>0.11547619047619045</v>
      </c>
      <c r="AE10" s="16">
        <f t="shared" si="0"/>
        <v>37.191662665066019</v>
      </c>
      <c r="AF10" s="16">
        <f t="shared" si="0"/>
        <v>116.65047218887554</v>
      </c>
    </row>
    <row r="11" spans="2:32" s="17" customFormat="1" ht="23.1" customHeight="1" x14ac:dyDescent="0.25">
      <c r="B11" s="13" t="s">
        <v>33</v>
      </c>
      <c r="C11" s="14">
        <f>AVERAGE('114'!C11,'115'!C11,'116'!C11,'117'!C11,'118'!C11,'119'!C11,'121'!C11,'122'!C11,'123'!C11,'124'!C11,'125'!C11,'126'!C11,'127'!C11,'128'!C11,'129'!C11,'130'!C11,'131'!C11,'138'!C11,'139'!C11,'140'!C11)</f>
        <v>1.8767166866746696</v>
      </c>
      <c r="D11" s="14">
        <f>AVERAGE('114'!D11,'115'!D11,'116'!D11,'117'!D11,'118'!D11,'119'!D11,'121'!D11,'122'!D11,'123'!D11,'124'!D11,'125'!D11,'126'!D11,'127'!D11,'128'!D11,'129'!D11,'130'!D11,'131'!D11,'138'!D11,'139'!D11,'140'!D11)</f>
        <v>1.0414785914365745</v>
      </c>
      <c r="E11" s="14">
        <f>AVERAGE('114'!E11,'115'!E11,'116'!E11,'117'!E11,'118'!E11,'119'!E11,'121'!E11,'122'!E11,'123'!E11,'124'!E11,'125'!E11,'126'!E11,'127'!E11,'128'!E11,'129'!E11,'130'!E11,'131'!E11,'138'!E11,'139'!E11,'140'!E11)</f>
        <v>1.5115286114445778</v>
      </c>
      <c r="F11" s="14">
        <f>AVERAGE('114'!F11,'115'!F11,'116'!F11,'117'!F11,'118'!F11,'119'!F11,'121'!F11,'122'!F11,'123'!F11,'124'!F11,'125'!F11,'126'!F11,'127'!F11,'128'!F11,'129'!F11,'130'!F11,'131'!F11,'138'!F11,'139'!F11,'140'!F11)</f>
        <v>0.80119047619047612</v>
      </c>
      <c r="G11" s="14">
        <f>AVERAGE('114'!G11,'115'!G11,'116'!G11,'117'!G11,'118'!G11,'119'!G11,'121'!G11,'122'!G11,'123'!G11,'124'!G11,'125'!G11,'126'!G11,'127'!G11,'128'!G11,'129'!G11,'130'!G11,'131'!G11,'138'!G11,'139'!G11,'140'!G11)</f>
        <v>0.19285714285714284</v>
      </c>
      <c r="H11" s="14">
        <f>AVERAGE('114'!H11,'115'!H11,'116'!H11,'117'!H11,'118'!H11,'119'!H11,'121'!H11,'122'!H11,'123'!H11,'124'!H11,'125'!H11,'126'!H11,'127'!H11,'128'!H11,'129'!H11,'130'!H11,'131'!H11,'138'!H11,'139'!H11,'140'!H11)</f>
        <v>0.25261904761904769</v>
      </c>
      <c r="I11" s="14">
        <f>AVERAGE('114'!I11,'115'!I11,'116'!I11,'117'!I11,'118'!I11,'119'!I11,'121'!I11,'122'!I11,'123'!I11,'124'!I11,'125'!I11,'126'!I11,'127'!I11,'128'!I11,'129'!I11,'130'!I11,'131'!I11,'138'!I11,'139'!I11,'140'!I11)</f>
        <v>1.172669067627051</v>
      </c>
      <c r="J11" s="14">
        <f>AVERAGE('114'!J11,'115'!J11,'116'!J11,'117'!J11,'118'!J11,'119'!J11,'121'!J11,'122'!J11,'123'!J11,'124'!J11,'125'!J11,'126'!J11,'127'!J11,'128'!J11,'129'!J11,'130'!J11,'131'!J11,'138'!J11,'139'!J11,'140'!J11)</f>
        <v>0.46999999999999992</v>
      </c>
      <c r="K11" s="14">
        <f>AVERAGE('114'!K11,'115'!K11,'116'!K11,'117'!K11,'118'!K11,'119'!K11,'121'!K11,'122'!K11,'123'!K11,'124'!K11,'125'!K11,'126'!K11,'127'!K11,'128'!K11,'129'!K11,'130'!K11,'131'!K11,'138'!K11,'139'!K11,'140'!K11)</f>
        <v>0.56285714285714294</v>
      </c>
      <c r="L11" s="14">
        <f>AVERAGE('114'!L11,'115'!L11,'116'!L11,'117'!L11,'118'!L11,'119'!L11,'121'!L11,'122'!L11,'123'!L11,'124'!L11,'125'!L11,'126'!L11,'127'!L11,'128'!L11,'129'!L11,'130'!L11,'131'!L11,'138'!L11,'139'!L11,'140'!L11)</f>
        <v>1.0004761904761903</v>
      </c>
      <c r="M11" s="14">
        <f>AVERAGE('114'!M11,'115'!M11,'116'!M11,'117'!M11,'118'!M11,'119'!M11,'121'!M11,'122'!M11,'123'!M11,'124'!M11,'125'!M11,'126'!M11,'127'!M11,'128'!M11,'129'!M11,'130'!M11,'131'!M11,'138'!M11,'139'!M11,'140'!M11)</f>
        <v>18.330714285714283</v>
      </c>
      <c r="N11" s="14">
        <f>AVERAGE('114'!N11,'115'!N11,'116'!N11,'117'!N11,'118'!N11,'119'!N11,'121'!N11,'122'!N11,'123'!N11,'124'!N11,'125'!N11,'126'!N11,'127'!N11,'128'!N11,'129'!N11,'130'!N11,'131'!N11,'138'!N11,'139'!N11,'140'!N11)</f>
        <v>0</v>
      </c>
      <c r="O11" s="14">
        <f>AVERAGE('114'!O11,'115'!O11,'116'!O11,'117'!O11,'118'!O11,'119'!O11,'121'!O11,'122'!O11,'123'!O11,'124'!O11,'125'!O11,'126'!O11,'127'!O11,'128'!O11,'129'!O11,'130'!O11,'131'!O11,'138'!O11,'139'!O11,'140'!O11)</f>
        <v>8.882392957182871</v>
      </c>
      <c r="P11" s="14">
        <f>AVERAGE('114'!P11,'115'!P11,'116'!P11,'117'!P11,'118'!P11,'119'!P11,'121'!P11,'122'!P11,'123'!P11,'124'!P11,'125'!P11,'126'!P11,'127'!P11,'128'!P11,'129'!P11,'130'!P11,'131'!P11,'138'!P11,'139'!P11,'140'!P11)</f>
        <v>27.213107242897159</v>
      </c>
      <c r="R11" s="7" t="s">
        <v>34</v>
      </c>
      <c r="S11" s="15">
        <f t="shared" ref="S11:AF11" si="1">SUM(C14:C17)</f>
        <v>9.7805502200880348</v>
      </c>
      <c r="T11" s="15">
        <f t="shared" si="1"/>
        <v>3.9249169667867143</v>
      </c>
      <c r="U11" s="15">
        <f t="shared" si="1"/>
        <v>7.7572458983593435</v>
      </c>
      <c r="V11" s="15">
        <f t="shared" si="1"/>
        <v>4.9274809923969585</v>
      </c>
      <c r="W11" s="15">
        <f t="shared" si="1"/>
        <v>0.50285714285714278</v>
      </c>
      <c r="X11" s="15">
        <f t="shared" si="1"/>
        <v>0.75748099239695854</v>
      </c>
      <c r="Y11" s="15">
        <f t="shared" si="1"/>
        <v>5.0285454181672673</v>
      </c>
      <c r="Z11" s="15">
        <f t="shared" si="1"/>
        <v>1.9064285714285716</v>
      </c>
      <c r="AA11" s="15">
        <f t="shared" si="1"/>
        <v>1.705714285714286</v>
      </c>
      <c r="AB11" s="15">
        <f t="shared" si="1"/>
        <v>4.5655262104841938</v>
      </c>
      <c r="AC11" s="15">
        <f t="shared" si="1"/>
        <v>91.790238095238109</v>
      </c>
      <c r="AD11" s="15">
        <f t="shared" si="1"/>
        <v>0.15833333333333333</v>
      </c>
      <c r="AE11" s="16">
        <f t="shared" si="1"/>
        <v>41.015080032012804</v>
      </c>
      <c r="AF11" s="16">
        <f t="shared" si="1"/>
        <v>132.8053181272509</v>
      </c>
    </row>
    <row r="12" spans="2:32" ht="23.1" customHeight="1" x14ac:dyDescent="0.25">
      <c r="B12" s="13" t="s">
        <v>35</v>
      </c>
      <c r="C12" s="14">
        <f>AVERAGE('114'!C12,'115'!C12,'116'!C12,'117'!C12,'118'!C12,'119'!C12,'121'!C12,'122'!C12,'123'!C12,'124'!C12,'125'!C12,'126'!C12,'127'!C12,'128'!C12,'129'!C12,'130'!C12,'131'!C12,'138'!C12,'139'!C12,'140'!C12)</f>
        <v>2.0512404961984791</v>
      </c>
      <c r="D12" s="14">
        <f>AVERAGE('114'!D12,'115'!D12,'116'!D12,'117'!D12,'118'!D12,'119'!D12,'121'!D12,'122'!D12,'123'!D12,'124'!D12,'125'!D12,'126'!D12,'127'!D12,'128'!D12,'129'!D12,'130'!D12,'131'!D12,'138'!D12,'139'!D12,'140'!D12)</f>
        <v>0.80593337334933979</v>
      </c>
      <c r="E12" s="14">
        <f>AVERAGE('114'!E12,'115'!E12,'116'!E12,'117'!E12,'118'!E12,'119'!E12,'121'!E12,'122'!E12,'123'!E12,'124'!E12,'125'!E12,'126'!E12,'127'!E12,'128'!E12,'129'!E12,'130'!E12,'131'!E12,'138'!E12,'139'!E12,'140'!E12)</f>
        <v>1.7127501000400163</v>
      </c>
      <c r="F12" s="14">
        <f>AVERAGE('114'!F12,'115'!F12,'116'!F12,'117'!F12,'118'!F12,'119'!F12,'121'!F12,'122'!F12,'123'!F12,'124'!F12,'125'!F12,'126'!F12,'127'!F12,'128'!F12,'129'!F12,'130'!F12,'131'!F12,'138'!F12,'139'!F12,'140'!F12)</f>
        <v>0.96028811524609847</v>
      </c>
      <c r="G12" s="14">
        <f>AVERAGE('114'!G12,'115'!G12,'116'!G12,'117'!G12,'118'!G12,'119'!G12,'121'!G12,'122'!G12,'123'!G12,'124'!G12,'125'!G12,'126'!G12,'127'!G12,'128'!G12,'129'!G12,'130'!G12,'131'!G12,'138'!G12,'139'!G12,'140'!G12)</f>
        <v>0.25714285714285717</v>
      </c>
      <c r="H12" s="14">
        <f>AVERAGE('114'!H12,'115'!H12,'116'!H12,'117'!H12,'118'!H12,'119'!H12,'121'!H12,'122'!H12,'123'!H12,'124'!H12,'125'!H12,'126'!H12,'127'!H12,'128'!H12,'129'!H12,'130'!H12,'131'!H12,'138'!H12,'139'!H12,'140'!H12)</f>
        <v>0.27629051620648259</v>
      </c>
      <c r="I12" s="14">
        <f>AVERAGE('114'!I12,'115'!I12,'116'!I12,'117'!I12,'118'!I12,'119'!I12,'121'!I12,'122'!I12,'123'!I12,'124'!I12,'125'!I12,'126'!I12,'127'!I12,'128'!I12,'129'!I12,'130'!I12,'131'!I12,'138'!I12,'139'!I12,'140'!I12)</f>
        <v>1.2602881152460985</v>
      </c>
      <c r="J12" s="14">
        <f>AVERAGE('114'!J12,'115'!J12,'116'!J12,'117'!J12,'118'!J12,'119'!J12,'121'!J12,'122'!J12,'123'!J12,'124'!J12,'125'!J12,'126'!J12,'127'!J12,'128'!J12,'129'!J12,'130'!J12,'131'!J12,'138'!J12,'139'!J12,'140'!J12)</f>
        <v>0.39142857142857146</v>
      </c>
      <c r="K12" s="14">
        <f>AVERAGE('114'!K12,'115'!K12,'116'!K12,'117'!K12,'118'!K12,'119'!K12,'121'!K12,'122'!K12,'123'!K12,'124'!K12,'125'!K12,'126'!K12,'127'!K12,'128'!K12,'129'!K12,'130'!K12,'131'!K12,'138'!K12,'139'!K12,'140'!K12)</f>
        <v>0.4514285714285714</v>
      </c>
      <c r="L12" s="14">
        <f>AVERAGE('114'!L12,'115'!L12,'116'!L12,'117'!L12,'118'!L12,'119'!L12,'121'!L12,'122'!L12,'123'!L12,'124'!L12,'125'!L12,'126'!L12,'127'!L12,'128'!L12,'129'!L12,'130'!L12,'131'!L12,'138'!L12,'139'!L12,'140'!L12)</f>
        <v>1.0107142857142857</v>
      </c>
      <c r="M12" s="14">
        <f>AVERAGE('114'!M12,'115'!M12,'116'!M12,'117'!M12,'118'!M12,'119'!M12,'121'!M12,'122'!M12,'123'!M12,'124'!M12,'125'!M12,'126'!M12,'127'!M12,'128'!M12,'129'!M12,'130'!M12,'131'!M12,'138'!M12,'139'!M12,'140'!M12)</f>
        <v>21.122142857142855</v>
      </c>
      <c r="N12" s="14">
        <f>AVERAGE('114'!N12,'115'!N12,'116'!N12,'117'!N12,'118'!N12,'119'!N12,'121'!N12,'122'!N12,'123'!N12,'124'!N12,'125'!N12,'126'!N12,'127'!N12,'128'!N12,'129'!N12,'130'!N12,'131'!N12,'138'!N12,'139'!N12,'140'!N12)</f>
        <v>2.976190476190476E-2</v>
      </c>
      <c r="O12" s="14">
        <f>AVERAGE('114'!O12,'115'!O12,'116'!O12,'117'!O12,'118'!O12,'119'!O12,'121'!O12,'122'!O12,'123'!O12,'124'!O12,'125'!O12,'126'!O12,'127'!O12,'128'!O12,'129'!O12,'130'!O12,'131'!O12,'138'!O12,'139'!O12,'140'!O12)</f>
        <v>9.2072669067627047</v>
      </c>
      <c r="P12" s="14">
        <f>AVERAGE('114'!P12,'115'!P12,'116'!P12,'117'!P12,'118'!P12,'119'!P12,'121'!P12,'122'!P12,'123'!P12,'124'!P12,'125'!P12,'126'!P12,'127'!P12,'128'!P12,'129'!P12,'130'!P12,'131'!P12,'138'!P12,'139'!P12,'140'!P12)</f>
        <v>30.329409763905563</v>
      </c>
      <c r="R12" s="7" t="s">
        <v>36</v>
      </c>
      <c r="S12" s="15">
        <f t="shared" ref="S12:AF12" si="2">SUM(C18:C21)</f>
        <v>11.480862344937975</v>
      </c>
      <c r="T12" s="15">
        <f t="shared" si="2"/>
        <v>4.6147669067627044</v>
      </c>
      <c r="U12" s="15">
        <f t="shared" si="2"/>
        <v>8.8957553021208469</v>
      </c>
      <c r="V12" s="15">
        <f t="shared" si="2"/>
        <v>5.0949739895958386</v>
      </c>
      <c r="W12" s="15">
        <f t="shared" si="2"/>
        <v>0.46338335334133651</v>
      </c>
      <c r="X12" s="15">
        <f t="shared" si="2"/>
        <v>1.1919547819127652</v>
      </c>
      <c r="Y12" s="15">
        <f t="shared" si="2"/>
        <v>5.2771408563425375</v>
      </c>
      <c r="Z12" s="15">
        <f t="shared" si="2"/>
        <v>1.9680952380952379</v>
      </c>
      <c r="AA12" s="15">
        <f t="shared" si="2"/>
        <v>1.649761904761905</v>
      </c>
      <c r="AB12" s="15">
        <f t="shared" si="2"/>
        <v>4.4691976790716286</v>
      </c>
      <c r="AC12" s="15">
        <f t="shared" si="2"/>
        <v>92.246666666666655</v>
      </c>
      <c r="AD12" s="15">
        <f t="shared" si="2"/>
        <v>8.6904761904761901E-2</v>
      </c>
      <c r="AE12" s="16">
        <f t="shared" si="2"/>
        <v>45.192797118847537</v>
      </c>
      <c r="AF12" s="16">
        <f t="shared" si="2"/>
        <v>137.43946378551419</v>
      </c>
    </row>
    <row r="13" spans="2:32" ht="23.1" customHeight="1" x14ac:dyDescent="0.25">
      <c r="B13" s="13" t="s">
        <v>37</v>
      </c>
      <c r="C13" s="14">
        <f>AVERAGE('114'!C13,'115'!C13,'116'!C13,'117'!C13,'118'!C13,'119'!C13,'121'!C13,'122'!C13,'123'!C13,'124'!C13,'125'!C13,'126'!C13,'127'!C13,'128'!C13,'129'!C13,'130'!C13,'131'!C13,'138'!C13,'139'!C13,'140'!C13)</f>
        <v>2.0406262505002006</v>
      </c>
      <c r="D13" s="14">
        <f>AVERAGE('114'!D13,'115'!D13,'116'!D13,'117'!D13,'118'!D13,'119'!D13,'121'!D13,'122'!D13,'123'!D13,'124'!D13,'125'!D13,'126'!D13,'127'!D13,'128'!D13,'129'!D13,'130'!D13,'131'!D13,'138'!D13,'139'!D13,'140'!D13)</f>
        <v>1.0163405362144857</v>
      </c>
      <c r="E13" s="14">
        <f>AVERAGE('114'!E13,'115'!E13,'116'!E13,'117'!E13,'118'!E13,'119'!E13,'121'!E13,'122'!E13,'123'!E13,'124'!E13,'125'!E13,'126'!E13,'127'!E13,'128'!E13,'129'!E13,'130'!E13,'131'!E13,'138'!E13,'139'!E13,'140'!E13)</f>
        <v>1.8424929971988799</v>
      </c>
      <c r="F13" s="14">
        <f>AVERAGE('114'!F13,'115'!F13,'116'!F13,'117'!F13,'118'!F13,'119'!F13,'121'!F13,'122'!F13,'123'!F13,'124'!F13,'125'!F13,'126'!F13,'127'!F13,'128'!F13,'129'!F13,'130'!F13,'131'!F13,'138'!F13,'139'!F13,'140'!F13)</f>
        <v>1.2498619447779111</v>
      </c>
      <c r="G13" s="14">
        <f>AVERAGE('114'!G13,'115'!G13,'116'!G13,'117'!G13,'118'!G13,'119'!G13,'121'!G13,'122'!G13,'123'!G13,'124'!G13,'125'!G13,'126'!G13,'127'!G13,'128'!G13,'129'!G13,'130'!G13,'131'!G13,'138'!G13,'139'!G13,'140'!G13)</f>
        <v>0.15976190476190472</v>
      </c>
      <c r="H13" s="14">
        <f>AVERAGE('114'!H13,'115'!H13,'116'!H13,'117'!H13,'118'!H13,'119'!H13,'121'!H13,'122'!H13,'123'!H13,'124'!H13,'125'!H13,'126'!H13,'127'!H13,'128'!H13,'129'!H13,'130'!H13,'131'!H13,'138'!H13,'139'!H13,'140'!H13)</f>
        <v>0.58571428571428563</v>
      </c>
      <c r="I13" s="14">
        <f>AVERAGE('114'!I13,'115'!I13,'116'!I13,'117'!I13,'118'!I13,'119'!I13,'121'!I13,'122'!I13,'123'!I13,'124'!I13,'125'!I13,'126'!I13,'127'!I13,'128'!I13,'129'!I13,'130'!I13,'131'!I13,'138'!I13,'139'!I13,'140'!I13)</f>
        <v>1.0563405362144858</v>
      </c>
      <c r="J13" s="14">
        <f>AVERAGE('114'!J13,'115'!J13,'116'!J13,'117'!J13,'118'!J13,'119'!J13,'121'!J13,'122'!J13,'123'!J13,'124'!J13,'125'!J13,'126'!J13,'127'!J13,'128'!J13,'129'!J13,'130'!J13,'131'!J13,'138'!J13,'139'!J13,'140'!J13)</f>
        <v>0.48809523809523825</v>
      </c>
      <c r="K13" s="14">
        <f>AVERAGE('114'!K13,'115'!K13,'116'!K13,'117'!K13,'118'!K13,'119'!K13,'121'!K13,'122'!K13,'123'!K13,'124'!K13,'125'!K13,'126'!K13,'127'!K13,'128'!K13,'129'!K13,'130'!K13,'131'!K13,'138'!K13,'139'!K13,'140'!K13)</f>
        <v>0.36428571428571438</v>
      </c>
      <c r="L13" s="14">
        <f>AVERAGE('114'!L13,'115'!L13,'116'!L13,'117'!L13,'118'!L13,'119'!L13,'121'!L13,'122'!L13,'123'!L13,'124'!L13,'125'!L13,'126'!L13,'127'!L13,'128'!L13,'129'!L13,'130'!L13,'131'!L13,'138'!L13,'139'!L13,'140'!L13)</f>
        <v>0.87142857142857133</v>
      </c>
      <c r="M13" s="14">
        <f>AVERAGE('114'!M13,'115'!M13,'116'!M13,'117'!M13,'118'!M13,'119'!M13,'121'!M13,'122'!M13,'123'!M13,'124'!M13,'125'!M13,'126'!M13,'127'!M13,'128'!M13,'129'!M13,'130'!M13,'131'!M13,'138'!M13,'139'!M13,'140'!M13)</f>
        <v>21.75</v>
      </c>
      <c r="N13" s="14">
        <f>AVERAGE('114'!N13,'115'!N13,'116'!N13,'117'!N13,'118'!N13,'119'!N13,'121'!N13,'122'!N13,'123'!N13,'124'!N13,'125'!N13,'126'!N13,'127'!N13,'128'!N13,'129'!N13,'130'!N13,'131'!N13,'138'!N13,'139'!N13,'140'!N13)</f>
        <v>4.9999999999999996E-2</v>
      </c>
      <c r="O13" s="14">
        <f>AVERAGE('114'!O13,'115'!O13,'116'!O13,'117'!O13,'118'!O13,'119'!O13,'121'!O13,'122'!O13,'123'!O13,'124'!O13,'125'!O13,'126'!O13,'127'!O13,'128'!O13,'129'!O13,'130'!O13,'131'!O13,'138'!O13,'139'!O13,'140'!O13)</f>
        <v>9.7249479791916738</v>
      </c>
      <c r="P13" s="14">
        <f>AVERAGE('114'!P13,'115'!P13,'116'!P13,'117'!P13,'118'!P13,'119'!P13,'121'!P13,'122'!P13,'123'!P13,'124'!P13,'125'!P13,'126'!P13,'127'!P13,'128'!P13,'129'!P13,'130'!P13,'131'!P13,'138'!P13,'139'!P13,'140'!P13)</f>
        <v>31.474947979191676</v>
      </c>
      <c r="R13" s="7" t="s">
        <v>38</v>
      </c>
      <c r="S13" s="15">
        <f t="shared" ref="S13:AF13" si="3">SUM(C22:C25)</f>
        <v>11.834483793517407</v>
      </c>
      <c r="T13" s="15">
        <f t="shared" si="3"/>
        <v>5.0984453781512604</v>
      </c>
      <c r="U13" s="15">
        <f t="shared" si="3"/>
        <v>9.5139455782312936</v>
      </c>
      <c r="V13" s="15">
        <f t="shared" si="3"/>
        <v>5.4041596638655456</v>
      </c>
      <c r="W13" s="15">
        <f t="shared" si="3"/>
        <v>0.56547619047619047</v>
      </c>
      <c r="X13" s="15">
        <f t="shared" si="3"/>
        <v>1.0346738695478193</v>
      </c>
      <c r="Y13" s="15">
        <f t="shared" si="3"/>
        <v>5.306602641056422</v>
      </c>
      <c r="Z13" s="15">
        <f t="shared" si="3"/>
        <v>1.8597619047619045</v>
      </c>
      <c r="AA13" s="15">
        <f t="shared" si="3"/>
        <v>1.5819047619047621</v>
      </c>
      <c r="AB13" s="15">
        <f t="shared" si="3"/>
        <v>4.9991596638655462</v>
      </c>
      <c r="AC13" s="15">
        <f t="shared" si="3"/>
        <v>91.571904761904761</v>
      </c>
      <c r="AD13" s="15">
        <f t="shared" si="3"/>
        <v>7.1428571428571425E-2</v>
      </c>
      <c r="AE13" s="16">
        <f t="shared" si="3"/>
        <v>47.27004201680672</v>
      </c>
      <c r="AF13" s="16">
        <f t="shared" si="3"/>
        <v>138.84194677871147</v>
      </c>
    </row>
    <row r="14" spans="2:32" ht="23.1" customHeight="1" x14ac:dyDescent="0.25">
      <c r="B14" s="13" t="s">
        <v>39</v>
      </c>
      <c r="C14" s="14">
        <f>AVERAGE('114'!C14,'115'!C14,'116'!C14,'117'!C14,'118'!C14,'119'!C14,'121'!C14,'122'!C14,'123'!C14,'124'!C14,'125'!C14,'126'!C14,'127'!C14,'128'!C14,'129'!C14,'130'!C14,'131'!C14,'138'!C14,'139'!C14,'140'!C14)</f>
        <v>2.2820048019207682</v>
      </c>
      <c r="D14" s="14">
        <f>AVERAGE('114'!D14,'115'!D14,'116'!D14,'117'!D14,'118'!D14,'119'!D14,'121'!D14,'122'!D14,'123'!D14,'124'!D14,'125'!D14,'126'!D14,'127'!D14,'128'!D14,'129'!D14,'130'!D14,'131'!D14,'138'!D14,'139'!D14,'140'!D14)</f>
        <v>1.0067977190876349</v>
      </c>
      <c r="E14" s="14">
        <f>AVERAGE('114'!E14,'115'!E14,'116'!E14,'117'!E14,'118'!E14,'119'!E14,'121'!E14,'122'!E14,'123'!E14,'124'!E14,'125'!E14,'126'!E14,'127'!E14,'128'!E14,'129'!E14,'130'!E14,'131'!E14,'138'!E14,'139'!E14,'140'!E14)</f>
        <v>1.8970978391356546</v>
      </c>
      <c r="F14" s="14">
        <f>AVERAGE('114'!F14,'115'!F14,'116'!F14,'117'!F14,'118'!F14,'119'!F14,'121'!F14,'122'!F14,'123'!F14,'124'!F14,'125'!F14,'126'!F14,'127'!F14,'128'!F14,'129'!F14,'130'!F14,'131'!F14,'138'!F14,'139'!F14,'140'!F14)</f>
        <v>1.0526190476190478</v>
      </c>
      <c r="G14" s="14">
        <f>AVERAGE('114'!G14,'115'!G14,'116'!G14,'117'!G14,'118'!G14,'119'!G14,'121'!G14,'122'!G14,'123'!G14,'124'!G14,'125'!G14,'126'!G14,'127'!G14,'128'!G14,'129'!G14,'130'!G14,'131'!G14,'138'!G14,'139'!G14,'140'!G14)</f>
        <v>7.1428571428571425E-2</v>
      </c>
      <c r="H14" s="14">
        <f>AVERAGE('114'!H14,'115'!H14,'116'!H14,'117'!H14,'118'!H14,'119'!H14,'121'!H14,'122'!H14,'123'!H14,'124'!H14,'125'!H14,'126'!H14,'127'!H14,'128'!H14,'129'!H14,'130'!H14,'131'!H14,'138'!H14,'139'!H14,'140'!H14)</f>
        <v>0.22285714285714281</v>
      </c>
      <c r="I14" s="14">
        <f>AVERAGE('114'!I14,'115'!I14,'116'!I14,'117'!I14,'118'!I14,'119'!I14,'121'!I14,'122'!I14,'123'!I14,'124'!I14,'125'!I14,'126'!I14,'127'!I14,'128'!I14,'129'!I14,'130'!I14,'131'!I14,'138'!I14,'139'!I14,'140'!I14)</f>
        <v>1.2200500200080033</v>
      </c>
      <c r="J14" s="14">
        <f>AVERAGE('114'!J14,'115'!J14,'116'!J14,'117'!J14,'118'!J14,'119'!J14,'121'!J14,'122'!J14,'123'!J14,'124'!J14,'125'!J14,'126'!J14,'127'!J14,'128'!J14,'129'!J14,'130'!J14,'131'!J14,'138'!J14,'139'!J14,'140'!J14)</f>
        <v>0.32547619047619047</v>
      </c>
      <c r="K14" s="14">
        <f>AVERAGE('114'!K14,'115'!K14,'116'!K14,'117'!K14,'118'!K14,'119'!K14,'121'!K14,'122'!K14,'123'!K14,'124'!K14,'125'!K14,'126'!K14,'127'!K14,'128'!K14,'129'!K14,'130'!K14,'131'!K14,'138'!K14,'139'!K14,'140'!K14)</f>
        <v>0.49714285714285716</v>
      </c>
      <c r="L14" s="14">
        <f>AVERAGE('114'!L14,'115'!L14,'116'!L14,'117'!L14,'118'!L14,'119'!L14,'121'!L14,'122'!L14,'123'!L14,'124'!L14,'125'!L14,'126'!L14,'127'!L14,'128'!L14,'129'!L14,'130'!L14,'131'!L14,'138'!L14,'139'!L14,'140'!L14)</f>
        <v>1.0904761904761904</v>
      </c>
      <c r="M14" s="14">
        <f>AVERAGE('114'!M14,'115'!M14,'116'!M14,'117'!M14,'118'!M14,'119'!M14,'121'!M14,'122'!M14,'123'!M14,'124'!M14,'125'!M14,'126'!M14,'127'!M14,'128'!M14,'129'!M14,'130'!M14,'131'!M14,'138'!M14,'139'!M14,'140'!M14)</f>
        <v>22.784285714285723</v>
      </c>
      <c r="N14" s="14">
        <f>AVERAGE('114'!N14,'115'!N14,'116'!N14,'117'!N14,'118'!N14,'119'!N14,'121'!N14,'122'!N14,'123'!N14,'124'!N14,'125'!N14,'126'!N14,'127'!N14,'128'!N14,'129'!N14,'130'!N14,'131'!N14,'138'!N14,'139'!N14,'140'!N14)</f>
        <v>2.1428571428571429E-2</v>
      </c>
      <c r="O14" s="14">
        <f>AVERAGE('114'!O14,'115'!O14,'116'!O14,'117'!O14,'118'!O14,'119'!O14,'121'!O14,'122'!O14,'123'!O14,'124'!O14,'125'!O14,'126'!O14,'127'!O14,'128'!O14,'129'!O14,'130'!O14,'131'!O14,'138'!O14,'139'!O14,'140'!O14)</f>
        <v>9.6873789515806319</v>
      </c>
      <c r="P14" s="14">
        <f>AVERAGE('114'!P14,'115'!P14,'116'!P14,'117'!P14,'118'!P14,'119'!P14,'121'!P14,'122'!P14,'123'!P14,'124'!P14,'125'!P14,'126'!P14,'127'!P14,'128'!P14,'129'!P14,'130'!P14,'131'!P14,'138'!P14,'139'!P14,'140'!P14)</f>
        <v>32.471664665866349</v>
      </c>
      <c r="R14" s="7" t="s">
        <v>40</v>
      </c>
      <c r="S14" s="15">
        <f t="shared" ref="S14:AF14" si="4">SUM(C26:C29)</f>
        <v>11.820574229691875</v>
      </c>
      <c r="T14" s="15">
        <f t="shared" si="4"/>
        <v>4.7249359743897559</v>
      </c>
      <c r="U14" s="15">
        <f t="shared" si="4"/>
        <v>9.4578291316526588</v>
      </c>
      <c r="V14" s="15">
        <f t="shared" si="4"/>
        <v>5.4216286514605834</v>
      </c>
      <c r="W14" s="15">
        <f t="shared" si="4"/>
        <v>0.47380952380952368</v>
      </c>
      <c r="X14" s="15">
        <f t="shared" si="4"/>
        <v>0.81557623049219674</v>
      </c>
      <c r="Y14" s="15">
        <f t="shared" si="4"/>
        <v>5.5548479391756711</v>
      </c>
      <c r="Z14" s="15">
        <f t="shared" si="4"/>
        <v>1.9535714285714285</v>
      </c>
      <c r="AA14" s="15">
        <f t="shared" si="4"/>
        <v>1.7552881152460984</v>
      </c>
      <c r="AB14" s="15">
        <f t="shared" si="4"/>
        <v>4.8031312525010001</v>
      </c>
      <c r="AC14" s="15">
        <f t="shared" si="4"/>
        <v>87.501428571428562</v>
      </c>
      <c r="AD14" s="15">
        <f t="shared" si="4"/>
        <v>8.6904761904761901E-2</v>
      </c>
      <c r="AE14" s="16">
        <f t="shared" si="4"/>
        <v>46.868097238895565</v>
      </c>
      <c r="AF14" s="16">
        <f t="shared" si="4"/>
        <v>134.36952581032412</v>
      </c>
    </row>
    <row r="15" spans="2:32" ht="23.1" customHeight="1" x14ac:dyDescent="0.25">
      <c r="B15" s="13" t="s">
        <v>41</v>
      </c>
      <c r="C15" s="14">
        <f>AVERAGE('114'!C15,'115'!C15,'116'!C15,'117'!C15,'118'!C15,'119'!C15,'121'!C15,'122'!C15,'123'!C15,'124'!C15,'125'!C15,'126'!C15,'127'!C15,'128'!C15,'129'!C15,'130'!C15,'131'!C15,'138'!C15,'139'!C15,'140'!C15)</f>
        <v>2.4421048419367746</v>
      </c>
      <c r="D15" s="14">
        <f>AVERAGE('114'!D15,'115'!D15,'116'!D15,'117'!D15,'118'!D15,'119'!D15,'121'!D15,'122'!D15,'123'!D15,'124'!D15,'125'!D15,'126'!D15,'127'!D15,'128'!D15,'129'!D15,'130'!D15,'131'!D15,'138'!D15,'139'!D15,'140'!D15)</f>
        <v>0.92640956382553041</v>
      </c>
      <c r="E15" s="14">
        <f>AVERAGE('114'!E15,'115'!E15,'116'!E15,'117'!E15,'118'!E15,'119'!E15,'121'!E15,'122'!E15,'123'!E15,'124'!E15,'125'!E15,'126'!E15,'127'!E15,'128'!E15,'129'!E15,'130'!E15,'131'!E15,'138'!E15,'139'!E15,'140'!E15)</f>
        <v>1.5393667466986793</v>
      </c>
      <c r="F15" s="14">
        <f>AVERAGE('114'!F15,'115'!F15,'116'!F15,'117'!F15,'118'!F15,'119'!F15,'121'!F15,'122'!F15,'123'!F15,'124'!F15,'125'!F15,'126'!F15,'127'!F15,'128'!F15,'129'!F15,'130'!F15,'131'!F15,'138'!F15,'139'!F15,'140'!F15)</f>
        <v>1.1383833533413366</v>
      </c>
      <c r="G15" s="14">
        <f>AVERAGE('114'!G15,'115'!G15,'116'!G15,'117'!G15,'118'!G15,'119'!G15,'121'!G15,'122'!G15,'123'!G15,'124'!G15,'125'!G15,'126'!G15,'127'!G15,'128'!G15,'129'!G15,'130'!G15,'131'!G15,'138'!G15,'139'!G15,'140'!G15)</f>
        <v>0.10119047619047619</v>
      </c>
      <c r="H15" s="14">
        <f>AVERAGE('114'!H15,'115'!H15,'116'!H15,'117'!H15,'118'!H15,'119'!H15,'121'!H15,'122'!H15,'123'!H15,'124'!H15,'125'!H15,'126'!H15,'127'!H15,'128'!H15,'129'!H15,'130'!H15,'131'!H15,'138'!H15,'139'!H15,'140'!H15)</f>
        <v>0.14999999999999997</v>
      </c>
      <c r="I15" s="14">
        <f>AVERAGE('114'!I15,'115'!I15,'116'!I15,'117'!I15,'118'!I15,'119'!I15,'121'!I15,'122'!I15,'123'!I15,'124'!I15,'125'!I15,'126'!I15,'127'!I15,'128'!I15,'129'!I15,'130'!I15,'131'!I15,'138'!I15,'139'!I15,'140'!I15)</f>
        <v>1.2229071628651462</v>
      </c>
      <c r="J15" s="14">
        <f>AVERAGE('114'!J15,'115'!J15,'116'!J15,'117'!J15,'118'!J15,'119'!J15,'121'!J15,'122'!J15,'123'!J15,'124'!J15,'125'!J15,'126'!J15,'127'!J15,'128'!J15,'129'!J15,'130'!J15,'131'!J15,'138'!J15,'139'!J15,'140'!J15)</f>
        <v>0.47142857142857136</v>
      </c>
      <c r="K15" s="14">
        <f>AVERAGE('114'!K15,'115'!K15,'116'!K15,'117'!K15,'118'!K15,'119'!K15,'121'!K15,'122'!K15,'123'!K15,'124'!K15,'125'!K15,'126'!K15,'127'!K15,'128'!K15,'129'!K15,'130'!K15,'131'!K15,'138'!K15,'139'!K15,'140'!K15)</f>
        <v>0.45714285714285713</v>
      </c>
      <c r="L15" s="14">
        <f>AVERAGE('114'!L15,'115'!L15,'116'!L15,'117'!L15,'118'!L15,'119'!L15,'121'!L15,'122'!L15,'123'!L15,'124'!L15,'125'!L15,'126'!L15,'127'!L15,'128'!L15,'129'!L15,'130'!L15,'131'!L15,'138'!L15,'139'!L15,'140'!L15)</f>
        <v>1.0416666666666665</v>
      </c>
      <c r="M15" s="14">
        <f>AVERAGE('114'!M15,'115'!M15,'116'!M15,'117'!M15,'118'!M15,'119'!M15,'121'!M15,'122'!M15,'123'!M15,'124'!M15,'125'!M15,'126'!M15,'127'!M15,'128'!M15,'129'!M15,'130'!M15,'131'!M15,'138'!M15,'139'!M15,'140'!M15)</f>
        <v>22.862380952380953</v>
      </c>
      <c r="N15" s="14">
        <f>AVERAGE('114'!N15,'115'!N15,'116'!N15,'117'!N15,'118'!N15,'119'!N15,'121'!N15,'122'!N15,'123'!N15,'124'!N15,'125'!N15,'126'!N15,'127'!N15,'128'!N15,'129'!N15,'130'!N15,'131'!N15,'138'!N15,'139'!N15,'140'!N15)</f>
        <v>5.2380952380952375E-2</v>
      </c>
      <c r="O15" s="14">
        <f>AVERAGE('114'!O15,'115'!O15,'116'!O15,'117'!O15,'118'!O15,'119'!O15,'121'!O15,'122'!O15,'123'!O15,'124'!O15,'125'!O15,'126'!O15,'127'!O15,'128'!O15,'129'!O15,'130'!O15,'131'!O15,'138'!O15,'139'!O15,'140'!O15)</f>
        <v>9.5429811924769918</v>
      </c>
      <c r="P15" s="14">
        <f>AVERAGE('114'!P15,'115'!P15,'116'!P15,'117'!P15,'118'!P15,'119'!P15,'121'!P15,'122'!P15,'123'!P15,'124'!P15,'125'!P15,'126'!P15,'127'!P15,'128'!P15,'129'!P15,'130'!P15,'131'!P15,'138'!P15,'139'!P15,'140'!P15)</f>
        <v>32.405362144857946</v>
      </c>
      <c r="R15" s="7" t="s">
        <v>42</v>
      </c>
      <c r="S15" s="15">
        <f t="shared" ref="S15:AF15" si="5">SUM(C30:C33)</f>
        <v>12.178093237294918</v>
      </c>
      <c r="T15" s="15">
        <f t="shared" si="5"/>
        <v>4.2388335334133656</v>
      </c>
      <c r="U15" s="15">
        <f t="shared" si="5"/>
        <v>9.1176670668267299</v>
      </c>
      <c r="V15" s="15">
        <f t="shared" si="5"/>
        <v>5.7134833933573432</v>
      </c>
      <c r="W15" s="15">
        <f t="shared" si="5"/>
        <v>0.36195478191276503</v>
      </c>
      <c r="X15" s="15">
        <f t="shared" si="5"/>
        <v>0.88581432573029217</v>
      </c>
      <c r="Y15" s="15">
        <f t="shared" si="5"/>
        <v>5.8285574229691868</v>
      </c>
      <c r="Z15" s="15">
        <f t="shared" si="5"/>
        <v>1.9762905162064826</v>
      </c>
      <c r="AA15" s="15">
        <f t="shared" si="5"/>
        <v>1.6192857142857142</v>
      </c>
      <c r="AB15" s="15">
        <f t="shared" si="5"/>
        <v>4.8329431772709075</v>
      </c>
      <c r="AC15" s="15">
        <f t="shared" si="5"/>
        <v>86.735952380952398</v>
      </c>
      <c r="AD15" s="15">
        <f t="shared" si="5"/>
        <v>0.11904761904761904</v>
      </c>
      <c r="AE15" s="16">
        <f t="shared" si="5"/>
        <v>46.871970788315323</v>
      </c>
      <c r="AF15" s="16">
        <f t="shared" si="5"/>
        <v>133.60792316926774</v>
      </c>
    </row>
    <row r="16" spans="2:32" ht="23.1" customHeight="1" x14ac:dyDescent="0.25">
      <c r="B16" s="13" t="s">
        <v>43</v>
      </c>
      <c r="C16" s="14">
        <f>AVERAGE('114'!C16,'115'!C16,'116'!C16,'117'!C16,'118'!C16,'119'!C16,'121'!C16,'122'!C16,'123'!C16,'124'!C16,'125'!C16,'126'!C16,'127'!C16,'128'!C16,'129'!C16,'130'!C16,'131'!C16,'138'!C16,'139'!C16,'140'!C16)</f>
        <v>2.6346238495398158</v>
      </c>
      <c r="D16" s="14">
        <f>AVERAGE('114'!D16,'115'!D16,'116'!D16,'117'!D16,'118'!D16,'119'!D16,'121'!D16,'122'!D16,'123'!D16,'124'!D16,'125'!D16,'126'!D16,'127'!D16,'128'!D16,'129'!D16,'130'!D16,'131'!D16,'138'!D16,'139'!D16,'140'!D16)</f>
        <v>0.89741196478591423</v>
      </c>
      <c r="E16" s="14">
        <f>AVERAGE('114'!E16,'115'!E16,'116'!E16,'117'!E16,'118'!E16,'119'!E16,'121'!E16,'122'!E16,'123'!E16,'124'!E16,'125'!E16,'126'!E16,'127'!E16,'128'!E16,'129'!E16,'130'!E16,'131'!E16,'138'!E16,'139'!E16,'140'!E16)</f>
        <v>2.0592787114845938</v>
      </c>
      <c r="F16" s="14">
        <f>AVERAGE('114'!F16,'115'!F16,'116'!F16,'117'!F16,'118'!F16,'119'!F16,'121'!F16,'122'!F16,'123'!F16,'124'!F16,'125'!F16,'126'!F16,'127'!F16,'128'!F16,'129'!F16,'130'!F16,'131'!F16,'138'!F16,'139'!F16,'140'!F16)</f>
        <v>1.2769547819127651</v>
      </c>
      <c r="G16" s="14">
        <f>AVERAGE('114'!G16,'115'!G16,'116'!G16,'117'!G16,'118'!G16,'119'!G16,'121'!G16,'122'!G16,'123'!G16,'124'!G16,'125'!G16,'126'!G16,'127'!G16,'128'!G16,'129'!G16,'130'!G16,'131'!G16,'138'!G16,'139'!G16,'140'!G16)</f>
        <v>0.13142857142857139</v>
      </c>
      <c r="H16" s="14">
        <f>AVERAGE('114'!H16,'115'!H16,'116'!H16,'117'!H16,'118'!H16,'119'!H16,'121'!H16,'122'!H16,'123'!H16,'124'!H16,'125'!H16,'126'!H16,'127'!H16,'128'!H16,'129'!H16,'130'!H16,'131'!H16,'138'!H16,'139'!H16,'140'!H16)</f>
        <v>0.20486194477791111</v>
      </c>
      <c r="I16" s="14">
        <f>AVERAGE('114'!I16,'115'!I16,'116'!I16,'117'!I16,'118'!I16,'119'!I16,'121'!I16,'122'!I16,'123'!I16,'124'!I16,'125'!I16,'126'!I16,'127'!I16,'128'!I16,'129'!I16,'130'!I16,'131'!I16,'138'!I16,'139'!I16,'140'!I16)</f>
        <v>1.2612525010004001</v>
      </c>
      <c r="J16" s="14">
        <f>AVERAGE('114'!J16,'115'!J16,'116'!J16,'117'!J16,'118'!J16,'119'!J16,'121'!J16,'122'!J16,'123'!J16,'124'!J16,'125'!J16,'126'!J16,'127'!J16,'128'!J16,'129'!J16,'130'!J16,'131'!J16,'138'!J16,'139'!J16,'140'!J16)</f>
        <v>0.44571428571428584</v>
      </c>
      <c r="K16" s="14">
        <f>AVERAGE('114'!K16,'115'!K16,'116'!K16,'117'!K16,'118'!K16,'119'!K16,'121'!K16,'122'!K16,'123'!K16,'124'!K16,'125'!K16,'126'!K16,'127'!K16,'128'!K16,'129'!K16,'130'!K16,'131'!K16,'138'!K16,'139'!K16,'140'!K16)</f>
        <v>0.32571428571428573</v>
      </c>
      <c r="L16" s="14">
        <f>AVERAGE('114'!L16,'115'!L16,'116'!L16,'117'!L16,'118'!L16,'119'!L16,'121'!L16,'122'!L16,'123'!L16,'124'!L16,'125'!L16,'126'!L16,'127'!L16,'128'!L16,'129'!L16,'130'!L16,'131'!L16,'138'!L16,'139'!L16,'140'!L16)</f>
        <v>1.3929071628651459</v>
      </c>
      <c r="M16" s="14">
        <f>AVERAGE('114'!M16,'115'!M16,'116'!M16,'117'!M16,'118'!M16,'119'!M16,'121'!M16,'122'!M16,'123'!M16,'124'!M16,'125'!M16,'126'!M16,'127'!M16,'128'!M16,'129'!M16,'130'!M16,'131'!M16,'138'!M16,'139'!M16,'140'!M16)</f>
        <v>23.123333333333338</v>
      </c>
      <c r="N16" s="14">
        <f>AVERAGE('114'!N16,'115'!N16,'116'!N16,'117'!N16,'118'!N16,'119'!N16,'121'!N16,'122'!N16,'123'!N16,'124'!N16,'125'!N16,'126'!N16,'127'!N16,'128'!N16,'129'!N16,'130'!N16,'131'!N16,'138'!N16,'139'!N16,'140'!N16)</f>
        <v>4.4047619047619044E-2</v>
      </c>
      <c r="O16" s="14">
        <f>AVERAGE('114'!O16,'115'!O16,'116'!O16,'117'!O16,'118'!O16,'119'!O16,'121'!O16,'122'!O16,'123'!O16,'124'!O16,'125'!O16,'126'!O16,'127'!O16,'128'!O16,'129'!O16,'130'!O16,'131'!O16,'138'!O16,'139'!O16,'140'!O16)</f>
        <v>10.674195678271309</v>
      </c>
      <c r="P16" s="14">
        <f>AVERAGE('114'!P16,'115'!P16,'116'!P16,'117'!P16,'118'!P16,'119'!P16,'121'!P16,'122'!P16,'123'!P16,'124'!P16,'125'!P16,'126'!P16,'127'!P16,'128'!P16,'129'!P16,'130'!P16,'131'!P16,'138'!P16,'139'!P16,'140'!P16)</f>
        <v>33.797529011604638</v>
      </c>
      <c r="R16" s="7" t="s">
        <v>44</v>
      </c>
      <c r="S16" s="15">
        <f t="shared" ref="S16:AF16" si="6">SUM(C34:C37)</f>
        <v>11.339271708683473</v>
      </c>
      <c r="T16" s="15">
        <f t="shared" si="6"/>
        <v>4.7828621448579431</v>
      </c>
      <c r="U16" s="15">
        <f t="shared" si="6"/>
        <v>9.4707553021208479</v>
      </c>
      <c r="V16" s="15">
        <f t="shared" si="6"/>
        <v>5.4839595838335331</v>
      </c>
      <c r="W16" s="15">
        <f t="shared" si="6"/>
        <v>0.43333333333333324</v>
      </c>
      <c r="X16" s="15">
        <f t="shared" si="6"/>
        <v>2.2589095638255299</v>
      </c>
      <c r="Y16" s="15">
        <f t="shared" si="6"/>
        <v>5.7516146458583446</v>
      </c>
      <c r="Z16" s="15">
        <f t="shared" si="6"/>
        <v>1.9648119247699081</v>
      </c>
      <c r="AA16" s="15">
        <f t="shared" si="6"/>
        <v>1.7992857142857146</v>
      </c>
      <c r="AB16" s="15">
        <f t="shared" si="6"/>
        <v>4.491426570628251</v>
      </c>
      <c r="AC16" s="15">
        <f t="shared" si="6"/>
        <v>82.565238095238087</v>
      </c>
      <c r="AD16" s="15">
        <f t="shared" si="6"/>
        <v>0.24999999999999997</v>
      </c>
      <c r="AE16" s="16">
        <f t="shared" si="6"/>
        <v>48.026230492196873</v>
      </c>
      <c r="AF16" s="16">
        <f t="shared" si="6"/>
        <v>130.59146858743495</v>
      </c>
    </row>
    <row r="17" spans="2:32" ht="23.1" customHeight="1" x14ac:dyDescent="0.25">
      <c r="B17" s="13" t="s">
        <v>45</v>
      </c>
      <c r="C17" s="14">
        <f>AVERAGE('114'!C17,'115'!C17,'116'!C17,'117'!C17,'118'!C17,'119'!C17,'121'!C17,'122'!C17,'123'!C17,'124'!C17,'125'!C17,'126'!C17,'127'!C17,'128'!C17,'129'!C17,'130'!C17,'131'!C17,'138'!C17,'139'!C17,'140'!C17)</f>
        <v>2.4218167266906763</v>
      </c>
      <c r="D17" s="14">
        <f>AVERAGE('114'!D17,'115'!D17,'116'!D17,'117'!D17,'118'!D17,'119'!D17,'121'!D17,'122'!D17,'123'!D17,'124'!D17,'125'!D17,'126'!D17,'127'!D17,'128'!D17,'129'!D17,'130'!D17,'131'!D17,'138'!D17,'139'!D17,'140'!D17)</f>
        <v>1.0942977190876351</v>
      </c>
      <c r="E17" s="14">
        <f>AVERAGE('114'!E17,'115'!E17,'116'!E17,'117'!E17,'118'!E17,'119'!E17,'121'!E17,'122'!E17,'123'!E17,'124'!E17,'125'!E17,'126'!E17,'127'!E17,'128'!E17,'129'!E17,'130'!E17,'131'!E17,'138'!E17,'139'!E17,'140'!E17)</f>
        <v>2.2615026010404158</v>
      </c>
      <c r="F17" s="14">
        <f>AVERAGE('114'!F17,'115'!F17,'116'!F17,'117'!F17,'118'!F17,'119'!F17,'121'!F17,'122'!F17,'123'!F17,'124'!F17,'125'!F17,'126'!F17,'127'!F17,'128'!F17,'129'!F17,'130'!F17,'131'!F17,'138'!F17,'139'!F17,'140'!F17)</f>
        <v>1.4595238095238097</v>
      </c>
      <c r="G17" s="14">
        <f>AVERAGE('114'!G17,'115'!G17,'116'!G17,'117'!G17,'118'!G17,'119'!G17,'121'!G17,'122'!G17,'123'!G17,'124'!G17,'125'!G17,'126'!G17,'127'!G17,'128'!G17,'129'!G17,'130'!G17,'131'!G17,'138'!G17,'139'!G17,'140'!G17)</f>
        <v>0.19880952380952377</v>
      </c>
      <c r="H17" s="14">
        <f>AVERAGE('114'!H17,'115'!H17,'116'!H17,'117'!H17,'118'!H17,'119'!H17,'121'!H17,'122'!H17,'123'!H17,'124'!H17,'125'!H17,'126'!H17,'127'!H17,'128'!H17,'129'!H17,'130'!H17,'131'!H17,'138'!H17,'139'!H17,'140'!H17)</f>
        <v>0.17976190476190473</v>
      </c>
      <c r="I17" s="14">
        <f>AVERAGE('114'!I17,'115'!I17,'116'!I17,'117'!I17,'118'!I17,'119'!I17,'121'!I17,'122'!I17,'123'!I17,'124'!I17,'125'!I17,'126'!I17,'127'!I17,'128'!I17,'129'!I17,'130'!I17,'131'!I17,'138'!I17,'139'!I17,'140'!I17)</f>
        <v>1.3243357342937174</v>
      </c>
      <c r="J17" s="14">
        <f>AVERAGE('114'!J17,'115'!J17,'116'!J17,'117'!J17,'118'!J17,'119'!J17,'121'!J17,'122'!J17,'123'!J17,'124'!J17,'125'!J17,'126'!J17,'127'!J17,'128'!J17,'129'!J17,'130'!J17,'131'!J17,'138'!J17,'139'!J17,'140'!J17)</f>
        <v>0.66380952380952396</v>
      </c>
      <c r="K17" s="14">
        <f>AVERAGE('114'!K17,'115'!K17,'116'!K17,'117'!K17,'118'!K17,'119'!K17,'121'!K17,'122'!K17,'123'!K17,'124'!K17,'125'!K17,'126'!K17,'127'!K17,'128'!K17,'129'!K17,'130'!K17,'131'!K17,'138'!K17,'139'!K17,'140'!K17)</f>
        <v>0.42571428571428582</v>
      </c>
      <c r="L17" s="14">
        <f>AVERAGE('114'!L17,'115'!L17,'116'!L17,'117'!L17,'118'!L17,'119'!L17,'121'!L17,'122'!L17,'123'!L17,'124'!L17,'125'!L17,'126'!L17,'127'!L17,'128'!L17,'129'!L17,'130'!L17,'131'!L17,'138'!L17,'139'!L17,'140'!L17)</f>
        <v>1.0404761904761906</v>
      </c>
      <c r="M17" s="14">
        <f>AVERAGE('114'!M17,'115'!M17,'116'!M17,'117'!M17,'118'!M17,'119'!M17,'121'!M17,'122'!M17,'123'!M17,'124'!M17,'125'!M17,'126'!M17,'127'!M17,'128'!M17,'129'!M17,'130'!M17,'131'!M17,'138'!M17,'139'!M17,'140'!M17)</f>
        <v>23.020238095238099</v>
      </c>
      <c r="N17" s="14">
        <f>AVERAGE('114'!N17,'115'!N17,'116'!N17,'117'!N17,'118'!N17,'119'!N17,'121'!N17,'122'!N17,'123'!N17,'124'!N17,'125'!N17,'126'!N17,'127'!N17,'128'!N17,'129'!N17,'130'!N17,'131'!N17,'138'!N17,'139'!N17,'140'!N17)</f>
        <v>4.0476190476190478E-2</v>
      </c>
      <c r="O17" s="14">
        <f>AVERAGE('114'!O17,'115'!O17,'116'!O17,'117'!O17,'118'!O17,'119'!O17,'121'!O17,'122'!O17,'123'!O17,'124'!O17,'125'!O17,'126'!O17,'127'!O17,'128'!O17,'129'!O17,'130'!O17,'131'!O17,'138'!O17,'139'!O17,'140'!O17)</f>
        <v>11.110524209683874</v>
      </c>
      <c r="P17" s="14">
        <f>AVERAGE('114'!P17,'115'!P17,'116'!P17,'117'!P17,'118'!P17,'119'!P17,'121'!P17,'122'!P17,'123'!P17,'124'!P17,'125'!P17,'126'!P17,'127'!P17,'128'!P17,'129'!P17,'130'!P17,'131'!P17,'138'!P17,'139'!P17,'140'!P17)</f>
        <v>34.130762304921973</v>
      </c>
      <c r="R17" s="7" t="s">
        <v>46</v>
      </c>
      <c r="S17" s="15">
        <f t="shared" ref="S17:AF17" si="7">SUM(C38:C41)</f>
        <v>11.4837575030012</v>
      </c>
      <c r="T17" s="15">
        <f t="shared" si="7"/>
        <v>4.4154501800720283</v>
      </c>
      <c r="U17" s="15">
        <f t="shared" si="7"/>
        <v>9.1452360944377737</v>
      </c>
      <c r="V17" s="15">
        <f t="shared" si="7"/>
        <v>5.3683453381352528</v>
      </c>
      <c r="W17" s="15">
        <f t="shared" si="7"/>
        <v>0.40238095238095228</v>
      </c>
      <c r="X17" s="15">
        <f t="shared" si="7"/>
        <v>2.4179571828731494</v>
      </c>
      <c r="Y17" s="15">
        <f t="shared" si="7"/>
        <v>6.1496098439375757</v>
      </c>
      <c r="Z17" s="15">
        <f t="shared" si="7"/>
        <v>1.8441976790716286</v>
      </c>
      <c r="AA17" s="15">
        <f t="shared" si="7"/>
        <v>1.8540476190476189</v>
      </c>
      <c r="AB17" s="15">
        <f t="shared" si="7"/>
        <v>5.1996478591436572</v>
      </c>
      <c r="AC17" s="15">
        <f t="shared" si="7"/>
        <v>77.905714285714282</v>
      </c>
      <c r="AD17" s="15">
        <f t="shared" si="7"/>
        <v>0.11928571428571429</v>
      </c>
      <c r="AE17" s="16">
        <f t="shared" si="7"/>
        <v>48.399915966386558</v>
      </c>
      <c r="AF17" s="16">
        <f t="shared" si="7"/>
        <v>126.30563025210083</v>
      </c>
    </row>
    <row r="18" spans="2:32" ht="23.1" customHeight="1" x14ac:dyDescent="0.25">
      <c r="B18" s="13" t="s">
        <v>47</v>
      </c>
      <c r="C18" s="14">
        <f>AVERAGE('114'!C18,'115'!C18,'116'!C18,'117'!C18,'118'!C18,'119'!C18,'121'!C18,'122'!C18,'123'!C18,'124'!C18,'125'!C18,'126'!C18,'127'!C18,'128'!C18,'129'!C18,'130'!C18,'131'!C18,'138'!C18,'139'!C18,'140'!C18)</f>
        <v>2.9000240096038419</v>
      </c>
      <c r="D18" s="14">
        <f>AVERAGE('114'!D18,'115'!D18,'116'!D18,'117'!D18,'118'!D18,'119'!D18,'121'!D18,'122'!D18,'123'!D18,'124'!D18,'125'!D18,'126'!D18,'127'!D18,'128'!D18,'129'!D18,'130'!D18,'131'!D18,'138'!D18,'139'!D18,'140'!D18)</f>
        <v>0.98400960384153646</v>
      </c>
      <c r="E18" s="14">
        <f>AVERAGE('114'!E18,'115'!E18,'116'!E18,'117'!E18,'118'!E18,'119'!E18,'121'!E18,'122'!E18,'123'!E18,'124'!E18,'125'!E18,'126'!E18,'127'!E18,'128'!E18,'129'!E18,'130'!E18,'131'!E18,'138'!E18,'139'!E18,'140'!E18)</f>
        <v>2.0783073229291715</v>
      </c>
      <c r="F18" s="14">
        <f>AVERAGE('114'!F18,'115'!F18,'116'!F18,'117'!F18,'118'!F18,'119'!F18,'121'!F18,'122'!F18,'123'!F18,'124'!F18,'125'!F18,'126'!F18,'127'!F18,'128'!F18,'129'!F18,'130'!F18,'131'!F18,'138'!F18,'139'!F18,'140'!F18)</f>
        <v>1.1998119247699079</v>
      </c>
      <c r="G18" s="14">
        <f>AVERAGE('114'!G18,'115'!G18,'116'!G18,'117'!G18,'118'!G18,'119'!G18,'121'!G18,'122'!G18,'123'!G18,'124'!G18,'125'!G18,'126'!G18,'127'!G18,'128'!G18,'129'!G18,'130'!G18,'131'!G18,'138'!G18,'139'!G18,'140'!G18)</f>
        <v>8.5714285714285701E-2</v>
      </c>
      <c r="H18" s="14">
        <f>AVERAGE('114'!H18,'115'!H18,'116'!H18,'117'!H18,'118'!H18,'119'!H18,'121'!H18,'122'!H18,'123'!H18,'124'!H18,'125'!H18,'126'!H18,'127'!H18,'128'!H18,'129'!H18,'130'!H18,'131'!H18,'138'!H18,'139'!H18,'140'!H18)</f>
        <v>0.27857142857142853</v>
      </c>
      <c r="I18" s="14">
        <f>AVERAGE('114'!I18,'115'!I18,'116'!I18,'117'!I18,'118'!I18,'119'!I18,'121'!I18,'122'!I18,'123'!I18,'124'!I18,'125'!I18,'126'!I18,'127'!I18,'128'!I18,'129'!I18,'130'!I18,'131'!I18,'138'!I18,'139'!I18,'140'!I18)</f>
        <v>1.3037715086034412</v>
      </c>
      <c r="J18" s="14">
        <f>AVERAGE('114'!J18,'115'!J18,'116'!J18,'117'!J18,'118'!J18,'119'!J18,'121'!J18,'122'!J18,'123'!J18,'124'!J18,'125'!J18,'126'!J18,'127'!J18,'128'!J18,'129'!J18,'130'!J18,'131'!J18,'138'!J18,'139'!J18,'140'!J18)</f>
        <v>0.41714285714285709</v>
      </c>
      <c r="K18" s="14">
        <f>AVERAGE('114'!K18,'115'!K18,'116'!K18,'117'!K18,'118'!K18,'119'!K18,'121'!K18,'122'!K18,'123'!K18,'124'!K18,'125'!K18,'126'!K18,'127'!K18,'128'!K18,'129'!K18,'130'!K18,'131'!K18,'138'!K18,'139'!K18,'140'!K18)</f>
        <v>0.36285714285714293</v>
      </c>
      <c r="L18" s="14">
        <f>AVERAGE('114'!L18,'115'!L18,'116'!L18,'117'!L18,'118'!L18,'119'!L18,'121'!L18,'122'!L18,'123'!L18,'124'!L18,'125'!L18,'126'!L18,'127'!L18,'128'!L18,'129'!L18,'130'!L18,'131'!L18,'138'!L18,'139'!L18,'140'!L18)</f>
        <v>1.0011904761904762</v>
      </c>
      <c r="M18" s="14">
        <f>AVERAGE('114'!M18,'115'!M18,'116'!M18,'117'!M18,'118'!M18,'119'!M18,'121'!M18,'122'!M18,'123'!M18,'124'!M18,'125'!M18,'126'!M18,'127'!M18,'128'!M18,'129'!M18,'130'!M18,'131'!M18,'138'!M18,'139'!M18,'140'!M18)</f>
        <v>22.441904761904762</v>
      </c>
      <c r="N18" s="14">
        <f>AVERAGE('114'!N18,'115'!N18,'116'!N18,'117'!N18,'118'!N18,'119'!N18,'121'!N18,'122'!N18,'123'!N18,'124'!N18,'125'!N18,'126'!N18,'127'!N18,'128'!N18,'129'!N18,'130'!N18,'131'!N18,'138'!N18,'139'!N18,'140'!N18)</f>
        <v>2.1428571428571429E-2</v>
      </c>
      <c r="O18" s="14">
        <f>AVERAGE('114'!O18,'115'!O18,'116'!O18,'117'!O18,'118'!O18,'119'!O18,'121'!O18,'122'!O18,'123'!O18,'124'!O18,'125'!O18,'126'!O18,'127'!O18,'128'!O18,'129'!O18,'130'!O18,'131'!O18,'138'!O18,'139'!O18,'140'!O18)</f>
        <v>10.632829131652661</v>
      </c>
      <c r="P18" s="14">
        <f>AVERAGE('114'!P18,'115'!P18,'116'!P18,'117'!P18,'118'!P18,'119'!P18,'121'!P18,'122'!P18,'123'!P18,'124'!P18,'125'!P18,'126'!P18,'127'!P18,'128'!P18,'129'!P18,'130'!P18,'131'!P18,'138'!P18,'139'!P18,'140'!P18)</f>
        <v>33.074733893557429</v>
      </c>
      <c r="R18" s="7" t="s">
        <v>48</v>
      </c>
      <c r="S18" s="15">
        <f t="shared" ref="S18:AF18" si="8">SUM(C42:C45)</f>
        <v>11.987943177270907</v>
      </c>
      <c r="T18" s="15">
        <f t="shared" si="8"/>
        <v>4.9814525810324124</v>
      </c>
      <c r="U18" s="15">
        <f t="shared" si="8"/>
        <v>9.4946218487394951</v>
      </c>
      <c r="V18" s="15">
        <f t="shared" si="8"/>
        <v>5.3640596238495393</v>
      </c>
      <c r="W18" s="15">
        <f t="shared" si="8"/>
        <v>0.3621428571428571</v>
      </c>
      <c r="X18" s="15">
        <f t="shared" si="8"/>
        <v>2.082004801920768</v>
      </c>
      <c r="Y18" s="15">
        <f t="shared" si="8"/>
        <v>6.1724669867947171</v>
      </c>
      <c r="Z18" s="15">
        <f t="shared" si="8"/>
        <v>1.7810524209683873</v>
      </c>
      <c r="AA18" s="15">
        <f t="shared" si="8"/>
        <v>1.8221428571428571</v>
      </c>
      <c r="AB18" s="15">
        <f t="shared" si="8"/>
        <v>5.1517406962785106</v>
      </c>
      <c r="AC18" s="15">
        <f t="shared" si="8"/>
        <v>82.717857142857142</v>
      </c>
      <c r="AD18" s="15">
        <f t="shared" si="8"/>
        <v>0.13714285714285715</v>
      </c>
      <c r="AE18" s="16">
        <f t="shared" si="8"/>
        <v>49.336770708283311</v>
      </c>
      <c r="AF18" s="16">
        <f t="shared" si="8"/>
        <v>132.05462785114045</v>
      </c>
    </row>
    <row r="19" spans="2:32" ht="23.1" customHeight="1" x14ac:dyDescent="0.25">
      <c r="B19" s="13" t="s">
        <v>49</v>
      </c>
      <c r="C19" s="14">
        <f>AVERAGE('114'!C19,'115'!C19,'116'!C19,'117'!C19,'118'!C19,'119'!C19,'121'!C19,'122'!C19,'123'!C19,'124'!C19,'125'!C19,'126'!C19,'127'!C19,'128'!C19,'129'!C19,'130'!C19,'131'!C19,'138'!C19,'139'!C19,'140'!C19)</f>
        <v>2.832392957182873</v>
      </c>
      <c r="D19" s="14">
        <f>AVERAGE('114'!D19,'115'!D19,'116'!D19,'117'!D19,'118'!D19,'119'!D19,'121'!D19,'122'!D19,'123'!D19,'124'!D19,'125'!D19,'126'!D19,'127'!D19,'128'!D19,'129'!D19,'130'!D19,'131'!D19,'138'!D19,'139'!D19,'140'!D19)</f>
        <v>1.0382643057222887</v>
      </c>
      <c r="E19" s="14">
        <f>AVERAGE('114'!E19,'115'!E19,'116'!E19,'117'!E19,'118'!E19,'119'!E19,'121'!E19,'122'!E19,'123'!E19,'124'!E19,'125'!E19,'126'!E19,'127'!E19,'128'!E19,'129'!E19,'130'!E19,'131'!E19,'138'!E19,'139'!E19,'140'!E19)</f>
        <v>2.0309833933573431</v>
      </c>
      <c r="F19" s="14">
        <f>AVERAGE('114'!F19,'115'!F19,'116'!F19,'117'!F19,'118'!F19,'119'!F19,'121'!F19,'122'!F19,'123'!F19,'124'!F19,'125'!F19,'126'!F19,'127'!F19,'128'!F19,'129'!F19,'130'!F19,'131'!F19,'138'!F19,'139'!F19,'140'!F19)</f>
        <v>1.466202480992397</v>
      </c>
      <c r="G19" s="14">
        <f>AVERAGE('114'!G19,'115'!G19,'116'!G19,'117'!G19,'118'!G19,'119'!G19,'121'!G19,'122'!G19,'123'!G19,'124'!G19,'125'!G19,'126'!G19,'127'!G19,'128'!G19,'129'!G19,'130'!G19,'131'!G19,'138'!G19,'139'!G19,'140'!G19)</f>
        <v>0.12857142857142853</v>
      </c>
      <c r="H19" s="14">
        <f>AVERAGE('114'!H19,'115'!H19,'116'!H19,'117'!H19,'118'!H19,'119'!H19,'121'!H19,'122'!H19,'123'!H19,'124'!H19,'125'!H19,'126'!H19,'127'!H19,'128'!H19,'129'!H19,'130'!H19,'131'!H19,'138'!H19,'139'!H19,'140'!H19)</f>
        <v>0.40119047619047626</v>
      </c>
      <c r="I19" s="14">
        <f>AVERAGE('114'!I19,'115'!I19,'116'!I19,'117'!I19,'118'!I19,'119'!I19,'121'!I19,'122'!I19,'123'!I19,'124'!I19,'125'!I19,'126'!I19,'127'!I19,'128'!I19,'129'!I19,'130'!I19,'131'!I19,'138'!I19,'139'!I19,'140'!I19)</f>
        <v>1.3263905562224891</v>
      </c>
      <c r="J19" s="14">
        <f>AVERAGE('114'!J19,'115'!J19,'116'!J19,'117'!J19,'118'!J19,'119'!J19,'121'!J19,'122'!J19,'123'!J19,'124'!J19,'125'!J19,'126'!J19,'127'!J19,'128'!J19,'129'!J19,'130'!J19,'131'!J19,'138'!J19,'139'!J19,'140'!J19)</f>
        <v>0.58547619047619048</v>
      </c>
      <c r="K19" s="14">
        <f>AVERAGE('114'!K19,'115'!K19,'116'!K19,'117'!K19,'118'!K19,'119'!K19,'121'!K19,'122'!K19,'123'!K19,'124'!K19,'125'!K19,'126'!K19,'127'!K19,'128'!K19,'129'!K19,'130'!K19,'131'!K19,'138'!K19,'139'!K19,'140'!K19)</f>
        <v>0.36428571428571432</v>
      </c>
      <c r="L19" s="14">
        <f>AVERAGE('114'!L19,'115'!L19,'116'!L19,'117'!L19,'118'!L19,'119'!L19,'121'!L19,'122'!L19,'123'!L19,'124'!L19,'125'!L19,'126'!L19,'127'!L19,'128'!L19,'129'!L19,'130'!L19,'131'!L19,'138'!L19,'139'!L19,'140'!L19)</f>
        <v>1.1643357342937175</v>
      </c>
      <c r="M19" s="14">
        <f>AVERAGE('114'!M19,'115'!M19,'116'!M19,'117'!M19,'118'!M19,'119'!M19,'121'!M19,'122'!M19,'123'!M19,'124'!M19,'125'!M19,'126'!M19,'127'!M19,'128'!M19,'129'!M19,'130'!M19,'131'!M19,'138'!M19,'139'!M19,'140'!M19)</f>
        <v>22.487857142857145</v>
      </c>
      <c r="N19" s="14">
        <f>AVERAGE('114'!N19,'115'!N19,'116'!N19,'117'!N19,'118'!N19,'119'!N19,'121'!N19,'122'!N19,'123'!N19,'124'!N19,'125'!N19,'126'!N19,'127'!N19,'128'!N19,'129'!N19,'130'!N19,'131'!N19,'138'!N19,'139'!N19,'140'!N19)</f>
        <v>7.1428571428571426E-3</v>
      </c>
      <c r="O19" s="14">
        <f>AVERAGE('114'!O19,'115'!O19,'116'!O19,'117'!O19,'118'!O19,'119'!O19,'121'!O19,'122'!O19,'123'!O19,'124'!O19,'125'!O19,'126'!O19,'127'!O19,'128'!O19,'129'!O19,'130'!O19,'131'!O19,'138'!O19,'139'!O19,'140'!O19)</f>
        <v>11.345236094437777</v>
      </c>
      <c r="P19" s="14">
        <f>AVERAGE('114'!P19,'115'!P19,'116'!P19,'117'!P19,'118'!P19,'119'!P19,'121'!P19,'122'!P19,'123'!P19,'124'!P19,'125'!P19,'126'!P19,'127'!P19,'128'!P19,'129'!P19,'130'!P19,'131'!P19,'138'!P19,'139'!P19,'140'!P19)</f>
        <v>33.833093237294918</v>
      </c>
      <c r="R19" s="7" t="s">
        <v>50</v>
      </c>
      <c r="S19" s="15">
        <f t="shared" ref="S19:AF19" si="9">SUM(C46:C49)</f>
        <v>13.395310124049619</v>
      </c>
      <c r="T19" s="15">
        <f t="shared" si="9"/>
        <v>4.887612044817927</v>
      </c>
      <c r="U19" s="15">
        <f t="shared" si="9"/>
        <v>9.8146788715486206</v>
      </c>
      <c r="V19" s="15">
        <f t="shared" si="9"/>
        <v>6.1347739095638261</v>
      </c>
      <c r="W19" s="15">
        <f t="shared" si="9"/>
        <v>0.65833333333333321</v>
      </c>
      <c r="X19" s="15">
        <f t="shared" si="9"/>
        <v>2.6501500600240093</v>
      </c>
      <c r="Y19" s="15">
        <f t="shared" si="9"/>
        <v>6.2905362144857939</v>
      </c>
      <c r="Z19" s="15">
        <f t="shared" si="9"/>
        <v>2.2394357743097242</v>
      </c>
      <c r="AA19" s="15">
        <f t="shared" si="9"/>
        <v>1.8197619047619047</v>
      </c>
      <c r="AB19" s="15">
        <f t="shared" si="9"/>
        <v>5.084271708683473</v>
      </c>
      <c r="AC19" s="15">
        <f t="shared" si="9"/>
        <v>87.713809523809516</v>
      </c>
      <c r="AD19" s="15">
        <f t="shared" si="9"/>
        <v>0.14761904761904759</v>
      </c>
      <c r="AE19" s="16">
        <f t="shared" si="9"/>
        <v>53.122482993197274</v>
      </c>
      <c r="AF19" s="16">
        <f t="shared" si="9"/>
        <v>140.8362925170068</v>
      </c>
    </row>
    <row r="20" spans="2:32" ht="23.1" customHeight="1" x14ac:dyDescent="0.25">
      <c r="B20" s="13" t="s">
        <v>51</v>
      </c>
      <c r="C20" s="14">
        <f>AVERAGE('114'!C20,'115'!C20,'116'!C20,'117'!C20,'118'!C20,'119'!C20,'121'!C20,'122'!C20,'123'!C20,'124'!C20,'125'!C20,'126'!C20,'127'!C20,'128'!C20,'129'!C20,'130'!C20,'131'!C20,'138'!C20,'139'!C20,'140'!C20)</f>
        <v>2.7812024809923974</v>
      </c>
      <c r="D20" s="14">
        <f>AVERAGE('114'!D20,'115'!D20,'116'!D20,'117'!D20,'118'!D20,'119'!D20,'121'!D20,'122'!D20,'123'!D20,'124'!D20,'125'!D20,'126'!D20,'127'!D20,'128'!D20,'129'!D20,'130'!D20,'131'!D20,'138'!D20,'139'!D20,'140'!D20)</f>
        <v>1.4088215286114441</v>
      </c>
      <c r="E20" s="14">
        <f>AVERAGE('114'!E20,'115'!E20,'116'!E20,'117'!E20,'118'!E20,'119'!E20,'121'!E20,'122'!E20,'123'!E20,'124'!E20,'125'!E20,'126'!E20,'127'!E20,'128'!E20,'129'!E20,'130'!E20,'131'!E20,'138'!E20,'139'!E20,'140'!E20)</f>
        <v>2.4574049619847935</v>
      </c>
      <c r="F20" s="14">
        <f>AVERAGE('114'!F20,'115'!F20,'116'!F20,'117'!F20,'118'!F20,'119'!F20,'121'!F20,'122'!F20,'123'!F20,'124'!F20,'125'!F20,'126'!F20,'127'!F20,'128'!F20,'129'!F20,'130'!F20,'131'!F20,'138'!F20,'139'!F20,'140'!F20)</f>
        <v>1.358483393357343</v>
      </c>
      <c r="G20" s="14">
        <f>AVERAGE('114'!G20,'115'!G20,'116'!G20,'117'!G20,'118'!G20,'119'!G20,'121'!G20,'122'!G20,'123'!G20,'124'!G20,'125'!G20,'126'!G20,'127'!G20,'128'!G20,'129'!G20,'130'!G20,'131'!G20,'138'!G20,'139'!G20,'140'!G20)</f>
        <v>0.12171668667466987</v>
      </c>
      <c r="H20" s="14">
        <f>AVERAGE('114'!H20,'115'!H20,'116'!H20,'117'!H20,'118'!H20,'119'!H20,'121'!H20,'122'!H20,'123'!H20,'124'!H20,'125'!H20,'126'!H20,'127'!H20,'128'!H20,'129'!H20,'130'!H20,'131'!H20,'138'!H20,'139'!H20,'140'!H20)</f>
        <v>0.28695478191276513</v>
      </c>
      <c r="I20" s="14">
        <f>AVERAGE('114'!I20,'115'!I20,'116'!I20,'117'!I20,'118'!I20,'119'!I20,'121'!I20,'122'!I20,'123'!I20,'124'!I20,'125'!I20,'126'!I20,'127'!I20,'128'!I20,'129'!I20,'130'!I20,'131'!I20,'138'!I20,'139'!I20,'140'!I20)</f>
        <v>1.4372549019607841</v>
      </c>
      <c r="J20" s="14">
        <f>AVERAGE('114'!J20,'115'!J20,'116'!J20,'117'!J20,'118'!J20,'119'!J20,'121'!J20,'122'!J20,'123'!J20,'124'!J20,'125'!J20,'126'!J20,'127'!J20,'128'!J20,'129'!J20,'130'!J20,'131'!J20,'138'!J20,'139'!J20,'140'!J20)</f>
        <v>0.48880952380952386</v>
      </c>
      <c r="K20" s="14">
        <f>AVERAGE('114'!K20,'115'!K20,'116'!K20,'117'!K20,'118'!K20,'119'!K20,'121'!K20,'122'!K20,'123'!K20,'124'!K20,'125'!K20,'126'!K20,'127'!K20,'128'!K20,'129'!K20,'130'!K20,'131'!K20,'138'!K20,'139'!K20,'140'!K20)</f>
        <v>0.45547619047619048</v>
      </c>
      <c r="L20" s="14">
        <f>AVERAGE('114'!L20,'115'!L20,'116'!L20,'117'!L20,'118'!L20,'119'!L20,'121'!L20,'122'!L20,'123'!L20,'124'!L20,'125'!L20,'126'!L20,'127'!L20,'128'!L20,'129'!L20,'130'!L20,'131'!L20,'138'!L20,'139'!L20,'140'!L20)</f>
        <v>1.0131452581032412</v>
      </c>
      <c r="M20" s="14">
        <f>AVERAGE('114'!M20,'115'!M20,'116'!M20,'117'!M20,'118'!M20,'119'!M20,'121'!M20,'122'!M20,'123'!M20,'124'!M20,'125'!M20,'126'!M20,'127'!M20,'128'!M20,'129'!M20,'130'!M20,'131'!M20,'138'!M20,'139'!M20,'140'!M20)</f>
        <v>24.042380952380945</v>
      </c>
      <c r="N20" s="14">
        <f>AVERAGE('114'!N20,'115'!N20,'116'!N20,'117'!N20,'118'!N20,'119'!N20,'121'!N20,'122'!N20,'123'!N20,'124'!N20,'125'!N20,'126'!N20,'127'!N20,'128'!N20,'129'!N20,'130'!N20,'131'!N20,'138'!N20,'139'!N20,'140'!N20)</f>
        <v>3.6904761904761905E-2</v>
      </c>
      <c r="O20" s="14">
        <f>AVERAGE('114'!O20,'115'!O20,'116'!O20,'117'!O20,'118'!O20,'119'!O20,'121'!O20,'122'!O20,'123'!O20,'124'!O20,'125'!O20,'126'!O20,'127'!O20,'128'!O20,'129'!O20,'130'!O20,'131'!O20,'138'!O20,'139'!O20,'140'!O20)</f>
        <v>11.846174469787917</v>
      </c>
      <c r="P20" s="14">
        <f>AVERAGE('114'!P20,'115'!P20,'116'!P20,'117'!P20,'118'!P20,'119'!P20,'121'!P20,'122'!P20,'123'!P20,'124'!P20,'125'!P20,'126'!P20,'127'!P20,'128'!P20,'129'!P20,'130'!P20,'131'!P20,'138'!P20,'139'!P20,'140'!P20)</f>
        <v>35.888555422168864</v>
      </c>
      <c r="R20" s="7" t="s">
        <v>52</v>
      </c>
      <c r="S20" s="15">
        <f t="shared" ref="S20:AF20" si="10">SUM(C50:C53)</f>
        <v>14.815486194477792</v>
      </c>
      <c r="T20" s="15">
        <f t="shared" si="10"/>
        <v>5.5205002000800327</v>
      </c>
      <c r="U20" s="15">
        <f t="shared" si="10"/>
        <v>11.00705282112845</v>
      </c>
      <c r="V20" s="15">
        <f t="shared" si="10"/>
        <v>6.0244477791116449</v>
      </c>
      <c r="W20" s="15">
        <f t="shared" si="10"/>
        <v>0.87200480192076812</v>
      </c>
      <c r="X20" s="15">
        <f t="shared" si="10"/>
        <v>1.3271548619447779</v>
      </c>
      <c r="Y20" s="15">
        <f t="shared" si="10"/>
        <v>6.1540336134453781</v>
      </c>
      <c r="Z20" s="15">
        <f t="shared" si="10"/>
        <v>2.8066666666666666</v>
      </c>
      <c r="AA20" s="15">
        <f t="shared" si="10"/>
        <v>1.8083833533413367</v>
      </c>
      <c r="AB20" s="15">
        <f t="shared" si="10"/>
        <v>4.9257262905162067</v>
      </c>
      <c r="AC20" s="15">
        <f t="shared" si="10"/>
        <v>97.801666666666662</v>
      </c>
      <c r="AD20" s="15">
        <f t="shared" si="10"/>
        <v>0.12976190476190474</v>
      </c>
      <c r="AE20" s="16">
        <f t="shared" si="10"/>
        <v>55.391218487394958</v>
      </c>
      <c r="AF20" s="16">
        <f t="shared" si="10"/>
        <v>153.19288515406163</v>
      </c>
    </row>
    <row r="21" spans="2:32" ht="23.1" customHeight="1" x14ac:dyDescent="0.25">
      <c r="B21" s="13" t="s">
        <v>53</v>
      </c>
      <c r="C21" s="14">
        <f>AVERAGE('114'!C21,'115'!C21,'116'!C21,'117'!C21,'118'!C21,'119'!C21,'121'!C21,'122'!C21,'123'!C21,'124'!C21,'125'!C21,'126'!C21,'127'!C21,'128'!C21,'129'!C21,'130'!C21,'131'!C21,'138'!C21,'139'!C21,'140'!C21)</f>
        <v>2.9672428971588625</v>
      </c>
      <c r="D21" s="14">
        <f>AVERAGE('114'!D21,'115'!D21,'116'!D21,'117'!D21,'118'!D21,'119'!D21,'121'!D21,'122'!D21,'123'!D21,'124'!D21,'125'!D21,'126'!D21,'127'!D21,'128'!D21,'129'!D21,'130'!D21,'131'!D21,'138'!D21,'139'!D21,'140'!D21)</f>
        <v>1.1836714685874348</v>
      </c>
      <c r="E21" s="14">
        <f>AVERAGE('114'!E21,'115'!E21,'116'!E21,'117'!E21,'118'!E21,'119'!E21,'121'!E21,'122'!E21,'123'!E21,'124'!E21,'125'!E21,'126'!E21,'127'!E21,'128'!E21,'129'!E21,'130'!E21,'131'!E21,'138'!E21,'139'!E21,'140'!E21)</f>
        <v>2.32905962384954</v>
      </c>
      <c r="F21" s="14">
        <f>AVERAGE('114'!F21,'115'!F21,'116'!F21,'117'!F21,'118'!F21,'119'!F21,'121'!F21,'122'!F21,'123'!F21,'124'!F21,'125'!F21,'126'!F21,'127'!F21,'128'!F21,'129'!F21,'130'!F21,'131'!F21,'138'!F21,'139'!F21,'140'!F21)</f>
        <v>1.0704761904761904</v>
      </c>
      <c r="G21" s="14">
        <f>AVERAGE('114'!G21,'115'!G21,'116'!G21,'117'!G21,'118'!G21,'119'!G21,'121'!G21,'122'!G21,'123'!G21,'124'!G21,'125'!G21,'126'!G21,'127'!G21,'128'!G21,'129'!G21,'130'!G21,'131'!G21,'138'!G21,'139'!G21,'140'!G21)</f>
        <v>0.12738095238095234</v>
      </c>
      <c r="H21" s="14">
        <f>AVERAGE('114'!H21,'115'!H21,'116'!H21,'117'!H21,'118'!H21,'119'!H21,'121'!H21,'122'!H21,'123'!H21,'124'!H21,'125'!H21,'126'!H21,'127'!H21,'128'!H21,'129'!H21,'130'!H21,'131'!H21,'138'!H21,'139'!H21,'140'!H21)</f>
        <v>0.22523809523809524</v>
      </c>
      <c r="I21" s="14">
        <f>AVERAGE('114'!I21,'115'!I21,'116'!I21,'117'!I21,'118'!I21,'119'!I21,'121'!I21,'122'!I21,'123'!I21,'124'!I21,'125'!I21,'126'!I21,'127'!I21,'128'!I21,'129'!I21,'130'!I21,'131'!I21,'138'!I21,'139'!I21,'140'!I21)</f>
        <v>1.2097238895558227</v>
      </c>
      <c r="J21" s="14">
        <f>AVERAGE('114'!J21,'115'!J21,'116'!J21,'117'!J21,'118'!J21,'119'!J21,'121'!J21,'122'!J21,'123'!J21,'124'!J21,'125'!J21,'126'!J21,'127'!J21,'128'!J21,'129'!J21,'130'!J21,'131'!J21,'138'!J21,'139'!J21,'140'!J21)</f>
        <v>0.47666666666666657</v>
      </c>
      <c r="K21" s="14">
        <f>AVERAGE('114'!K21,'115'!K21,'116'!K21,'117'!K21,'118'!K21,'119'!K21,'121'!K21,'122'!K21,'123'!K21,'124'!K21,'125'!K21,'126'!K21,'127'!K21,'128'!K21,'129'!K21,'130'!K21,'131'!K21,'138'!K21,'139'!K21,'140'!K21)</f>
        <v>0.46714285714285725</v>
      </c>
      <c r="L21" s="14">
        <f>AVERAGE('114'!L21,'115'!L21,'116'!L21,'117'!L21,'118'!L21,'119'!L21,'121'!L21,'122'!L21,'123'!L21,'124'!L21,'125'!L21,'126'!L21,'127'!L21,'128'!L21,'129'!L21,'130'!L21,'131'!L21,'138'!L21,'139'!L21,'140'!L21)</f>
        <v>1.2905262104841939</v>
      </c>
      <c r="M21" s="14">
        <f>AVERAGE('114'!M21,'115'!M21,'116'!M21,'117'!M21,'118'!M21,'119'!M21,'121'!M21,'122'!M21,'123'!M21,'124'!M21,'125'!M21,'126'!M21,'127'!M21,'128'!M21,'129'!M21,'130'!M21,'131'!M21,'138'!M21,'139'!M21,'140'!M21)</f>
        <v>23.274523809523814</v>
      </c>
      <c r="N21" s="14">
        <f>AVERAGE('114'!N21,'115'!N21,'116'!N21,'117'!N21,'118'!N21,'119'!N21,'121'!N21,'122'!N21,'123'!N21,'124'!N21,'125'!N21,'126'!N21,'127'!N21,'128'!N21,'129'!N21,'130'!N21,'131'!N21,'138'!N21,'139'!N21,'140'!N21)</f>
        <v>2.1428571428571429E-2</v>
      </c>
      <c r="O21" s="14">
        <f>AVERAGE('114'!O21,'115'!O21,'116'!O21,'117'!O21,'118'!O21,'119'!O21,'121'!O21,'122'!O21,'123'!O21,'124'!O21,'125'!O21,'126'!O21,'127'!O21,'128'!O21,'129'!O21,'130'!O21,'131'!O21,'138'!O21,'139'!O21,'140'!O21)</f>
        <v>11.368557422969186</v>
      </c>
      <c r="P21" s="14">
        <f>AVERAGE('114'!P21,'115'!P21,'116'!P21,'117'!P21,'118'!P21,'119'!P21,'121'!P21,'122'!P21,'123'!P21,'124'!P21,'125'!P21,'126'!P21,'127'!P21,'128'!P21,'129'!P21,'130'!P21,'131'!P21,'138'!P21,'139'!P21,'140'!P21)</f>
        <v>34.643081232492989</v>
      </c>
      <c r="R21" s="18" t="s">
        <v>54</v>
      </c>
      <c r="S21" s="19">
        <f t="shared" ref="S21:AF21" si="11">SUM(C54:C57)</f>
        <v>13.341714685874349</v>
      </c>
      <c r="T21" s="15">
        <f t="shared" si="11"/>
        <v>4.9868597438975577</v>
      </c>
      <c r="U21" s="15">
        <f t="shared" si="11"/>
        <v>9.895129051620648</v>
      </c>
      <c r="V21" s="15">
        <f t="shared" si="11"/>
        <v>5.9745978391356545</v>
      </c>
      <c r="W21" s="15">
        <f t="shared" si="11"/>
        <v>0.93695478191276527</v>
      </c>
      <c r="X21" s="15">
        <f t="shared" si="11"/>
        <v>1.448621448579432</v>
      </c>
      <c r="Y21" s="15">
        <f t="shared" si="11"/>
        <v>6.6135574229691878</v>
      </c>
      <c r="Z21" s="15">
        <f t="shared" si="11"/>
        <v>2.3890976390556222</v>
      </c>
      <c r="AA21" s="15">
        <f t="shared" si="11"/>
        <v>1.8778571428571429</v>
      </c>
      <c r="AB21" s="15">
        <f t="shared" si="11"/>
        <v>5.9788715486194475</v>
      </c>
      <c r="AC21" s="15">
        <f t="shared" si="11"/>
        <v>93.533809523809524</v>
      </c>
      <c r="AD21" s="15">
        <f t="shared" si="11"/>
        <v>0.13333333333333333</v>
      </c>
      <c r="AE21" s="16">
        <f t="shared" si="11"/>
        <v>53.576594637855152</v>
      </c>
      <c r="AF21" s="16">
        <f t="shared" si="11"/>
        <v>147.77468987595037</v>
      </c>
    </row>
    <row r="22" spans="2:32" ht="23.1" customHeight="1" x14ac:dyDescent="0.25">
      <c r="B22" s="13" t="s">
        <v>55</v>
      </c>
      <c r="C22" s="14">
        <f>AVERAGE('114'!C22,'115'!C22,'116'!C22,'117'!C22,'118'!C22,'119'!C22,'121'!C22,'122'!C22,'123'!C22,'124'!C22,'125'!C22,'126'!C22,'127'!C22,'128'!C22,'129'!C22,'130'!C22,'131'!C22,'138'!C22,'139'!C22,'140'!C22)</f>
        <v>2.8451120448179266</v>
      </c>
      <c r="D22" s="14">
        <f>AVERAGE('114'!D22,'115'!D22,'116'!D22,'117'!D22,'118'!D22,'119'!D22,'121'!D22,'122'!D22,'123'!D22,'124'!D22,'125'!D22,'126'!D22,'127'!D22,'128'!D22,'129'!D22,'130'!D22,'131'!D22,'138'!D22,'139'!D22,'140'!D22)</f>
        <v>1.4571238495398158</v>
      </c>
      <c r="E22" s="14">
        <f>AVERAGE('114'!E22,'115'!E22,'116'!E22,'117'!E22,'118'!E22,'119'!E22,'121'!E22,'122'!E22,'123'!E22,'124'!E22,'125'!E22,'126'!E22,'127'!E22,'128'!E22,'129'!E22,'130'!E22,'131'!E22,'138'!E22,'139'!E22,'140'!E22)</f>
        <v>2.5941786714685873</v>
      </c>
      <c r="F22" s="14">
        <f>AVERAGE('114'!F22,'115'!F22,'116'!F22,'117'!F22,'118'!F22,'119'!F22,'121'!F22,'122'!F22,'123'!F22,'124'!F22,'125'!F22,'126'!F22,'127'!F22,'128'!F22,'129'!F22,'130'!F22,'131'!F22,'138'!F22,'139'!F22,'140'!F22)</f>
        <v>1.4062404961984794</v>
      </c>
      <c r="G22" s="14">
        <f>AVERAGE('114'!G22,'115'!G22,'116'!G22,'117'!G22,'118'!G22,'119'!G22,'121'!G22,'122'!G22,'123'!G22,'124'!G22,'125'!G22,'126'!G22,'127'!G22,'128'!G22,'129'!G22,'130'!G22,'131'!G22,'138'!G22,'139'!G22,'140'!G22)</f>
        <v>0.15357142857142855</v>
      </c>
      <c r="H22" s="14">
        <f>AVERAGE('114'!H22,'115'!H22,'116'!H22,'117'!H22,'118'!H22,'119'!H22,'121'!H22,'122'!H22,'123'!H22,'124'!H22,'125'!H22,'126'!H22,'127'!H22,'128'!H22,'129'!H22,'130'!H22,'131'!H22,'138'!H22,'139'!H22,'140'!H22)</f>
        <v>0.27385954381752708</v>
      </c>
      <c r="I22" s="14">
        <f>AVERAGE('114'!I22,'115'!I22,'116'!I22,'117'!I22,'118'!I22,'119'!I22,'121'!I22,'122'!I22,'123'!I22,'124'!I22,'125'!I22,'126'!I22,'127'!I22,'128'!I22,'129'!I22,'130'!I22,'131'!I22,'138'!I22,'139'!I22,'140'!I22)</f>
        <v>1.4421048419367748</v>
      </c>
      <c r="J22" s="14">
        <f>AVERAGE('114'!J22,'115'!J22,'116'!J22,'117'!J22,'118'!J22,'119'!J22,'121'!J22,'122'!J22,'123'!J22,'124'!J22,'125'!J22,'126'!J22,'127'!J22,'128'!J22,'129'!J22,'130'!J22,'131'!J22,'138'!J22,'139'!J22,'140'!J22)</f>
        <v>0.46166666666666661</v>
      </c>
      <c r="K22" s="14">
        <f>AVERAGE('114'!K22,'115'!K22,'116'!K22,'117'!K22,'118'!K22,'119'!K22,'121'!K22,'122'!K22,'123'!K22,'124'!K22,'125'!K22,'126'!K22,'127'!K22,'128'!K22,'129'!K22,'130'!K22,'131'!K22,'138'!K22,'139'!K22,'140'!K22)</f>
        <v>0.30119047619047634</v>
      </c>
      <c r="L22" s="14">
        <f>AVERAGE('114'!L22,'115'!L22,'116'!L22,'117'!L22,'118'!L22,'119'!L22,'121'!L22,'122'!L22,'123'!L22,'124'!L22,'125'!L22,'126'!L22,'127'!L22,'128'!L22,'129'!L22,'130'!L22,'131'!L22,'138'!L22,'139'!L22,'140'!L22)</f>
        <v>1.279811924769908</v>
      </c>
      <c r="M22" s="14">
        <f>AVERAGE('114'!M22,'115'!M22,'116'!M22,'117'!M22,'118'!M22,'119'!M22,'121'!M22,'122'!M22,'123'!M22,'124'!M22,'125'!M22,'126'!M22,'127'!M22,'128'!M22,'129'!M22,'130'!M22,'131'!M22,'138'!M22,'139'!M22,'140'!M22)</f>
        <v>23.348333333333336</v>
      </c>
      <c r="N22" s="14">
        <f>AVERAGE('114'!N22,'115'!N22,'116'!N22,'117'!N22,'118'!N22,'119'!N22,'121'!N22,'122'!N22,'123'!N22,'124'!N22,'125'!N22,'126'!N22,'127'!N22,'128'!N22,'129'!N22,'130'!N22,'131'!N22,'138'!N22,'139'!N22,'140'!N22)</f>
        <v>7.1428571428571426E-3</v>
      </c>
      <c r="O22" s="14">
        <f>AVERAGE('114'!O22,'115'!O22,'116'!O22,'117'!O22,'118'!O22,'119'!O22,'121'!O22,'122'!O22,'123'!O22,'124'!O22,'125'!O22,'126'!O22,'127'!O22,'128'!O22,'129'!O22,'130'!O22,'131'!O22,'138'!O22,'139'!O22,'140'!O22)</f>
        <v>12.222002801120448</v>
      </c>
      <c r="P22" s="14">
        <f>AVERAGE('114'!P22,'115'!P22,'116'!P22,'117'!P22,'118'!P22,'119'!P22,'121'!P22,'122'!P22,'123'!P22,'124'!P22,'125'!P22,'126'!P22,'127'!P22,'128'!P22,'129'!P22,'130'!P22,'131'!P22,'138'!P22,'139'!P22,'140'!P22)</f>
        <v>35.570336134453783</v>
      </c>
      <c r="R22" s="7" t="s">
        <v>56</v>
      </c>
      <c r="S22" s="19">
        <f>SUM(C58:C61)</f>
        <v>11.632492997198881</v>
      </c>
      <c r="T22" s="19">
        <f t="shared" ref="T22:AF22" si="12">SUM(D58:D61)</f>
        <v>4.0302836134453779</v>
      </c>
      <c r="U22" s="19">
        <f t="shared" si="12"/>
        <v>7.8634838935574232</v>
      </c>
      <c r="V22" s="19">
        <f t="shared" si="12"/>
        <v>5.3546918767507004</v>
      </c>
      <c r="W22" s="19">
        <f t="shared" si="12"/>
        <v>0.69166666666666665</v>
      </c>
      <c r="X22" s="19">
        <f t="shared" si="12"/>
        <v>0.61267507002801125</v>
      </c>
      <c r="Y22" s="19">
        <f t="shared" si="12"/>
        <v>4.5640756302521002</v>
      </c>
      <c r="Z22" s="19">
        <f t="shared" si="12"/>
        <v>2.2999999999999998</v>
      </c>
      <c r="AA22" s="19">
        <f t="shared" si="12"/>
        <v>0.97499999999999987</v>
      </c>
      <c r="AB22" s="19">
        <f t="shared" si="12"/>
        <v>4.8673669467787111</v>
      </c>
      <c r="AC22" s="19">
        <f t="shared" si="12"/>
        <v>92.075000000000003</v>
      </c>
      <c r="AD22" s="19">
        <f t="shared" si="12"/>
        <v>0.17499999999999999</v>
      </c>
      <c r="AE22" s="16">
        <f t="shared" si="12"/>
        <v>43.066736694677871</v>
      </c>
      <c r="AF22" s="16">
        <f t="shared" si="12"/>
        <v>136.24173669467785</v>
      </c>
    </row>
    <row r="23" spans="2:32" ht="23.1" customHeight="1" x14ac:dyDescent="0.25">
      <c r="B23" s="13" t="s">
        <v>57</v>
      </c>
      <c r="C23" s="14">
        <f>AVERAGE('114'!C23,'115'!C23,'116'!C23,'117'!C23,'118'!C23,'119'!C23,'121'!C23,'122'!C23,'123'!C23,'124'!C23,'125'!C23,'126'!C23,'127'!C23,'128'!C23,'129'!C23,'130'!C23,'131'!C23,'138'!C23,'139'!C23,'140'!C23)</f>
        <v>3.0073429371748697</v>
      </c>
      <c r="D23" s="14">
        <f>AVERAGE('114'!D23,'115'!D23,'116'!D23,'117'!D23,'118'!D23,'119'!D23,'121'!D23,'122'!D23,'123'!D23,'124'!D23,'125'!D23,'126'!D23,'127'!D23,'128'!D23,'129'!D23,'130'!D23,'131'!D23,'138'!D23,'139'!D23,'140'!D23)</f>
        <v>1.1908143257302921</v>
      </c>
      <c r="E23" s="14">
        <f>AVERAGE('114'!E23,'115'!E23,'116'!E23,'117'!E23,'118'!E23,'119'!E23,'121'!E23,'122'!E23,'123'!E23,'124'!E23,'125'!E23,'126'!E23,'127'!E23,'128'!E23,'129'!E23,'130'!E23,'131'!E23,'138'!E23,'139'!E23,'140'!E23)</f>
        <v>2.2685834333733497</v>
      </c>
      <c r="F23" s="14">
        <f>AVERAGE('114'!F23,'115'!F23,'116'!F23,'117'!F23,'118'!F23,'119'!F23,'121'!F23,'122'!F23,'123'!F23,'124'!F23,'125'!F23,'126'!F23,'127'!F23,'128'!F23,'129'!F23,'130'!F23,'131'!F23,'138'!F23,'139'!F23,'140'!F23)</f>
        <v>1.3606262505002</v>
      </c>
      <c r="G23" s="14">
        <f>AVERAGE('114'!G23,'115'!G23,'116'!G23,'117'!G23,'118'!G23,'119'!G23,'121'!G23,'122'!G23,'123'!G23,'124'!G23,'125'!G23,'126'!G23,'127'!G23,'128'!G23,'129'!G23,'130'!G23,'131'!G23,'138'!G23,'139'!G23,'140'!G23)</f>
        <v>0.16190476190476188</v>
      </c>
      <c r="H23" s="14">
        <f>AVERAGE('114'!H23,'115'!H23,'116'!H23,'117'!H23,'118'!H23,'119'!H23,'121'!H23,'122'!H23,'123'!H23,'124'!H23,'125'!H23,'126'!H23,'127'!H23,'128'!H23,'129'!H23,'130'!H23,'131'!H23,'138'!H23,'139'!H23,'140'!H23)</f>
        <v>0.26909763905562228</v>
      </c>
      <c r="I23" s="14">
        <f>AVERAGE('114'!I23,'115'!I23,'116'!I23,'117'!I23,'118'!I23,'119'!I23,'121'!I23,'122'!I23,'123'!I23,'124'!I23,'125'!I23,'126'!I23,'127'!I23,'128'!I23,'129'!I23,'130'!I23,'131'!I23,'138'!I23,'139'!I23,'140'!I23)</f>
        <v>1.2070048019207682</v>
      </c>
      <c r="J23" s="14">
        <f>AVERAGE('114'!J23,'115'!J23,'116'!J23,'117'!J23,'118'!J23,'119'!J23,'121'!J23,'122'!J23,'123'!J23,'124'!J23,'125'!J23,'126'!J23,'127'!J23,'128'!J23,'129'!J23,'130'!J23,'131'!J23,'138'!J23,'139'!J23,'140'!J23)</f>
        <v>0.42000000000000004</v>
      </c>
      <c r="K23" s="14">
        <f>AVERAGE('114'!K23,'115'!K23,'116'!K23,'117'!K23,'118'!K23,'119'!K23,'121'!K23,'122'!K23,'123'!K23,'124'!K23,'125'!K23,'126'!K23,'127'!K23,'128'!K23,'129'!K23,'130'!K23,'131'!K23,'138'!K23,'139'!K23,'140'!K23)</f>
        <v>0.4154761904761905</v>
      </c>
      <c r="L23" s="14">
        <f>AVERAGE('114'!L23,'115'!L23,'116'!L23,'117'!L23,'118'!L23,'119'!L23,'121'!L23,'122'!L23,'123'!L23,'124'!L23,'125'!L23,'126'!L23,'127'!L23,'128'!L23,'129'!L23,'130'!L23,'131'!L23,'138'!L23,'139'!L23,'140'!L23)</f>
        <v>1.1215786314525811</v>
      </c>
      <c r="M23" s="14">
        <f>AVERAGE('114'!M23,'115'!M23,'116'!M23,'117'!M23,'118'!M23,'119'!M23,'121'!M23,'122'!M23,'123'!M23,'124'!M23,'125'!M23,'126'!M23,'127'!M23,'128'!M23,'129'!M23,'130'!M23,'131'!M23,'138'!M23,'139'!M23,'140'!M23)</f>
        <v>22.975476190476193</v>
      </c>
      <c r="N23" s="14">
        <f>AVERAGE('114'!N23,'115'!N23,'116'!N23,'117'!N23,'118'!N23,'119'!N23,'121'!N23,'122'!N23,'123'!N23,'124'!N23,'125'!N23,'126'!N23,'127'!N23,'128'!N23,'129'!N23,'130'!N23,'131'!N23,'138'!N23,'139'!N23,'140'!N23)</f>
        <v>1.4285714285714285E-2</v>
      </c>
      <c r="O23" s="14">
        <f>AVERAGE('114'!O23,'115'!O23,'116'!O23,'117'!O23,'118'!O23,'119'!O23,'121'!O23,'122'!O23,'123'!O23,'124'!O23,'125'!O23,'126'!O23,'127'!O23,'128'!O23,'129'!O23,'130'!O23,'131'!O23,'138'!O23,'139'!O23,'140'!O23)</f>
        <v>11.43671468587435</v>
      </c>
      <c r="P23" s="14">
        <f>AVERAGE('114'!P23,'115'!P23,'116'!P23,'117'!P23,'118'!P23,'119'!P23,'121'!P23,'122'!P23,'123'!P23,'124'!P23,'125'!P23,'126'!P23,'127'!P23,'128'!P23,'129'!P23,'130'!P23,'131'!P23,'138'!P23,'139'!P23,'140'!P23)</f>
        <v>34.412190876350536</v>
      </c>
      <c r="R23" s="7" t="s">
        <v>58</v>
      </c>
      <c r="S23" s="19">
        <f>SUM(C62:C65)</f>
        <v>9.2037114845938373</v>
      </c>
      <c r="T23" s="19">
        <f t="shared" ref="T23:AF23" si="13">SUM(D62:D65)</f>
        <v>3.8750420168067228</v>
      </c>
      <c r="U23" s="19">
        <f t="shared" si="13"/>
        <v>6.9697759103641452</v>
      </c>
      <c r="V23" s="19">
        <f t="shared" si="13"/>
        <v>3.3630252100840337</v>
      </c>
      <c r="W23" s="19">
        <f t="shared" si="13"/>
        <v>0.57934173669467781</v>
      </c>
      <c r="X23" s="19">
        <f t="shared" si="13"/>
        <v>0.64999999999999991</v>
      </c>
      <c r="Y23" s="19">
        <f t="shared" si="13"/>
        <v>3.7093837535014003</v>
      </c>
      <c r="Z23" s="19">
        <f t="shared" si="13"/>
        <v>1.9420168067226891</v>
      </c>
      <c r="AA23" s="19">
        <f t="shared" si="13"/>
        <v>1.3210084033613447</v>
      </c>
      <c r="AB23" s="19">
        <f t="shared" si="13"/>
        <v>4.2517507002801116</v>
      </c>
      <c r="AC23" s="19">
        <f t="shared" si="13"/>
        <v>70.066666666666663</v>
      </c>
      <c r="AD23" s="19">
        <f t="shared" si="13"/>
        <v>0.05</v>
      </c>
      <c r="AE23" s="16">
        <f t="shared" si="13"/>
        <v>35.915056022408962</v>
      </c>
      <c r="AF23" s="16">
        <f t="shared" si="13"/>
        <v>106.85672268907562</v>
      </c>
    </row>
    <row r="24" spans="2:32" ht="23.1" customHeight="1" x14ac:dyDescent="0.25">
      <c r="B24" s="13" t="s">
        <v>59</v>
      </c>
      <c r="C24" s="14">
        <f>AVERAGE('114'!C24,'115'!C24,'116'!C24,'117'!C24,'118'!C24,'119'!C24,'121'!C24,'122'!C24,'123'!C24,'124'!C24,'125'!C24,'126'!C24,'127'!C24,'128'!C24,'129'!C24,'130'!C24,'131'!C24,'138'!C24,'139'!C24,'140'!C24)</f>
        <v>2.9828691476590641</v>
      </c>
      <c r="D24" s="14">
        <f>AVERAGE('114'!D24,'115'!D24,'116'!D24,'117'!D24,'118'!D24,'119'!D24,'121'!D24,'122'!D24,'123'!D24,'124'!D24,'125'!D24,'126'!D24,'127'!D24,'128'!D24,'129'!D24,'130'!D24,'131'!D24,'138'!D24,'139'!D24,'140'!D24)</f>
        <v>1.2529071628651463</v>
      </c>
      <c r="E24" s="14">
        <f>AVERAGE('114'!E24,'115'!E24,'116'!E24,'117'!E24,'118'!E24,'119'!E24,'121'!E24,'122'!E24,'123'!E24,'124'!E24,'125'!E24,'126'!E24,'127'!E24,'128'!E24,'129'!E24,'130'!E24,'131'!E24,'138'!E24,'139'!E24,'140'!E24)</f>
        <v>2.3501500600240091</v>
      </c>
      <c r="F24" s="14">
        <f>AVERAGE('114'!F24,'115'!F24,'116'!F24,'117'!F24,'118'!F24,'119'!F24,'121'!F24,'122'!F24,'123'!F24,'124'!F24,'125'!F24,'126'!F24,'127'!F24,'128'!F24,'129'!F24,'130'!F24,'131'!F24,'138'!F24,'139'!F24,'140'!F24)</f>
        <v>1.2142857142857142</v>
      </c>
      <c r="G24" s="14">
        <f>AVERAGE('114'!G24,'115'!G24,'116'!G24,'117'!G24,'118'!G24,'119'!G24,'121'!G24,'122'!G24,'123'!G24,'124'!G24,'125'!G24,'126'!G24,'127'!G24,'128'!G24,'129'!G24,'130'!G24,'131'!G24,'138'!G24,'139'!G24,'140'!G24)</f>
        <v>0.10595238095238095</v>
      </c>
      <c r="H24" s="14">
        <f>AVERAGE('114'!H24,'115'!H24,'116'!H24,'117'!H24,'118'!H24,'119'!H24,'121'!H24,'122'!H24,'123'!H24,'124'!H24,'125'!H24,'126'!H24,'127'!H24,'128'!H24,'129'!H24,'130'!H24,'131'!H24,'138'!H24,'139'!H24,'140'!H24)</f>
        <v>0.1964285714285714</v>
      </c>
      <c r="I24" s="14">
        <f>AVERAGE('114'!I24,'115'!I24,'116'!I24,'117'!I24,'118'!I24,'119'!I24,'121'!I24,'122'!I24,'123'!I24,'124'!I24,'125'!I24,'126'!I24,'127'!I24,'128'!I24,'129'!I24,'130'!I24,'131'!I24,'138'!I24,'139'!I24,'140'!I24)</f>
        <v>1.4609643857543018</v>
      </c>
      <c r="J24" s="14">
        <f>AVERAGE('114'!J24,'115'!J24,'116'!J24,'117'!J24,'118'!J24,'119'!J24,'121'!J24,'122'!J24,'123'!J24,'124'!J24,'125'!J24,'126'!J24,'127'!J24,'128'!J24,'129'!J24,'130'!J24,'131'!J24,'138'!J24,'139'!J24,'140'!J24)</f>
        <v>0.47380952380952379</v>
      </c>
      <c r="K24" s="14">
        <f>AVERAGE('114'!K24,'115'!K24,'116'!K24,'117'!K24,'118'!K24,'119'!K24,'121'!K24,'122'!K24,'123'!K24,'124'!K24,'125'!K24,'126'!K24,'127'!K24,'128'!K24,'129'!K24,'130'!K24,'131'!K24,'138'!K24,'139'!K24,'140'!K24)</f>
        <v>0.3423809523809524</v>
      </c>
      <c r="L24" s="14">
        <f>AVERAGE('114'!L24,'115'!L24,'116'!L24,'117'!L24,'118'!L24,'119'!L24,'121'!L24,'122'!L24,'123'!L24,'124'!L24,'125'!L24,'126'!L24,'127'!L24,'128'!L24,'129'!L24,'130'!L24,'131'!L24,'138'!L24,'139'!L24,'140'!L24)</f>
        <v>1.3583833533413363</v>
      </c>
      <c r="M24" s="14">
        <f>AVERAGE('114'!M24,'115'!M24,'116'!M24,'117'!M24,'118'!M24,'119'!M24,'121'!M24,'122'!M24,'123'!M24,'124'!M24,'125'!M24,'126'!M24,'127'!M24,'128'!M24,'129'!M24,'130'!M24,'131'!M24,'138'!M24,'139'!M24,'140'!M24)</f>
        <v>23.040714285714287</v>
      </c>
      <c r="N24" s="14">
        <f>AVERAGE('114'!N24,'115'!N24,'116'!N24,'117'!N24,'118'!N24,'119'!N24,'121'!N24,'122'!N24,'123'!N24,'124'!N24,'125'!N24,'126'!N24,'127'!N24,'128'!N24,'129'!N24,'130'!N24,'131'!N24,'138'!N24,'139'!N24,'140'!N24)</f>
        <v>4.2857142857142851E-2</v>
      </c>
      <c r="O24" s="14">
        <f>AVERAGE('114'!O24,'115'!O24,'116'!O24,'117'!O24,'118'!O24,'119'!O24,'121'!O24,'122'!O24,'123'!O24,'124'!O24,'125'!O24,'126'!O24,'127'!O24,'128'!O24,'129'!O24,'130'!O24,'131'!O24,'138'!O24,'139'!O24,'140'!O24)</f>
        <v>11.780988395358145</v>
      </c>
      <c r="P24" s="14">
        <f>AVERAGE('114'!P24,'115'!P24,'116'!P24,'117'!P24,'118'!P24,'119'!P24,'121'!P24,'122'!P24,'123'!P24,'124'!P24,'125'!P24,'126'!P24,'127'!P24,'128'!P24,'129'!P24,'130'!P24,'131'!P24,'138'!P24,'139'!P24,'140'!P24)</f>
        <v>34.821702681072431</v>
      </c>
      <c r="R24" s="7" t="s">
        <v>60</v>
      </c>
      <c r="S24" s="19">
        <f>SUM(C66:C69)</f>
        <v>7.4457282913165255</v>
      </c>
      <c r="T24" s="19">
        <f t="shared" ref="T24:AF24" si="14">SUM(D66:D69)</f>
        <v>2.3860504201680675</v>
      </c>
      <c r="U24" s="19">
        <f t="shared" si="14"/>
        <v>5.3551260504201679</v>
      </c>
      <c r="V24" s="19">
        <f t="shared" si="14"/>
        <v>3.0083333333333337</v>
      </c>
      <c r="W24" s="19">
        <f t="shared" si="14"/>
        <v>0.27100840336134452</v>
      </c>
      <c r="X24" s="19">
        <f t="shared" si="14"/>
        <v>0.82499999999999996</v>
      </c>
      <c r="Y24" s="19">
        <f t="shared" si="14"/>
        <v>2.9177170868347337</v>
      </c>
      <c r="Z24" s="19">
        <f t="shared" si="14"/>
        <v>1.1170168067226891</v>
      </c>
      <c r="AA24" s="19">
        <f t="shared" si="14"/>
        <v>0.6166666666666667</v>
      </c>
      <c r="AB24" s="19">
        <f t="shared" si="14"/>
        <v>4.0194677871148468</v>
      </c>
      <c r="AC24" s="19">
        <f t="shared" si="14"/>
        <v>50.866666666666667</v>
      </c>
      <c r="AD24" s="19">
        <f t="shared" si="14"/>
        <v>0</v>
      </c>
      <c r="AE24" s="16">
        <f t="shared" si="14"/>
        <v>27.962114845938373</v>
      </c>
      <c r="AF24" s="16">
        <f t="shared" si="14"/>
        <v>79.453781512605048</v>
      </c>
    </row>
    <row r="25" spans="2:32" ht="23.1" customHeight="1" x14ac:dyDescent="0.25">
      <c r="B25" s="13" t="s">
        <v>61</v>
      </c>
      <c r="C25" s="14">
        <f>AVERAGE('114'!C25,'115'!C25,'116'!C25,'117'!C25,'118'!C25,'119'!C25,'121'!C25,'122'!C25,'123'!C25,'124'!C25,'125'!C25,'126'!C25,'127'!C25,'128'!C25,'129'!C25,'130'!C25,'131'!C25,'138'!C25,'139'!C25,'140'!C25)</f>
        <v>2.9991596638655467</v>
      </c>
      <c r="D25" s="14">
        <f>AVERAGE('114'!D25,'115'!D25,'116'!D25,'117'!D25,'118'!D25,'119'!D25,'121'!D25,'122'!D25,'123'!D25,'124'!D25,'125'!D25,'126'!D25,'127'!D25,'128'!D25,'129'!D25,'130'!D25,'131'!D25,'138'!D25,'139'!D25,'140'!D25)</f>
        <v>1.1976000400160065</v>
      </c>
      <c r="E25" s="14">
        <f>AVERAGE('114'!E25,'115'!E25,'116'!E25,'117'!E25,'118'!E25,'119'!E25,'121'!E25,'122'!E25,'123'!E25,'124'!E25,'125'!E25,'126'!E25,'127'!E25,'128'!E25,'129'!E25,'130'!E25,'131'!E25,'138'!E25,'139'!E25,'140'!E25)</f>
        <v>2.3010334133653467</v>
      </c>
      <c r="F25" s="14">
        <f>AVERAGE('114'!F25,'115'!F25,'116'!F25,'117'!F25,'118'!F25,'119'!F25,'121'!F25,'122'!F25,'123'!F25,'124'!F25,'125'!F25,'126'!F25,'127'!F25,'128'!F25,'129'!F25,'130'!F25,'131'!F25,'138'!F25,'139'!F25,'140'!F25)</f>
        <v>1.4230072028811525</v>
      </c>
      <c r="G25" s="14">
        <f>AVERAGE('114'!G25,'115'!G25,'116'!G25,'117'!G25,'118'!G25,'119'!G25,'121'!G25,'122'!G25,'123'!G25,'124'!G25,'125'!G25,'126'!G25,'127'!G25,'128'!G25,'129'!G25,'130'!G25,'131'!G25,'138'!G25,'139'!G25,'140'!G25)</f>
        <v>0.14404761904761904</v>
      </c>
      <c r="H25" s="14">
        <f>AVERAGE('114'!H25,'115'!H25,'116'!H25,'117'!H25,'118'!H25,'119'!H25,'121'!H25,'122'!H25,'123'!H25,'124'!H25,'125'!H25,'126'!H25,'127'!H25,'128'!H25,'129'!H25,'130'!H25,'131'!H25,'138'!H25,'139'!H25,'140'!H25)</f>
        <v>0.29528811524609844</v>
      </c>
      <c r="I25" s="14">
        <f>AVERAGE('114'!I25,'115'!I25,'116'!I25,'117'!I25,'118'!I25,'119'!I25,'121'!I25,'122'!I25,'123'!I25,'124'!I25,'125'!I25,'126'!I25,'127'!I25,'128'!I25,'129'!I25,'130'!I25,'131'!I25,'138'!I25,'139'!I25,'140'!I25)</f>
        <v>1.1965286114445779</v>
      </c>
      <c r="J25" s="14">
        <f>AVERAGE('114'!J25,'115'!J25,'116'!J25,'117'!J25,'118'!J25,'119'!J25,'121'!J25,'122'!J25,'123'!J25,'124'!J25,'125'!J25,'126'!J25,'127'!J25,'128'!J25,'129'!J25,'130'!J25,'131'!J25,'138'!J25,'139'!J25,'140'!J25)</f>
        <v>0.50428571428571423</v>
      </c>
      <c r="K25" s="14">
        <f>AVERAGE('114'!K25,'115'!K25,'116'!K25,'117'!K25,'118'!K25,'119'!K25,'121'!K25,'122'!K25,'123'!K25,'124'!K25,'125'!K25,'126'!K25,'127'!K25,'128'!K25,'129'!K25,'130'!K25,'131'!K25,'138'!K25,'139'!K25,'140'!K25)</f>
        <v>0.5228571428571428</v>
      </c>
      <c r="L25" s="14">
        <f>AVERAGE('114'!L25,'115'!L25,'116'!L25,'117'!L25,'118'!L25,'119'!L25,'121'!L25,'122'!L25,'123'!L25,'124'!L25,'125'!L25,'126'!L25,'127'!L25,'128'!L25,'129'!L25,'130'!L25,'131'!L25,'138'!L25,'139'!L25,'140'!L25)</f>
        <v>1.2393857543017206</v>
      </c>
      <c r="M25" s="14">
        <f>AVERAGE('114'!M25,'115'!M25,'116'!M25,'117'!M25,'118'!M25,'119'!M25,'121'!M25,'122'!M25,'123'!M25,'124'!M25,'125'!M25,'126'!M25,'127'!M25,'128'!M25,'129'!M25,'130'!M25,'131'!M25,'138'!M25,'139'!M25,'140'!M25)</f>
        <v>22.207380952380952</v>
      </c>
      <c r="N25" s="14">
        <f>AVERAGE('114'!N25,'115'!N25,'116'!N25,'117'!N25,'118'!N25,'119'!N25,'121'!N25,'122'!N25,'123'!N25,'124'!N25,'125'!N25,'126'!N25,'127'!N25,'128'!N25,'129'!N25,'130'!N25,'131'!N25,'138'!N25,'139'!N25,'140'!N25)</f>
        <v>7.1428571428571426E-3</v>
      </c>
      <c r="O25" s="14">
        <f>AVERAGE('114'!O25,'115'!O25,'116'!O25,'117'!O25,'118'!O25,'119'!O25,'121'!O25,'122'!O25,'123'!O25,'124'!O25,'125'!O25,'126'!O25,'127'!O25,'128'!O25,'129'!O25,'130'!O25,'131'!O25,'138'!O25,'139'!O25,'140'!O25)</f>
        <v>11.830336134453781</v>
      </c>
      <c r="P25" s="14">
        <f>AVERAGE('114'!P25,'115'!P25,'116'!P25,'117'!P25,'118'!P25,'119'!P25,'121'!P25,'122'!P25,'123'!P25,'124'!P25,'125'!P25,'126'!P25,'127'!P25,'128'!P25,'129'!P25,'130'!P25,'131'!P25,'138'!P25,'139'!P25,'140'!P25)</f>
        <v>34.037717086834746</v>
      </c>
      <c r="R25" s="7" t="s">
        <v>62</v>
      </c>
      <c r="S25" s="19">
        <f>SUM(C70:C73)</f>
        <v>5.5349439775910358</v>
      </c>
      <c r="T25" s="19">
        <f t="shared" ref="T25:AF25" si="15">SUM(D70:D73)</f>
        <v>2.3225840336134458</v>
      </c>
      <c r="U25" s="19">
        <f t="shared" si="15"/>
        <v>4.4370098039215691</v>
      </c>
      <c r="V25" s="19">
        <f t="shared" si="15"/>
        <v>2.0416666666666665</v>
      </c>
      <c r="W25" s="19">
        <f t="shared" si="15"/>
        <v>0.18802521008403361</v>
      </c>
      <c r="X25" s="19">
        <f t="shared" si="15"/>
        <v>0.91267507002801129</v>
      </c>
      <c r="Y25" s="19">
        <f t="shared" si="15"/>
        <v>2.9553921568627453</v>
      </c>
      <c r="Z25" s="19">
        <f t="shared" si="15"/>
        <v>1.4840336134453782</v>
      </c>
      <c r="AA25" s="19">
        <f t="shared" si="15"/>
        <v>0.30000000000000004</v>
      </c>
      <c r="AB25" s="19">
        <f t="shared" si="15"/>
        <v>4.0618347338935576</v>
      </c>
      <c r="AC25" s="19">
        <f t="shared" si="15"/>
        <v>32.1</v>
      </c>
      <c r="AD25" s="19">
        <f t="shared" si="15"/>
        <v>2.5000000000000001E-2</v>
      </c>
      <c r="AE25" s="16">
        <f t="shared" si="15"/>
        <v>24.263165266106441</v>
      </c>
      <c r="AF25" s="16">
        <f t="shared" si="15"/>
        <v>57.038165266106446</v>
      </c>
    </row>
    <row r="26" spans="2:32" ht="23.1" customHeight="1" x14ac:dyDescent="0.25">
      <c r="B26" s="13" t="s">
        <v>63</v>
      </c>
      <c r="C26" s="14">
        <f>AVERAGE('114'!C26,'115'!C26,'116'!C26,'117'!C26,'118'!C26,'119'!C26,'121'!C26,'122'!C26,'123'!C26,'124'!C26,'125'!C26,'126'!C26,'127'!C26,'128'!C26,'129'!C26,'130'!C26,'131'!C26,'138'!C26,'139'!C26,'140'!C26)</f>
        <v>3.242681072428971</v>
      </c>
      <c r="D26" s="14">
        <f>AVERAGE('114'!D26,'115'!D26,'116'!D26,'117'!D26,'118'!D26,'119'!D26,'121'!D26,'122'!D26,'123'!D26,'124'!D26,'125'!D26,'126'!D26,'127'!D26,'128'!D26,'129'!D26,'130'!D26,'131'!D26,'138'!D26,'139'!D26,'140'!D26)</f>
        <v>1.0341476590636254</v>
      </c>
      <c r="E26" s="14">
        <f>AVERAGE('114'!E26,'115'!E26,'116'!E26,'117'!E26,'118'!E26,'119'!E26,'121'!E26,'122'!E26,'123'!E26,'124'!E26,'125'!E26,'126'!E26,'127'!E26,'128'!E26,'129'!E26,'130'!E26,'131'!E26,'138'!E26,'139'!E26,'140'!E26)</f>
        <v>2.2681072428971585</v>
      </c>
      <c r="F26" s="14">
        <f>AVERAGE('114'!F26,'115'!F26,'116'!F26,'117'!F26,'118'!F26,'119'!F26,'121'!F26,'122'!F26,'123'!F26,'124'!F26,'125'!F26,'126'!F26,'127'!F26,'128'!F26,'129'!F26,'130'!F26,'131'!F26,'138'!F26,'139'!F26,'140'!F26)</f>
        <v>1.4861024409763905</v>
      </c>
      <c r="G26" s="14">
        <f>AVERAGE('114'!G26,'115'!G26,'116'!G26,'117'!G26,'118'!G26,'119'!G26,'121'!G26,'122'!G26,'123'!G26,'124'!G26,'125'!G26,'126'!G26,'127'!G26,'128'!G26,'129'!G26,'130'!G26,'131'!G26,'138'!G26,'139'!G26,'140'!G26)</f>
        <v>9.047619047619046E-2</v>
      </c>
      <c r="H26" s="14">
        <f>AVERAGE('114'!H26,'115'!H26,'116'!H26,'117'!H26,'118'!H26,'119'!H26,'121'!H26,'122'!H26,'123'!H26,'124'!H26,'125'!H26,'126'!H26,'127'!H26,'128'!H26,'129'!H26,'130'!H26,'131'!H26,'138'!H26,'139'!H26,'140'!H26)</f>
        <v>0.17499999999999996</v>
      </c>
      <c r="I26" s="14">
        <f>AVERAGE('114'!I26,'115'!I26,'116'!I26,'117'!I26,'118'!I26,'119'!I26,'121'!I26,'122'!I26,'123'!I26,'124'!I26,'125'!I26,'126'!I26,'127'!I26,'128'!I26,'129'!I26,'130'!I26,'131'!I26,'138'!I26,'139'!I26,'140'!I26)</f>
        <v>1.4920548219287717</v>
      </c>
      <c r="J26" s="14">
        <f>AVERAGE('114'!J26,'115'!J26,'116'!J26,'117'!J26,'118'!J26,'119'!J26,'121'!J26,'122'!J26,'123'!J26,'124'!J26,'125'!J26,'126'!J26,'127'!J26,'128'!J26,'129'!J26,'130'!J26,'131'!J26,'138'!J26,'139'!J26,'140'!J26)</f>
        <v>0.49000000000000005</v>
      </c>
      <c r="K26" s="14">
        <f>AVERAGE('114'!K26,'115'!K26,'116'!K26,'117'!K26,'118'!K26,'119'!K26,'121'!K26,'122'!K26,'123'!K26,'124'!K26,'125'!K26,'126'!K26,'127'!K26,'128'!K26,'129'!K26,'130'!K26,'131'!K26,'138'!K26,'139'!K26,'140'!K26)</f>
        <v>0.46714285714285719</v>
      </c>
      <c r="L26" s="14">
        <f>AVERAGE('114'!L26,'115'!L26,'116'!L26,'117'!L26,'118'!L26,'119'!L26,'121'!L26,'122'!L26,'123'!L26,'124'!L26,'125'!L26,'126'!L26,'127'!L26,'128'!L26,'129'!L26,'130'!L26,'131'!L26,'138'!L26,'139'!L26,'140'!L26)</f>
        <v>1.1631452581032413</v>
      </c>
      <c r="M26" s="14">
        <f>AVERAGE('114'!M26,'115'!M26,'116'!M26,'117'!M26,'118'!M26,'119'!M26,'121'!M26,'122'!M26,'123'!M26,'124'!M26,'125'!M26,'126'!M26,'127'!M26,'128'!M26,'129'!M26,'130'!M26,'131'!M26,'138'!M26,'139'!M26,'140'!M26)</f>
        <v>22.844047619047618</v>
      </c>
      <c r="N26" s="14">
        <f>AVERAGE('114'!N26,'115'!N26,'116'!N26,'117'!N26,'118'!N26,'119'!N26,'121'!N26,'122'!N26,'123'!N26,'124'!N26,'125'!N26,'126'!N26,'127'!N26,'128'!N26,'129'!N26,'130'!N26,'131'!N26,'138'!N26,'139'!N26,'140'!N26)</f>
        <v>2.8571428571428571E-2</v>
      </c>
      <c r="O26" s="14">
        <f>AVERAGE('114'!O26,'115'!O26,'116'!O26,'117'!O26,'118'!O26,'119'!O26,'121'!O26,'122'!O26,'123'!O26,'124'!O26,'125'!O26,'126'!O26,'127'!O26,'128'!O26,'129'!O26,'130'!O26,'131'!O26,'138'!O26,'139'!O26,'140'!O26)</f>
        <v>11.937428971588636</v>
      </c>
      <c r="P26" s="14">
        <f>AVERAGE('114'!P26,'115'!P26,'116'!P26,'117'!P26,'118'!P26,'119'!P26,'121'!P26,'122'!P26,'123'!P26,'124'!P26,'125'!P26,'126'!P26,'127'!P26,'128'!P26,'129'!P26,'130'!P26,'131'!P26,'138'!P26,'139'!P26,'140'!P26)</f>
        <v>34.781476590636252</v>
      </c>
      <c r="R26" s="7" t="s">
        <v>64</v>
      </c>
      <c r="S26" s="19">
        <f>SUM(C74:C77)</f>
        <v>4.16687675070028</v>
      </c>
      <c r="T26" s="19">
        <f t="shared" ref="T26:AF26" si="16">SUM(D74:D77)</f>
        <v>2.4370588235294117</v>
      </c>
      <c r="U26" s="19">
        <f t="shared" si="16"/>
        <v>3.9834593837535017</v>
      </c>
      <c r="V26" s="19">
        <f t="shared" si="16"/>
        <v>1.2250000000000001</v>
      </c>
      <c r="W26" s="19">
        <f t="shared" si="16"/>
        <v>0.17100840336134454</v>
      </c>
      <c r="X26" s="19">
        <f t="shared" si="16"/>
        <v>0.59600840336134453</v>
      </c>
      <c r="Y26" s="19">
        <f t="shared" si="16"/>
        <v>2.5470588235294116</v>
      </c>
      <c r="Z26" s="19">
        <f t="shared" si="16"/>
        <v>0.87100840336134455</v>
      </c>
      <c r="AA26" s="19">
        <f t="shared" si="16"/>
        <v>0.625</v>
      </c>
      <c r="AB26" s="19">
        <f t="shared" si="16"/>
        <v>3.3423669467787116</v>
      </c>
      <c r="AC26" s="19">
        <f t="shared" si="16"/>
        <v>18.625</v>
      </c>
      <c r="AD26" s="19">
        <f t="shared" si="16"/>
        <v>7.4999999999999997E-2</v>
      </c>
      <c r="AE26" s="16">
        <f t="shared" si="16"/>
        <v>20.03984593837535</v>
      </c>
      <c r="AF26" s="16">
        <f t="shared" si="16"/>
        <v>39.064845938375349</v>
      </c>
    </row>
    <row r="27" spans="2:32" ht="23.1" customHeight="1" x14ac:dyDescent="0.25">
      <c r="B27" s="13" t="s">
        <v>65</v>
      </c>
      <c r="C27" s="14">
        <f>AVERAGE('114'!C27,'115'!C27,'116'!C27,'117'!C27,'118'!C27,'119'!C27,'121'!C27,'122'!C27,'123'!C27,'124'!C27,'125'!C27,'126'!C27,'127'!C27,'128'!C27,'129'!C27,'130'!C27,'131'!C27,'138'!C27,'139'!C27,'140'!C27)</f>
        <v>2.8563905562224887</v>
      </c>
      <c r="D27" s="14">
        <f>AVERAGE('114'!D27,'115'!D27,'116'!D27,'117'!D27,'118'!D27,'119'!D27,'121'!D27,'122'!D27,'123'!D27,'124'!D27,'125'!D27,'126'!D27,'127'!D27,'128'!D27,'129'!D27,'130'!D27,'131'!D27,'138'!D27,'139'!D27,'140'!D27)</f>
        <v>1.1946548619447779</v>
      </c>
      <c r="E27" s="14">
        <f>AVERAGE('114'!E27,'115'!E27,'116'!E27,'117'!E27,'118'!E27,'119'!E27,'121'!E27,'122'!E27,'123'!E27,'124'!E27,'125'!E27,'126'!E27,'127'!E27,'128'!E27,'129'!E27,'130'!E27,'131'!E27,'138'!E27,'139'!E27,'140'!E27)</f>
        <v>2.4510954381752699</v>
      </c>
      <c r="F27" s="14">
        <f>AVERAGE('114'!F27,'115'!F27,'116'!F27,'117'!F27,'118'!F27,'119'!F27,'121'!F27,'122'!F27,'123'!F27,'124'!F27,'125'!F27,'126'!F27,'127'!F27,'128'!F27,'129'!F27,'130'!F27,'131'!F27,'138'!F27,'139'!F27,'140'!F27)</f>
        <v>1.3328571428571427</v>
      </c>
      <c r="G27" s="14">
        <f>AVERAGE('114'!G27,'115'!G27,'116'!G27,'117'!G27,'118'!G27,'119'!G27,'121'!G27,'122'!G27,'123'!G27,'124'!G27,'125'!G27,'126'!G27,'127'!G27,'128'!G27,'129'!G27,'130'!G27,'131'!G27,'138'!G27,'139'!G27,'140'!G27)</f>
        <v>0.12738095238095234</v>
      </c>
      <c r="H27" s="14">
        <f>AVERAGE('114'!H27,'115'!H27,'116'!H27,'117'!H27,'118'!H27,'119'!H27,'121'!H27,'122'!H27,'123'!H27,'124'!H27,'125'!H27,'126'!H27,'127'!H27,'128'!H27,'129'!H27,'130'!H27,'131'!H27,'138'!H27,'139'!H27,'140'!H27)</f>
        <v>0.16909763905562222</v>
      </c>
      <c r="I27" s="14">
        <f>AVERAGE('114'!I27,'115'!I27,'116'!I27,'117'!I27,'118'!I27,'119'!I27,'121'!I27,'122'!I27,'123'!I27,'124'!I27,'125'!I27,'126'!I27,'127'!I27,'128'!I27,'129'!I27,'130'!I27,'131'!I27,'138'!I27,'139'!I27,'140'!I27)</f>
        <v>1.3244357743097237</v>
      </c>
      <c r="J27" s="14">
        <f>AVERAGE('114'!J27,'115'!J27,'116'!J27,'117'!J27,'118'!J27,'119'!J27,'121'!J27,'122'!J27,'123'!J27,'124'!J27,'125'!J27,'126'!J27,'127'!J27,'128'!J27,'129'!J27,'130'!J27,'131'!J27,'138'!J27,'139'!J27,'140'!J27)</f>
        <v>0.47023809523809523</v>
      </c>
      <c r="K27" s="14">
        <f>AVERAGE('114'!K27,'115'!K27,'116'!K27,'117'!K27,'118'!K27,'119'!K27,'121'!K27,'122'!K27,'123'!K27,'124'!K27,'125'!K27,'126'!K27,'127'!K27,'128'!K27,'129'!K27,'130'!K27,'131'!K27,'138'!K27,'139'!K27,'140'!K27)</f>
        <v>0.49000000000000005</v>
      </c>
      <c r="L27" s="14">
        <f>AVERAGE('114'!L27,'115'!L27,'116'!L27,'117'!L27,'118'!L27,'119'!L27,'121'!L27,'122'!L27,'123'!L27,'124'!L27,'125'!L27,'126'!L27,'127'!L27,'128'!L27,'129'!L27,'130'!L27,'131'!L27,'138'!L27,'139'!L27,'140'!L27)</f>
        <v>1.1715286114445778</v>
      </c>
      <c r="M27" s="14">
        <f>AVERAGE('114'!M27,'115'!M27,'116'!M27,'117'!M27,'118'!M27,'119'!M27,'121'!M27,'122'!M27,'123'!M27,'124'!M27,'125'!M27,'126'!M27,'127'!M27,'128'!M27,'129'!M27,'130'!M27,'131'!M27,'138'!M27,'139'!M27,'140'!M27)</f>
        <v>21.398333333333333</v>
      </c>
      <c r="N27" s="14">
        <f>AVERAGE('114'!N27,'115'!N27,'116'!N27,'117'!N27,'118'!N27,'119'!N27,'121'!N27,'122'!N27,'123'!N27,'124'!N27,'125'!N27,'126'!N27,'127'!N27,'128'!N27,'129'!N27,'130'!N27,'131'!N27,'138'!N27,'139'!N27,'140'!N27)</f>
        <v>2.2619047619047618E-2</v>
      </c>
      <c r="O27" s="14">
        <f>AVERAGE('114'!O27,'115'!O27,'116'!O27,'117'!O27,'118'!O27,'119'!O27,'121'!O27,'122'!O27,'123'!O27,'124'!O27,'125'!O27,'126'!O27,'127'!O27,'128'!O27,'129'!O27,'130'!O27,'131'!O27,'138'!O27,'139'!O27,'140'!O27)</f>
        <v>11.610298119247702</v>
      </c>
      <c r="P27" s="14">
        <f>AVERAGE('114'!P27,'115'!P27,'116'!P27,'117'!P27,'118'!P27,'119'!P27,'121'!P27,'122'!P27,'123'!P27,'124'!P27,'125'!P27,'126'!P27,'127'!P27,'128'!P27,'129'!P27,'130'!P27,'131'!P27,'138'!P27,'139'!P27,'140'!P27)</f>
        <v>33.008631452581028</v>
      </c>
      <c r="R27" s="7" t="s">
        <v>66</v>
      </c>
      <c r="S27" s="19">
        <f>SUM(C78:C81)</f>
        <v>3.7845938375350143</v>
      </c>
      <c r="T27" s="19">
        <f t="shared" ref="T27:AF27" si="17">SUM(D78:D81)</f>
        <v>1.5198004201680675</v>
      </c>
      <c r="U27" s="19">
        <f t="shared" si="17"/>
        <v>3.0876925770308126</v>
      </c>
      <c r="V27" s="19">
        <f t="shared" si="17"/>
        <v>0.83403361344537819</v>
      </c>
      <c r="W27" s="19">
        <f t="shared" si="17"/>
        <v>0.14201680672268907</v>
      </c>
      <c r="X27" s="19">
        <f t="shared" si="17"/>
        <v>0.4920168067226891</v>
      </c>
      <c r="Y27" s="19">
        <f t="shared" si="17"/>
        <v>2.4137254901960787</v>
      </c>
      <c r="Z27" s="19">
        <f t="shared" si="17"/>
        <v>0.93004201680672283</v>
      </c>
      <c r="AA27" s="19">
        <f t="shared" si="17"/>
        <v>0.35</v>
      </c>
      <c r="AB27" s="19">
        <f t="shared" si="17"/>
        <v>2.5817927170868344</v>
      </c>
      <c r="AC27" s="19">
        <f t="shared" si="17"/>
        <v>14.074999999999999</v>
      </c>
      <c r="AD27" s="19">
        <f t="shared" si="17"/>
        <v>2.5000000000000001E-2</v>
      </c>
      <c r="AE27" s="16">
        <f t="shared" si="17"/>
        <v>16.160714285714288</v>
      </c>
      <c r="AF27" s="16">
        <f t="shared" si="17"/>
        <v>30.385714285714286</v>
      </c>
    </row>
    <row r="28" spans="2:32" ht="23.1" customHeight="1" x14ac:dyDescent="0.25">
      <c r="B28" s="13" t="s">
        <v>67</v>
      </c>
      <c r="C28" s="14">
        <f>AVERAGE('114'!C28,'115'!C28,'116'!C28,'117'!C28,'118'!C28,'119'!C28,'121'!C28,'122'!C28,'123'!C28,'124'!C28,'125'!C28,'126'!C28,'127'!C28,'128'!C28,'129'!C28,'130'!C28,'131'!C28,'138'!C28,'139'!C28,'140'!C28)</f>
        <v>2.8782072829131655</v>
      </c>
      <c r="D28" s="14">
        <f>AVERAGE('114'!D28,'115'!D28,'116'!D28,'117'!D28,'118'!D28,'119'!D28,'121'!D28,'122'!D28,'123'!D28,'124'!D28,'125'!D28,'126'!D28,'127'!D28,'128'!D28,'129'!D28,'130'!D28,'131'!D28,'138'!D28,'139'!D28,'140'!D28)</f>
        <v>1.2474809923969588</v>
      </c>
      <c r="E28" s="14">
        <f>AVERAGE('114'!E28,'115'!E28,'116'!E28,'117'!E28,'118'!E28,'119'!E28,'121'!E28,'122'!E28,'123'!E28,'124'!E28,'125'!E28,'126'!E28,'127'!E28,'128'!E28,'129'!E28,'130'!E28,'131'!E28,'138'!E28,'139'!E28,'140'!E28)</f>
        <v>2.4254881952781107</v>
      </c>
      <c r="F28" s="14">
        <f>AVERAGE('114'!F28,'115'!F28,'116'!F28,'117'!F28,'118'!F28,'119'!F28,'121'!F28,'122'!F28,'123'!F28,'124'!F28,'125'!F28,'126'!F28,'127'!F28,'128'!F28,'129'!F28,'130'!F28,'131'!F28,'138'!F28,'139'!F28,'140'!F28)</f>
        <v>1.2095238095238092</v>
      </c>
      <c r="G28" s="14">
        <f>AVERAGE('114'!G28,'115'!G28,'116'!G28,'117'!G28,'118'!G28,'119'!G28,'121'!G28,'122'!G28,'123'!G28,'124'!G28,'125'!G28,'126'!G28,'127'!G28,'128'!G28,'129'!G28,'130'!G28,'131'!G28,'138'!G28,'139'!G28,'140'!G28)</f>
        <v>0.13690476190476186</v>
      </c>
      <c r="H28" s="14">
        <f>AVERAGE('114'!H28,'115'!H28,'116'!H28,'117'!H28,'118'!H28,'119'!H28,'121'!H28,'122'!H28,'123'!H28,'124'!H28,'125'!H28,'126'!H28,'127'!H28,'128'!H28,'129'!H28,'130'!H28,'131'!H28,'138'!H28,'139'!H28,'140'!H28)</f>
        <v>0.16547619047619044</v>
      </c>
      <c r="I28" s="14">
        <f>AVERAGE('114'!I28,'115'!I28,'116'!I28,'117'!I28,'118'!I28,'119'!I28,'121'!I28,'122'!I28,'123'!I28,'124'!I28,'125'!I28,'126'!I28,'127'!I28,'128'!I28,'129'!I28,'130'!I28,'131'!I28,'138'!I28,'139'!I28,'140'!I28)</f>
        <v>1.3023929571828732</v>
      </c>
      <c r="J28" s="14">
        <f>AVERAGE('114'!J28,'115'!J28,'116'!J28,'117'!J28,'118'!J28,'119'!J28,'121'!J28,'122'!J28,'123'!J28,'124'!J28,'125'!J28,'126'!J28,'127'!J28,'128'!J28,'129'!J28,'130'!J28,'131'!J28,'138'!J28,'139'!J28,'140'!J28)</f>
        <v>0.54833333333333312</v>
      </c>
      <c r="K28" s="14">
        <f>AVERAGE('114'!K28,'115'!K28,'116'!K28,'117'!K28,'118'!K28,'119'!K28,'121'!K28,'122'!K28,'123'!K28,'124'!K28,'125'!K28,'126'!K28,'127'!K28,'128'!K28,'129'!K28,'130'!K28,'131'!K28,'138'!K28,'139'!K28,'140'!K28)</f>
        <v>0.37385954381752706</v>
      </c>
      <c r="L28" s="14">
        <f>AVERAGE('114'!L28,'115'!L28,'116'!L28,'117'!L28,'118'!L28,'119'!L28,'121'!L28,'122'!L28,'123'!L28,'124'!L28,'125'!L28,'126'!L28,'127'!L28,'128'!L28,'129'!L28,'130'!L28,'131'!L28,'138'!L28,'139'!L28,'140'!L28)</f>
        <v>1.2729191676670668</v>
      </c>
      <c r="M28" s="14">
        <f>AVERAGE('114'!M28,'115'!M28,'116'!M28,'117'!M28,'118'!M28,'119'!M28,'121'!M28,'122'!M28,'123'!M28,'124'!M28,'125'!M28,'126'!M28,'127'!M28,'128'!M28,'129'!M28,'130'!M28,'131'!M28,'138'!M28,'139'!M28,'140'!M28)</f>
        <v>21.77809523809524</v>
      </c>
      <c r="N28" s="14">
        <f>AVERAGE('114'!N28,'115'!N28,'116'!N28,'117'!N28,'118'!N28,'119'!N28,'121'!N28,'122'!N28,'123'!N28,'124'!N28,'125'!N28,'126'!N28,'127'!N28,'128'!N28,'129'!N28,'130'!N28,'131'!N28,'138'!N28,'139'!N28,'140'!N28)</f>
        <v>3.5714285714285712E-2</v>
      </c>
      <c r="O28" s="14">
        <f>AVERAGE('114'!O28,'115'!O28,'116'!O28,'117'!O28,'118'!O28,'119'!O28,'121'!O28,'122'!O28,'123'!O28,'124'!O28,'125'!O28,'126'!O28,'127'!O28,'128'!O28,'129'!O28,'130'!O28,'131'!O28,'138'!O28,'139'!O28,'140'!O28)</f>
        <v>11.596300520208086</v>
      </c>
      <c r="P28" s="14">
        <f>AVERAGE('114'!P28,'115'!P28,'116'!P28,'117'!P28,'118'!P28,'119'!P28,'121'!P28,'122'!P28,'123'!P28,'124'!P28,'125'!P28,'126'!P28,'127'!P28,'128'!P28,'129'!P28,'130'!P28,'131'!P28,'138'!P28,'139'!P28,'140'!P28)</f>
        <v>33.374395758303322</v>
      </c>
      <c r="R28" s="7" t="s">
        <v>68</v>
      </c>
      <c r="S28" s="19">
        <f>SUM(C82:C85)</f>
        <v>3.1828431372549018</v>
      </c>
      <c r="T28" s="19">
        <f t="shared" ref="T28:AF28" si="18">SUM(D82:D85)</f>
        <v>1.88734243697479</v>
      </c>
      <c r="U28" s="19">
        <f t="shared" si="18"/>
        <v>3.2976015406162462</v>
      </c>
      <c r="V28" s="19">
        <f t="shared" si="18"/>
        <v>0.75504201680672267</v>
      </c>
      <c r="W28" s="19">
        <f t="shared" si="18"/>
        <v>0.30504201680672272</v>
      </c>
      <c r="X28" s="19">
        <f t="shared" si="18"/>
        <v>0.4880252100840336</v>
      </c>
      <c r="Y28" s="19">
        <f t="shared" si="18"/>
        <v>2.2177170868347336</v>
      </c>
      <c r="Z28" s="19">
        <f t="shared" si="18"/>
        <v>0.63767507002801116</v>
      </c>
      <c r="AA28" s="19">
        <f t="shared" si="18"/>
        <v>0.45</v>
      </c>
      <c r="AB28" s="19">
        <f t="shared" si="18"/>
        <v>3.2854341736694677</v>
      </c>
      <c r="AC28" s="19">
        <f t="shared" si="18"/>
        <v>9.0333333333333332</v>
      </c>
      <c r="AD28" s="19">
        <f t="shared" si="18"/>
        <v>0</v>
      </c>
      <c r="AE28" s="16">
        <f t="shared" si="18"/>
        <v>16.50672268907563</v>
      </c>
      <c r="AF28" s="16">
        <f t="shared" si="18"/>
        <v>25.590056022408962</v>
      </c>
    </row>
    <row r="29" spans="2:32" ht="23.1" customHeight="1" x14ac:dyDescent="0.25">
      <c r="B29" s="13" t="s">
        <v>69</v>
      </c>
      <c r="C29" s="14">
        <f>AVERAGE('114'!C29,'115'!C29,'116'!C29,'117'!C29,'118'!C29,'119'!C29,'121'!C29,'122'!C29,'123'!C29,'124'!C29,'125'!C29,'126'!C29,'127'!C29,'128'!C29,'129'!C29,'130'!C29,'131'!C29,'138'!C29,'139'!C29,'140'!C29)</f>
        <v>2.8432953181272507</v>
      </c>
      <c r="D29" s="14">
        <f>AVERAGE('114'!D29,'115'!D29,'116'!D29,'117'!D29,'118'!D29,'119'!D29,'121'!D29,'122'!D29,'123'!D29,'124'!D29,'125'!D29,'126'!D29,'127'!D29,'128'!D29,'129'!D29,'130'!D29,'131'!D29,'138'!D29,'139'!D29,'140'!D29)</f>
        <v>1.2486524609843936</v>
      </c>
      <c r="E29" s="14">
        <f>AVERAGE('114'!E29,'115'!E29,'116'!E29,'117'!E29,'118'!E29,'119'!E29,'121'!E29,'122'!E29,'123'!E29,'124'!E29,'125'!E29,'126'!E29,'127'!E29,'128'!E29,'129'!E29,'130'!E29,'131'!E29,'138'!E29,'139'!E29,'140'!E29)</f>
        <v>2.3131382553021202</v>
      </c>
      <c r="F29" s="14">
        <f>AVERAGE('114'!F29,'115'!F29,'116'!F29,'117'!F29,'118'!F29,'119'!F29,'121'!F29,'122'!F29,'123'!F29,'124'!F29,'125'!F29,'126'!F29,'127'!F29,'128'!F29,'129'!F29,'130'!F29,'131'!F29,'138'!F29,'139'!F29,'140'!F29)</f>
        <v>1.3931452581032411</v>
      </c>
      <c r="G29" s="14">
        <f>AVERAGE('114'!G29,'115'!G29,'116'!G29,'117'!G29,'118'!G29,'119'!G29,'121'!G29,'122'!G29,'123'!G29,'124'!G29,'125'!G29,'126'!G29,'127'!G29,'128'!G29,'129'!G29,'130'!G29,'131'!G29,'138'!G29,'139'!G29,'140'!G29)</f>
        <v>0.11904761904761903</v>
      </c>
      <c r="H29" s="14">
        <f>AVERAGE('114'!H29,'115'!H29,'116'!H29,'117'!H29,'118'!H29,'119'!H29,'121'!H29,'122'!H29,'123'!H29,'124'!H29,'125'!H29,'126'!H29,'127'!H29,'128'!H29,'129'!H29,'130'!H29,'131'!H29,'138'!H29,'139'!H29,'140'!H29)</f>
        <v>0.30600240096038417</v>
      </c>
      <c r="I29" s="14">
        <f>AVERAGE('114'!I29,'115'!I29,'116'!I29,'117'!I29,'118'!I29,'119'!I29,'121'!I29,'122'!I29,'123'!I29,'124'!I29,'125'!I29,'126'!I29,'127'!I29,'128'!I29,'129'!I29,'130'!I29,'131'!I29,'138'!I29,'139'!I29,'140'!I29)</f>
        <v>1.4359643857543021</v>
      </c>
      <c r="J29" s="14">
        <f>AVERAGE('114'!J29,'115'!J29,'116'!J29,'117'!J29,'118'!J29,'119'!J29,'121'!J29,'122'!J29,'123'!J29,'124'!J29,'125'!J29,'126'!J29,'127'!J29,'128'!J29,'129'!J29,'130'!J29,'131'!J29,'138'!J29,'139'!J29,'140'!J29)</f>
        <v>0.44500000000000001</v>
      </c>
      <c r="K29" s="14">
        <f>AVERAGE('114'!K29,'115'!K29,'116'!K29,'117'!K29,'118'!K29,'119'!K29,'121'!K29,'122'!K29,'123'!K29,'124'!K29,'125'!K29,'126'!K29,'127'!K29,'128'!K29,'129'!K29,'130'!K29,'131'!K29,'138'!K29,'139'!K29,'140'!K29)</f>
        <v>0.42428571428571421</v>
      </c>
      <c r="L29" s="14">
        <f>AVERAGE('114'!L29,'115'!L29,'116'!L29,'117'!L29,'118'!L29,'119'!L29,'121'!L29,'122'!L29,'123'!L29,'124'!L29,'125'!L29,'126'!L29,'127'!L29,'128'!L29,'129'!L29,'130'!L29,'131'!L29,'138'!L29,'139'!L29,'140'!L29)</f>
        <v>1.1955382152861145</v>
      </c>
      <c r="M29" s="14">
        <f>AVERAGE('114'!M29,'115'!M29,'116'!M29,'117'!M29,'118'!M29,'119'!M29,'121'!M29,'122'!M29,'123'!M29,'124'!M29,'125'!M29,'126'!M29,'127'!M29,'128'!M29,'129'!M29,'130'!M29,'131'!M29,'138'!M29,'139'!M29,'140'!M29)</f>
        <v>21.480952380952381</v>
      </c>
      <c r="N29" s="14">
        <f>AVERAGE('114'!N29,'115'!N29,'116'!N29,'117'!N29,'118'!N29,'119'!N29,'121'!N29,'122'!N29,'123'!N29,'124'!N29,'125'!N29,'126'!N29,'127'!N29,'128'!N29,'129'!N29,'130'!N29,'131'!N29,'138'!N29,'139'!N29,'140'!N29)</f>
        <v>0</v>
      </c>
      <c r="O29" s="14">
        <f>AVERAGE('114'!O29,'115'!O29,'116'!O29,'117'!O29,'118'!O29,'119'!O29,'121'!O29,'122'!O29,'123'!O29,'124'!O29,'125'!O29,'126'!O29,'127'!O29,'128'!O29,'129'!O29,'130'!O29,'131'!O29,'138'!O29,'139'!O29,'140'!O29)</f>
        <v>11.724069627851142</v>
      </c>
      <c r="P29" s="14">
        <f>AVERAGE('114'!P29,'115'!P29,'116'!P29,'117'!P29,'118'!P29,'119'!P29,'121'!P29,'122'!P29,'123'!P29,'124'!P29,'125'!P29,'126'!P29,'127'!P29,'128'!P29,'129'!P29,'130'!P29,'131'!P29,'138'!P29,'139'!P29,'140'!P29)</f>
        <v>33.205022008803518</v>
      </c>
      <c r="R29" s="7" t="s">
        <v>70</v>
      </c>
      <c r="S29" s="19">
        <f>SUM(C86:C89)</f>
        <v>2.370868347338936</v>
      </c>
      <c r="T29" s="19">
        <f t="shared" ref="T29:AF29" si="19">SUM(D86:D89)</f>
        <v>1.0052836134453784</v>
      </c>
      <c r="U29" s="19">
        <f t="shared" si="19"/>
        <v>2.6475175070028012</v>
      </c>
      <c r="V29" s="19">
        <f t="shared" si="19"/>
        <v>0.74600840336134455</v>
      </c>
      <c r="W29" s="19">
        <f t="shared" si="19"/>
        <v>9.6008403361344544E-2</v>
      </c>
      <c r="X29" s="19">
        <f t="shared" si="19"/>
        <v>0.44999999999999996</v>
      </c>
      <c r="Y29" s="19">
        <f t="shared" si="19"/>
        <v>1.8140756302521008</v>
      </c>
      <c r="Z29" s="19">
        <f t="shared" si="19"/>
        <v>0.48333333333333334</v>
      </c>
      <c r="AA29" s="19">
        <f t="shared" si="19"/>
        <v>0.42499999999999993</v>
      </c>
      <c r="AB29" s="19">
        <f t="shared" si="19"/>
        <v>2.3727591036414566</v>
      </c>
      <c r="AC29" s="19">
        <f t="shared" si="19"/>
        <v>4.0916666666666668</v>
      </c>
      <c r="AD29" s="19">
        <f t="shared" si="19"/>
        <v>0.125</v>
      </c>
      <c r="AE29" s="16">
        <f t="shared" si="19"/>
        <v>12.535854341736693</v>
      </c>
      <c r="AF29" s="16">
        <f t="shared" si="19"/>
        <v>16.702521008403359</v>
      </c>
    </row>
    <row r="30" spans="2:32" ht="23.1" customHeight="1" x14ac:dyDescent="0.25">
      <c r="B30" s="13" t="s">
        <v>71</v>
      </c>
      <c r="C30" s="14">
        <f>AVERAGE('114'!C30,'115'!C30,'116'!C30,'117'!C30,'118'!C30,'119'!C30,'121'!C30,'122'!C30,'123'!C30,'124'!C30,'125'!C30,'126'!C30,'127'!C30,'128'!C30,'129'!C30,'130'!C30,'131'!C30,'138'!C30,'139'!C30,'140'!C30)</f>
        <v>2.9922048819527811</v>
      </c>
      <c r="D30" s="14">
        <f>AVERAGE('114'!D30,'115'!D30,'116'!D30,'117'!D30,'118'!D30,'119'!D30,'121'!D30,'122'!D30,'123'!D30,'124'!D30,'125'!D30,'126'!D30,'127'!D30,'128'!D30,'129'!D30,'130'!D30,'131'!D30,'138'!D30,'139'!D30,'140'!D30)</f>
        <v>1.1230072028811526</v>
      </c>
      <c r="E30" s="14">
        <f>AVERAGE('114'!E30,'115'!E30,'116'!E30,'117'!E30,'118'!E30,'119'!E30,'121'!E30,'122'!E30,'123'!E30,'124'!E30,'125'!E30,'126'!E30,'127'!E30,'128'!E30,'129'!E30,'130'!E30,'131'!E30,'138'!E30,'139'!E30,'140'!E30)</f>
        <v>2.3545858343337338</v>
      </c>
      <c r="F30" s="14">
        <f>AVERAGE('114'!F30,'115'!F30,'116'!F30,'117'!F30,'118'!F30,'119'!F30,'121'!F30,'122'!F30,'123'!F30,'124'!F30,'125'!F30,'126'!F30,'127'!F30,'128'!F30,'129'!F30,'130'!F30,'131'!F30,'138'!F30,'139'!F30,'140'!F30)</f>
        <v>1.7581452581032413</v>
      </c>
      <c r="G30" s="14">
        <f>AVERAGE('114'!G30,'115'!G30,'116'!G30,'117'!G30,'118'!G30,'119'!G30,'121'!G30,'122'!G30,'123'!G30,'124'!G30,'125'!G30,'126'!G30,'127'!G30,'128'!G30,'129'!G30,'130'!G30,'131'!G30,'138'!G30,'139'!G30,'140'!G30)</f>
        <v>5.7142857142857141E-2</v>
      </c>
      <c r="H30" s="14">
        <f>AVERAGE('114'!H30,'115'!H30,'116'!H30,'117'!H30,'118'!H30,'119'!H30,'121'!H30,'122'!H30,'123'!H30,'124'!H30,'125'!H30,'126'!H30,'127'!H30,'128'!H30,'129'!H30,'130'!H30,'131'!H30,'138'!H30,'139'!H30,'140'!H30)</f>
        <v>0.23095238095238096</v>
      </c>
      <c r="I30" s="14">
        <f>AVERAGE('114'!I30,'115'!I30,'116'!I30,'117'!I30,'118'!I30,'119'!I30,'121'!I30,'122'!I30,'123'!I30,'124'!I30,'125'!I30,'126'!I30,'127'!I30,'128'!I30,'129'!I30,'130'!I30,'131'!I30,'138'!I30,'139'!I30,'140'!I30)</f>
        <v>1.5688715486194478</v>
      </c>
      <c r="J30" s="14">
        <f>AVERAGE('114'!J30,'115'!J30,'116'!J30,'117'!J30,'118'!J30,'119'!J30,'121'!J30,'122'!J30,'123'!J30,'124'!J30,'125'!J30,'126'!J30,'127'!J30,'128'!J30,'129'!J30,'130'!J30,'131'!J30,'138'!J30,'139'!J30,'140'!J30)</f>
        <v>0.58719287715086033</v>
      </c>
      <c r="K30" s="14">
        <f>AVERAGE('114'!K30,'115'!K30,'116'!K30,'117'!K30,'118'!K30,'119'!K30,'121'!K30,'122'!K30,'123'!K30,'124'!K30,'125'!K30,'126'!K30,'127'!K30,'128'!K30,'129'!K30,'130'!K30,'131'!K30,'138'!K30,'139'!K30,'140'!K30)</f>
        <v>0.37285714285714283</v>
      </c>
      <c r="L30" s="14">
        <f>AVERAGE('114'!L30,'115'!L30,'116'!L30,'117'!L30,'118'!L30,'119'!L30,'121'!L30,'122'!L30,'123'!L30,'124'!L30,'125'!L30,'126'!L30,'127'!L30,'128'!L30,'129'!L30,'130'!L30,'131'!L30,'138'!L30,'139'!L30,'140'!L30)</f>
        <v>1.3835834333733492</v>
      </c>
      <c r="M30" s="14">
        <f>AVERAGE('114'!M30,'115'!M30,'116'!M30,'117'!M30,'118'!M30,'119'!M30,'121'!M30,'122'!M30,'123'!M30,'124'!M30,'125'!M30,'126'!M30,'127'!M30,'128'!M30,'129'!M30,'130'!M30,'131'!M30,'138'!M30,'139'!M30,'140'!M30)</f>
        <v>22.040714285714287</v>
      </c>
      <c r="N30" s="14">
        <f>AVERAGE('114'!N30,'115'!N30,'116'!N30,'117'!N30,'118'!N30,'119'!N30,'121'!N30,'122'!N30,'123'!N30,'124'!N30,'125'!N30,'126'!N30,'127'!N30,'128'!N30,'129'!N30,'130'!N30,'131'!N30,'138'!N30,'139'!N30,'140'!N30)</f>
        <v>2.1428571428571429E-2</v>
      </c>
      <c r="O30" s="14">
        <f>AVERAGE('114'!O30,'115'!O30,'116'!O30,'117'!O30,'118'!O30,'119'!O30,'121'!O30,'122'!O30,'123'!O30,'124'!O30,'125'!O30,'126'!O30,'127'!O30,'128'!O30,'129'!O30,'130'!O30,'131'!O30,'138'!O30,'139'!O30,'140'!O30)</f>
        <v>12.449971988795514</v>
      </c>
      <c r="P30" s="14">
        <f>AVERAGE('114'!P30,'115'!P30,'116'!P30,'117'!P30,'118'!P30,'119'!P30,'121'!P30,'122'!P30,'123'!P30,'124'!P30,'125'!P30,'126'!P30,'127'!P30,'128'!P30,'129'!P30,'130'!P30,'131'!P30,'138'!P30,'139'!P30,'140'!P30)</f>
        <v>34.490686274509812</v>
      </c>
      <c r="R30" s="7" t="s">
        <v>72</v>
      </c>
      <c r="S30" s="19">
        <f>SUM(C90:C93)</f>
        <v>3.6729691876750699</v>
      </c>
      <c r="T30" s="19">
        <f t="shared" ref="T30:AF30" si="20">SUM(D90:D93)</f>
        <v>1.4290756302521008</v>
      </c>
      <c r="U30" s="19">
        <f t="shared" si="20"/>
        <v>3.6301680672268901</v>
      </c>
      <c r="V30" s="19">
        <f t="shared" si="20"/>
        <v>0.69600840336134451</v>
      </c>
      <c r="W30" s="19">
        <f t="shared" si="20"/>
        <v>1.6666666666666666E-2</v>
      </c>
      <c r="X30" s="19">
        <f t="shared" si="20"/>
        <v>0.71302521008403352</v>
      </c>
      <c r="Y30" s="19">
        <f t="shared" si="20"/>
        <v>1.9390756302521011</v>
      </c>
      <c r="Z30" s="19">
        <f t="shared" si="20"/>
        <v>0.7420168067226891</v>
      </c>
      <c r="AA30" s="19">
        <f t="shared" si="20"/>
        <v>0.46701680672268908</v>
      </c>
      <c r="AB30" s="19">
        <f t="shared" si="20"/>
        <v>2.0173669467787114</v>
      </c>
      <c r="AC30" s="19">
        <f t="shared" si="20"/>
        <v>4.9000000000000004</v>
      </c>
      <c r="AD30" s="19">
        <f t="shared" si="20"/>
        <v>0.1</v>
      </c>
      <c r="AE30" s="16">
        <f t="shared" si="20"/>
        <v>15.423389355742298</v>
      </c>
      <c r="AF30" s="16">
        <f t="shared" si="20"/>
        <v>20.498389355742297</v>
      </c>
    </row>
    <row r="31" spans="2:32" ht="23.1" customHeight="1" x14ac:dyDescent="0.25">
      <c r="B31" s="20" t="s">
        <v>73</v>
      </c>
      <c r="C31" s="14">
        <f>AVERAGE('114'!C31,'115'!C31,'116'!C31,'117'!C31,'118'!C31,'119'!C31,'121'!C31,'122'!C31,'123'!C31,'124'!C31,'125'!C31,'126'!C31,'127'!C31,'128'!C31,'129'!C31,'130'!C31,'131'!C31,'138'!C31,'139'!C31,'140'!C31)</f>
        <v>2.9732452981192474</v>
      </c>
      <c r="D31" s="14">
        <f>AVERAGE('114'!D31,'115'!D31,'116'!D31,'117'!D31,'118'!D31,'119'!D31,'121'!D31,'122'!D31,'123'!D31,'124'!D31,'125'!D31,'126'!D31,'127'!D31,'128'!D31,'129'!D31,'130'!D31,'131'!D31,'138'!D31,'139'!D31,'140'!D31)</f>
        <v>1.0651690676270507</v>
      </c>
      <c r="E31" s="14">
        <f>AVERAGE('114'!E31,'115'!E31,'116'!E31,'117'!E31,'118'!E31,'119'!E31,'121'!E31,'122'!E31,'123'!E31,'124'!E31,'125'!E31,'126'!E31,'127'!E31,'128'!E31,'129'!E31,'130'!E31,'131'!E31,'138'!E31,'139'!E31,'140'!E31)</f>
        <v>2.3440286114445774</v>
      </c>
      <c r="F31" s="14">
        <f>AVERAGE('114'!F31,'115'!F31,'116'!F31,'117'!F31,'118'!F31,'119'!F31,'121'!F31,'122'!F31,'123'!F31,'124'!F31,'125'!F31,'126'!F31,'127'!F31,'128'!F31,'129'!F31,'130'!F31,'131'!F31,'138'!F31,'139'!F31,'140'!F31)</f>
        <v>1.2240476190476191</v>
      </c>
      <c r="G31" s="14">
        <f>AVERAGE('114'!G31,'115'!G31,'116'!G31,'117'!G31,'118'!G31,'119'!G31,'121'!G31,'122'!G31,'123'!G31,'124'!G31,'125'!G31,'126'!G31,'127'!G31,'128'!G31,'129'!G31,'130'!G31,'131'!G31,'138'!G31,'139'!G31,'140'!G31)</f>
        <v>6.3145258103241286E-2</v>
      </c>
      <c r="H31" s="14">
        <f>AVERAGE('114'!H31,'115'!H31,'116'!H31,'117'!H31,'118'!H31,'119'!H31,'121'!H31,'122'!H31,'123'!H31,'124'!H31,'125'!H31,'126'!H31,'127'!H31,'128'!H31,'129'!H31,'130'!H31,'131'!H31,'138'!H31,'139'!H31,'140'!H31)</f>
        <v>0.25357142857142856</v>
      </c>
      <c r="I31" s="14">
        <f>AVERAGE('114'!I31,'115'!I31,'116'!I31,'117'!I31,'118'!I31,'119'!I31,'121'!I31,'122'!I31,'123'!I31,'124'!I31,'125'!I31,'126'!I31,'127'!I31,'128'!I31,'129'!I31,'130'!I31,'131'!I31,'138'!I31,'139'!I31,'140'!I31)</f>
        <v>1.6334833933573427</v>
      </c>
      <c r="J31" s="14">
        <f>AVERAGE('114'!J31,'115'!J31,'116'!J31,'117'!J31,'118'!J31,'119'!J31,'121'!J31,'122'!J31,'123'!J31,'124'!J31,'125'!J31,'126'!J31,'127'!J31,'128'!J31,'129'!J31,'130'!J31,'131'!J31,'138'!J31,'139'!J31,'140'!J31)</f>
        <v>0.50357142857142845</v>
      </c>
      <c r="K31" s="14">
        <f>AVERAGE('114'!K31,'115'!K31,'116'!K31,'117'!K31,'118'!K31,'119'!K31,'121'!K31,'122'!K31,'123'!K31,'124'!K31,'125'!K31,'126'!K31,'127'!K31,'128'!K31,'129'!K31,'130'!K31,'131'!K31,'138'!K31,'139'!K31,'140'!K31)</f>
        <v>0.42428571428571421</v>
      </c>
      <c r="L31" s="14">
        <f>AVERAGE('114'!L31,'115'!L31,'116'!L31,'117'!L31,'118'!L31,'119'!L31,'121'!L31,'122'!L31,'123'!L31,'124'!L31,'125'!L31,'126'!L31,'127'!L31,'128'!L31,'129'!L31,'130'!L31,'131'!L31,'138'!L31,'139'!L31,'140'!L31)</f>
        <v>1.2585834333733492</v>
      </c>
      <c r="M31" s="14">
        <f>AVERAGE('114'!M31,'115'!M31,'116'!M31,'117'!M31,'118'!M31,'119'!M31,'121'!M31,'122'!M31,'123'!M31,'124'!M31,'125'!M31,'126'!M31,'127'!M31,'128'!M31,'129'!M31,'130'!M31,'131'!M31,'138'!M31,'139'!M31,'140'!M31)</f>
        <v>22.079761904761906</v>
      </c>
      <c r="N31" s="14">
        <f>AVERAGE('114'!N31,'115'!N31,'116'!N31,'117'!N31,'118'!N31,'119'!N31,'121'!N31,'122'!N31,'123'!N31,'124'!N31,'125'!N31,'126'!N31,'127'!N31,'128'!N31,'129'!N31,'130'!N31,'131'!N31,'138'!N31,'139'!N31,'140'!N31)</f>
        <v>2.8571428571428571E-2</v>
      </c>
      <c r="O31" s="14">
        <f>AVERAGE('114'!O31,'115'!O31,'116'!O31,'117'!O31,'118'!O31,'119'!O31,'121'!O31,'122'!O31,'123'!O31,'124'!O31,'125'!O31,'126'!O31,'127'!O31,'128'!O31,'129'!O31,'130'!O31,'131'!O31,'138'!O31,'139'!O31,'140'!O31)</f>
        <v>11.771702681072428</v>
      </c>
      <c r="P31" s="14">
        <f>AVERAGE('114'!P31,'115'!P31,'116'!P31,'117'!P31,'118'!P31,'119'!P31,'121'!P31,'122'!P31,'123'!P31,'124'!P31,'125'!P31,'126'!P31,'127'!P31,'128'!P31,'129'!P31,'130'!P31,'131'!P31,'138'!P31,'139'!P31,'140'!P31)</f>
        <v>33.851464585834336</v>
      </c>
      <c r="R31" s="7" t="s">
        <v>74</v>
      </c>
      <c r="S31" s="19">
        <f>SUM(C94:C97)</f>
        <v>3.6186274509803917</v>
      </c>
      <c r="T31" s="19">
        <f t="shared" ref="T31:AF31" si="21">SUM(D94:D97)</f>
        <v>1.9116176470588233</v>
      </c>
      <c r="U31" s="19">
        <f t="shared" si="21"/>
        <v>3.8000770308123251</v>
      </c>
      <c r="V31" s="19">
        <f t="shared" si="21"/>
        <v>1.0130252100840336</v>
      </c>
      <c r="W31" s="19">
        <f t="shared" si="21"/>
        <v>0.14201680672268907</v>
      </c>
      <c r="X31" s="19">
        <f t="shared" si="21"/>
        <v>0.78767507002801129</v>
      </c>
      <c r="Y31" s="19">
        <f t="shared" si="21"/>
        <v>2.0180672268907562</v>
      </c>
      <c r="Z31" s="19">
        <f t="shared" si="21"/>
        <v>0.58802521008403363</v>
      </c>
      <c r="AA31" s="19">
        <f t="shared" si="21"/>
        <v>0.45</v>
      </c>
      <c r="AB31" s="19">
        <f t="shared" si="21"/>
        <v>1.9923669467787115</v>
      </c>
      <c r="AC31" s="19">
        <f t="shared" si="21"/>
        <v>6.2416666666666671</v>
      </c>
      <c r="AD31" s="19">
        <f t="shared" si="21"/>
        <v>2.5000000000000001E-2</v>
      </c>
      <c r="AE31" s="16">
        <f t="shared" si="21"/>
        <v>16.346498599439776</v>
      </c>
      <c r="AF31" s="16">
        <f t="shared" si="21"/>
        <v>22.763165266106441</v>
      </c>
    </row>
    <row r="32" spans="2:32" ht="23.1" customHeight="1" x14ac:dyDescent="0.25">
      <c r="B32" s="20" t="s">
        <v>75</v>
      </c>
      <c r="C32" s="14">
        <f>AVERAGE('114'!C32,'115'!C32,'116'!C32,'117'!C32,'118'!C32,'119'!C32,'121'!C32,'122'!C32,'123'!C32,'124'!C32,'125'!C32,'126'!C32,'127'!C32,'128'!C32,'129'!C32,'130'!C32,'131'!C32,'138'!C32,'139'!C32,'140'!C32)</f>
        <v>2.884723889555822</v>
      </c>
      <c r="D32" s="14">
        <f>AVERAGE('114'!D32,'115'!D32,'116'!D32,'117'!D32,'118'!D32,'119'!D32,'121'!D32,'122'!D32,'123'!D32,'124'!D32,'125'!D32,'126'!D32,'127'!D32,'128'!D32,'129'!D32,'130'!D32,'131'!D32,'138'!D32,'139'!D32,'140'!D32)</f>
        <v>0.91836434573829551</v>
      </c>
      <c r="E32" s="14">
        <f>AVERAGE('114'!E32,'115'!E32,'116'!E32,'117'!E32,'118'!E32,'119'!E32,'121'!E32,'122'!E32,'123'!E32,'124'!E32,'125'!E32,'126'!E32,'127'!E32,'128'!E32,'129'!E32,'130'!E32,'131'!E32,'138'!E32,'139'!E32,'140'!E32)</f>
        <v>2.2639905962384956</v>
      </c>
      <c r="F32" s="14">
        <f>AVERAGE('114'!F32,'115'!F32,'116'!F32,'117'!F32,'118'!F32,'119'!F32,'121'!F32,'122'!F32,'123'!F32,'124'!F32,'125'!F32,'126'!F32,'127'!F32,'128'!F32,'129'!F32,'130'!F32,'131'!F32,'138'!F32,'139'!F32,'140'!F32)</f>
        <v>1.2416666666666665</v>
      </c>
      <c r="G32" s="14">
        <f>AVERAGE('114'!G32,'115'!G32,'116'!G32,'117'!G32,'118'!G32,'119'!G32,'121'!G32,'122'!G32,'123'!G32,'124'!G32,'125'!G32,'126'!G32,'127'!G32,'128'!G32,'129'!G32,'130'!G32,'131'!G32,'138'!G32,'139'!G32,'140'!G32)</f>
        <v>0.1107142857142857</v>
      </c>
      <c r="H32" s="14">
        <f>AVERAGE('114'!H32,'115'!H32,'116'!H32,'117'!H32,'118'!H32,'119'!H32,'121'!H32,'122'!H32,'123'!H32,'124'!H32,'125'!H32,'126'!H32,'127'!H32,'128'!H32,'129'!H32,'130'!H32,'131'!H32,'138'!H32,'139'!H32,'140'!H32)</f>
        <v>0.22261904761904763</v>
      </c>
      <c r="I32" s="14">
        <f>AVERAGE('114'!I32,'115'!I32,'116'!I32,'117'!I32,'118'!I32,'119'!I32,'121'!I32,'122'!I32,'123'!I32,'124'!I32,'125'!I32,'126'!I32,'127'!I32,'128'!I32,'129'!I32,'130'!I32,'131'!I32,'138'!I32,'139'!I32,'140'!I32)</f>
        <v>1.3006762705082031</v>
      </c>
      <c r="J32" s="14">
        <f>AVERAGE('114'!J32,'115'!J32,'116'!J32,'117'!J32,'118'!J32,'119'!J32,'121'!J32,'122'!J32,'123'!J32,'124'!J32,'125'!J32,'126'!J32,'127'!J32,'128'!J32,'129'!J32,'130'!J32,'131'!J32,'138'!J32,'139'!J32,'140'!J32)</f>
        <v>0.46547619047619043</v>
      </c>
      <c r="K32" s="14">
        <f>AVERAGE('114'!K32,'115'!K32,'116'!K32,'117'!K32,'118'!K32,'119'!K32,'121'!K32,'122'!K32,'123'!K32,'124'!K32,'125'!K32,'126'!K32,'127'!K32,'128'!K32,'129'!K32,'130'!K32,'131'!K32,'138'!K32,'139'!K32,'140'!K32)</f>
        <v>0.35714285714285721</v>
      </c>
      <c r="L32" s="14">
        <f>AVERAGE('114'!L32,'115'!L32,'116'!L32,'117'!L32,'118'!L32,'119'!L32,'121'!L32,'122'!L32,'123'!L32,'124'!L32,'125'!L32,'126'!L32,'127'!L32,'128'!L32,'129'!L32,'130'!L32,'131'!L32,'138'!L32,'139'!L32,'140'!L32)</f>
        <v>1.0571928771508603</v>
      </c>
      <c r="M32" s="14">
        <f>AVERAGE('114'!M32,'115'!M32,'116'!M32,'117'!M32,'118'!M32,'119'!M32,'121'!M32,'122'!M32,'123'!M32,'124'!M32,'125'!M32,'126'!M32,'127'!M32,'128'!M32,'129'!M32,'130'!M32,'131'!M32,'138'!M32,'139'!M32,'140'!M32)</f>
        <v>21.211190476190474</v>
      </c>
      <c r="N32" s="14">
        <f>AVERAGE('114'!N32,'115'!N32,'116'!N32,'117'!N32,'118'!N32,'119'!N32,'121'!N32,'122'!N32,'123'!N32,'124'!N32,'125'!N32,'126'!N32,'127'!N32,'128'!N32,'129'!N32,'130'!N32,'131'!N32,'138'!N32,'139'!N32,'140'!N32)</f>
        <v>3.9285714285714278E-2</v>
      </c>
      <c r="O32" s="14">
        <f>AVERAGE('114'!O32,'115'!O32,'116'!O32,'117'!O32,'118'!O32,'119'!O32,'121'!O32,'122'!O32,'123'!O32,'124'!O32,'125'!O32,'126'!O32,'127'!O32,'128'!O32,'129'!O32,'130'!O32,'131'!O32,'138'!O32,'139'!O32,'140'!O32)</f>
        <v>10.861852741096437</v>
      </c>
      <c r="P32" s="14">
        <f>AVERAGE('114'!P32,'115'!P32,'116'!P32,'117'!P32,'118'!P32,'119'!P32,'121'!P32,'122'!P32,'123'!P32,'124'!P32,'125'!P32,'126'!P32,'127'!P32,'128'!P32,'129'!P32,'130'!P32,'131'!P32,'138'!P32,'139'!P32,'140'!P32)</f>
        <v>32.073043217286916</v>
      </c>
      <c r="R32" s="7" t="s">
        <v>76</v>
      </c>
      <c r="S32" s="19">
        <f>SUM(C98:C101)</f>
        <v>4.7797619047619042</v>
      </c>
      <c r="T32" s="19">
        <f t="shared" ref="T32:AF32" si="22">SUM(D98:D101)</f>
        <v>2.6051260504201679</v>
      </c>
      <c r="U32" s="19">
        <f t="shared" si="22"/>
        <v>5.0822689075630247</v>
      </c>
      <c r="V32" s="19">
        <f t="shared" si="22"/>
        <v>1.2510504201680672</v>
      </c>
      <c r="W32" s="19">
        <f t="shared" si="22"/>
        <v>0.19166666666666665</v>
      </c>
      <c r="X32" s="19">
        <f t="shared" si="22"/>
        <v>1.0296918767507004</v>
      </c>
      <c r="Y32" s="19">
        <f t="shared" si="22"/>
        <v>2.4137254901960787</v>
      </c>
      <c r="Z32" s="19">
        <f t="shared" si="22"/>
        <v>0.94201680672268906</v>
      </c>
      <c r="AA32" s="19">
        <f t="shared" si="22"/>
        <v>0.96701680672268908</v>
      </c>
      <c r="AB32" s="19">
        <f t="shared" si="22"/>
        <v>2.5553921568627453</v>
      </c>
      <c r="AC32" s="19">
        <f t="shared" si="22"/>
        <v>11.216666666666665</v>
      </c>
      <c r="AD32" s="19">
        <f t="shared" si="22"/>
        <v>0</v>
      </c>
      <c r="AE32" s="16">
        <f t="shared" si="22"/>
        <v>21.817717086834733</v>
      </c>
      <c r="AF32" s="16">
        <f t="shared" si="22"/>
        <v>33.409383753501402</v>
      </c>
    </row>
    <row r="33" spans="2:32" ht="23.1" customHeight="1" x14ac:dyDescent="0.25">
      <c r="B33" s="13" t="s">
        <v>77</v>
      </c>
      <c r="C33" s="14">
        <f>AVERAGE('114'!C33,'115'!C33,'116'!C33,'117'!C33,'118'!C33,'119'!C33,'121'!C33,'122'!C33,'123'!C33,'124'!C33,'125'!C33,'126'!C33,'127'!C33,'128'!C33,'129'!C33,'130'!C33,'131'!C33,'138'!C33,'139'!C33,'140'!C33)</f>
        <v>3.327919167667067</v>
      </c>
      <c r="D33" s="14">
        <f>AVERAGE('114'!D33,'115'!D33,'116'!D33,'117'!D33,'118'!D33,'119'!D33,'121'!D33,'122'!D33,'123'!D33,'124'!D33,'125'!D33,'126'!D33,'127'!D33,'128'!D33,'129'!D33,'130'!D33,'131'!D33,'138'!D33,'139'!D33,'140'!D33)</f>
        <v>1.1322929171668668</v>
      </c>
      <c r="E33" s="14">
        <f>AVERAGE('114'!E33,'115'!E33,'116'!E33,'117'!E33,'118'!E33,'119'!E33,'121'!E33,'122'!E33,'123'!E33,'124'!E33,'125'!E33,'126'!E33,'127'!E33,'128'!E33,'129'!E33,'130'!E33,'131'!E33,'138'!E33,'139'!E33,'140'!E33)</f>
        <v>2.1550620248099239</v>
      </c>
      <c r="F33" s="14">
        <f>AVERAGE('114'!F33,'115'!F33,'116'!F33,'117'!F33,'118'!F33,'119'!F33,'121'!F33,'122'!F33,'123'!F33,'124'!F33,'125'!F33,'126'!F33,'127'!F33,'128'!F33,'129'!F33,'130'!F33,'131'!F33,'138'!F33,'139'!F33,'140'!F33)</f>
        <v>1.4896238495398157</v>
      </c>
      <c r="G33" s="14">
        <f>AVERAGE('114'!G33,'115'!G33,'116'!G33,'117'!G33,'118'!G33,'119'!G33,'121'!G33,'122'!G33,'123'!G33,'124'!G33,'125'!G33,'126'!G33,'127'!G33,'128'!G33,'129'!G33,'130'!G33,'131'!G33,'138'!G33,'139'!G33,'140'!G33)</f>
        <v>0.13095238095238093</v>
      </c>
      <c r="H33" s="14">
        <f>AVERAGE('114'!H33,'115'!H33,'116'!H33,'117'!H33,'118'!H33,'119'!H33,'121'!H33,'122'!H33,'123'!H33,'124'!H33,'125'!H33,'126'!H33,'127'!H33,'128'!H33,'129'!H33,'130'!H33,'131'!H33,'138'!H33,'139'!H33,'140'!H33)</f>
        <v>0.17867146858743493</v>
      </c>
      <c r="I33" s="14">
        <f>AVERAGE('114'!I33,'115'!I33,'116'!I33,'117'!I33,'118'!I33,'119'!I33,'121'!I33,'122'!I33,'123'!I33,'124'!I33,'125'!I33,'126'!I33,'127'!I33,'128'!I33,'129'!I33,'130'!I33,'131'!I33,'138'!I33,'139'!I33,'140'!I33)</f>
        <v>1.3255262104841938</v>
      </c>
      <c r="J33" s="14">
        <f>AVERAGE('114'!J33,'115'!J33,'116'!J33,'117'!J33,'118'!J33,'119'!J33,'121'!J33,'122'!J33,'123'!J33,'124'!J33,'125'!J33,'126'!J33,'127'!J33,'128'!J33,'129'!J33,'130'!J33,'131'!J33,'138'!J33,'139'!J33,'140'!J33)</f>
        <v>0.42005002000800318</v>
      </c>
      <c r="K33" s="14">
        <f>AVERAGE('114'!K33,'115'!K33,'116'!K33,'117'!K33,'118'!K33,'119'!K33,'121'!K33,'122'!K33,'123'!K33,'124'!K33,'125'!K33,'126'!K33,'127'!K33,'128'!K33,'129'!K33,'130'!K33,'131'!K33,'138'!K33,'139'!K33,'140'!K33)</f>
        <v>0.46499999999999997</v>
      </c>
      <c r="L33" s="14">
        <f>AVERAGE('114'!L33,'115'!L33,'116'!L33,'117'!L33,'118'!L33,'119'!L33,'121'!L33,'122'!L33,'123'!L33,'124'!L33,'125'!L33,'126'!L33,'127'!L33,'128'!L33,'129'!L33,'130'!L33,'131'!L33,'138'!L33,'139'!L33,'140'!L33)</f>
        <v>1.1335834333733488</v>
      </c>
      <c r="M33" s="14">
        <f>AVERAGE('114'!M33,'115'!M33,'116'!M33,'117'!M33,'118'!M33,'119'!M33,'121'!M33,'122'!M33,'123'!M33,'124'!M33,'125'!M33,'126'!M33,'127'!M33,'128'!M33,'129'!M33,'130'!M33,'131'!M33,'138'!M33,'139'!M33,'140'!M33)</f>
        <v>21.404285714285713</v>
      </c>
      <c r="N33" s="14">
        <f>AVERAGE('114'!N33,'115'!N33,'116'!N33,'117'!N33,'118'!N33,'119'!N33,'121'!N33,'122'!N33,'123'!N33,'124'!N33,'125'!N33,'126'!N33,'127'!N33,'128'!N33,'129'!N33,'130'!N33,'131'!N33,'138'!N33,'139'!N33,'140'!N33)</f>
        <v>2.976190476190476E-2</v>
      </c>
      <c r="O33" s="14">
        <f>AVERAGE('114'!O33,'115'!O33,'116'!O33,'117'!O33,'118'!O33,'119'!O33,'121'!O33,'122'!O33,'123'!O33,'124'!O33,'125'!O33,'126'!O33,'127'!O33,'128'!O33,'129'!O33,'130'!O33,'131'!O33,'138'!O33,'139'!O33,'140'!O33)</f>
        <v>11.788443377350941</v>
      </c>
      <c r="P33" s="14">
        <f>AVERAGE('114'!P33,'115'!P33,'116'!P33,'117'!P33,'118'!P33,'119'!P33,'121'!P33,'122'!P33,'123'!P33,'124'!P33,'125'!P33,'126'!P33,'127'!P33,'128'!P33,'129'!P33,'130'!P33,'131'!P33,'138'!P33,'139'!P33,'140'!P33)</f>
        <v>33.19272909163665</v>
      </c>
      <c r="R33" s="7" t="s">
        <v>78</v>
      </c>
      <c r="S33" s="19">
        <f>SUM(C102:C105)</f>
        <v>5.9910364145658264</v>
      </c>
      <c r="T33" s="19">
        <f t="shared" ref="T33:AF33" si="23">SUM(D102:D105)</f>
        <v>3.5172689075630257</v>
      </c>
      <c r="U33" s="19">
        <f t="shared" si="23"/>
        <v>7.5332212885154064</v>
      </c>
      <c r="V33" s="19">
        <f t="shared" si="23"/>
        <v>2.8640756302521009</v>
      </c>
      <c r="W33" s="19">
        <f t="shared" si="23"/>
        <v>0.44600840336134456</v>
      </c>
      <c r="X33" s="19">
        <f t="shared" si="23"/>
        <v>1.7753501400560223</v>
      </c>
      <c r="Y33" s="19">
        <f t="shared" si="23"/>
        <v>3.4224089635854336</v>
      </c>
      <c r="Z33" s="19">
        <f t="shared" si="23"/>
        <v>1.3796918767507003</v>
      </c>
      <c r="AA33" s="19">
        <f t="shared" si="23"/>
        <v>1.1170168067226891</v>
      </c>
      <c r="AB33" s="19">
        <f t="shared" si="23"/>
        <v>3.8774509803921569</v>
      </c>
      <c r="AC33" s="19">
        <f t="shared" si="23"/>
        <v>27.25</v>
      </c>
      <c r="AD33" s="19">
        <f t="shared" si="23"/>
        <v>0.05</v>
      </c>
      <c r="AE33" s="16">
        <f t="shared" si="23"/>
        <v>31.973529411764705</v>
      </c>
      <c r="AF33" s="16">
        <f t="shared" si="23"/>
        <v>59.898529411764699</v>
      </c>
    </row>
    <row r="34" spans="2:32" ht="23.1" customHeight="1" x14ac:dyDescent="0.25">
      <c r="B34" s="20" t="s">
        <v>79</v>
      </c>
      <c r="C34" s="14">
        <f>AVERAGE('114'!C34,'115'!C34,'116'!C34,'117'!C34,'118'!C34,'119'!C34,'121'!C34,'122'!C34,'123'!C34,'124'!C34,'125'!C34,'126'!C34,'127'!C34,'128'!C34,'129'!C34,'130'!C34,'131'!C34,'138'!C34,'139'!C34,'140'!C34)</f>
        <v>2.7908143257302922</v>
      </c>
      <c r="D34" s="14">
        <f>AVERAGE('114'!D34,'115'!D34,'116'!D34,'117'!D34,'118'!D34,'119'!D34,'121'!D34,'122'!D34,'123'!D34,'124'!D34,'125'!D34,'126'!D34,'127'!D34,'128'!D34,'129'!D34,'130'!D34,'131'!D34,'138'!D34,'139'!D34,'140'!D34)</f>
        <v>1.2427380952380953</v>
      </c>
      <c r="E34" s="14">
        <f>AVERAGE('114'!E34,'115'!E34,'116'!E34,'117'!E34,'118'!E34,'119'!E34,'121'!E34,'122'!E34,'123'!E34,'124'!E34,'125'!E34,'126'!E34,'127'!E34,'128'!E34,'129'!E34,'130'!E34,'131'!E34,'138'!E34,'139'!E34,'140'!E34)</f>
        <v>2.3849309723889554</v>
      </c>
      <c r="F34" s="14">
        <f>AVERAGE('114'!F34,'115'!F34,'116'!F34,'117'!F34,'118'!F34,'119'!F34,'121'!F34,'122'!F34,'123'!F34,'124'!F34,'125'!F34,'126'!F34,'127'!F34,'128'!F34,'129'!F34,'130'!F34,'131'!F34,'138'!F34,'139'!F34,'140'!F34)</f>
        <v>1.4679071628651461</v>
      </c>
      <c r="G34" s="14">
        <f>AVERAGE('114'!G34,'115'!G34,'116'!G34,'117'!G34,'118'!G34,'119'!G34,'121'!G34,'122'!G34,'123'!G34,'124'!G34,'125'!G34,'126'!G34,'127'!G34,'128'!G34,'129'!G34,'130'!G34,'131'!G34,'138'!G34,'139'!G34,'140'!G34)</f>
        <v>5.7142857142857141E-2</v>
      </c>
      <c r="H34" s="14">
        <f>AVERAGE('114'!H34,'115'!H34,'116'!H34,'117'!H34,'118'!H34,'119'!H34,'121'!H34,'122'!H34,'123'!H34,'124'!H34,'125'!H34,'126'!H34,'127'!H34,'128'!H34,'129'!H34,'130'!H34,'131'!H34,'138'!H34,'139'!H34,'140'!H34)</f>
        <v>0.47171668667466982</v>
      </c>
      <c r="I34" s="14">
        <f>AVERAGE('114'!I34,'115'!I34,'116'!I34,'117'!I34,'118'!I34,'119'!I34,'121'!I34,'122'!I34,'123'!I34,'124'!I34,'125'!I34,'126'!I34,'127'!I34,'128'!I34,'129'!I34,'130'!I34,'131'!I34,'138'!I34,'139'!I34,'140'!I34)</f>
        <v>1.5883453381352544</v>
      </c>
      <c r="J34" s="14">
        <f>AVERAGE('114'!J34,'115'!J34,'116'!J34,'117'!J34,'118'!J34,'119'!J34,'121'!J34,'122'!J34,'123'!J34,'124'!J34,'125'!J34,'126'!J34,'127'!J34,'128'!J34,'129'!J34,'130'!J34,'131'!J34,'138'!J34,'139'!J34,'140'!J34)</f>
        <v>0.52142857142857146</v>
      </c>
      <c r="K34" s="14">
        <f>AVERAGE('114'!K34,'115'!K34,'116'!K34,'117'!K34,'118'!K34,'119'!K34,'121'!K34,'122'!K34,'123'!K34,'124'!K34,'125'!K34,'126'!K34,'127'!K34,'128'!K34,'129'!K34,'130'!K34,'131'!K34,'138'!K34,'139'!K34,'140'!K34)</f>
        <v>0.45</v>
      </c>
      <c r="L34" s="14">
        <f>AVERAGE('114'!L34,'115'!L34,'116'!L34,'117'!L34,'118'!L34,'119'!L34,'121'!L34,'122'!L34,'123'!L34,'124'!L34,'125'!L34,'126'!L34,'127'!L34,'128'!L34,'129'!L34,'130'!L34,'131'!L34,'138'!L34,'139'!L34,'140'!L34)</f>
        <v>1.1338335334133656</v>
      </c>
      <c r="M34" s="14">
        <f>AVERAGE('114'!M34,'115'!M34,'116'!M34,'117'!M34,'118'!M34,'119'!M34,'121'!M34,'122'!M34,'123'!M34,'124'!M34,'125'!M34,'126'!M34,'127'!M34,'128'!M34,'129'!M34,'130'!M34,'131'!M34,'138'!M34,'139'!M34,'140'!M34)</f>
        <v>21.729523809523805</v>
      </c>
      <c r="N34" s="14">
        <f>AVERAGE('114'!N34,'115'!N34,'116'!N34,'117'!N34,'118'!N34,'119'!N34,'121'!N34,'122'!N34,'123'!N34,'124'!N34,'125'!N34,'126'!N34,'127'!N34,'128'!N34,'129'!N34,'130'!N34,'131'!N34,'138'!N34,'139'!N34,'140'!N34)</f>
        <v>4.523809523809523E-2</v>
      </c>
      <c r="O34" s="14">
        <f>AVERAGE('114'!O34,'115'!O34,'116'!O34,'117'!O34,'118'!O34,'119'!O34,'121'!O34,'122'!O34,'123'!O34,'124'!O34,'125'!O34,'126'!O34,'127'!O34,'128'!O34,'129'!O34,'130'!O34,'131'!O34,'138'!O34,'139'!O34,'140'!O34)</f>
        <v>12.154095638255303</v>
      </c>
      <c r="P34" s="14">
        <f>AVERAGE('114'!P34,'115'!P34,'116'!P34,'117'!P34,'118'!P34,'119'!P34,'121'!P34,'122'!P34,'123'!P34,'124'!P34,'125'!P34,'126'!P34,'127'!P34,'128'!P34,'129'!P34,'130'!P34,'131'!P34,'138'!P34,'139'!P34,'140'!P34)</f>
        <v>33.883619447779097</v>
      </c>
      <c r="R34" s="21" t="s">
        <v>80</v>
      </c>
      <c r="S34" s="22">
        <f t="shared" ref="S34:AF34" si="24">MAX(S10:S12)</f>
        <v>11.480862344937975</v>
      </c>
      <c r="T34" s="22">
        <f t="shared" si="24"/>
        <v>4.6147669067627044</v>
      </c>
      <c r="U34" s="22">
        <f t="shared" si="24"/>
        <v>8.8957553021208469</v>
      </c>
      <c r="V34" s="22">
        <f t="shared" si="24"/>
        <v>5.0949739895958386</v>
      </c>
      <c r="W34" s="22">
        <f t="shared" si="24"/>
        <v>0.82404761904761914</v>
      </c>
      <c r="X34" s="22">
        <f t="shared" si="24"/>
        <v>1.4706262505001999</v>
      </c>
      <c r="Y34" s="22">
        <f t="shared" si="24"/>
        <v>5.2771408563425375</v>
      </c>
      <c r="Z34" s="22">
        <f t="shared" si="24"/>
        <v>1.9680952380952379</v>
      </c>
      <c r="AA34" s="22">
        <f t="shared" si="24"/>
        <v>1.96</v>
      </c>
      <c r="AB34" s="22">
        <f t="shared" si="24"/>
        <v>4.5655262104841938</v>
      </c>
      <c r="AC34" s="22">
        <f t="shared" si="24"/>
        <v>92.246666666666655</v>
      </c>
      <c r="AD34" s="22">
        <f t="shared" si="24"/>
        <v>0.15833333333333333</v>
      </c>
      <c r="AE34" s="23">
        <f t="shared" si="24"/>
        <v>45.192797118847537</v>
      </c>
      <c r="AF34" s="23">
        <f t="shared" si="24"/>
        <v>137.43946378551419</v>
      </c>
    </row>
    <row r="35" spans="2:32" ht="23.1" customHeight="1" x14ac:dyDescent="0.25">
      <c r="B35" s="20" t="s">
        <v>81</v>
      </c>
      <c r="C35" s="14">
        <f>AVERAGE('114'!C35,'115'!C35,'116'!C35,'117'!C35,'118'!C35,'119'!C35,'121'!C35,'122'!C35,'123'!C35,'124'!C35,'125'!C35,'126'!C35,'127'!C35,'128'!C35,'129'!C35,'130'!C35,'131'!C35,'138'!C35,'139'!C35,'140'!C35)</f>
        <v>2.8918667466986792</v>
      </c>
      <c r="D35" s="14">
        <f>AVERAGE('114'!D35,'115'!D35,'116'!D35,'117'!D35,'118'!D35,'119'!D35,'121'!D35,'122'!D35,'123'!D35,'124'!D35,'125'!D35,'126'!D35,'127'!D35,'128'!D35,'129'!D35,'130'!D35,'131'!D35,'138'!D35,'139'!D35,'140'!D35)</f>
        <v>1.2140786314525811</v>
      </c>
      <c r="E35" s="14">
        <f>AVERAGE('114'!E35,'115'!E35,'116'!E35,'117'!E35,'118'!E35,'119'!E35,'121'!E35,'122'!E35,'123'!E35,'124'!E35,'125'!E35,'126'!E35,'127'!E35,'128'!E35,'129'!E35,'130'!E35,'131'!E35,'138'!E35,'139'!E35,'140'!E35)</f>
        <v>2.3342787114845938</v>
      </c>
      <c r="F35" s="14">
        <f>AVERAGE('114'!F35,'115'!F35,'116'!F35,'117'!F35,'118'!F35,'119'!F35,'121'!F35,'122'!F35,'123'!F35,'124'!F35,'125'!F35,'126'!F35,'127'!F35,'128'!F35,'129'!F35,'130'!F35,'131'!F35,'138'!F35,'139'!F35,'140'!F35)</f>
        <v>1.3583333333333332</v>
      </c>
      <c r="G35" s="14">
        <f>AVERAGE('114'!G35,'115'!G35,'116'!G35,'117'!G35,'118'!G35,'119'!G35,'121'!G35,'122'!G35,'123'!G35,'124'!G35,'125'!G35,'126'!G35,'127'!G35,'128'!G35,'129'!G35,'130'!G35,'131'!G35,'138'!G35,'139'!G35,'140'!G35)</f>
        <v>0.16547619047619044</v>
      </c>
      <c r="H35" s="14">
        <f>AVERAGE('114'!H35,'115'!H35,'116'!H35,'117'!H35,'118'!H35,'119'!H35,'121'!H35,'122'!H35,'123'!H35,'124'!H35,'125'!H35,'126'!H35,'127'!H35,'128'!H35,'129'!H35,'130'!H35,'131'!H35,'138'!H35,'139'!H35,'140'!H35)</f>
        <v>0.56095238095238087</v>
      </c>
      <c r="I35" s="14">
        <f>AVERAGE('114'!I35,'115'!I35,'116'!I35,'117'!I35,'118'!I35,'119'!I35,'121'!I35,'122'!I35,'123'!I35,'124'!I35,'125'!I35,'126'!I35,'127'!I35,'128'!I35,'129'!I35,'130'!I35,'131'!I35,'138'!I35,'139'!I35,'140'!I35)</f>
        <v>1.233295318127251</v>
      </c>
      <c r="J35" s="14">
        <f>AVERAGE('114'!J35,'115'!J35,'116'!J35,'117'!J35,'118'!J35,'119'!J35,'121'!J35,'122'!J35,'123'!J35,'124'!J35,'125'!J35,'126'!J35,'127'!J35,'128'!J35,'129'!J35,'130'!J35,'131'!J35,'138'!J35,'139'!J35,'140'!J35)</f>
        <v>0.44885954381752713</v>
      </c>
      <c r="K35" s="14">
        <f>AVERAGE('114'!K35,'115'!K35,'116'!K35,'117'!K35,'118'!K35,'119'!K35,'121'!K35,'122'!K35,'123'!K35,'124'!K35,'125'!K35,'126'!K35,'127'!K35,'128'!K35,'129'!K35,'130'!K35,'131'!K35,'138'!K35,'139'!K35,'140'!K35)</f>
        <v>0.48404761904761912</v>
      </c>
      <c r="L35" s="14">
        <f>AVERAGE('114'!L35,'115'!L35,'116'!L35,'117'!L35,'118'!L35,'119'!L35,'121'!L35,'122'!L35,'123'!L35,'124'!L35,'125'!L35,'126'!L35,'127'!L35,'128'!L35,'129'!L35,'130'!L35,'131'!L35,'138'!L35,'139'!L35,'140'!L35)</f>
        <v>1.0180072028811524</v>
      </c>
      <c r="M35" s="14">
        <f>AVERAGE('114'!M35,'115'!M35,'116'!M35,'117'!M35,'118'!M35,'119'!M35,'121'!M35,'122'!M35,'123'!M35,'124'!M35,'125'!M35,'126'!M35,'127'!M35,'128'!M35,'129'!M35,'130'!M35,'131'!M35,'138'!M35,'139'!M35,'140'!M35)</f>
        <v>20.891666666666662</v>
      </c>
      <c r="N35" s="14">
        <f>AVERAGE('114'!N35,'115'!N35,'116'!N35,'117'!N35,'118'!N35,'119'!N35,'121'!N35,'122'!N35,'123'!N35,'124'!N35,'125'!N35,'126'!N35,'127'!N35,'128'!N35,'129'!N35,'130'!N35,'131'!N35,'138'!N35,'139'!N35,'140'!N35)</f>
        <v>6.4285714285714279E-2</v>
      </c>
      <c r="O35" s="14">
        <f>AVERAGE('114'!O35,'115'!O35,'116'!O35,'117'!O35,'118'!O35,'119'!O35,'121'!O35,'122'!O35,'123'!O35,'124'!O35,'125'!O35,'126'!O35,'127'!O35,'128'!O35,'129'!O35,'130'!O35,'131'!O35,'138'!O35,'139'!O35,'140'!O35)</f>
        <v>11.773481392557022</v>
      </c>
      <c r="P35" s="14">
        <f>AVERAGE('114'!P35,'115'!P35,'116'!P35,'117'!P35,'118'!P35,'119'!P35,'121'!P35,'122'!P35,'123'!P35,'124'!P35,'125'!P35,'126'!P35,'127'!P35,'128'!P35,'129'!P35,'130'!P35,'131'!P35,'138'!P35,'139'!P35,'140'!P35)</f>
        <v>32.665148059223682</v>
      </c>
      <c r="R35" s="21" t="s">
        <v>82</v>
      </c>
      <c r="S35" s="22">
        <f t="shared" ref="S35:AF35" si="25">MAX(S13:S18)</f>
        <v>12.178093237294918</v>
      </c>
      <c r="T35" s="22">
        <f t="shared" si="25"/>
        <v>5.0984453781512604</v>
      </c>
      <c r="U35" s="22">
        <f t="shared" si="25"/>
        <v>9.5139455782312936</v>
      </c>
      <c r="V35" s="22">
        <f t="shared" si="25"/>
        <v>5.7134833933573432</v>
      </c>
      <c r="W35" s="22">
        <f t="shared" si="25"/>
        <v>0.56547619047619047</v>
      </c>
      <c r="X35" s="22">
        <f t="shared" si="25"/>
        <v>2.4179571828731494</v>
      </c>
      <c r="Y35" s="22">
        <f t="shared" si="25"/>
        <v>6.1724669867947171</v>
      </c>
      <c r="Z35" s="22">
        <f t="shared" si="25"/>
        <v>1.9762905162064826</v>
      </c>
      <c r="AA35" s="22">
        <f t="shared" si="25"/>
        <v>1.8540476190476189</v>
      </c>
      <c r="AB35" s="22">
        <f t="shared" si="25"/>
        <v>5.1996478591436572</v>
      </c>
      <c r="AC35" s="22">
        <f t="shared" si="25"/>
        <v>91.571904761904761</v>
      </c>
      <c r="AD35" s="22">
        <f t="shared" si="25"/>
        <v>0.24999999999999997</v>
      </c>
      <c r="AE35" s="23">
        <f t="shared" si="25"/>
        <v>49.336770708283311</v>
      </c>
      <c r="AF35" s="23">
        <f t="shared" si="25"/>
        <v>138.84194677871147</v>
      </c>
    </row>
    <row r="36" spans="2:32" ht="23.1" customHeight="1" x14ac:dyDescent="0.25">
      <c r="B36" s="20" t="s">
        <v>83</v>
      </c>
      <c r="C36" s="14">
        <f>AVERAGE('114'!C36,'115'!C36,'116'!C36,'117'!C36,'118'!C36,'119'!C36,'121'!C36,'122'!C36,'123'!C36,'124'!C36,'125'!C36,'126'!C36,'127'!C36,'128'!C36,'129'!C36,'130'!C36,'131'!C36,'138'!C36,'139'!C36,'140'!C36)</f>
        <v>2.9063905562224894</v>
      </c>
      <c r="D36" s="14">
        <f>AVERAGE('114'!D36,'115'!D36,'116'!D36,'117'!D36,'118'!D36,'119'!D36,'121'!D36,'122'!D36,'123'!D36,'124'!D36,'125'!D36,'126'!D36,'127'!D36,'128'!D36,'129'!D36,'130'!D36,'131'!D36,'138'!D36,'139'!D36,'140'!D36)</f>
        <v>1.2682262905162065</v>
      </c>
      <c r="E36" s="14">
        <f>AVERAGE('114'!E36,'115'!E36,'116'!E36,'117'!E36,'118'!E36,'119'!E36,'121'!E36,'122'!E36,'123'!E36,'124'!E36,'125'!E36,'126'!E36,'127'!E36,'128'!E36,'129'!E36,'130'!E36,'131'!E36,'138'!E36,'139'!E36,'140'!E36)</f>
        <v>2.4246668667466986</v>
      </c>
      <c r="F36" s="14">
        <f>AVERAGE('114'!F36,'115'!F36,'116'!F36,'117'!F36,'118'!F36,'119'!F36,'121'!F36,'122'!F36,'123'!F36,'124'!F36,'125'!F36,'126'!F36,'127'!F36,'128'!F36,'129'!F36,'130'!F36,'131'!F36,'138'!F36,'139'!F36,'140'!F36)</f>
        <v>1.1679071628651461</v>
      </c>
      <c r="G36" s="14">
        <f>AVERAGE('114'!G36,'115'!G36,'116'!G36,'117'!G36,'118'!G36,'119'!G36,'121'!G36,'122'!G36,'123'!G36,'124'!G36,'125'!G36,'126'!G36,'127'!G36,'128'!G36,'129'!G36,'130'!G36,'131'!G36,'138'!G36,'139'!G36,'140'!G36)</f>
        <v>0.12380952380952379</v>
      </c>
      <c r="H36" s="14">
        <f>AVERAGE('114'!H36,'115'!H36,'116'!H36,'117'!H36,'118'!H36,'119'!H36,'121'!H36,'122'!H36,'123'!H36,'124'!H36,'125'!H36,'126'!H36,'127'!H36,'128'!H36,'129'!H36,'130'!H36,'131'!H36,'138'!H36,'139'!H36,'140'!H36)</f>
        <v>0.59642857142857131</v>
      </c>
      <c r="I36" s="14">
        <f>AVERAGE('114'!I36,'115'!I36,'116'!I36,'117'!I36,'118'!I36,'119'!I36,'121'!I36,'122'!I36,'123'!I36,'124'!I36,'125'!I36,'126'!I36,'127'!I36,'128'!I36,'129'!I36,'130'!I36,'131'!I36,'138'!I36,'139'!I36,'140'!I36)</f>
        <v>1.5140096038415369</v>
      </c>
      <c r="J36" s="14">
        <f>AVERAGE('114'!J36,'115'!J36,'116'!J36,'117'!J36,'118'!J36,'119'!J36,'121'!J36,'122'!J36,'123'!J36,'124'!J36,'125'!J36,'126'!J36,'127'!J36,'128'!J36,'129'!J36,'130'!J36,'131'!J36,'138'!J36,'139'!J36,'140'!J36)</f>
        <v>0.52190476190476198</v>
      </c>
      <c r="K36" s="14">
        <f>AVERAGE('114'!K36,'115'!K36,'116'!K36,'117'!K36,'118'!K36,'119'!K36,'121'!K36,'122'!K36,'123'!K36,'124'!K36,'125'!K36,'126'!K36,'127'!K36,'128'!K36,'129'!K36,'130'!K36,'131'!K36,'138'!K36,'139'!K36,'140'!K36)</f>
        <v>0.48404761904761912</v>
      </c>
      <c r="L36" s="14">
        <f>AVERAGE('114'!L36,'115'!L36,'116'!L36,'117'!L36,'118'!L36,'119'!L36,'121'!L36,'122'!L36,'123'!L36,'124'!L36,'125'!L36,'126'!L36,'127'!L36,'128'!L36,'129'!L36,'130'!L36,'131'!L36,'138'!L36,'139'!L36,'140'!L36)</f>
        <v>1.2240096038415362</v>
      </c>
      <c r="M36" s="14">
        <f>AVERAGE('114'!M36,'115'!M36,'116'!M36,'117'!M36,'118'!M36,'119'!M36,'121'!M36,'122'!M36,'123'!M36,'124'!M36,'125'!M36,'126'!M36,'127'!M36,'128'!M36,'129'!M36,'130'!M36,'131'!M36,'138'!M36,'139'!M36,'140'!M36)</f>
        <v>20.739047619047618</v>
      </c>
      <c r="N36" s="14">
        <f>AVERAGE('114'!N36,'115'!N36,'116'!N36,'117'!N36,'118'!N36,'119'!N36,'121'!N36,'122'!N36,'123'!N36,'124'!N36,'125'!N36,'126'!N36,'127'!N36,'128'!N36,'129'!N36,'130'!N36,'131'!N36,'138'!N36,'139'!N36,'140'!N36)</f>
        <v>5.1190476190476189E-2</v>
      </c>
      <c r="O36" s="14">
        <f>AVERAGE('114'!O36,'115'!O36,'116'!O36,'117'!O36,'118'!O36,'119'!O36,'121'!O36,'122'!O36,'123'!O36,'124'!O36,'125'!O36,'126'!O36,'127'!O36,'128'!O36,'129'!O36,'130'!O36,'131'!O36,'138'!O36,'139'!O36,'140'!O36)</f>
        <v>12.282591036414566</v>
      </c>
      <c r="P36" s="14">
        <f>AVERAGE('114'!P36,'115'!P36,'116'!P36,'117'!P36,'118'!P36,'119'!P36,'121'!P36,'122'!P36,'123'!P36,'124'!P36,'125'!P36,'126'!P36,'127'!P36,'128'!P36,'129'!P36,'130'!P36,'131'!P36,'138'!P36,'139'!P36,'140'!P36)</f>
        <v>33.021638655462183</v>
      </c>
      <c r="R36" s="21" t="s">
        <v>84</v>
      </c>
      <c r="S36" s="22">
        <f t="shared" ref="S36:AF36" si="26">MAX(S19:S21)</f>
        <v>14.815486194477792</v>
      </c>
      <c r="T36" s="22">
        <f t="shared" si="26"/>
        <v>5.5205002000800327</v>
      </c>
      <c r="U36" s="22">
        <f t="shared" si="26"/>
        <v>11.00705282112845</v>
      </c>
      <c r="V36" s="22">
        <f t="shared" si="26"/>
        <v>6.1347739095638261</v>
      </c>
      <c r="W36" s="22">
        <f t="shared" si="26"/>
        <v>0.93695478191276527</v>
      </c>
      <c r="X36" s="22">
        <f t="shared" si="26"/>
        <v>2.6501500600240093</v>
      </c>
      <c r="Y36" s="22">
        <f t="shared" si="26"/>
        <v>6.6135574229691878</v>
      </c>
      <c r="Z36" s="22">
        <f t="shared" si="26"/>
        <v>2.8066666666666666</v>
      </c>
      <c r="AA36" s="22">
        <f t="shared" si="26"/>
        <v>1.8778571428571429</v>
      </c>
      <c r="AB36" s="22">
        <f t="shared" si="26"/>
        <v>5.9788715486194475</v>
      </c>
      <c r="AC36" s="22">
        <f t="shared" si="26"/>
        <v>97.801666666666662</v>
      </c>
      <c r="AD36" s="22">
        <f t="shared" si="26"/>
        <v>0.14761904761904759</v>
      </c>
      <c r="AE36" s="23">
        <f t="shared" si="26"/>
        <v>55.391218487394958</v>
      </c>
      <c r="AF36" s="23">
        <f t="shared" si="26"/>
        <v>153.19288515406163</v>
      </c>
    </row>
    <row r="37" spans="2:32" ht="23.1" customHeight="1" x14ac:dyDescent="0.25">
      <c r="B37" s="13" t="s">
        <v>85</v>
      </c>
      <c r="C37" s="14">
        <f>AVERAGE('114'!C37,'115'!C37,'116'!C37,'117'!C37,'118'!C37,'119'!C37,'121'!C37,'122'!C37,'123'!C37,'124'!C37,'125'!C37,'126'!C37,'127'!C37,'128'!C37,'129'!C37,'130'!C37,'131'!C37,'138'!C37,'139'!C37,'140'!C37)</f>
        <v>2.7502000800320134</v>
      </c>
      <c r="D37" s="14">
        <f>AVERAGE('114'!D37,'115'!D37,'116'!D37,'117'!D37,'118'!D37,'119'!D37,'121'!D37,'122'!D37,'123'!D37,'124'!D37,'125'!D37,'126'!D37,'127'!D37,'128'!D37,'129'!D37,'130'!D37,'131'!D37,'138'!D37,'139'!D37,'140'!D37)</f>
        <v>1.0578191276510605</v>
      </c>
      <c r="E37" s="14">
        <f>AVERAGE('114'!E37,'115'!E37,'116'!E37,'117'!E37,'118'!E37,'119'!E37,'121'!E37,'122'!E37,'123'!E37,'124'!E37,'125'!E37,'126'!E37,'127'!E37,'128'!E37,'129'!E37,'130'!E37,'131'!E37,'138'!E37,'139'!E37,'140'!E37)</f>
        <v>2.3268787515006002</v>
      </c>
      <c r="F37" s="14">
        <f>AVERAGE('114'!F37,'115'!F37,'116'!F37,'117'!F37,'118'!F37,'119'!F37,'121'!F37,'122'!F37,'123'!F37,'124'!F37,'125'!F37,'126'!F37,'127'!F37,'128'!F37,'129'!F37,'130'!F37,'131'!F37,'138'!F37,'139'!F37,'140'!F37)</f>
        <v>1.4898119247699078</v>
      </c>
      <c r="G37" s="14">
        <f>AVERAGE('114'!G37,'115'!G37,'116'!G37,'117'!G37,'118'!G37,'119'!G37,'121'!G37,'122'!G37,'123'!G37,'124'!G37,'125'!G37,'126'!G37,'127'!G37,'128'!G37,'129'!G37,'130'!G37,'131'!G37,'138'!G37,'139'!G37,'140'!G37)</f>
        <v>8.6904761904761901E-2</v>
      </c>
      <c r="H37" s="14">
        <f>AVERAGE('114'!H37,'115'!H37,'116'!H37,'117'!H37,'118'!H37,'119'!H37,'121'!H37,'122'!H37,'123'!H37,'124'!H37,'125'!H37,'126'!H37,'127'!H37,'128'!H37,'129'!H37,'130'!H37,'131'!H37,'138'!H37,'139'!H37,'140'!H37)</f>
        <v>0.62981192476990799</v>
      </c>
      <c r="I37" s="14">
        <f>AVERAGE('114'!I37,'115'!I37,'116'!I37,'117'!I37,'118'!I37,'119'!I37,'121'!I37,'122'!I37,'123'!I37,'124'!I37,'125'!I37,'126'!I37,'127'!I37,'128'!I37,'129'!I37,'130'!I37,'131'!I37,'138'!I37,'139'!I37,'140'!I37)</f>
        <v>1.4159643857543021</v>
      </c>
      <c r="J37" s="14">
        <f>AVERAGE('114'!J37,'115'!J37,'116'!J37,'117'!J37,'118'!J37,'119'!J37,'121'!J37,'122'!J37,'123'!J37,'124'!J37,'125'!J37,'126'!J37,'127'!J37,'128'!J37,'129'!J37,'130'!J37,'131'!J37,'138'!J37,'139'!J37,'140'!J37)</f>
        <v>0.47261904761904744</v>
      </c>
      <c r="K37" s="14">
        <f>AVERAGE('114'!K37,'115'!K37,'116'!K37,'117'!K37,'118'!K37,'119'!K37,'121'!K37,'122'!K37,'123'!K37,'124'!K37,'125'!K37,'126'!K37,'127'!K37,'128'!K37,'129'!K37,'130'!K37,'131'!K37,'138'!K37,'139'!K37,'140'!K37)</f>
        <v>0.38119047619047625</v>
      </c>
      <c r="L37" s="14">
        <f>AVERAGE('114'!L37,'115'!L37,'116'!L37,'117'!L37,'118'!L37,'119'!L37,'121'!L37,'122'!L37,'123'!L37,'124'!L37,'125'!L37,'126'!L37,'127'!L37,'128'!L37,'129'!L37,'130'!L37,'131'!L37,'138'!L37,'139'!L37,'140'!L37)</f>
        <v>1.1155762304921968</v>
      </c>
      <c r="M37" s="14">
        <f>AVERAGE('114'!M37,'115'!M37,'116'!M37,'117'!M37,'118'!M37,'119'!M37,'121'!M37,'122'!M37,'123'!M37,'124'!M37,'125'!M37,'126'!M37,'127'!M37,'128'!M37,'129'!M37,'130'!M37,'131'!M37,'138'!M37,'139'!M37,'140'!M37)</f>
        <v>19.205000000000002</v>
      </c>
      <c r="N37" s="14">
        <f>AVERAGE('114'!N37,'115'!N37,'116'!N37,'117'!N37,'118'!N37,'119'!N37,'121'!N37,'122'!N37,'123'!N37,'124'!N37,'125'!N37,'126'!N37,'127'!N37,'128'!N37,'129'!N37,'130'!N37,'131'!N37,'138'!N37,'139'!N37,'140'!N37)</f>
        <v>8.9285714285714274E-2</v>
      </c>
      <c r="O37" s="14">
        <f>AVERAGE('114'!O37,'115'!O37,'116'!O37,'117'!O37,'118'!O37,'119'!O37,'121'!O37,'122'!O37,'123'!O37,'124'!O37,'125'!O37,'126'!O37,'127'!O37,'128'!O37,'129'!O37,'130'!O37,'131'!O37,'138'!O37,'139'!O37,'140'!O37)</f>
        <v>11.816062424969989</v>
      </c>
      <c r="P37" s="14">
        <f>AVERAGE('114'!P37,'115'!P37,'116'!P37,'117'!P37,'118'!P37,'119'!P37,'121'!P37,'122'!P37,'123'!P37,'124'!P37,'125'!P37,'126'!P37,'127'!P37,'128'!P37,'129'!P37,'130'!P37,'131'!P37,'138'!P37,'139'!P37,'140'!P37)</f>
        <v>31.02106242496999</v>
      </c>
      <c r="R37" s="24" t="s">
        <v>86</v>
      </c>
      <c r="S37" s="25">
        <f t="shared" ref="S37:AF37" si="27">SUM(S10:S12)</f>
        <v>29.330998399359743</v>
      </c>
      <c r="T37" s="26">
        <f t="shared" si="27"/>
        <v>12.36879351740696</v>
      </c>
      <c r="U37" s="26">
        <f t="shared" si="27"/>
        <v>23.306082432973188</v>
      </c>
      <c r="V37" s="26">
        <f t="shared" si="27"/>
        <v>13.934747899159664</v>
      </c>
      <c r="W37" s="26">
        <f t="shared" si="27"/>
        <v>1.7902881152460983</v>
      </c>
      <c r="X37" s="26">
        <f t="shared" si="27"/>
        <v>3.4200620248099236</v>
      </c>
      <c r="Y37" s="26">
        <f t="shared" si="27"/>
        <v>14.987841136454584</v>
      </c>
      <c r="Z37" s="26">
        <f t="shared" si="27"/>
        <v>5.7457643057222887</v>
      </c>
      <c r="AA37" s="26">
        <f t="shared" si="27"/>
        <v>5.3154761904761907</v>
      </c>
      <c r="AB37" s="26">
        <f t="shared" si="27"/>
        <v>12.838771508603442</v>
      </c>
      <c r="AC37" s="26">
        <f t="shared" si="27"/>
        <v>263.49571428571431</v>
      </c>
      <c r="AD37" s="26">
        <f t="shared" si="27"/>
        <v>0.36071428571428565</v>
      </c>
      <c r="AE37" s="27">
        <f t="shared" si="27"/>
        <v>123.39953981592636</v>
      </c>
      <c r="AF37" s="27">
        <f t="shared" si="27"/>
        <v>386.8952541016406</v>
      </c>
    </row>
    <row r="38" spans="2:32" ht="23.1" customHeight="1" x14ac:dyDescent="0.25">
      <c r="B38" s="20" t="s">
        <v>87</v>
      </c>
      <c r="C38" s="14">
        <f>AVERAGE('114'!C38,'115'!C38,'116'!C38,'117'!C38,'118'!C38,'119'!C38,'121'!C38,'122'!C38,'123'!C38,'124'!C38,'125'!C38,'126'!C38,'127'!C38,'128'!C38,'129'!C38,'130'!C38,'131'!C38,'138'!C38,'139'!C38,'140'!C38)</f>
        <v>2.6679071628651458</v>
      </c>
      <c r="D38" s="14">
        <f>AVERAGE('114'!D38,'115'!D38,'116'!D38,'117'!D38,'118'!D38,'119'!D38,'121'!D38,'122'!D38,'123'!D38,'124'!D38,'125'!D38,'126'!D38,'127'!D38,'128'!D38,'129'!D38,'130'!D38,'131'!D38,'138'!D38,'139'!D38,'140'!D38)</f>
        <v>1.0224309723889553</v>
      </c>
      <c r="E38" s="14">
        <f>AVERAGE('114'!E38,'115'!E38,'116'!E38,'117'!E38,'118'!E38,'119'!E38,'121'!E38,'122'!E38,'123'!E38,'124'!E38,'125'!E38,'126'!E38,'127'!E38,'128'!E38,'129'!E38,'130'!E38,'131'!E38,'138'!E38,'139'!E38,'140'!E38)</f>
        <v>2.4491476590636259</v>
      </c>
      <c r="F38" s="14">
        <f>AVERAGE('114'!F38,'115'!F38,'116'!F38,'117'!F38,'118'!F38,'119'!F38,'121'!F38,'122'!F38,'123'!F38,'124'!F38,'125'!F38,'126'!F38,'127'!F38,'128'!F38,'129'!F38,'130'!F38,'131'!F38,'138'!F38,'139'!F38,'140'!F38)</f>
        <v>1.3814785914365744</v>
      </c>
      <c r="G38" s="14">
        <f>AVERAGE('114'!G38,'115'!G38,'116'!G38,'117'!G38,'118'!G38,'119'!G38,'121'!G38,'122'!G38,'123'!G38,'124'!G38,'125'!G38,'126'!G38,'127'!G38,'128'!G38,'129'!G38,'130'!G38,'131'!G38,'138'!G38,'139'!G38,'140'!G38)</f>
        <v>4.9999999999999989E-2</v>
      </c>
      <c r="H38" s="14">
        <f>AVERAGE('114'!H38,'115'!H38,'116'!H38,'117'!H38,'118'!H38,'119'!H38,'121'!H38,'122'!H38,'123'!H38,'124'!H38,'125'!H38,'126'!H38,'127'!H38,'128'!H38,'129'!H38,'130'!H38,'131'!H38,'138'!H38,'139'!H38,'140'!H38)</f>
        <v>0.61795718287314938</v>
      </c>
      <c r="I38" s="14">
        <f>AVERAGE('114'!I38,'115'!I38,'116'!I38,'117'!I38,'118'!I38,'119'!I38,'121'!I38,'122'!I38,'123'!I38,'124'!I38,'125'!I38,'126'!I38,'127'!I38,'128'!I38,'129'!I38,'130'!I38,'131'!I38,'138'!I38,'139'!I38,'140'!I38)</f>
        <v>1.5584453781512608</v>
      </c>
      <c r="J38" s="14">
        <f>AVERAGE('114'!J38,'115'!J38,'116'!J38,'117'!J38,'118'!J38,'119'!J38,'121'!J38,'122'!J38,'123'!J38,'124'!J38,'125'!J38,'126'!J38,'127'!J38,'128'!J38,'129'!J38,'130'!J38,'131'!J38,'138'!J38,'139'!J38,'140'!J38)</f>
        <v>0.38671668667466985</v>
      </c>
      <c r="K38" s="14">
        <f>AVERAGE('114'!K38,'115'!K38,'116'!K38,'117'!K38,'118'!K38,'119'!K38,'121'!K38,'122'!K38,'123'!K38,'124'!K38,'125'!K38,'126'!K38,'127'!K38,'128'!K38,'129'!K38,'130'!K38,'131'!K38,'138'!K38,'139'!K38,'140'!K38)</f>
        <v>0.54214285714285704</v>
      </c>
      <c r="L38" s="14">
        <f>AVERAGE('114'!L38,'115'!L38,'116'!L38,'117'!L38,'118'!L38,'119'!L38,'121'!L38,'122'!L38,'123'!L38,'124'!L38,'125'!L38,'126'!L38,'127'!L38,'128'!L38,'129'!L38,'130'!L38,'131'!L38,'138'!L38,'139'!L38,'140'!L38)</f>
        <v>1.3656762705082035</v>
      </c>
      <c r="M38" s="14">
        <f>AVERAGE('114'!M38,'115'!M38,'116'!M38,'117'!M38,'118'!M38,'119'!M38,'121'!M38,'122'!M38,'123'!M38,'124'!M38,'125'!M38,'126'!M38,'127'!M38,'128'!M38,'129'!M38,'130'!M38,'131'!M38,'138'!M38,'139'!M38,'140'!M38)</f>
        <v>19.518333333333338</v>
      </c>
      <c r="N38" s="14">
        <f>AVERAGE('114'!N38,'115'!N38,'116'!N38,'117'!N38,'118'!N38,'119'!N38,'121'!N38,'122'!N38,'123'!N38,'124'!N38,'125'!N38,'126'!N38,'127'!N38,'128'!N38,'129'!N38,'130'!N38,'131'!N38,'138'!N38,'139'!N38,'140'!N38)</f>
        <v>4.6428571428571416E-2</v>
      </c>
      <c r="O38" s="14">
        <f>AVERAGE('114'!O38,'115'!O38,'116'!O38,'117'!O38,'118'!O38,'119'!O38,'121'!O38,'122'!O38,'123'!O38,'124'!O38,'125'!O38,'126'!O38,'127'!O38,'128'!O38,'129'!O38,'130'!O38,'131'!O38,'138'!O38,'139'!O38,'140'!O38)</f>
        <v>12.088331332533013</v>
      </c>
      <c r="P38" s="14">
        <f>AVERAGE('114'!P38,'115'!P38,'116'!P38,'117'!P38,'118'!P38,'119'!P38,'121'!P38,'122'!P38,'123'!P38,'124'!P38,'125'!P38,'126'!P38,'127'!P38,'128'!P38,'129'!P38,'130'!P38,'131'!P38,'138'!P38,'139'!P38,'140'!P38)</f>
        <v>31.60666466586634</v>
      </c>
      <c r="R38" s="28" t="s">
        <v>88</v>
      </c>
      <c r="S38" s="26">
        <f t="shared" ref="S38:AF38" si="28">SUM(S13:S18)</f>
        <v>70.644123649459786</v>
      </c>
      <c r="T38" s="26">
        <f t="shared" si="28"/>
        <v>28.241979791916769</v>
      </c>
      <c r="U38" s="26">
        <f t="shared" si="28"/>
        <v>56.200055022008797</v>
      </c>
      <c r="V38" s="26">
        <f t="shared" si="28"/>
        <v>32.755636254501795</v>
      </c>
      <c r="W38" s="26">
        <f t="shared" si="28"/>
        <v>2.5990976390556217</v>
      </c>
      <c r="X38" s="26">
        <f t="shared" si="28"/>
        <v>9.4949359743897546</v>
      </c>
      <c r="Y38" s="26">
        <f t="shared" si="28"/>
        <v>34.763699479791917</v>
      </c>
      <c r="Z38" s="26">
        <f t="shared" si="28"/>
        <v>11.37968587434974</v>
      </c>
      <c r="AA38" s="26">
        <f t="shared" si="28"/>
        <v>10.431954781912765</v>
      </c>
      <c r="AB38" s="26">
        <f t="shared" si="28"/>
        <v>29.478049219687875</v>
      </c>
      <c r="AC38" s="26">
        <f t="shared" si="28"/>
        <v>508.99809523809523</v>
      </c>
      <c r="AD38" s="26">
        <f t="shared" si="28"/>
        <v>0.78380952380952384</v>
      </c>
      <c r="AE38" s="27">
        <f t="shared" si="28"/>
        <v>286.77302721088438</v>
      </c>
      <c r="AF38" s="27">
        <f t="shared" si="28"/>
        <v>795.77112244897955</v>
      </c>
    </row>
    <row r="39" spans="2:32" ht="23.1" customHeight="1" x14ac:dyDescent="0.25">
      <c r="B39" s="20" t="s">
        <v>89</v>
      </c>
      <c r="C39" s="14">
        <f>AVERAGE('114'!C39,'115'!C39,'116'!C39,'117'!C39,'118'!C39,'119'!C39,'121'!C39,'122'!C39,'123'!C39,'124'!C39,'125'!C39,'126'!C39,'127'!C39,'128'!C39,'129'!C39,'130'!C39,'131'!C39,'138'!C39,'139'!C39,'140'!C39)</f>
        <v>2.7087715086034416</v>
      </c>
      <c r="D39" s="14">
        <f>AVERAGE('114'!D39,'115'!D39,'116'!D39,'117'!D39,'118'!D39,'119'!D39,'121'!D39,'122'!D39,'123'!D39,'124'!D39,'125'!D39,'126'!D39,'127'!D39,'128'!D39,'129'!D39,'130'!D39,'131'!D39,'138'!D39,'139'!D39,'140'!D39)</f>
        <v>1.0791476590636253</v>
      </c>
      <c r="E39" s="14">
        <f>AVERAGE('114'!E39,'115'!E39,'116'!E39,'117'!E39,'118'!E39,'119'!E39,'121'!E39,'122'!E39,'123'!E39,'124'!E39,'125'!E39,'126'!E39,'127'!E39,'128'!E39,'129'!E39,'130'!E39,'131'!E39,'138'!E39,'139'!E39,'140'!E39)</f>
        <v>2.2675810324129655</v>
      </c>
      <c r="F39" s="14">
        <f>AVERAGE('114'!F39,'115'!F39,'116'!F39,'117'!F39,'118'!F39,'119'!F39,'121'!F39,'122'!F39,'123'!F39,'124'!F39,'125'!F39,'126'!F39,'127'!F39,'128'!F39,'129'!F39,'130'!F39,'131'!F39,'138'!F39,'139'!F39,'140'!F39)</f>
        <v>1.3755262104841932</v>
      </c>
      <c r="G39" s="14">
        <f>AVERAGE('114'!G39,'115'!G39,'116'!G39,'117'!G39,'118'!G39,'119'!G39,'121'!G39,'122'!G39,'123'!G39,'124'!G39,'125'!G39,'126'!G39,'127'!G39,'128'!G39,'129'!G39,'130'!G39,'131'!G39,'138'!G39,'139'!G39,'140'!G39)</f>
        <v>7.1428571428571425E-2</v>
      </c>
      <c r="H39" s="14">
        <f>AVERAGE('114'!H39,'115'!H39,'116'!H39,'117'!H39,'118'!H39,'119'!H39,'121'!H39,'122'!H39,'123'!H39,'124'!H39,'125'!H39,'126'!H39,'127'!H39,'128'!H39,'129'!H39,'130'!H39,'131'!H39,'138'!H39,'139'!H39,'140'!H39)</f>
        <v>0.5926190476190476</v>
      </c>
      <c r="I39" s="14">
        <f>AVERAGE('114'!I39,'115'!I39,'116'!I39,'117'!I39,'118'!I39,'119'!I39,'121'!I39,'122'!I39,'123'!I39,'124'!I39,'125'!I39,'126'!I39,'127'!I39,'128'!I39,'129'!I39,'130'!I39,'131'!I39,'138'!I39,'139'!I39,'140'!I39)</f>
        <v>1.4241976790716289</v>
      </c>
      <c r="J39" s="14">
        <f>AVERAGE('114'!J39,'115'!J39,'116'!J39,'117'!J39,'118'!J39,'119'!J39,'121'!J39,'122'!J39,'123'!J39,'124'!J39,'125'!J39,'126'!J39,'127'!J39,'128'!J39,'129'!J39,'130'!J39,'131'!J39,'138'!J39,'139'!J39,'140'!J39)</f>
        <v>0.5455262104841937</v>
      </c>
      <c r="K39" s="14">
        <f>AVERAGE('114'!K39,'115'!K39,'116'!K39,'117'!K39,'118'!K39,'119'!K39,'121'!K39,'122'!K39,'123'!K39,'124'!K39,'125'!K39,'126'!K39,'127'!K39,'128'!K39,'129'!K39,'130'!K39,'131'!K39,'138'!K39,'139'!K39,'140'!K39)</f>
        <v>0.53380952380952384</v>
      </c>
      <c r="L39" s="14">
        <f>AVERAGE('114'!L39,'115'!L39,'116'!L39,'117'!L39,'118'!L39,'119'!L39,'121'!L39,'122'!L39,'123'!L39,'124'!L39,'125'!L39,'126'!L39,'127'!L39,'128'!L39,'129'!L39,'130'!L39,'131'!L39,'138'!L39,'139'!L39,'140'!L39)</f>
        <v>1.5132452981192475</v>
      </c>
      <c r="M39" s="14">
        <f>AVERAGE('114'!M39,'115'!M39,'116'!M39,'117'!M39,'118'!M39,'119'!M39,'121'!M39,'122'!M39,'123'!M39,'124'!M39,'125'!M39,'126'!M39,'127'!M39,'128'!M39,'129'!M39,'130'!M39,'131'!M39,'138'!M39,'139'!M39,'140'!M39)</f>
        <v>19.809761904761906</v>
      </c>
      <c r="N39" s="14">
        <f>AVERAGE('114'!N39,'115'!N39,'116'!N39,'117'!N39,'118'!N39,'119'!N39,'121'!N39,'122'!N39,'123'!N39,'124'!N39,'125'!N39,'126'!N39,'127'!N39,'128'!N39,'129'!N39,'130'!N39,'131'!N39,'138'!N39,'139'!N39,'140'!N39)</f>
        <v>3.0000000000000006E-2</v>
      </c>
      <c r="O39" s="14">
        <f>AVERAGE('114'!O39,'115'!O39,'116'!O39,'117'!O39,'118'!O39,'119'!O39,'121'!O39,'122'!O39,'123'!O39,'124'!O39,'125'!O39,'126'!O39,'127'!O39,'128'!O39,'129'!O39,'130'!O39,'131'!O39,'138'!O39,'139'!O39,'140'!O39)</f>
        <v>12.141852741096438</v>
      </c>
      <c r="P39" s="14">
        <f>AVERAGE('114'!P39,'115'!P39,'116'!P39,'117'!P39,'118'!P39,'119'!P39,'121'!P39,'122'!P39,'123'!P39,'124'!P39,'125'!P39,'126'!P39,'127'!P39,'128'!P39,'129'!P39,'130'!P39,'131'!P39,'138'!P39,'139'!P39,'140'!P39)</f>
        <v>31.951614645858342</v>
      </c>
      <c r="R39" s="29" t="s">
        <v>90</v>
      </c>
      <c r="S39" s="26">
        <f t="shared" ref="S39:AF39" si="29">SUM(S19:S21)</f>
        <v>41.552511004401758</v>
      </c>
      <c r="T39" s="26">
        <f t="shared" si="29"/>
        <v>15.394971988795518</v>
      </c>
      <c r="U39" s="26">
        <f t="shared" si="29"/>
        <v>30.716860744297719</v>
      </c>
      <c r="V39" s="26">
        <f t="shared" si="29"/>
        <v>18.133819527811127</v>
      </c>
      <c r="W39" s="26">
        <f t="shared" si="29"/>
        <v>2.4672929171668665</v>
      </c>
      <c r="X39" s="26">
        <f t="shared" si="29"/>
        <v>5.4259263705482192</v>
      </c>
      <c r="Y39" s="26">
        <f t="shared" si="29"/>
        <v>19.058127250900359</v>
      </c>
      <c r="Z39" s="26">
        <f t="shared" si="29"/>
        <v>7.435200080032013</v>
      </c>
      <c r="AA39" s="26">
        <f t="shared" si="29"/>
        <v>5.5060024009603845</v>
      </c>
      <c r="AB39" s="26">
        <f t="shared" si="29"/>
        <v>15.988869547819128</v>
      </c>
      <c r="AC39" s="26">
        <f t="shared" si="29"/>
        <v>279.0492857142857</v>
      </c>
      <c r="AD39" s="26">
        <f t="shared" si="29"/>
        <v>0.4107142857142857</v>
      </c>
      <c r="AE39" s="27">
        <f t="shared" si="29"/>
        <v>162.09029611844738</v>
      </c>
      <c r="AF39" s="27">
        <f t="shared" si="29"/>
        <v>441.80386754701874</v>
      </c>
    </row>
    <row r="40" spans="2:32" ht="23.1" customHeight="1" x14ac:dyDescent="0.25">
      <c r="B40" s="20" t="s">
        <v>91</v>
      </c>
      <c r="C40" s="14">
        <f>AVERAGE('114'!C40,'115'!C40,'116'!C40,'117'!C40,'118'!C40,'119'!C40,'121'!C40,'122'!C40,'123'!C40,'124'!C40,'125'!C40,'126'!C40,'127'!C40,'128'!C40,'129'!C40,'130'!C40,'131'!C40,'138'!C40,'139'!C40,'140'!C40)</f>
        <v>3.0410144057623052</v>
      </c>
      <c r="D40" s="14">
        <f>AVERAGE('114'!D40,'115'!D40,'116'!D40,'117'!D40,'118'!D40,'119'!D40,'121'!D40,'122'!D40,'123'!D40,'124'!D40,'125'!D40,'126'!D40,'127'!D40,'128'!D40,'129'!D40,'130'!D40,'131'!D40,'138'!D40,'139'!D40,'140'!D40)</f>
        <v>1.0787715086034413</v>
      </c>
      <c r="E40" s="14">
        <f>AVERAGE('114'!E40,'115'!E40,'116'!E40,'117'!E40,'118'!E40,'119'!E40,'121'!E40,'122'!E40,'123'!E40,'124'!E40,'125'!E40,'126'!E40,'127'!E40,'128'!E40,'129'!E40,'130'!E40,'131'!E40,'138'!E40,'139'!E40,'140'!E40)</f>
        <v>2.2928311324529802</v>
      </c>
      <c r="F40" s="14">
        <f>AVERAGE('114'!F40,'115'!F40,'116'!F40,'117'!F40,'118'!F40,'119'!F40,'121'!F40,'122'!F40,'123'!F40,'124'!F40,'125'!F40,'126'!F40,'127'!F40,'128'!F40,'129'!F40,'130'!F40,'131'!F40,'138'!F40,'139'!F40,'140'!F40)</f>
        <v>1.3929571828731491</v>
      </c>
      <c r="G40" s="14">
        <f>AVERAGE('114'!G40,'115'!G40,'116'!G40,'117'!G40,'118'!G40,'119'!G40,'121'!G40,'122'!G40,'123'!G40,'124'!G40,'125'!G40,'126'!G40,'127'!G40,'128'!G40,'129'!G40,'130'!G40,'131'!G40,'138'!G40,'139'!G40,'140'!G40)</f>
        <v>0.1226190476190476</v>
      </c>
      <c r="H40" s="14">
        <f>AVERAGE('114'!H40,'115'!H40,'116'!H40,'117'!H40,'118'!H40,'119'!H40,'121'!H40,'122'!H40,'123'!H40,'124'!H40,'125'!H40,'126'!H40,'127'!H40,'128'!H40,'129'!H40,'130'!H40,'131'!H40,'138'!H40,'139'!H40,'140'!H40)</f>
        <v>0.55976190476190479</v>
      </c>
      <c r="I40" s="14">
        <f>AVERAGE('114'!I40,'115'!I40,'116'!I40,'117'!I40,'118'!I40,'119'!I40,'121'!I40,'122'!I40,'123'!I40,'124'!I40,'125'!I40,'126'!I40,'127'!I40,'128'!I40,'129'!I40,'130'!I40,'131'!I40,'138'!I40,'139'!I40,'140'!I40)</f>
        <v>1.682907162865146</v>
      </c>
      <c r="J40" s="14">
        <f>AVERAGE('114'!J40,'115'!J40,'116'!J40,'117'!J40,'118'!J40,'119'!J40,'121'!J40,'122'!J40,'123'!J40,'124'!J40,'125'!J40,'126'!J40,'127'!J40,'128'!J40,'129'!J40,'130'!J40,'131'!J40,'138'!J40,'139'!J40,'140'!J40)</f>
        <v>0.49595238095238087</v>
      </c>
      <c r="K40" s="14">
        <f>AVERAGE('114'!K40,'115'!K40,'116'!K40,'117'!K40,'118'!K40,'119'!K40,'121'!K40,'122'!K40,'123'!K40,'124'!K40,'125'!K40,'126'!K40,'127'!K40,'128'!K40,'129'!K40,'130'!K40,'131'!K40,'138'!K40,'139'!K40,'140'!K40)</f>
        <v>0.41119047619047622</v>
      </c>
      <c r="L40" s="14">
        <f>AVERAGE('114'!L40,'115'!L40,'116'!L40,'117'!L40,'118'!L40,'119'!L40,'121'!L40,'122'!L40,'123'!L40,'124'!L40,'125'!L40,'126'!L40,'127'!L40,'128'!L40,'129'!L40,'130'!L40,'131'!L40,'138'!L40,'139'!L40,'140'!L40)</f>
        <v>1.3158143257302921</v>
      </c>
      <c r="M40" s="14">
        <f>AVERAGE('114'!M40,'115'!M40,'116'!M40,'117'!M40,'118'!M40,'119'!M40,'121'!M40,'122'!M40,'123'!M40,'124'!M40,'125'!M40,'126'!M40,'127'!M40,'128'!M40,'129'!M40,'130'!M40,'131'!M40,'138'!M40,'139'!M40,'140'!M40)</f>
        <v>19.448095238095238</v>
      </c>
      <c r="N40" s="14">
        <f>AVERAGE('114'!N40,'115'!N40,'116'!N40,'117'!N40,'118'!N40,'119'!N40,'121'!N40,'122'!N40,'123'!N40,'124'!N40,'125'!N40,'126'!N40,'127'!N40,'128'!N40,'129'!N40,'130'!N40,'131'!N40,'138'!N40,'139'!N40,'140'!N40)</f>
        <v>3.5714285714285712E-2</v>
      </c>
      <c r="O40" s="14">
        <f>AVERAGE('114'!O40,'115'!O40,'116'!O40,'117'!O40,'118'!O40,'119'!O40,'121'!O40,'122'!O40,'123'!O40,'124'!O40,'125'!O40,'126'!O40,'127'!O40,'128'!O40,'129'!O40,'130'!O40,'131'!O40,'138'!O40,'139'!O40,'140'!O40)</f>
        <v>12.429533813525412</v>
      </c>
      <c r="P40" s="14">
        <f>AVERAGE('114'!P40,'115'!P40,'116'!P40,'117'!P40,'118'!P40,'119'!P40,'121'!P40,'122'!P40,'123'!P40,'124'!P40,'125'!P40,'126'!P40,'127'!P40,'128'!P40,'129'!P40,'130'!P40,'131'!P40,'138'!P40,'139'!P40,'140'!P40)</f>
        <v>31.877629051620641</v>
      </c>
      <c r="R40" s="30" t="s">
        <v>92</v>
      </c>
      <c r="S40" s="26">
        <f t="shared" ref="S40:AF40" si="30">SUM(S10:S21)</f>
        <v>141.52763305322125</v>
      </c>
      <c r="T40" s="26">
        <f t="shared" si="30"/>
        <v>56.005745298119251</v>
      </c>
      <c r="U40" s="26">
        <f t="shared" si="30"/>
        <v>110.22299819927971</v>
      </c>
      <c r="V40" s="26">
        <f t="shared" si="30"/>
        <v>64.824203681472596</v>
      </c>
      <c r="W40" s="26">
        <f t="shared" si="30"/>
        <v>6.8566786714685879</v>
      </c>
      <c r="X40" s="26">
        <f t="shared" si="30"/>
        <v>18.340924369747896</v>
      </c>
      <c r="Y40" s="26">
        <f t="shared" si="30"/>
        <v>68.809667867146871</v>
      </c>
      <c r="Z40" s="26">
        <f t="shared" si="30"/>
        <v>24.56065026010404</v>
      </c>
      <c r="AA40" s="26">
        <f t="shared" si="30"/>
        <v>21.253433373349342</v>
      </c>
      <c r="AB40" s="26">
        <f t="shared" si="30"/>
        <v>58.30569027611044</v>
      </c>
      <c r="AC40" s="26">
        <f t="shared" si="30"/>
        <v>1051.5430952380952</v>
      </c>
      <c r="AD40" s="26">
        <f t="shared" si="30"/>
        <v>1.5552380952380951</v>
      </c>
      <c r="AE40" s="27">
        <f t="shared" si="30"/>
        <v>572.26286314525805</v>
      </c>
      <c r="AF40" s="27">
        <f t="shared" si="30"/>
        <v>1624.4702440976387</v>
      </c>
    </row>
    <row r="41" spans="2:32" ht="23.1" customHeight="1" x14ac:dyDescent="0.25">
      <c r="B41" s="13" t="s">
        <v>93</v>
      </c>
      <c r="C41" s="14">
        <f>AVERAGE('114'!C41,'115'!C41,'116'!C41,'117'!C41,'118'!C41,'119'!C41,'121'!C41,'122'!C41,'123'!C41,'124'!C41,'125'!C41,'126'!C41,'127'!C41,'128'!C41,'129'!C41,'130'!C41,'131'!C41,'138'!C41,'139'!C41,'140'!C41)</f>
        <v>3.0660644257703078</v>
      </c>
      <c r="D41" s="14">
        <f>AVERAGE('114'!D41,'115'!D41,'116'!D41,'117'!D41,'118'!D41,'119'!D41,'121'!D41,'122'!D41,'123'!D41,'124'!D41,'125'!D41,'126'!D41,'127'!D41,'128'!D41,'129'!D41,'130'!D41,'131'!D41,'138'!D41,'139'!D41,'140'!D41)</f>
        <v>1.2351000400160064</v>
      </c>
      <c r="E41" s="14">
        <f>AVERAGE('114'!E41,'115'!E41,'116'!E41,'117'!E41,'118'!E41,'119'!E41,'121'!E41,'122'!E41,'123'!E41,'124'!E41,'125'!E41,'126'!E41,'127'!E41,'128'!E41,'129'!E41,'130'!E41,'131'!E41,'138'!E41,'139'!E41,'140'!E41)</f>
        <v>2.1356762705082035</v>
      </c>
      <c r="F41" s="14">
        <f>AVERAGE('114'!F41,'115'!F41,'116'!F41,'117'!F41,'118'!F41,'119'!F41,'121'!F41,'122'!F41,'123'!F41,'124'!F41,'125'!F41,'126'!F41,'127'!F41,'128'!F41,'129'!F41,'130'!F41,'131'!F41,'138'!F41,'139'!F41,'140'!F41)</f>
        <v>1.2183833533413364</v>
      </c>
      <c r="G41" s="14">
        <f>AVERAGE('114'!G41,'115'!G41,'116'!G41,'117'!G41,'118'!G41,'119'!G41,'121'!G41,'122'!G41,'123'!G41,'124'!G41,'125'!G41,'126'!G41,'127'!G41,'128'!G41,'129'!G41,'130'!G41,'131'!G41,'138'!G41,'139'!G41,'140'!G41)</f>
        <v>0.1583333333333333</v>
      </c>
      <c r="H41" s="14">
        <f>AVERAGE('114'!H41,'115'!H41,'116'!H41,'117'!H41,'118'!H41,'119'!H41,'121'!H41,'122'!H41,'123'!H41,'124'!H41,'125'!H41,'126'!H41,'127'!H41,'128'!H41,'129'!H41,'130'!H41,'131'!H41,'138'!H41,'139'!H41,'140'!H41)</f>
        <v>0.64761904761904765</v>
      </c>
      <c r="I41" s="14">
        <f>AVERAGE('114'!I41,'115'!I41,'116'!I41,'117'!I41,'118'!I41,'119'!I41,'121'!I41,'122'!I41,'123'!I41,'124'!I41,'125'!I41,'126'!I41,'127'!I41,'128'!I41,'129'!I41,'130'!I41,'131'!I41,'138'!I41,'139'!I41,'140'!I41)</f>
        <v>1.4840596238495398</v>
      </c>
      <c r="J41" s="14">
        <f>AVERAGE('114'!J41,'115'!J41,'116'!J41,'117'!J41,'118'!J41,'119'!J41,'121'!J41,'122'!J41,'123'!J41,'124'!J41,'125'!J41,'126'!J41,'127'!J41,'128'!J41,'129'!J41,'130'!J41,'131'!J41,'138'!J41,'139'!J41,'140'!J41)</f>
        <v>0.41600240096038421</v>
      </c>
      <c r="K41" s="14">
        <f>AVERAGE('114'!K41,'115'!K41,'116'!K41,'117'!K41,'118'!K41,'119'!K41,'121'!K41,'122'!K41,'123'!K41,'124'!K41,'125'!K41,'126'!K41,'127'!K41,'128'!K41,'129'!K41,'130'!K41,'131'!K41,'138'!K41,'139'!K41,'140'!K41)</f>
        <v>0.36690476190476196</v>
      </c>
      <c r="L41" s="14">
        <f>AVERAGE('114'!L41,'115'!L41,'116'!L41,'117'!L41,'118'!L41,'119'!L41,'121'!L41,'122'!L41,'123'!L41,'124'!L41,'125'!L41,'126'!L41,'127'!L41,'128'!L41,'129'!L41,'130'!L41,'131'!L41,'138'!L41,'139'!L41,'140'!L41)</f>
        <v>1.0049119647859142</v>
      </c>
      <c r="M41" s="14">
        <f>AVERAGE('114'!M41,'115'!M41,'116'!M41,'117'!M41,'118'!M41,'119'!M41,'121'!M41,'122'!M41,'123'!M41,'124'!M41,'125'!M41,'126'!M41,'127'!M41,'128'!M41,'129'!M41,'130'!M41,'131'!M41,'138'!M41,'139'!M41,'140'!M41)</f>
        <v>19.129523809523807</v>
      </c>
      <c r="N41" s="14">
        <f>AVERAGE('114'!N41,'115'!N41,'116'!N41,'117'!N41,'118'!N41,'119'!N41,'121'!N41,'122'!N41,'123'!N41,'124'!N41,'125'!N41,'126'!N41,'127'!N41,'128'!N41,'129'!N41,'130'!N41,'131'!N41,'138'!N41,'139'!N41,'140'!N41)</f>
        <v>7.1428571428571426E-3</v>
      </c>
      <c r="O41" s="14">
        <f>AVERAGE('114'!O41,'115'!O41,'116'!O41,'117'!O41,'118'!O41,'119'!O41,'121'!O41,'122'!O41,'123'!O41,'124'!O41,'125'!O41,'126'!O41,'127'!O41,'128'!O41,'129'!O41,'130'!O41,'131'!O41,'138'!O41,'139'!O41,'140'!O41)</f>
        <v>11.740198079231694</v>
      </c>
      <c r="P41" s="14">
        <f>AVERAGE('114'!P41,'115'!P41,'116'!P41,'117'!P41,'118'!P41,'119'!P41,'121'!P41,'122'!P41,'123'!P41,'124'!P41,'125'!P41,'126'!P41,'127'!P41,'128'!P41,'129'!P41,'130'!P41,'131'!P41,'138'!P41,'139'!P41,'140'!P41)</f>
        <v>30.869721888755503</v>
      </c>
      <c r="R41" s="30" t="s">
        <v>94</v>
      </c>
      <c r="S41" s="26">
        <f>SUM(S10:S33)</f>
        <v>206.91208683473388</v>
      </c>
      <c r="T41" s="26">
        <f t="shared" ref="T41:AD41" si="31">SUM(T10:T33)</f>
        <v>84.932278911564637</v>
      </c>
      <c r="U41" s="26">
        <f t="shared" si="31"/>
        <v>167.91040016006406</v>
      </c>
      <c r="V41" s="26">
        <f t="shared" si="31"/>
        <v>87.976164465786354</v>
      </c>
      <c r="W41" s="26">
        <f t="shared" si="31"/>
        <v>10.097154861944778</v>
      </c>
      <c r="X41" s="26">
        <f t="shared" si="31"/>
        <v>27.673067226890751</v>
      </c>
      <c r="Y41" s="26">
        <f t="shared" si="31"/>
        <v>101.74209083633457</v>
      </c>
      <c r="Z41" s="26">
        <f t="shared" si="31"/>
        <v>37.977527010804316</v>
      </c>
      <c r="AA41" s="26">
        <f t="shared" si="31"/>
        <v>29.317158863545423</v>
      </c>
      <c r="AB41" s="26">
        <f t="shared" si="31"/>
        <v>97.531040416166462</v>
      </c>
      <c r="AC41" s="26">
        <f t="shared" si="31"/>
        <v>1392.0847619047618</v>
      </c>
      <c r="AD41" s="26">
        <f t="shared" si="31"/>
        <v>2.2052380952380948</v>
      </c>
      <c r="AE41" s="27">
        <f>SUM(AE10:AE33)</f>
        <v>854.2742076830732</v>
      </c>
      <c r="AF41" s="27">
        <f>SUM(AF10:AF33)</f>
        <v>2252.3732553021209</v>
      </c>
    </row>
    <row r="42" spans="2:32" ht="23.1" customHeight="1" x14ac:dyDescent="0.25">
      <c r="B42" s="20" t="s">
        <v>95</v>
      </c>
      <c r="C42" s="14">
        <f>AVERAGE('114'!C42,'115'!C42,'116'!C42,'117'!C42,'118'!C42,'119'!C42,'121'!C42,'122'!C42,'123'!C42,'124'!C42,'125'!C42,'126'!C42,'127'!C42,'128'!C42,'129'!C42,'130'!C42,'131'!C42,'138'!C42,'139'!C42,'140'!C42)</f>
        <v>3.1491476590636256</v>
      </c>
      <c r="D42" s="14">
        <f>AVERAGE('114'!D42,'115'!D42,'116'!D42,'117'!D42,'118'!D42,'119'!D42,'121'!D42,'122'!D42,'123'!D42,'124'!D42,'125'!D42,'126'!D42,'127'!D42,'128'!D42,'129'!D42,'130'!D42,'131'!D42,'138'!D42,'139'!D42,'140'!D42)</f>
        <v>1.3190976390556217</v>
      </c>
      <c r="E42" s="14">
        <f>AVERAGE('114'!E42,'115'!E42,'116'!E42,'117'!E42,'118'!E42,'119'!E42,'121'!E42,'122'!E42,'123'!E42,'124'!E42,'125'!E42,'126'!E42,'127'!E42,'128'!E42,'129'!E42,'130'!E42,'131'!E42,'138'!E42,'139'!E42,'140'!E42)</f>
        <v>2.4115786314525813</v>
      </c>
      <c r="F42" s="14">
        <f>AVERAGE('114'!F42,'115'!F42,'116'!F42,'117'!F42,'118'!F42,'119'!F42,'121'!F42,'122'!F42,'123'!F42,'124'!F42,'125'!F42,'126'!F42,'127'!F42,'128'!F42,'129'!F42,'130'!F42,'131'!F42,'138'!F42,'139'!F42,'140'!F42)</f>
        <v>1.1516666666666666</v>
      </c>
      <c r="G42" s="14">
        <f>AVERAGE('114'!G42,'115'!G42,'116'!G42,'117'!G42,'118'!G42,'119'!G42,'121'!G42,'122'!G42,'123'!G42,'124'!G42,'125'!G42,'126'!G42,'127'!G42,'128'!G42,'129'!G42,'130'!G42,'131'!G42,'138'!G42,'139'!G42,'140'!G42)</f>
        <v>6.4285714285714279E-2</v>
      </c>
      <c r="H42" s="14">
        <f>AVERAGE('114'!H42,'115'!H42,'116'!H42,'117'!H42,'118'!H42,'119'!H42,'121'!H42,'122'!H42,'123'!H42,'124'!H42,'125'!H42,'126'!H42,'127'!H42,'128'!H42,'129'!H42,'130'!H42,'131'!H42,'138'!H42,'139'!H42,'140'!H42)</f>
        <v>0.48843337334933984</v>
      </c>
      <c r="I42" s="14">
        <f>AVERAGE('114'!I42,'115'!I42,'116'!I42,'117'!I42,'118'!I42,'119'!I42,'121'!I42,'122'!I42,'123'!I42,'124'!I42,'125'!I42,'126'!I42,'127'!I42,'128'!I42,'129'!I42,'130'!I42,'131'!I42,'138'!I42,'139'!I42,'140'!I42)</f>
        <v>1.633395358143257</v>
      </c>
      <c r="J42" s="14">
        <f>AVERAGE('114'!J42,'115'!J42,'116'!J42,'117'!J42,'118'!J42,'119'!J42,'121'!J42,'122'!J42,'123'!J42,'124'!J42,'125'!J42,'126'!J42,'127'!J42,'128'!J42,'129'!J42,'130'!J42,'131'!J42,'138'!J42,'139'!J42,'140'!J42)</f>
        <v>0.37357142857142861</v>
      </c>
      <c r="K42" s="14">
        <f>AVERAGE('114'!K42,'115'!K42,'116'!K42,'117'!K42,'118'!K42,'119'!K42,'121'!K42,'122'!K42,'123'!K42,'124'!K42,'125'!K42,'126'!K42,'127'!K42,'128'!K42,'129'!K42,'130'!K42,'131'!K42,'138'!K42,'139'!K42,'140'!K42)</f>
        <v>0.5149999999999999</v>
      </c>
      <c r="L42" s="14">
        <f>AVERAGE('114'!L42,'115'!L42,'116'!L42,'117'!L42,'118'!L42,'119'!L42,'121'!L42,'122'!L42,'123'!L42,'124'!L42,'125'!L42,'126'!L42,'127'!L42,'128'!L42,'129'!L42,'130'!L42,'131'!L42,'138'!L42,'139'!L42,'140'!L42)</f>
        <v>1.342857142857143</v>
      </c>
      <c r="M42" s="14">
        <f>AVERAGE('114'!M42,'115'!M42,'116'!M42,'117'!M42,'118'!M42,'119'!M42,'121'!M42,'122'!M42,'123'!M42,'124'!M42,'125'!M42,'126'!M42,'127'!M42,'128'!M42,'129'!M42,'130'!M42,'131'!M42,'138'!M42,'139'!M42,'140'!M42)</f>
        <v>19.74285714285714</v>
      </c>
      <c r="N42" s="14">
        <f>AVERAGE('114'!N42,'115'!N42,'116'!N42,'117'!N42,'118'!N42,'119'!N42,'121'!N42,'122'!N42,'123'!N42,'124'!N42,'125'!N42,'126'!N42,'127'!N42,'128'!N42,'129'!N42,'130'!N42,'131'!N42,'138'!N42,'139'!N42,'140'!N42)</f>
        <v>2.2619047619047618E-2</v>
      </c>
      <c r="O42" s="14">
        <f>AVERAGE('114'!O42,'115'!O42,'116'!O42,'117'!O42,'118'!O42,'119'!O42,'121'!O42,'122'!O42,'123'!O42,'124'!O42,'125'!O42,'126'!O42,'127'!O42,'128'!O42,'129'!O42,'130'!O42,'131'!O42,'138'!O42,'139'!O42,'140'!O42)</f>
        <v>12.471652661064423</v>
      </c>
      <c r="P42" s="14">
        <f>AVERAGE('114'!P42,'115'!P42,'116'!P42,'117'!P42,'118'!P42,'119'!P42,'121'!P42,'122'!P42,'123'!P42,'124'!P42,'125'!P42,'126'!P42,'127'!P42,'128'!P42,'129'!P42,'130'!P42,'131'!P42,'138'!P42,'139'!P42,'140'!P42)</f>
        <v>32.214509803921572</v>
      </c>
      <c r="R42" s="30" t="s">
        <v>96</v>
      </c>
      <c r="S42" s="31">
        <f>S41/S40</f>
        <v>1.4619907248567134</v>
      </c>
      <c r="T42" s="31">
        <f t="shared" ref="T42:AF42" si="32">T41/T40</f>
        <v>1.5164922537762706</v>
      </c>
      <c r="U42" s="31">
        <f t="shared" si="32"/>
        <v>1.5233699219149104</v>
      </c>
      <c r="V42" s="31">
        <f t="shared" si="32"/>
        <v>1.3571499450741547</v>
      </c>
      <c r="W42" s="31">
        <f t="shared" si="32"/>
        <v>1.4726014366051856</v>
      </c>
      <c r="X42" s="31">
        <f t="shared" si="32"/>
        <v>1.5088152957293466</v>
      </c>
      <c r="Y42" s="31">
        <f t="shared" si="32"/>
        <v>1.4786016847628363</v>
      </c>
      <c r="Z42" s="31">
        <f t="shared" si="32"/>
        <v>1.5462753065823527</v>
      </c>
      <c r="AA42" s="31">
        <f t="shared" si="32"/>
        <v>1.3794081336668906</v>
      </c>
      <c r="AB42" s="31">
        <f t="shared" si="32"/>
        <v>1.672753378860653</v>
      </c>
      <c r="AC42" s="31">
        <f t="shared" si="32"/>
        <v>1.3238494629547821</v>
      </c>
      <c r="AD42" s="31">
        <f t="shared" si="32"/>
        <v>1.4179424372320881</v>
      </c>
      <c r="AE42" s="32">
        <f t="shared" si="32"/>
        <v>1.4928003592402115</v>
      </c>
      <c r="AF42" s="32">
        <f t="shared" si="32"/>
        <v>1.386527862536054</v>
      </c>
    </row>
    <row r="43" spans="2:32" ht="23.1" customHeight="1" x14ac:dyDescent="0.25">
      <c r="B43" s="13" t="s">
        <v>97</v>
      </c>
      <c r="C43" s="14">
        <f>AVERAGE('114'!C43,'115'!C43,'116'!C43,'117'!C43,'118'!C43,'119'!C43,'121'!C43,'122'!C43,'123'!C43,'124'!C43,'125'!C43,'126'!C43,'127'!C43,'128'!C43,'129'!C43,'130'!C43,'131'!C43,'138'!C43,'139'!C43,'140'!C43)</f>
        <v>3.039585834333733</v>
      </c>
      <c r="D43" s="14">
        <f>AVERAGE('114'!D43,'115'!D43,'116'!D43,'117'!D43,'118'!D43,'119'!D43,'121'!D43,'122'!D43,'123'!D43,'124'!D43,'125'!D43,'126'!D43,'127'!D43,'128'!D43,'129'!D43,'130'!D43,'131'!D43,'138'!D43,'139'!D43,'140'!D43)</f>
        <v>1.2502501000400161</v>
      </c>
      <c r="E43" s="14">
        <f>AVERAGE('114'!E43,'115'!E43,'116'!E43,'117'!E43,'118'!E43,'119'!E43,'121'!E43,'122'!E43,'123'!E43,'124'!E43,'125'!E43,'126'!E43,'127'!E43,'128'!E43,'129'!E43,'130'!E43,'131'!E43,'138'!E43,'139'!E43,'140'!E43)</f>
        <v>2.3693097238895562</v>
      </c>
      <c r="F43" s="14">
        <f>AVERAGE('114'!F43,'115'!F43,'116'!F43,'117'!F43,'118'!F43,'119'!F43,'121'!F43,'122'!F43,'123'!F43,'124'!F43,'125'!F43,'126'!F43,'127'!F43,'128'!F43,'129'!F43,'130'!F43,'131'!F43,'138'!F43,'139'!F43,'140'!F43)</f>
        <v>1.383859543817527</v>
      </c>
      <c r="G43" s="14">
        <f>AVERAGE('114'!G43,'115'!G43,'116'!G43,'117'!G43,'118'!G43,'119'!G43,'121'!G43,'122'!G43,'123'!G43,'124'!G43,'125'!G43,'126'!G43,'127'!G43,'128'!G43,'129'!G43,'130'!G43,'131'!G43,'138'!G43,'139'!G43,'140'!G43)</f>
        <v>9.4047619047619019E-2</v>
      </c>
      <c r="H43" s="14">
        <f>AVERAGE('114'!H43,'115'!H43,'116'!H43,'117'!H43,'118'!H43,'119'!H43,'121'!H43,'122'!H43,'123'!H43,'124'!H43,'125'!H43,'126'!H43,'127'!H43,'128'!H43,'129'!H43,'130'!H43,'131'!H43,'138'!H43,'139'!H43,'140'!H43)</f>
        <v>0.74976190476190463</v>
      </c>
      <c r="I43" s="14">
        <f>AVERAGE('114'!I43,'115'!I43,'116'!I43,'117'!I43,'118'!I43,'119'!I43,'121'!I43,'122'!I43,'123'!I43,'124'!I43,'125'!I43,'126'!I43,'127'!I43,'128'!I43,'129'!I43,'130'!I43,'131'!I43,'138'!I43,'139'!I43,'140'!I43)</f>
        <v>1.5402000800320124</v>
      </c>
      <c r="J43" s="14">
        <f>AVERAGE('114'!J43,'115'!J43,'116'!J43,'117'!J43,'118'!J43,'119'!J43,'121'!J43,'122'!J43,'123'!J43,'124'!J43,'125'!J43,'126'!J43,'127'!J43,'128'!J43,'129'!J43,'130'!J43,'131'!J43,'138'!J43,'139'!J43,'140'!J43)</f>
        <v>0.4400500200080032</v>
      </c>
      <c r="K43" s="14">
        <f>AVERAGE('114'!K43,'115'!K43,'116'!K43,'117'!K43,'118'!K43,'119'!K43,'121'!K43,'122'!K43,'123'!K43,'124'!K43,'125'!K43,'126'!K43,'127'!K43,'128'!K43,'129'!K43,'130'!K43,'131'!K43,'138'!K43,'139'!K43,'140'!K43)</f>
        <v>0.52642857142857147</v>
      </c>
      <c r="L43" s="14">
        <f>AVERAGE('114'!L43,'115'!L43,'116'!L43,'117'!L43,'118'!L43,'119'!L43,'121'!L43,'122'!L43,'123'!L43,'124'!L43,'125'!L43,'126'!L43,'127'!L43,'128'!L43,'129'!L43,'130'!L43,'131'!L43,'138'!L43,'139'!L43,'140'!L43)</f>
        <v>1.1858643457382949</v>
      </c>
      <c r="M43" s="14">
        <f>AVERAGE('114'!M43,'115'!M43,'116'!M43,'117'!M43,'118'!M43,'119'!M43,'121'!M43,'122'!M43,'123'!M43,'124'!M43,'125'!M43,'126'!M43,'127'!M43,'128'!M43,'129'!M43,'130'!M43,'131'!M43,'138'!M43,'139'!M43,'140'!M43)</f>
        <v>20.63095238095238</v>
      </c>
      <c r="N43" s="14">
        <f>AVERAGE('114'!N43,'115'!N43,'116'!N43,'117'!N43,'118'!N43,'119'!N43,'121'!N43,'122'!N43,'123'!N43,'124'!N43,'125'!N43,'126'!N43,'127'!N43,'128'!N43,'129'!N43,'130'!N43,'131'!N43,'138'!N43,'139'!N43,'140'!N43)</f>
        <v>9.1904761904761906E-2</v>
      </c>
      <c r="O43" s="14">
        <f>AVERAGE('114'!O43,'115'!O43,'116'!O43,'117'!O43,'118'!O43,'119'!O43,'121'!O43,'122'!O43,'123'!O43,'124'!O43,'125'!O43,'126'!O43,'127'!O43,'128'!O43,'129'!O43,'130'!O43,'131'!O43,'138'!O43,'139'!O43,'140'!O43)</f>
        <v>12.671262505001998</v>
      </c>
      <c r="P43" s="14">
        <f>AVERAGE('114'!P43,'115'!P43,'116'!P43,'117'!P43,'118'!P43,'119'!P43,'121'!P43,'122'!P43,'123'!P43,'124'!P43,'125'!P43,'126'!P43,'127'!P43,'128'!P43,'129'!P43,'130'!P43,'131'!P43,'138'!P43,'139'!P43,'140'!P43)</f>
        <v>33.302214885954378</v>
      </c>
    </row>
    <row r="44" spans="2:32" ht="23.1" customHeight="1" x14ac:dyDescent="0.25">
      <c r="B44" s="33" t="s">
        <v>98</v>
      </c>
      <c r="C44" s="14">
        <f>AVERAGE('114'!C44,'115'!C44,'116'!C44,'117'!C44,'118'!C44,'119'!C44,'121'!C44,'122'!C44,'123'!C44,'124'!C44,'125'!C44,'126'!C44,'127'!C44,'128'!C44,'129'!C44,'130'!C44,'131'!C44,'138'!C44,'139'!C44,'140'!C44)</f>
        <v>2.878721488595438</v>
      </c>
      <c r="D44" s="14">
        <f>AVERAGE('114'!D44,'115'!D44,'116'!D44,'117'!D44,'118'!D44,'119'!D44,'121'!D44,'122'!D44,'123'!D44,'124'!D44,'125'!D44,'126'!D44,'127'!D44,'128'!D44,'129'!D44,'130'!D44,'131'!D44,'138'!D44,'139'!D44,'140'!D44)</f>
        <v>1.0232643057222888</v>
      </c>
      <c r="E44" s="14">
        <f>AVERAGE('114'!E44,'115'!E44,'116'!E44,'117'!E44,'118'!E44,'119'!E44,'121'!E44,'122'!E44,'123'!E44,'124'!E44,'125'!E44,'126'!E44,'127'!E44,'128'!E44,'129'!E44,'130'!E44,'131'!E44,'138'!E44,'139'!E44,'140'!E44)</f>
        <v>2.2749809923969586</v>
      </c>
      <c r="F44" s="14">
        <f>AVERAGE('114'!F44,'115'!F44,'116'!F44,'117'!F44,'118'!F44,'119'!F44,'121'!F44,'122'!F44,'123'!F44,'124'!F44,'125'!F44,'126'!F44,'127'!F44,'128'!F44,'129'!F44,'130'!F44,'131'!F44,'138'!F44,'139'!F44,'140'!F44)</f>
        <v>1.4707643057222888</v>
      </c>
      <c r="G44" s="14">
        <f>AVERAGE('114'!G44,'115'!G44,'116'!G44,'117'!G44,'118'!G44,'119'!G44,'121'!G44,'122'!G44,'123'!G44,'124'!G44,'125'!G44,'126'!G44,'127'!G44,'128'!G44,'129'!G44,'130'!G44,'131'!G44,'138'!G44,'139'!G44,'140'!G44)</f>
        <v>9.9999999999999992E-2</v>
      </c>
      <c r="H44" s="14">
        <f>AVERAGE('114'!H44,'115'!H44,'116'!H44,'117'!H44,'118'!H44,'119'!H44,'121'!H44,'122'!H44,'123'!H44,'124'!H44,'125'!H44,'126'!H44,'127'!H44,'128'!H44,'129'!H44,'130'!H44,'131'!H44,'138'!H44,'139'!H44,'140'!H44)</f>
        <v>0.55619047619047612</v>
      </c>
      <c r="I44" s="14">
        <f>AVERAGE('114'!I44,'115'!I44,'116'!I44,'117'!I44,'118'!I44,'119'!I44,'121'!I44,'122'!I44,'123'!I44,'124'!I44,'125'!I44,'126'!I44,'127'!I44,'128'!I44,'129'!I44,'130'!I44,'131'!I44,'138'!I44,'139'!I44,'140'!I44)</f>
        <v>1.5661524609843938</v>
      </c>
      <c r="J44" s="14">
        <f>AVERAGE('114'!J44,'115'!J44,'116'!J44,'117'!J44,'118'!J44,'119'!J44,'121'!J44,'122'!J44,'123'!J44,'124'!J44,'125'!J44,'126'!J44,'127'!J44,'128'!J44,'129'!J44,'130'!J44,'131'!J44,'138'!J44,'139'!J44,'140'!J44)</f>
        <v>0.50290716286514603</v>
      </c>
      <c r="K44" s="14">
        <f>AVERAGE('114'!K44,'115'!K44,'116'!K44,'117'!K44,'118'!K44,'119'!K44,'121'!K44,'122'!K44,'123'!K44,'124'!K44,'125'!K44,'126'!K44,'127'!K44,'128'!K44,'129'!K44,'130'!K44,'131'!K44,'138'!K44,'139'!K44,'140'!K44)</f>
        <v>0.3195238095238096</v>
      </c>
      <c r="L44" s="14">
        <f>AVERAGE('114'!L44,'115'!L44,'116'!L44,'117'!L44,'118'!L44,'119'!L44,'121'!L44,'122'!L44,'123'!L44,'124'!L44,'125'!L44,'126'!L44,'127'!L44,'128'!L44,'129'!L44,'130'!L44,'131'!L44,'138'!L44,'139'!L44,'140'!L44)</f>
        <v>1.2882452981192476</v>
      </c>
      <c r="M44" s="14">
        <f>AVERAGE('114'!M44,'115'!M44,'116'!M44,'117'!M44,'118'!M44,'119'!M44,'121'!M44,'122'!M44,'123'!M44,'124'!M44,'125'!M44,'126'!M44,'127'!M44,'128'!M44,'129'!M44,'130'!M44,'131'!M44,'138'!M44,'139'!M44,'140'!M44)</f>
        <v>21.248095238095239</v>
      </c>
      <c r="N44" s="14">
        <f>AVERAGE('114'!N44,'115'!N44,'116'!N44,'117'!N44,'118'!N44,'119'!N44,'121'!N44,'122'!N44,'123'!N44,'124'!N44,'125'!N44,'126'!N44,'127'!N44,'128'!N44,'129'!N44,'130'!N44,'131'!N44,'138'!N44,'139'!N44,'140'!N44)</f>
        <v>1.4285714285714285E-2</v>
      </c>
      <c r="O44" s="14">
        <f>AVERAGE('114'!O44,'115'!O44,'116'!O44,'117'!O44,'118'!O44,'119'!O44,'121'!O44,'122'!O44,'123'!O44,'124'!O44,'125'!O44,'126'!O44,'127'!O44,'128'!O44,'129'!O44,'130'!O44,'131'!O44,'138'!O44,'139'!O44,'140'!O44)</f>
        <v>11.995036014405761</v>
      </c>
      <c r="P44" s="14">
        <f>AVERAGE('114'!P44,'115'!P44,'116'!P44,'117'!P44,'118'!P44,'119'!P44,'121'!P44,'122'!P44,'123'!P44,'124'!P44,'125'!P44,'126'!P44,'127'!P44,'128'!P44,'129'!P44,'130'!P44,'131'!P44,'138'!P44,'139'!P44,'140'!P44)</f>
        <v>33.243131252500994</v>
      </c>
    </row>
    <row r="45" spans="2:32" ht="23.1" customHeight="1" x14ac:dyDescent="0.25">
      <c r="B45" s="13" t="s">
        <v>99</v>
      </c>
      <c r="C45" s="14">
        <f>AVERAGE('114'!C45,'115'!C45,'116'!C45,'117'!C45,'118'!C45,'119'!C45,'121'!C45,'122'!C45,'123'!C45,'124'!C45,'125'!C45,'126'!C45,'127'!C45,'128'!C45,'129'!C45,'130'!C45,'131'!C45,'138'!C45,'139'!C45,'140'!C45)</f>
        <v>2.9204881952781112</v>
      </c>
      <c r="D45" s="14">
        <f>AVERAGE('114'!D45,'115'!D45,'116'!D45,'117'!D45,'118'!D45,'119'!D45,'121'!D45,'122'!D45,'123'!D45,'124'!D45,'125'!D45,'126'!D45,'127'!D45,'128'!D45,'129'!D45,'130'!D45,'131'!D45,'138'!D45,'139'!D45,'140'!D45)</f>
        <v>1.3888405362144858</v>
      </c>
      <c r="E45" s="14">
        <f>AVERAGE('114'!E45,'115'!E45,'116'!E45,'117'!E45,'118'!E45,'119'!E45,'121'!E45,'122'!E45,'123'!E45,'124'!E45,'125'!E45,'126'!E45,'127'!E45,'128'!E45,'129'!E45,'130'!E45,'131'!E45,'138'!E45,'139'!E45,'140'!E45)</f>
        <v>2.4387525010004003</v>
      </c>
      <c r="F45" s="14">
        <f>AVERAGE('114'!F45,'115'!F45,'116'!F45,'117'!F45,'118'!F45,'119'!F45,'121'!F45,'122'!F45,'123'!F45,'124'!F45,'125'!F45,'126'!F45,'127'!F45,'128'!F45,'129'!F45,'130'!F45,'131'!F45,'138'!F45,'139'!F45,'140'!F45)</f>
        <v>1.3577691076430571</v>
      </c>
      <c r="G45" s="14">
        <f>AVERAGE('114'!G45,'115'!G45,'116'!G45,'117'!G45,'118'!G45,'119'!G45,'121'!G45,'122'!G45,'123'!G45,'124'!G45,'125'!G45,'126'!G45,'127'!G45,'128'!G45,'129'!G45,'130'!G45,'131'!G45,'138'!G45,'139'!G45,'140'!G45)</f>
        <v>0.1038095238095238</v>
      </c>
      <c r="H45" s="14">
        <f>AVERAGE('114'!H45,'115'!H45,'116'!H45,'117'!H45,'118'!H45,'119'!H45,'121'!H45,'122'!H45,'123'!H45,'124'!H45,'125'!H45,'126'!H45,'127'!H45,'128'!H45,'129'!H45,'130'!H45,'131'!H45,'138'!H45,'139'!H45,'140'!H45)</f>
        <v>0.28761904761904761</v>
      </c>
      <c r="I45" s="14">
        <f>AVERAGE('114'!I45,'115'!I45,'116'!I45,'117'!I45,'118'!I45,'119'!I45,'121'!I45,'122'!I45,'123'!I45,'124'!I45,'125'!I45,'126'!I45,'127'!I45,'128'!I45,'129'!I45,'130'!I45,'131'!I45,'138'!I45,'139'!I45,'140'!I45)</f>
        <v>1.4327190876350542</v>
      </c>
      <c r="J45" s="14">
        <f>AVERAGE('114'!J45,'115'!J45,'116'!J45,'117'!J45,'118'!J45,'119'!J45,'121'!J45,'122'!J45,'123'!J45,'124'!J45,'125'!J45,'126'!J45,'127'!J45,'128'!J45,'129'!J45,'130'!J45,'131'!J45,'138'!J45,'139'!J45,'140'!J45)</f>
        <v>0.46452380952380956</v>
      </c>
      <c r="K45" s="14">
        <f>AVERAGE('114'!K45,'115'!K45,'116'!K45,'117'!K45,'118'!K45,'119'!K45,'121'!K45,'122'!K45,'123'!K45,'124'!K45,'125'!K45,'126'!K45,'127'!K45,'128'!K45,'129'!K45,'130'!K45,'131'!K45,'138'!K45,'139'!K45,'140'!K45)</f>
        <v>0.46119047619047615</v>
      </c>
      <c r="L45" s="14">
        <f>AVERAGE('114'!L45,'115'!L45,'116'!L45,'117'!L45,'118'!L45,'119'!L45,'121'!L45,'122'!L45,'123'!L45,'124'!L45,'125'!L45,'126'!L45,'127'!L45,'128'!L45,'129'!L45,'130'!L45,'131'!L45,'138'!L45,'139'!L45,'140'!L45)</f>
        <v>1.3347739095638256</v>
      </c>
      <c r="M45" s="14">
        <f>AVERAGE('114'!M45,'115'!M45,'116'!M45,'117'!M45,'118'!M45,'119'!M45,'121'!M45,'122'!M45,'123'!M45,'124'!M45,'125'!M45,'126'!M45,'127'!M45,'128'!M45,'129'!M45,'130'!M45,'131'!M45,'138'!M45,'139'!M45,'140'!M45)</f>
        <v>21.095952380952379</v>
      </c>
      <c r="N45" s="14">
        <f>AVERAGE('114'!N45,'115'!N45,'116'!N45,'117'!N45,'118'!N45,'119'!N45,'121'!N45,'122'!N45,'123'!N45,'124'!N45,'125'!N45,'126'!N45,'127'!N45,'128'!N45,'129'!N45,'130'!N45,'131'!N45,'138'!N45,'139'!N45,'140'!N45)</f>
        <v>8.3333333333333332E-3</v>
      </c>
      <c r="O45" s="14">
        <f>AVERAGE('114'!O45,'115'!O45,'116'!O45,'117'!O45,'118'!O45,'119'!O45,'121'!O45,'122'!O45,'123'!O45,'124'!O45,'125'!O45,'126'!O45,'127'!O45,'128'!O45,'129'!O45,'130'!O45,'131'!O45,'138'!O45,'139'!O45,'140'!O45)</f>
        <v>12.198819527811125</v>
      </c>
      <c r="P45" s="14">
        <f>AVERAGE('114'!P45,'115'!P45,'116'!P45,'117'!P45,'118'!P45,'119'!P45,'121'!P45,'122'!P45,'123'!P45,'124'!P45,'125'!P45,'126'!P45,'127'!P45,'128'!P45,'129'!P45,'130'!P45,'131'!P45,'138'!P45,'139'!P45,'140'!P45)</f>
        <v>33.294771908763501</v>
      </c>
    </row>
    <row r="46" spans="2:32" ht="23.1" customHeight="1" x14ac:dyDescent="0.25">
      <c r="B46" s="20" t="s">
        <v>100</v>
      </c>
      <c r="C46" s="14">
        <f>AVERAGE('114'!C46,'115'!C46,'116'!C46,'117'!C46,'118'!C46,'119'!C46,'121'!C46,'122'!C46,'123'!C46,'124'!C46,'125'!C46,'126'!C46,'127'!C46,'128'!C46,'129'!C46,'130'!C46,'131'!C46,'138'!C46,'139'!C46,'140'!C46)</f>
        <v>3.4147238895558223</v>
      </c>
      <c r="D46" s="14">
        <f>AVERAGE('114'!D46,'115'!D46,'116'!D46,'117'!D46,'118'!D46,'119'!D46,'121'!D46,'122'!D46,'123'!D46,'124'!D46,'125'!D46,'126'!D46,'127'!D46,'128'!D46,'129'!D46,'130'!D46,'131'!D46,'138'!D46,'139'!D46,'140'!D46)</f>
        <v>1.1645738295318124</v>
      </c>
      <c r="E46" s="14">
        <f>AVERAGE('114'!E46,'115'!E46,'116'!E46,'117'!E46,'118'!E46,'119'!E46,'121'!E46,'122'!E46,'123'!E46,'124'!E46,'125'!E46,'126'!E46,'127'!E46,'128'!E46,'129'!E46,'130'!E46,'131'!E46,'138'!E46,'139'!E46,'140'!E46)</f>
        <v>2.4306262505001994</v>
      </c>
      <c r="F46" s="14">
        <f>AVERAGE('114'!F46,'115'!F46,'116'!F46,'117'!F46,'118'!F46,'119'!F46,'121'!F46,'122'!F46,'123'!F46,'124'!F46,'125'!F46,'126'!F46,'127'!F46,'128'!F46,'129'!F46,'130'!F46,'131'!F46,'138'!F46,'139'!F46,'140'!F46)</f>
        <v>1.6887214885954382</v>
      </c>
      <c r="G46" s="14">
        <f>AVERAGE('114'!G46,'115'!G46,'116'!G46,'117'!G46,'118'!G46,'119'!G46,'121'!G46,'122'!G46,'123'!G46,'124'!G46,'125'!G46,'126'!G46,'127'!G46,'128'!G46,'129'!G46,'130'!G46,'131'!G46,'138'!G46,'139'!G46,'140'!G46)</f>
        <v>0.23690476190476187</v>
      </c>
      <c r="H46" s="14">
        <f>AVERAGE('114'!H46,'115'!H46,'116'!H46,'117'!H46,'118'!H46,'119'!H46,'121'!H46,'122'!H46,'123'!H46,'124'!H46,'125'!H46,'126'!H46,'127'!H46,'128'!H46,'129'!H46,'130'!H46,'131'!H46,'138'!H46,'139'!H46,'140'!H46)</f>
        <v>0.63576430572228881</v>
      </c>
      <c r="I46" s="14">
        <f>AVERAGE('114'!I46,'115'!I46,'116'!I46,'117'!I46,'118'!I46,'119'!I46,'121'!I46,'122'!I46,'123'!I46,'124'!I46,'125'!I46,'126'!I46,'127'!I46,'128'!I46,'129'!I46,'130'!I46,'131'!I46,'138'!I46,'139'!I46,'140'!I46)</f>
        <v>1.7398239295718283</v>
      </c>
      <c r="J46" s="14">
        <f>AVERAGE('114'!J46,'115'!J46,'116'!J46,'117'!J46,'118'!J46,'119'!J46,'121'!J46,'122'!J46,'123'!J46,'124'!J46,'125'!J46,'126'!J46,'127'!J46,'128'!J46,'129'!J46,'130'!J46,'131'!J46,'138'!J46,'139'!J46,'140'!J46)</f>
        <v>0.56238095238095231</v>
      </c>
      <c r="K46" s="14">
        <f>AVERAGE('114'!K46,'115'!K46,'116'!K46,'117'!K46,'118'!K46,'119'!K46,'121'!K46,'122'!K46,'123'!K46,'124'!K46,'125'!K46,'126'!K46,'127'!K46,'128'!K46,'129'!K46,'130'!K46,'131'!K46,'138'!K46,'139'!K46,'140'!K46)</f>
        <v>0.53380952380952384</v>
      </c>
      <c r="L46" s="14">
        <f>AVERAGE('114'!L46,'115'!L46,'116'!L46,'117'!L46,'118'!L46,'119'!L46,'121'!L46,'122'!L46,'123'!L46,'124'!L46,'125'!L46,'126'!L46,'127'!L46,'128'!L46,'129'!L46,'130'!L46,'131'!L46,'138'!L46,'139'!L46,'140'!L46)</f>
        <v>1.3003501400560222</v>
      </c>
      <c r="M46" s="14">
        <f>AVERAGE('114'!M46,'115'!M46,'116'!M46,'117'!M46,'118'!M46,'119'!M46,'121'!M46,'122'!M46,'123'!M46,'124'!M46,'125'!M46,'126'!M46,'127'!M46,'128'!M46,'129'!M46,'130'!M46,'131'!M46,'138'!M46,'139'!M46,'140'!M46)</f>
        <v>22.190714285714286</v>
      </c>
      <c r="N46" s="14">
        <f>AVERAGE('114'!N46,'115'!N46,'116'!N46,'117'!N46,'118'!N46,'119'!N46,'121'!N46,'122'!N46,'123'!N46,'124'!N46,'125'!N46,'126'!N46,'127'!N46,'128'!N46,'129'!N46,'130'!N46,'131'!N46,'138'!N46,'139'!N46,'140'!N46)</f>
        <v>3.0952380952380953E-2</v>
      </c>
      <c r="O46" s="14">
        <f>AVERAGE('114'!O46,'115'!O46,'116'!O46,'117'!O46,'118'!O46,'119'!O46,'121'!O46,'122'!O46,'123'!O46,'124'!O46,'125'!O46,'126'!O46,'127'!O46,'128'!O46,'129'!O46,'130'!O46,'131'!O46,'138'!O46,'139'!O46,'140'!O46)</f>
        <v>13.738631452581032</v>
      </c>
      <c r="P46" s="14">
        <f>AVERAGE('114'!P46,'115'!P46,'116'!P46,'117'!P46,'118'!P46,'119'!P46,'121'!P46,'122'!P46,'123'!P46,'124'!P46,'125'!P46,'126'!P46,'127'!P46,'128'!P46,'129'!P46,'130'!P46,'131'!P46,'138'!P46,'139'!P46,'140'!P46)</f>
        <v>35.929345738295318</v>
      </c>
      <c r="R46" s="2"/>
      <c r="T46"/>
    </row>
    <row r="47" spans="2:32" ht="23.1" customHeight="1" x14ac:dyDescent="0.25">
      <c r="B47" s="20" t="s">
        <v>101</v>
      </c>
      <c r="C47" s="14">
        <f>AVERAGE('114'!C47,'115'!C47,'116'!C47,'117'!C47,'118'!C47,'119'!C47,'121'!C47,'122'!C47,'123'!C47,'124'!C47,'125'!C47,'126'!C47,'127'!C47,'128'!C47,'129'!C47,'130'!C47,'131'!C47,'138'!C47,'139'!C47,'140'!C47)</f>
        <v>3.4777310924369749</v>
      </c>
      <c r="D47" s="14">
        <f>AVERAGE('114'!D47,'115'!D47,'116'!D47,'117'!D47,'118'!D47,'119'!D47,'121'!D47,'122'!D47,'123'!D47,'124'!D47,'125'!D47,'126'!D47,'127'!D47,'128'!D47,'129'!D47,'130'!D47,'131'!D47,'138'!D47,'139'!D47,'140'!D47)</f>
        <v>1.3565476190476189</v>
      </c>
      <c r="E47" s="14">
        <f>AVERAGE('114'!E47,'115'!E47,'116'!E47,'117'!E47,'118'!E47,'119'!E47,'121'!E47,'122'!E47,'123'!E47,'124'!E47,'125'!E47,'126'!E47,'127'!E47,'128'!E47,'129'!E47,'130'!E47,'131'!E47,'138'!E47,'139'!E47,'140'!E47)</f>
        <v>2.4820238095238105</v>
      </c>
      <c r="F47" s="14">
        <f>AVERAGE('114'!F47,'115'!F47,'116'!F47,'117'!F47,'118'!F47,'119'!F47,'121'!F47,'122'!F47,'123'!F47,'124'!F47,'125'!F47,'126'!F47,'127'!F47,'128'!F47,'129'!F47,'130'!F47,'131'!F47,'138'!F47,'139'!F47,'140'!F47)</f>
        <v>1.3005262104841935</v>
      </c>
      <c r="G47" s="14">
        <f>AVERAGE('114'!G47,'115'!G47,'116'!G47,'117'!G47,'118'!G47,'119'!G47,'121'!G47,'122'!G47,'123'!G47,'124'!G47,'125'!G47,'126'!G47,'127'!G47,'128'!G47,'129'!G47,'130'!G47,'131'!G47,'138'!G47,'139'!G47,'140'!G47)</f>
        <v>0.12261904761904759</v>
      </c>
      <c r="H47" s="14">
        <f>AVERAGE('114'!H47,'115'!H47,'116'!H47,'117'!H47,'118'!H47,'119'!H47,'121'!H47,'122'!H47,'123'!H47,'124'!H47,'125'!H47,'126'!H47,'127'!H47,'128'!H47,'129'!H47,'130'!H47,'131'!H47,'138'!H47,'139'!H47,'140'!H47)</f>
        <v>0.83028811524609836</v>
      </c>
      <c r="I47" s="14">
        <f>AVERAGE('114'!I47,'115'!I47,'116'!I47,'117'!I47,'118'!I47,'119'!I47,'121'!I47,'122'!I47,'123'!I47,'124'!I47,'125'!I47,'126'!I47,'127'!I47,'128'!I47,'129'!I47,'130'!I47,'131'!I47,'138'!I47,'139'!I47,'140'!I47)</f>
        <v>1.5488715486194478</v>
      </c>
      <c r="J47" s="14">
        <f>AVERAGE('114'!J47,'115'!J47,'116'!J47,'117'!J47,'118'!J47,'119'!J47,'121'!J47,'122'!J47,'123'!J47,'124'!J47,'125'!J47,'126'!J47,'127'!J47,'128'!J47,'129'!J47,'130'!J47,'131'!J47,'138'!J47,'139'!J47,'140'!J47)</f>
        <v>0.68629051620648263</v>
      </c>
      <c r="K47" s="14">
        <f>AVERAGE('114'!K47,'115'!K47,'116'!K47,'117'!K47,'118'!K47,'119'!K47,'121'!K47,'122'!K47,'123'!K47,'124'!K47,'125'!K47,'126'!K47,'127'!K47,'128'!K47,'129'!K47,'130'!K47,'131'!K47,'138'!K47,'139'!K47,'140'!K47)</f>
        <v>0.50976190476190464</v>
      </c>
      <c r="L47" s="14">
        <f>AVERAGE('114'!L47,'115'!L47,'116'!L47,'117'!L47,'118'!L47,'119'!L47,'121'!L47,'122'!L47,'123'!L47,'124'!L47,'125'!L47,'126'!L47,'127'!L47,'128'!L47,'129'!L47,'130'!L47,'131'!L47,'138'!L47,'139'!L47,'140'!L47)</f>
        <v>1.2061904761904763</v>
      </c>
      <c r="M47" s="14">
        <f>AVERAGE('114'!M47,'115'!M47,'116'!M47,'117'!M47,'118'!M47,'119'!M47,'121'!M47,'122'!M47,'123'!M47,'124'!M47,'125'!M47,'126'!M47,'127'!M47,'128'!M47,'129'!M47,'130'!M47,'131'!M47,'138'!M47,'139'!M47,'140'!M47)</f>
        <v>20.848809523809528</v>
      </c>
      <c r="N47" s="14">
        <f>AVERAGE('114'!N47,'115'!N47,'116'!N47,'117'!N47,'118'!N47,'119'!N47,'121'!N47,'122'!N47,'123'!N47,'124'!N47,'125'!N47,'126'!N47,'127'!N47,'128'!N47,'129'!N47,'130'!N47,'131'!N47,'138'!N47,'139'!N47,'140'!N47)</f>
        <v>7.1428571428571426E-3</v>
      </c>
      <c r="O47" s="14">
        <f>AVERAGE('114'!O47,'115'!O47,'116'!O47,'117'!O47,'118'!O47,'119'!O47,'121'!O47,'122'!O47,'123'!O47,'124'!O47,'125'!O47,'126'!O47,'127'!O47,'128'!O47,'129'!O47,'130'!O47,'131'!O47,'138'!O47,'139'!O47,'140'!O47)</f>
        <v>13.527993197278908</v>
      </c>
      <c r="P47" s="14">
        <f>AVERAGE('114'!P47,'115'!P47,'116'!P47,'117'!P47,'118'!P47,'119'!P47,'121'!P47,'122'!P47,'123'!P47,'124'!P47,'125'!P47,'126'!P47,'127'!P47,'128'!P47,'129'!P47,'130'!P47,'131'!P47,'138'!P47,'139'!P47,'140'!P47)</f>
        <v>34.376802721088445</v>
      </c>
      <c r="R47" s="2"/>
      <c r="T47"/>
    </row>
    <row r="48" spans="2:32" ht="23.1" customHeight="1" x14ac:dyDescent="0.25">
      <c r="B48" s="20" t="s">
        <v>102</v>
      </c>
      <c r="C48" s="14">
        <f>AVERAGE('114'!C48,'115'!C48,'116'!C48,'117'!C48,'118'!C48,'119'!C48,'121'!C48,'122'!C48,'123'!C48,'124'!C48,'125'!C48,'126'!C48,'127'!C48,'128'!C48,'129'!C48,'130'!C48,'131'!C48,'138'!C48,'139'!C48,'140'!C48)</f>
        <v>3.329585834333733</v>
      </c>
      <c r="D48" s="14">
        <f>AVERAGE('114'!D48,'115'!D48,'116'!D48,'117'!D48,'118'!D48,'119'!D48,'121'!D48,'122'!D48,'123'!D48,'124'!D48,'125'!D48,'126'!D48,'127'!D48,'128'!D48,'129'!D48,'130'!D48,'131'!D48,'138'!D48,'139'!D48,'140'!D48)</f>
        <v>1.1549119647859143</v>
      </c>
      <c r="E48" s="14">
        <f>AVERAGE('114'!E48,'115'!E48,'116'!E48,'117'!E48,'118'!E48,'119'!E48,'121'!E48,'122'!E48,'123'!E48,'124'!E48,'125'!E48,'126'!E48,'127'!E48,'128'!E48,'129'!E48,'130'!E48,'131'!E48,'138'!E48,'139'!E48,'140'!E48)</f>
        <v>2.3243477390956384</v>
      </c>
      <c r="F48" s="14">
        <f>AVERAGE('114'!F48,'115'!F48,'116'!F48,'117'!F48,'118'!F48,'119'!F48,'121'!F48,'122'!F48,'123'!F48,'124'!F48,'125'!F48,'126'!F48,'127'!F48,'128'!F48,'129'!F48,'130'!F48,'131'!F48,'138'!F48,'139'!F48,'140'!F48)</f>
        <v>1.5479071628651462</v>
      </c>
      <c r="G48" s="14">
        <f>AVERAGE('114'!G48,'115'!G48,'116'!G48,'117'!G48,'118'!G48,'119'!G48,'121'!G48,'122'!G48,'123'!G48,'124'!G48,'125'!G48,'126'!G48,'127'!G48,'128'!G48,'129'!G48,'130'!G48,'131'!G48,'138'!G48,'139'!G48,'140'!G48)</f>
        <v>0.18809523809523804</v>
      </c>
      <c r="H48" s="14">
        <f>AVERAGE('114'!H48,'115'!H48,'116'!H48,'117'!H48,'118'!H48,'119'!H48,'121'!H48,'122'!H48,'123'!H48,'124'!H48,'125'!H48,'126'!H48,'127'!H48,'128'!H48,'129'!H48,'130'!H48,'131'!H48,'138'!H48,'139'!H48,'140'!H48)</f>
        <v>0.63952380952380949</v>
      </c>
      <c r="I48" s="14">
        <f>AVERAGE('114'!I48,'115'!I48,'116'!I48,'117'!I48,'118'!I48,'119'!I48,'121'!I48,'122'!I48,'123'!I48,'124'!I48,'125'!I48,'126'!I48,'127'!I48,'128'!I48,'129'!I48,'130'!I48,'131'!I48,'138'!I48,'139'!I48,'140'!I48)</f>
        <v>1.5570668267306924</v>
      </c>
      <c r="J48" s="14">
        <f>AVERAGE('114'!J48,'115'!J48,'116'!J48,'117'!J48,'118'!J48,'119'!J48,'121'!J48,'122'!J48,'123'!J48,'124'!J48,'125'!J48,'126'!J48,'127'!J48,'128'!J48,'129'!J48,'130'!J48,'131'!J48,'138'!J48,'139'!J48,'140'!J48)</f>
        <v>0.44147859143657459</v>
      </c>
      <c r="K48" s="14">
        <f>AVERAGE('114'!K48,'115'!K48,'116'!K48,'117'!K48,'118'!K48,'119'!K48,'121'!K48,'122'!K48,'123'!K48,'124'!K48,'125'!K48,'126'!K48,'127'!K48,'128'!K48,'129'!K48,'130'!K48,'131'!K48,'138'!K48,'139'!K48,'140'!K48)</f>
        <v>0.46071428571428569</v>
      </c>
      <c r="L48" s="14">
        <f>AVERAGE('114'!L48,'115'!L48,'116'!L48,'117'!L48,'118'!L48,'119'!L48,'121'!L48,'122'!L48,'123'!L48,'124'!L48,'125'!L48,'126'!L48,'127'!L48,'128'!L48,'129'!L48,'130'!L48,'131'!L48,'138'!L48,'139'!L48,'140'!L48)</f>
        <v>1.2264405762304924</v>
      </c>
      <c r="M48" s="14">
        <f>AVERAGE('114'!M48,'115'!M48,'116'!M48,'117'!M48,'118'!M48,'119'!M48,'121'!M48,'122'!M48,'123'!M48,'124'!M48,'125'!M48,'126'!M48,'127'!M48,'128'!M48,'129'!M48,'130'!M48,'131'!M48,'138'!M48,'139'!M48,'140'!M48)</f>
        <v>22.736428571428565</v>
      </c>
      <c r="N48" s="14">
        <f>AVERAGE('114'!N48,'115'!N48,'116'!N48,'117'!N48,'118'!N48,'119'!N48,'121'!N48,'122'!N48,'123'!N48,'124'!N48,'125'!N48,'126'!N48,'127'!N48,'128'!N48,'129'!N48,'130'!N48,'131'!N48,'138'!N48,'139'!N48,'140'!N48)</f>
        <v>6.3095238095238093E-2</v>
      </c>
      <c r="O48" s="14">
        <f>AVERAGE('114'!O48,'115'!O48,'116'!O48,'117'!O48,'118'!O48,'119'!O48,'121'!O48,'122'!O48,'123'!O48,'124'!O48,'125'!O48,'126'!O48,'127'!O48,'128'!O48,'129'!O48,'130'!O48,'131'!O48,'138'!O48,'139'!O48,'140'!O48)</f>
        <v>12.933167266906761</v>
      </c>
      <c r="P48" s="14">
        <f>AVERAGE('114'!P48,'115'!P48,'116'!P48,'117'!P48,'118'!P48,'119'!P48,'121'!P48,'122'!P48,'123'!P48,'124'!P48,'125'!P48,'126'!P48,'127'!P48,'128'!P48,'129'!P48,'130'!P48,'131'!P48,'138'!P48,'139'!P48,'140'!P48)</f>
        <v>35.669595838335326</v>
      </c>
      <c r="R48" s="2"/>
      <c r="T48"/>
    </row>
    <row r="49" spans="2:20" ht="23.1" customHeight="1" x14ac:dyDescent="0.25">
      <c r="B49" s="13" t="s">
        <v>103</v>
      </c>
      <c r="C49" s="14">
        <f>AVERAGE('114'!C49,'115'!C49,'116'!C49,'117'!C49,'118'!C49,'119'!C49,'121'!C49,'122'!C49,'123'!C49,'124'!C49,'125'!C49,'126'!C49,'127'!C49,'128'!C49,'129'!C49,'130'!C49,'131'!C49,'138'!C49,'139'!C49,'140'!C49)</f>
        <v>3.1732693077230896</v>
      </c>
      <c r="D49" s="14">
        <f>AVERAGE('114'!D49,'115'!D49,'116'!D49,'117'!D49,'118'!D49,'119'!D49,'121'!D49,'122'!D49,'123'!D49,'124'!D49,'125'!D49,'126'!D49,'127'!D49,'128'!D49,'129'!D49,'130'!D49,'131'!D49,'138'!D49,'139'!D49,'140'!D49)</f>
        <v>1.2115786314525814</v>
      </c>
      <c r="E49" s="14">
        <f>AVERAGE('114'!E49,'115'!E49,'116'!E49,'117'!E49,'118'!E49,'119'!E49,'121'!E49,'122'!E49,'123'!E49,'124'!E49,'125'!E49,'126'!E49,'127'!E49,'128'!E49,'129'!E49,'130'!E49,'131'!E49,'138'!E49,'139'!E49,'140'!E49)</f>
        <v>2.5776810724289718</v>
      </c>
      <c r="F49" s="14">
        <f>AVERAGE('114'!F49,'115'!F49,'116'!F49,'117'!F49,'118'!F49,'119'!F49,'121'!F49,'122'!F49,'123'!F49,'124'!F49,'125'!F49,'126'!F49,'127'!F49,'128'!F49,'129'!F49,'130'!F49,'131'!F49,'138'!F49,'139'!F49,'140'!F49)</f>
        <v>1.5976190476190477</v>
      </c>
      <c r="G49" s="14">
        <f>AVERAGE('114'!G49,'115'!G49,'116'!G49,'117'!G49,'118'!G49,'119'!G49,'121'!G49,'122'!G49,'123'!G49,'124'!G49,'125'!G49,'126'!G49,'127'!G49,'128'!G49,'129'!G49,'130'!G49,'131'!G49,'138'!G49,'139'!G49,'140'!G49)</f>
        <v>0.11071428571428572</v>
      </c>
      <c r="H49" s="14">
        <f>AVERAGE('114'!H49,'115'!H49,'116'!H49,'117'!H49,'118'!H49,'119'!H49,'121'!H49,'122'!H49,'123'!H49,'124'!H49,'125'!H49,'126'!H49,'127'!H49,'128'!H49,'129'!H49,'130'!H49,'131'!H49,'138'!H49,'139'!H49,'140'!H49)</f>
        <v>0.54457382953181277</v>
      </c>
      <c r="I49" s="14">
        <f>AVERAGE('114'!I49,'115'!I49,'116'!I49,'117'!I49,'118'!I49,'119'!I49,'121'!I49,'122'!I49,'123'!I49,'124'!I49,'125'!I49,'126'!I49,'127'!I49,'128'!I49,'129'!I49,'130'!I49,'131'!I49,'138'!I49,'139'!I49,'140'!I49)</f>
        <v>1.4447739095638259</v>
      </c>
      <c r="J49" s="14">
        <f>AVERAGE('114'!J49,'115'!J49,'116'!J49,'117'!J49,'118'!J49,'119'!J49,'121'!J49,'122'!J49,'123'!J49,'124'!J49,'125'!J49,'126'!J49,'127'!J49,'128'!J49,'129'!J49,'130'!J49,'131'!J49,'138'!J49,'139'!J49,'140'!J49)</f>
        <v>0.54928571428571438</v>
      </c>
      <c r="K49" s="14">
        <f>AVERAGE('114'!K49,'115'!K49,'116'!K49,'117'!K49,'118'!K49,'119'!K49,'121'!K49,'122'!K49,'123'!K49,'124'!K49,'125'!K49,'126'!K49,'127'!K49,'128'!K49,'129'!K49,'130'!K49,'131'!K49,'138'!K49,'139'!K49,'140'!K49)</f>
        <v>0.31547619047619052</v>
      </c>
      <c r="L49" s="14">
        <f>AVERAGE('114'!L49,'115'!L49,'116'!L49,'117'!L49,'118'!L49,'119'!L49,'121'!L49,'122'!L49,'123'!L49,'124'!L49,'125'!L49,'126'!L49,'127'!L49,'128'!L49,'129'!L49,'130'!L49,'131'!L49,'138'!L49,'139'!L49,'140'!L49)</f>
        <v>1.3512905162064823</v>
      </c>
      <c r="M49" s="14">
        <f>AVERAGE('114'!M49,'115'!M49,'116'!M49,'117'!M49,'118'!M49,'119'!M49,'121'!M49,'122'!M49,'123'!M49,'124'!M49,'125'!M49,'126'!M49,'127'!M49,'128'!M49,'129'!M49,'130'!M49,'131'!M49,'138'!M49,'139'!M49,'140'!M49)</f>
        <v>21.937857142857144</v>
      </c>
      <c r="N49" s="14">
        <f>AVERAGE('114'!N49,'115'!N49,'116'!N49,'117'!N49,'118'!N49,'119'!N49,'121'!N49,'122'!N49,'123'!N49,'124'!N49,'125'!N49,'126'!N49,'127'!N49,'128'!N49,'129'!N49,'130'!N49,'131'!N49,'138'!N49,'139'!N49,'140'!N49)</f>
        <v>4.6428571428571416E-2</v>
      </c>
      <c r="O49" s="14">
        <f>AVERAGE('114'!O49,'115'!O49,'116'!O49,'117'!O49,'118'!O49,'119'!O49,'121'!O49,'122'!O49,'123'!O49,'124'!O49,'125'!O49,'126'!O49,'127'!O49,'128'!O49,'129'!O49,'130'!O49,'131'!O49,'138'!O49,'139'!O49,'140'!O49)</f>
        <v>12.922691076430572</v>
      </c>
      <c r="P49" s="14">
        <f>AVERAGE('114'!P49,'115'!P49,'116'!P49,'117'!P49,'118'!P49,'119'!P49,'121'!P49,'122'!P49,'123'!P49,'124'!P49,'125'!P49,'126'!P49,'127'!P49,'128'!P49,'129'!P49,'130'!P49,'131'!P49,'138'!P49,'139'!P49,'140'!P49)</f>
        <v>34.860548219287715</v>
      </c>
      <c r="R49" s="2"/>
      <c r="T49"/>
    </row>
    <row r="50" spans="2:20" ht="23.1" customHeight="1" x14ac:dyDescent="0.25">
      <c r="B50" s="20" t="s">
        <v>104</v>
      </c>
      <c r="C50" s="14">
        <f>AVERAGE('114'!C50,'115'!C50,'116'!C50,'117'!C50,'118'!C50,'119'!C50,'121'!C50,'122'!C50,'123'!C50,'124'!C50,'125'!C50,'126'!C50,'127'!C50,'128'!C50,'129'!C50,'130'!C50,'131'!C50,'138'!C50,'139'!C50,'140'!C50)</f>
        <v>3.72686674669868</v>
      </c>
      <c r="D50" s="14">
        <f>AVERAGE('114'!D50,'115'!D50,'116'!D50,'117'!D50,'118'!D50,'119'!D50,'121'!D50,'122'!D50,'123'!D50,'124'!D50,'125'!D50,'126'!D50,'127'!D50,'128'!D50,'129'!D50,'130'!D50,'131'!D50,'138'!D50,'139'!D50,'140'!D50)</f>
        <v>1.4031072428971592</v>
      </c>
      <c r="E50" s="14">
        <f>AVERAGE('114'!E50,'115'!E50,'116'!E50,'117'!E50,'118'!E50,'119'!E50,'121'!E50,'122'!E50,'123'!E50,'124'!E50,'125'!E50,'126'!E50,'127'!E50,'128'!E50,'129'!E50,'130'!E50,'131'!E50,'138'!E50,'139'!E50,'140'!E50)</f>
        <v>2.9610264105642257</v>
      </c>
      <c r="F50" s="14">
        <f>AVERAGE('114'!F50,'115'!F50,'116'!F50,'117'!F50,'118'!F50,'119'!F50,'121'!F50,'122'!F50,'123'!F50,'124'!F50,'125'!F50,'126'!F50,'127'!F50,'128'!F50,'129'!F50,'130'!F50,'131'!F50,'138'!F50,'139'!F50,'140'!F50)</f>
        <v>1.5680072028811523</v>
      </c>
      <c r="G50" s="14">
        <f>AVERAGE('114'!G50,'115'!G50,'116'!G50,'117'!G50,'118'!G50,'119'!G50,'121'!G50,'122'!G50,'123'!G50,'124'!G50,'125'!G50,'126'!G50,'127'!G50,'128'!G50,'129'!G50,'130'!G50,'131'!G50,'138'!G50,'139'!G50,'140'!G50)</f>
        <v>0.26547619047619048</v>
      </c>
      <c r="H50" s="14">
        <f>AVERAGE('114'!H50,'115'!H50,'116'!H50,'117'!H50,'118'!H50,'119'!H50,'121'!H50,'122'!H50,'123'!H50,'124'!H50,'125'!H50,'126'!H50,'127'!H50,'128'!H50,'129'!H50,'130'!H50,'131'!H50,'138'!H50,'139'!H50,'140'!H50)</f>
        <v>0.31714285714285712</v>
      </c>
      <c r="I50" s="14">
        <f>AVERAGE('114'!I50,'115'!I50,'116'!I50,'117'!I50,'118'!I50,'119'!I50,'121'!I50,'122'!I50,'123'!I50,'124'!I50,'125'!I50,'126'!I50,'127'!I50,'128'!I50,'129'!I50,'130'!I50,'131'!I50,'138'!I50,'139'!I50,'140'!I50)</f>
        <v>1.522957182873149</v>
      </c>
      <c r="J50" s="14">
        <f>AVERAGE('114'!J50,'115'!J50,'116'!J50,'117'!J50,'118'!J50,'119'!J50,'121'!J50,'122'!J50,'123'!J50,'124'!J50,'125'!J50,'126'!J50,'127'!J50,'128'!J50,'129'!J50,'130'!J50,'131'!J50,'138'!J50,'139'!J50,'140'!J50)</f>
        <v>0.80809523809523809</v>
      </c>
      <c r="K50" s="14">
        <f>AVERAGE('114'!K50,'115'!K50,'116'!K50,'117'!K50,'118'!K50,'119'!K50,'121'!K50,'122'!K50,'123'!K50,'124'!K50,'125'!K50,'126'!K50,'127'!K50,'128'!K50,'129'!K50,'130'!K50,'131'!K50,'138'!K50,'139'!K50,'140'!K50)</f>
        <v>0.49885954381752695</v>
      </c>
      <c r="L50" s="14">
        <f>AVERAGE('114'!L50,'115'!L50,'116'!L50,'117'!L50,'118'!L50,'119'!L50,'121'!L50,'122'!L50,'123'!L50,'124'!L50,'125'!L50,'126'!L50,'127'!L50,'128'!L50,'129'!L50,'130'!L50,'131'!L50,'138'!L50,'139'!L50,'140'!L50)</f>
        <v>0.9690976390556223</v>
      </c>
      <c r="M50" s="14">
        <f>AVERAGE('114'!M50,'115'!M50,'116'!M50,'117'!M50,'118'!M50,'119'!M50,'121'!M50,'122'!M50,'123'!M50,'124'!M50,'125'!M50,'126'!M50,'127'!M50,'128'!M50,'129'!M50,'130'!M50,'131'!M50,'138'!M50,'139'!M50,'140'!M50)</f>
        <v>24.146904761904761</v>
      </c>
      <c r="N50" s="14">
        <f>AVERAGE('114'!N50,'115'!N50,'116'!N50,'117'!N50,'118'!N50,'119'!N50,'121'!N50,'122'!N50,'123'!N50,'124'!N50,'125'!N50,'126'!N50,'127'!N50,'128'!N50,'129'!N50,'130'!N50,'131'!N50,'138'!N50,'139'!N50,'140'!N50)</f>
        <v>5.8333333333333327E-2</v>
      </c>
      <c r="O50" s="14">
        <f>AVERAGE('114'!O50,'115'!O50,'116'!O50,'117'!O50,'118'!O50,'119'!O50,'121'!O50,'122'!O50,'123'!O50,'124'!O50,'125'!O50,'126'!O50,'127'!O50,'128'!O50,'129'!O50,'130'!O50,'131'!O50,'138'!O50,'139'!O50,'140'!O50)</f>
        <v>14.098969587835137</v>
      </c>
      <c r="P50" s="14">
        <f>AVERAGE('114'!P50,'115'!P50,'116'!P50,'117'!P50,'118'!P50,'119'!P50,'121'!P50,'122'!P50,'123'!P50,'124'!P50,'125'!P50,'126'!P50,'127'!P50,'128'!P50,'129'!P50,'130'!P50,'131'!P50,'138'!P50,'139'!P50,'140'!P50)</f>
        <v>38.245874349739893</v>
      </c>
      <c r="R50" s="2"/>
      <c r="T50"/>
    </row>
    <row r="51" spans="2:20" ht="23.1" customHeight="1" x14ac:dyDescent="0.25">
      <c r="B51" s="20" t="s">
        <v>105</v>
      </c>
      <c r="C51" s="14">
        <f>AVERAGE('114'!C51,'115'!C51,'116'!C51,'117'!C51,'118'!C51,'119'!C51,'121'!C51,'122'!C51,'123'!C51,'124'!C51,'125'!C51,'126'!C51,'127'!C51,'128'!C51,'129'!C51,'130'!C51,'131'!C51,'138'!C51,'139'!C51,'140'!C51)</f>
        <v>3.5504001600640258</v>
      </c>
      <c r="D51" s="14">
        <f>AVERAGE('114'!D51,'115'!D51,'116'!D51,'117'!D51,'118'!D51,'119'!D51,'121'!D51,'122'!D51,'123'!D51,'124'!D51,'125'!D51,'126'!D51,'127'!D51,'128'!D51,'129'!D51,'130'!D51,'131'!D51,'138'!D51,'139'!D51,'140'!D51)</f>
        <v>1.4846238495398159</v>
      </c>
      <c r="E51" s="14">
        <f>AVERAGE('114'!E51,'115'!E51,'116'!E51,'117'!E51,'118'!E51,'119'!E51,'121'!E51,'122'!E51,'123'!E51,'124'!E51,'125'!E51,'126'!E51,'127'!E51,'128'!E51,'129'!E51,'130'!E51,'131'!E51,'138'!E51,'139'!E51,'140'!E51)</f>
        <v>2.7304881952781104</v>
      </c>
      <c r="F51" s="14">
        <f>AVERAGE('114'!F51,'115'!F51,'116'!F51,'117'!F51,'118'!F51,'119'!F51,'121'!F51,'122'!F51,'123'!F51,'124'!F51,'125'!F51,'126'!F51,'127'!F51,'128'!F51,'129'!F51,'130'!F51,'131'!F51,'138'!F51,'139'!F51,'140'!F51)</f>
        <v>1.4201500600240093</v>
      </c>
      <c r="G51" s="14">
        <f>AVERAGE('114'!G51,'115'!G51,'116'!G51,'117'!G51,'118'!G51,'119'!G51,'121'!G51,'122'!G51,'123'!G51,'124'!G51,'125'!G51,'126'!G51,'127'!G51,'128'!G51,'129'!G51,'130'!G51,'131'!G51,'138'!G51,'139'!G51,'140'!G51)</f>
        <v>0.24290716286514602</v>
      </c>
      <c r="H51" s="14">
        <f>AVERAGE('114'!H51,'115'!H51,'116'!H51,'117'!H51,'118'!H51,'119'!H51,'121'!H51,'122'!H51,'123'!H51,'124'!H51,'125'!H51,'126'!H51,'127'!H51,'128'!H51,'129'!H51,'130'!H51,'131'!H51,'138'!H51,'139'!H51,'140'!H51)</f>
        <v>0.42142857142857143</v>
      </c>
      <c r="I51" s="14">
        <f>AVERAGE('114'!I51,'115'!I51,'116'!I51,'117'!I51,'118'!I51,'119'!I51,'121'!I51,'122'!I51,'123'!I51,'124'!I51,'125'!I51,'126'!I51,'127'!I51,'128'!I51,'129'!I51,'130'!I51,'131'!I51,'138'!I51,'139'!I51,'140'!I51)</f>
        <v>1.5332452981192479</v>
      </c>
      <c r="J51" s="14">
        <f>AVERAGE('114'!J51,'115'!J51,'116'!J51,'117'!J51,'118'!J51,'119'!J51,'121'!J51,'122'!J51,'123'!J51,'124'!J51,'125'!J51,'126'!J51,'127'!J51,'128'!J51,'129'!J51,'130'!J51,'131'!J51,'138'!J51,'139'!J51,'140'!J51)</f>
        <v>0.88071428571428567</v>
      </c>
      <c r="K51" s="14">
        <f>AVERAGE('114'!K51,'115'!K51,'116'!K51,'117'!K51,'118'!K51,'119'!K51,'121'!K51,'122'!K51,'123'!K51,'124'!K51,'125'!K51,'126'!K51,'127'!K51,'128'!K51,'129'!K51,'130'!K51,'131'!K51,'138'!K51,'139'!K51,'140'!K51)</f>
        <v>0.47285714285714298</v>
      </c>
      <c r="L51" s="14">
        <f>AVERAGE('114'!L51,'115'!L51,'116'!L51,'117'!L51,'118'!L51,'119'!L51,'121'!L51,'122'!L51,'123'!L51,'124'!L51,'125'!L51,'126'!L51,'127'!L51,'128'!L51,'129'!L51,'130'!L51,'131'!L51,'138'!L51,'139'!L51,'140'!L51)</f>
        <v>1.3227190876350539</v>
      </c>
      <c r="M51" s="14">
        <f>AVERAGE('114'!M51,'115'!M51,'116'!M51,'117'!M51,'118'!M51,'119'!M51,'121'!M51,'122'!M51,'123'!M51,'124'!M51,'125'!M51,'126'!M51,'127'!M51,'128'!M51,'129'!M51,'130'!M51,'131'!M51,'138'!M51,'139'!M51,'140'!M51)</f>
        <v>23.953809523809522</v>
      </c>
      <c r="N51" s="14">
        <f>AVERAGE('114'!N51,'115'!N51,'116'!N51,'117'!N51,'118'!N51,'119'!N51,'121'!N51,'122'!N51,'123'!N51,'124'!N51,'125'!N51,'126'!N51,'127'!N51,'128'!N51,'129'!N51,'130'!N51,'131'!N51,'138'!N51,'139'!N51,'140'!N51)</f>
        <v>2.1428571428571429E-2</v>
      </c>
      <c r="O51" s="14">
        <f>AVERAGE('114'!O51,'115'!O51,'116'!O51,'117'!O51,'118'!O51,'119'!O51,'121'!O51,'122'!O51,'123'!O51,'124'!O51,'125'!O51,'126'!O51,'127'!O51,'128'!O51,'129'!O51,'130'!O51,'131'!O51,'138'!O51,'139'!O51,'140'!O51)</f>
        <v>14.080962384953978</v>
      </c>
      <c r="P51" s="14">
        <f>AVERAGE('114'!P51,'115'!P51,'116'!P51,'117'!P51,'118'!P51,'119'!P51,'121'!P51,'122'!P51,'123'!P51,'124'!P51,'125'!P51,'126'!P51,'127'!P51,'128'!P51,'129'!P51,'130'!P51,'131'!P51,'138'!P51,'139'!P51,'140'!P51)</f>
        <v>38.034771908763496</v>
      </c>
      <c r="R51" s="2"/>
      <c r="T51"/>
    </row>
    <row r="52" spans="2:20" ht="23.1" customHeight="1" x14ac:dyDescent="0.25">
      <c r="B52" s="20" t="s">
        <v>106</v>
      </c>
      <c r="C52" s="14">
        <f>AVERAGE('114'!C52,'115'!C52,'116'!C52,'117'!C52,'118'!C52,'119'!C52,'121'!C52,'122'!C52,'123'!C52,'124'!C52,'125'!C52,'126'!C52,'127'!C52,'128'!C52,'129'!C52,'130'!C52,'131'!C52,'138'!C52,'139'!C52,'140'!C52)</f>
        <v>3.8860644257703081</v>
      </c>
      <c r="D52" s="14">
        <f>AVERAGE('114'!D52,'115'!D52,'116'!D52,'117'!D52,'118'!D52,'119'!D52,'121'!D52,'122'!D52,'123'!D52,'124'!D52,'125'!D52,'126'!D52,'127'!D52,'128'!D52,'129'!D52,'130'!D52,'131'!D52,'138'!D52,'139'!D52,'140'!D52)</f>
        <v>1.4413595438175268</v>
      </c>
      <c r="E52" s="14">
        <f>AVERAGE('114'!E52,'115'!E52,'116'!E52,'117'!E52,'118'!E52,'119'!E52,'121'!E52,'122'!E52,'123'!E52,'124'!E52,'125'!E52,'126'!E52,'127'!E52,'128'!E52,'129'!E52,'130'!E52,'131'!E52,'138'!E52,'139'!E52,'140'!E52)</f>
        <v>2.7956952781112441</v>
      </c>
      <c r="F52" s="14">
        <f>AVERAGE('114'!F52,'115'!F52,'116'!F52,'117'!F52,'118'!F52,'119'!F52,'121'!F52,'122'!F52,'123'!F52,'124'!F52,'125'!F52,'126'!F52,'127'!F52,'128'!F52,'129'!F52,'130'!F52,'131'!F52,'138'!F52,'139'!F52,'140'!F52)</f>
        <v>1.7480952380952384</v>
      </c>
      <c r="G52" s="14">
        <f>AVERAGE('114'!G52,'115'!G52,'116'!G52,'117'!G52,'118'!G52,'119'!G52,'121'!G52,'122'!G52,'123'!G52,'124'!G52,'125'!G52,'126'!G52,'127'!G52,'128'!G52,'129'!G52,'130'!G52,'131'!G52,'138'!G52,'139'!G52,'140'!G52)</f>
        <v>0.1952881152460984</v>
      </c>
      <c r="H52" s="14">
        <f>AVERAGE('114'!H52,'115'!H52,'116'!H52,'117'!H52,'118'!H52,'119'!H52,'121'!H52,'122'!H52,'123'!H52,'124'!H52,'125'!H52,'126'!H52,'127'!H52,'128'!H52,'129'!H52,'130'!H52,'131'!H52,'138'!H52,'139'!H52,'140'!H52)</f>
        <v>0.30515006002400968</v>
      </c>
      <c r="I52" s="14">
        <f>AVERAGE('114'!I52,'115'!I52,'116'!I52,'117'!I52,'118'!I52,'119'!I52,'121'!I52,'122'!I52,'123'!I52,'124'!I52,'125'!I52,'126'!I52,'127'!I52,'128'!I52,'129'!I52,'130'!I52,'131'!I52,'138'!I52,'139'!I52,'140'!I52)</f>
        <v>1.5092476990796317</v>
      </c>
      <c r="J52" s="14">
        <f>AVERAGE('114'!J52,'115'!J52,'116'!J52,'117'!J52,'118'!J52,'119'!J52,'121'!J52,'122'!J52,'123'!J52,'124'!J52,'125'!J52,'126'!J52,'127'!J52,'128'!J52,'129'!J52,'130'!J52,'131'!J52,'138'!J52,'139'!J52,'140'!J52)</f>
        <v>0.53976190476190478</v>
      </c>
      <c r="K52" s="14">
        <f>AVERAGE('114'!K52,'115'!K52,'116'!K52,'117'!K52,'118'!K52,'119'!K52,'121'!K52,'122'!K52,'123'!K52,'124'!K52,'125'!K52,'126'!K52,'127'!K52,'128'!K52,'129'!K52,'130'!K52,'131'!K52,'138'!K52,'139'!K52,'140'!K52)</f>
        <v>0.4071428571428572</v>
      </c>
      <c r="L52" s="14">
        <f>AVERAGE('114'!L52,'115'!L52,'116'!L52,'117'!L52,'118'!L52,'119'!L52,'121'!L52,'122'!L52,'123'!L52,'124'!L52,'125'!L52,'126'!L52,'127'!L52,'128'!L52,'129'!L52,'130'!L52,'131'!L52,'138'!L52,'139'!L52,'140'!L52)</f>
        <v>1.2720048019207684</v>
      </c>
      <c r="M52" s="14">
        <f>AVERAGE('114'!M52,'115'!M52,'116'!M52,'117'!M52,'118'!M52,'119'!M52,'121'!M52,'122'!M52,'123'!M52,'124'!M52,'125'!M52,'126'!M52,'127'!M52,'128'!M52,'129'!M52,'130'!M52,'131'!M52,'138'!M52,'139'!M52,'140'!M52)</f>
        <v>25.345714285714291</v>
      </c>
      <c r="N52" s="14">
        <f>AVERAGE('114'!N52,'115'!N52,'116'!N52,'117'!N52,'118'!N52,'119'!N52,'121'!N52,'122'!N52,'123'!N52,'124'!N52,'125'!N52,'126'!N52,'127'!N52,'128'!N52,'129'!N52,'130'!N52,'131'!N52,'138'!N52,'139'!N52,'140'!N52)</f>
        <v>2.8571428571428571E-2</v>
      </c>
      <c r="O52" s="14">
        <f>AVERAGE('114'!O52,'115'!O52,'116'!O52,'117'!O52,'118'!O52,'119'!O52,'121'!O52,'122'!O52,'123'!O52,'124'!O52,'125'!O52,'126'!O52,'127'!O52,'128'!O52,'129'!O52,'130'!O52,'131'!O52,'138'!O52,'139'!O52,'140'!O52)</f>
        <v>14.128381352541018</v>
      </c>
      <c r="P52" s="14">
        <f>AVERAGE('114'!P52,'115'!P52,'116'!P52,'117'!P52,'118'!P52,'119'!P52,'121'!P52,'122'!P52,'123'!P52,'124'!P52,'125'!P52,'126'!P52,'127'!P52,'128'!P52,'129'!P52,'130'!P52,'131'!P52,'138'!P52,'139'!P52,'140'!P52)</f>
        <v>39.474095638255299</v>
      </c>
      <c r="R52" s="2"/>
      <c r="T52"/>
    </row>
    <row r="53" spans="2:20" ht="23.1" customHeight="1" x14ac:dyDescent="0.25">
      <c r="B53" s="13" t="s">
        <v>107</v>
      </c>
      <c r="C53" s="14">
        <f>AVERAGE('114'!C53,'115'!C53,'116'!C53,'117'!C53,'118'!C53,'119'!C53,'121'!C53,'122'!C53,'123'!C53,'124'!C53,'125'!C53,'126'!C53,'127'!C53,'128'!C53,'129'!C53,'130'!C53,'131'!C53,'138'!C53,'139'!C53,'140'!C53)</f>
        <v>3.6521548619447786</v>
      </c>
      <c r="D53" s="14">
        <f>AVERAGE('114'!D53,'115'!D53,'116'!D53,'117'!D53,'118'!D53,'119'!D53,'121'!D53,'122'!D53,'123'!D53,'124'!D53,'125'!D53,'126'!D53,'127'!D53,'128'!D53,'129'!D53,'130'!D53,'131'!D53,'138'!D53,'139'!D53,'140'!D53)</f>
        <v>1.19140956382553</v>
      </c>
      <c r="E53" s="14">
        <f>AVERAGE('114'!E53,'115'!E53,'116'!E53,'117'!E53,'118'!E53,'119'!E53,'121'!E53,'122'!E53,'123'!E53,'124'!E53,'125'!E53,'126'!E53,'127'!E53,'128'!E53,'129'!E53,'130'!E53,'131'!E53,'138'!E53,'139'!E53,'140'!E53)</f>
        <v>2.5198429371748707</v>
      </c>
      <c r="F53" s="14">
        <f>AVERAGE('114'!F53,'115'!F53,'116'!F53,'117'!F53,'118'!F53,'119'!F53,'121'!F53,'122'!F53,'123'!F53,'124'!F53,'125'!F53,'126'!F53,'127'!F53,'128'!F53,'129'!F53,'130'!F53,'131'!F53,'138'!F53,'139'!F53,'140'!F53)</f>
        <v>1.2881952781112445</v>
      </c>
      <c r="G53" s="14">
        <f>AVERAGE('114'!G53,'115'!G53,'116'!G53,'117'!G53,'118'!G53,'119'!G53,'121'!G53,'122'!G53,'123'!G53,'124'!G53,'125'!G53,'126'!G53,'127'!G53,'128'!G53,'129'!G53,'130'!G53,'131'!G53,'138'!G53,'139'!G53,'140'!G53)</f>
        <v>0.16833333333333331</v>
      </c>
      <c r="H53" s="14">
        <f>AVERAGE('114'!H53,'115'!H53,'116'!H53,'117'!H53,'118'!H53,'119'!H53,'121'!H53,'122'!H53,'123'!H53,'124'!H53,'125'!H53,'126'!H53,'127'!H53,'128'!H53,'129'!H53,'130'!H53,'131'!H53,'138'!H53,'139'!H53,'140'!H53)</f>
        <v>0.28343337334933982</v>
      </c>
      <c r="I53" s="14">
        <f>AVERAGE('114'!I53,'115'!I53,'116'!I53,'117'!I53,'118'!I53,'119'!I53,'121'!I53,'122'!I53,'123'!I53,'124'!I53,'125'!I53,'126'!I53,'127'!I53,'128'!I53,'129'!I53,'130'!I53,'131'!I53,'138'!I53,'139'!I53,'140'!I53)</f>
        <v>1.5885834333733493</v>
      </c>
      <c r="J53" s="14">
        <f>AVERAGE('114'!J53,'115'!J53,'116'!J53,'117'!J53,'118'!J53,'119'!J53,'121'!J53,'122'!J53,'123'!J53,'124'!J53,'125'!J53,'126'!J53,'127'!J53,'128'!J53,'129'!J53,'130'!J53,'131'!J53,'138'!J53,'139'!J53,'140'!J53)</f>
        <v>0.57809523809523811</v>
      </c>
      <c r="K53" s="14">
        <f>AVERAGE('114'!K53,'115'!K53,'116'!K53,'117'!K53,'118'!K53,'119'!K53,'121'!K53,'122'!K53,'123'!K53,'124'!K53,'125'!K53,'126'!K53,'127'!K53,'128'!K53,'129'!K53,'130'!K53,'131'!K53,'138'!K53,'139'!K53,'140'!K53)</f>
        <v>0.42952380952380953</v>
      </c>
      <c r="L53" s="14">
        <f>AVERAGE('114'!L53,'115'!L53,'116'!L53,'117'!L53,'118'!L53,'119'!L53,'121'!L53,'122'!L53,'123'!L53,'124'!L53,'125'!L53,'126'!L53,'127'!L53,'128'!L53,'129'!L53,'130'!L53,'131'!L53,'138'!L53,'139'!L53,'140'!L53)</f>
        <v>1.361904761904762</v>
      </c>
      <c r="M53" s="14">
        <f>AVERAGE('114'!M53,'115'!M53,'116'!M53,'117'!M53,'118'!M53,'119'!M53,'121'!M53,'122'!M53,'123'!M53,'124'!M53,'125'!M53,'126'!M53,'127'!M53,'128'!M53,'129'!M53,'130'!M53,'131'!M53,'138'!M53,'139'!M53,'140'!M53)</f>
        <v>24.355238095238093</v>
      </c>
      <c r="N53" s="14">
        <f>AVERAGE('114'!N53,'115'!N53,'116'!N53,'117'!N53,'118'!N53,'119'!N53,'121'!N53,'122'!N53,'123'!N53,'124'!N53,'125'!N53,'126'!N53,'127'!N53,'128'!N53,'129'!N53,'130'!N53,'131'!N53,'138'!N53,'139'!N53,'140'!N53)</f>
        <v>2.1428571428571429E-2</v>
      </c>
      <c r="O53" s="14">
        <f>AVERAGE('114'!O53,'115'!O53,'116'!O53,'117'!O53,'118'!O53,'119'!O53,'121'!O53,'122'!O53,'123'!O53,'124'!O53,'125'!O53,'126'!O53,'127'!O53,'128'!O53,'129'!O53,'130'!O53,'131'!O53,'138'!O53,'139'!O53,'140'!O53)</f>
        <v>13.082905162064824</v>
      </c>
      <c r="P53" s="14">
        <f>AVERAGE('114'!P53,'115'!P53,'116'!P53,'117'!P53,'118'!P53,'119'!P53,'121'!P53,'122'!P53,'123'!P53,'124'!P53,'125'!P53,'126'!P53,'127'!P53,'128'!P53,'129'!P53,'130'!P53,'131'!P53,'138'!P53,'139'!P53,'140'!P53)</f>
        <v>37.438143257302926</v>
      </c>
      <c r="R53" s="2"/>
      <c r="T53"/>
    </row>
    <row r="54" spans="2:20" ht="23.1" customHeight="1" x14ac:dyDescent="0.25">
      <c r="B54" s="13" t="s">
        <v>108</v>
      </c>
      <c r="C54" s="14">
        <f>AVERAGE('114'!C54,'115'!C54,'116'!C54,'117'!C54,'118'!C54,'119'!C54,'121'!C54,'122'!C54,'123'!C54,'124'!C54,'125'!C54,'126'!C54,'127'!C54,'128'!C54,'129'!C54,'130'!C54,'131'!C54,'138'!C54,'139'!C54,'140'!C54)</f>
        <v>3.629485794317727</v>
      </c>
      <c r="D54" s="14">
        <f>AVERAGE('114'!D54,'115'!D54,'116'!D54,'117'!D54,'118'!D54,'119'!D54,'121'!D54,'122'!D54,'123'!D54,'124'!D54,'125'!D54,'126'!D54,'127'!D54,'128'!D54,'129'!D54,'130'!D54,'131'!D54,'138'!D54,'139'!D54,'140'!D54)</f>
        <v>1.4783453381352538</v>
      </c>
      <c r="E54" s="14">
        <f>AVERAGE('114'!E54,'115'!E54,'116'!E54,'117'!E54,'118'!E54,'119'!E54,'121'!E54,'122'!E54,'123'!E54,'124'!E54,'125'!E54,'126'!E54,'127'!E54,'128'!E54,'129'!E54,'130'!E54,'131'!E54,'138'!E54,'139'!E54,'140'!E54)</f>
        <v>2.9224049619847934</v>
      </c>
      <c r="F54" s="14">
        <f>AVERAGE('114'!F54,'115'!F54,'116'!F54,'117'!F54,'118'!F54,'119'!F54,'121'!F54,'122'!F54,'123'!F54,'124'!F54,'125'!F54,'126'!F54,'127'!F54,'128'!F54,'129'!F54,'130'!F54,'131'!F54,'138'!F54,'139'!F54,'140'!F54)</f>
        <v>1.712531012404962</v>
      </c>
      <c r="G54" s="14">
        <f>AVERAGE('114'!G54,'115'!G54,'116'!G54,'117'!G54,'118'!G54,'119'!G54,'121'!G54,'122'!G54,'123'!G54,'124'!G54,'125'!G54,'126'!G54,'127'!G54,'128'!G54,'129'!G54,'130'!G54,'131'!G54,'138'!G54,'139'!G54,'140'!G54)</f>
        <v>0.298859543817527</v>
      </c>
      <c r="H54" s="14">
        <f>AVERAGE('114'!H54,'115'!H54,'116'!H54,'117'!H54,'118'!H54,'119'!H54,'121'!H54,'122'!H54,'123'!H54,'124'!H54,'125'!H54,'126'!H54,'127'!H54,'128'!H54,'129'!H54,'130'!H54,'131'!H54,'138'!H54,'139'!H54,'140'!H54)</f>
        <v>0.37642857142857145</v>
      </c>
      <c r="I54" s="14">
        <f>AVERAGE('114'!I54,'115'!I54,'116'!I54,'117'!I54,'118'!I54,'119'!I54,'121'!I54,'122'!I54,'123'!I54,'124'!I54,'125'!I54,'126'!I54,'127'!I54,'128'!I54,'129'!I54,'130'!I54,'131'!I54,'138'!I54,'139'!I54,'140'!I54)</f>
        <v>1.8275310124049617</v>
      </c>
      <c r="J54" s="14">
        <f>AVERAGE('114'!J54,'115'!J54,'116'!J54,'117'!J54,'118'!J54,'119'!J54,'121'!J54,'122'!J54,'123'!J54,'124'!J54,'125'!J54,'126'!J54,'127'!J54,'128'!J54,'129'!J54,'130'!J54,'131'!J54,'138'!J54,'139'!J54,'140'!J54)</f>
        <v>0.59005002000800322</v>
      </c>
      <c r="K54" s="14">
        <f>AVERAGE('114'!K54,'115'!K54,'116'!K54,'117'!K54,'118'!K54,'119'!K54,'121'!K54,'122'!K54,'123'!K54,'124'!K54,'125'!K54,'126'!K54,'127'!K54,'128'!K54,'129'!K54,'130'!K54,'131'!K54,'138'!K54,'139'!K54,'140'!K54)</f>
        <v>0.38500000000000001</v>
      </c>
      <c r="L54" s="14">
        <f>AVERAGE('114'!L54,'115'!L54,'116'!L54,'117'!L54,'118'!L54,'119'!L54,'121'!L54,'122'!L54,'123'!L54,'124'!L54,'125'!L54,'126'!L54,'127'!L54,'128'!L54,'129'!L54,'130'!L54,'131'!L54,'138'!L54,'139'!L54,'140'!L54)</f>
        <v>1.4096238495398157</v>
      </c>
      <c r="M54" s="14">
        <f>AVERAGE('114'!M54,'115'!M54,'116'!M54,'117'!M54,'118'!M54,'119'!M54,'121'!M54,'122'!M54,'123'!M54,'124'!M54,'125'!M54,'126'!M54,'127'!M54,'128'!M54,'129'!M54,'130'!M54,'131'!M54,'138'!M54,'139'!M54,'140'!M54)</f>
        <v>23.597857142857141</v>
      </c>
      <c r="N54" s="14">
        <f>AVERAGE('114'!N54,'115'!N54,'116'!N54,'117'!N54,'118'!N54,'119'!N54,'121'!N54,'122'!N54,'123'!N54,'124'!N54,'125'!N54,'126'!N54,'127'!N54,'128'!N54,'129'!N54,'130'!N54,'131'!N54,'138'!N54,'139'!N54,'140'!N54)</f>
        <v>2.9761904761904757E-2</v>
      </c>
      <c r="O54" s="14">
        <f>AVERAGE('114'!O54,'115'!O54,'116'!O54,'117'!O54,'118'!O54,'119'!O54,'121'!O54,'122'!O54,'123'!O54,'124'!O54,'125'!O54,'126'!O54,'127'!O54,'128'!O54,'129'!O54,'130'!O54,'131'!O54,'138'!O54,'139'!O54,'140'!O54)</f>
        <v>14.660022008803523</v>
      </c>
      <c r="P54" s="14">
        <f>AVERAGE('114'!P54,'115'!P54,'116'!P54,'117'!P54,'118'!P54,'119'!P54,'121'!P54,'122'!P54,'123'!P54,'124'!P54,'125'!P54,'126'!P54,'127'!P54,'128'!P54,'129'!P54,'130'!P54,'131'!P54,'138'!P54,'139'!P54,'140'!P54)</f>
        <v>38.257879151660667</v>
      </c>
      <c r="R54" s="2"/>
      <c r="T54"/>
    </row>
    <row r="55" spans="2:20" ht="23.1" customHeight="1" x14ac:dyDescent="0.25">
      <c r="B55" s="13" t="s">
        <v>109</v>
      </c>
      <c r="C55" s="14">
        <f>AVERAGE('114'!C55,'115'!C55,'116'!C55,'117'!C55,'118'!C55,'119'!C55,'121'!C55,'122'!C55,'123'!C55,'124'!C55,'125'!C55,'126'!C55,'127'!C55,'128'!C55,'129'!C55,'130'!C55,'131'!C55,'138'!C55,'139'!C55,'140'!C55)</f>
        <v>3.1836834733893555</v>
      </c>
      <c r="D55" s="14">
        <f>AVERAGE('114'!D55,'115'!D55,'116'!D55,'117'!D55,'118'!D55,'119'!D55,'121'!D55,'122'!D55,'123'!D55,'124'!D55,'125'!D55,'126'!D55,'127'!D55,'128'!D55,'129'!D55,'130'!D55,'131'!D55,'138'!D55,'139'!D55,'140'!D55)</f>
        <v>1.0945048019207682</v>
      </c>
      <c r="E55" s="14">
        <f>AVERAGE('114'!E55,'115'!E55,'116'!E55,'117'!E55,'118'!E55,'119'!E55,'121'!E55,'122'!E55,'123'!E55,'124'!E55,'125'!E55,'126'!E55,'127'!E55,'128'!E55,'129'!E55,'130'!E55,'131'!E55,'138'!E55,'139'!E55,'140'!E55)</f>
        <v>2.2705572228891557</v>
      </c>
      <c r="F55" s="14">
        <f>AVERAGE('114'!F55,'115'!F55,'116'!F55,'117'!F55,'118'!F55,'119'!F55,'121'!F55,'122'!F55,'123'!F55,'124'!F55,'125'!F55,'126'!F55,'127'!F55,'128'!F55,'129'!F55,'130'!F55,'131'!F55,'138'!F55,'139'!F55,'140'!F55)</f>
        <v>1.4313405362144853</v>
      </c>
      <c r="G55" s="14">
        <f>AVERAGE('114'!G55,'115'!G55,'116'!G55,'117'!G55,'118'!G55,'119'!G55,'121'!G55,'122'!G55,'123'!G55,'124'!G55,'125'!G55,'126'!G55,'127'!G55,'128'!G55,'129'!G55,'130'!G55,'131'!G55,'138'!G55,'139'!G55,'140'!G55)</f>
        <v>0.27857142857142864</v>
      </c>
      <c r="H55" s="14">
        <f>AVERAGE('114'!H55,'115'!H55,'116'!H55,'117'!H55,'118'!H55,'119'!H55,'121'!H55,'122'!H55,'123'!H55,'124'!H55,'125'!H55,'126'!H55,'127'!H55,'128'!H55,'129'!H55,'130'!H55,'131'!H55,'138'!H55,'139'!H55,'140'!H55)</f>
        <v>0.37857142857142867</v>
      </c>
      <c r="I55" s="14">
        <f>AVERAGE('114'!I55,'115'!I55,'116'!I55,'117'!I55,'118'!I55,'119'!I55,'121'!I55,'122'!I55,'123'!I55,'124'!I55,'125'!I55,'126'!I55,'127'!I55,'128'!I55,'129'!I55,'130'!I55,'131'!I55,'138'!I55,'139'!I55,'140'!I55)</f>
        <v>1.482154861944778</v>
      </c>
      <c r="J55" s="14">
        <f>AVERAGE('114'!J55,'115'!J55,'116'!J55,'117'!J55,'118'!J55,'119'!J55,'121'!J55,'122'!J55,'123'!J55,'124'!J55,'125'!J55,'126'!J55,'127'!J55,'128'!J55,'129'!J55,'130'!J55,'131'!J55,'138'!J55,'139'!J55,'140'!J55)</f>
        <v>0.69571428571428573</v>
      </c>
      <c r="K55" s="14">
        <f>AVERAGE('114'!K55,'115'!K55,'116'!K55,'117'!K55,'118'!K55,'119'!K55,'121'!K55,'122'!K55,'123'!K55,'124'!K55,'125'!K55,'126'!K55,'127'!K55,'128'!K55,'129'!K55,'130'!K55,'131'!K55,'138'!K55,'139'!K55,'140'!K55)</f>
        <v>0.58119047619047615</v>
      </c>
      <c r="L55" s="14">
        <f>AVERAGE('114'!L55,'115'!L55,'116'!L55,'117'!L55,'118'!L55,'119'!L55,'121'!L55,'122'!L55,'123'!L55,'124'!L55,'125'!L55,'126'!L55,'127'!L55,'128'!L55,'129'!L55,'130'!L55,'131'!L55,'138'!L55,'139'!L55,'140'!L55)</f>
        <v>1.4512404961984795</v>
      </c>
      <c r="M55" s="14">
        <f>AVERAGE('114'!M55,'115'!M55,'116'!M55,'117'!M55,'118'!M55,'119'!M55,'121'!M55,'122'!M55,'123'!M55,'124'!M55,'125'!M55,'126'!M55,'127'!M55,'128'!M55,'129'!M55,'130'!M55,'131'!M55,'138'!M55,'139'!M55,'140'!M55)</f>
        <v>22.925238095238093</v>
      </c>
      <c r="N55" s="14">
        <f>AVERAGE('114'!N55,'115'!N55,'116'!N55,'117'!N55,'118'!N55,'119'!N55,'121'!N55,'122'!N55,'123'!N55,'124'!N55,'125'!N55,'126'!N55,'127'!N55,'128'!N55,'129'!N55,'130'!N55,'131'!N55,'138'!N55,'139'!N55,'140'!N55)</f>
        <v>2.8571428571428571E-2</v>
      </c>
      <c r="O55" s="14">
        <f>AVERAGE('114'!O55,'115'!O55,'116'!O55,'117'!O55,'118'!O55,'119'!O55,'121'!O55,'122'!O55,'123'!O55,'124'!O55,'125'!O55,'126'!O55,'127'!O55,'128'!O55,'129'!O55,'130'!O55,'131'!O55,'138'!O55,'139'!O55,'140'!O55)</f>
        <v>12.876100440176071</v>
      </c>
      <c r="P55" s="14">
        <f>AVERAGE('114'!P55,'115'!P55,'116'!P55,'117'!P55,'118'!P55,'119'!P55,'121'!P55,'122'!P55,'123'!P55,'124'!P55,'125'!P55,'126'!P55,'127'!P55,'128'!P55,'129'!P55,'130'!P55,'131'!P55,'138'!P55,'139'!P55,'140'!P55)</f>
        <v>35.801338535414175</v>
      </c>
      <c r="R55" s="2"/>
      <c r="T55"/>
    </row>
    <row r="56" spans="2:20" ht="23.1" customHeight="1" x14ac:dyDescent="0.25">
      <c r="B56" s="13" t="s">
        <v>110</v>
      </c>
      <c r="C56" s="14">
        <f>AVERAGE('114'!C56,'115'!C56,'116'!C56,'117'!C56,'118'!C56,'119'!C56,'121'!C56,'122'!C56,'123'!C56,'124'!C56,'125'!C56,'126'!C56,'127'!C56,'128'!C56,'129'!C56,'130'!C56,'131'!C56,'138'!C56,'139'!C56,'140'!C56)</f>
        <v>3.2496358543417365</v>
      </c>
      <c r="D56" s="14">
        <f>AVERAGE('114'!D56,'115'!D56,'116'!D56,'117'!D56,'118'!D56,'119'!D56,'121'!D56,'122'!D56,'123'!D56,'124'!D56,'125'!D56,'126'!D56,'127'!D56,'128'!D56,'129'!D56,'130'!D56,'131'!D56,'138'!D56,'139'!D56,'140'!D56)</f>
        <v>1.2751500600240095</v>
      </c>
      <c r="E56" s="14">
        <f>AVERAGE('114'!E56,'115'!E56,'116'!E56,'117'!E56,'118'!E56,'119'!E56,'121'!E56,'122'!E56,'123'!E56,'124'!E56,'125'!E56,'126'!E56,'127'!E56,'128'!E56,'129'!E56,'130'!E56,'131'!E56,'138'!E56,'139'!E56,'140'!E56)</f>
        <v>2.4072549019607843</v>
      </c>
      <c r="F56" s="14">
        <f>AVERAGE('114'!F56,'115'!F56,'116'!F56,'117'!F56,'118'!F56,'119'!F56,'121'!F56,'122'!F56,'123'!F56,'124'!F56,'125'!F56,'126'!F56,'127'!F56,'128'!F56,'129'!F56,'130'!F56,'131'!F56,'138'!F56,'139'!F56,'140'!F56)</f>
        <v>1.3543857543017208</v>
      </c>
      <c r="G56" s="14">
        <f>AVERAGE('114'!G56,'115'!G56,'116'!G56,'117'!G56,'118'!G56,'119'!G56,'121'!G56,'122'!G56,'123'!G56,'124'!G56,'125'!G56,'126'!G56,'127'!G56,'128'!G56,'129'!G56,'130'!G56,'131'!G56,'138'!G56,'139'!G56,'140'!G56)</f>
        <v>0.17261904761904762</v>
      </c>
      <c r="H56" s="14">
        <f>AVERAGE('114'!H56,'115'!H56,'116'!H56,'117'!H56,'118'!H56,'119'!H56,'121'!H56,'122'!H56,'123'!H56,'124'!H56,'125'!H56,'126'!H56,'127'!H56,'128'!H56,'129'!H56,'130'!H56,'131'!H56,'138'!H56,'139'!H56,'140'!H56)</f>
        <v>0.31238095238095237</v>
      </c>
      <c r="I56" s="14">
        <f>AVERAGE('114'!I56,'115'!I56,'116'!I56,'117'!I56,'118'!I56,'119'!I56,'121'!I56,'122'!I56,'123'!I56,'124'!I56,'125'!I56,'126'!I56,'127'!I56,'128'!I56,'129'!I56,'130'!I56,'131'!I56,'138'!I56,'139'!I56,'140'!I56)</f>
        <v>1.8306762705082034</v>
      </c>
      <c r="J56" s="14">
        <f>AVERAGE('114'!J56,'115'!J56,'116'!J56,'117'!J56,'118'!J56,'119'!J56,'121'!J56,'122'!J56,'123'!J56,'124'!J56,'125'!J56,'126'!J56,'127'!J56,'128'!J56,'129'!J56,'130'!J56,'131'!J56,'138'!J56,'139'!J56,'140'!J56)</f>
        <v>0.55333333333333334</v>
      </c>
      <c r="K56" s="14">
        <f>AVERAGE('114'!K56,'115'!K56,'116'!K56,'117'!K56,'118'!K56,'119'!K56,'121'!K56,'122'!K56,'123'!K56,'124'!K56,'125'!K56,'126'!K56,'127'!K56,'128'!K56,'129'!K56,'130'!K56,'131'!K56,'138'!K56,'139'!K56,'140'!K56)</f>
        <v>0.46309523809523812</v>
      </c>
      <c r="L56" s="14">
        <f>AVERAGE('114'!L56,'115'!L56,'116'!L56,'117'!L56,'118'!L56,'119'!L56,'121'!L56,'122'!L56,'123'!L56,'124'!L56,'125'!L56,'126'!L56,'127'!L56,'128'!L56,'129'!L56,'130'!L56,'131'!L56,'138'!L56,'139'!L56,'140'!L56)</f>
        <v>1.5512905162064823</v>
      </c>
      <c r="M56" s="14">
        <f>AVERAGE('114'!M56,'115'!M56,'116'!M56,'117'!M56,'118'!M56,'119'!M56,'121'!M56,'122'!M56,'123'!M56,'124'!M56,'125'!M56,'126'!M56,'127'!M56,'128'!M56,'129'!M56,'130'!M56,'131'!M56,'138'!M56,'139'!M56,'140'!M56)</f>
        <v>23.250952380952377</v>
      </c>
      <c r="N56" s="14">
        <f>AVERAGE('114'!N56,'115'!N56,'116'!N56,'117'!N56,'118'!N56,'119'!N56,'121'!N56,'122'!N56,'123'!N56,'124'!N56,'125'!N56,'126'!N56,'127'!N56,'128'!N56,'129'!N56,'130'!N56,'131'!N56,'138'!N56,'139'!N56,'140'!N56)</f>
        <v>3.8095238095238092E-2</v>
      </c>
      <c r="O56" s="14">
        <f>AVERAGE('114'!O56,'115'!O56,'116'!O56,'117'!O56,'118'!O56,'119'!O56,'121'!O56,'122'!O56,'123'!O56,'124'!O56,'125'!O56,'126'!O56,'127'!O56,'128'!O56,'129'!O56,'130'!O56,'131'!O56,'138'!O56,'139'!O56,'140'!O56)</f>
        <v>13.20791716686675</v>
      </c>
      <c r="P56" s="14">
        <f>AVERAGE('114'!P56,'115'!P56,'116'!P56,'117'!P56,'118'!P56,'119'!P56,'121'!P56,'122'!P56,'123'!P56,'124'!P56,'125'!P56,'126'!P56,'127'!P56,'128'!P56,'129'!P56,'130'!P56,'131'!P56,'138'!P56,'139'!P56,'140'!P56)</f>
        <v>36.458869547819127</v>
      </c>
      <c r="R56" s="2"/>
      <c r="T56"/>
    </row>
    <row r="57" spans="2:20" ht="23.1" customHeight="1" x14ac:dyDescent="0.25">
      <c r="B57" s="13" t="s">
        <v>111</v>
      </c>
      <c r="C57" s="14">
        <f>AVERAGE('114'!C57,'115'!C57,'116'!C57,'117'!C57,'118'!C57,'119'!C57,'121'!C57,'122'!C57,'123'!C57,'124'!C57,'125'!C57,'126'!C57,'127'!C57,'128'!C57,'129'!C57,'130'!C57,'131'!C57,'138'!C57,'139'!C57,'140'!C57)</f>
        <v>3.2789095638255303</v>
      </c>
      <c r="D57" s="14">
        <f>AVERAGE('114'!D57,'115'!D57,'116'!D57,'117'!D57,'118'!D57,'119'!D57,'121'!D57,'122'!D57,'123'!D57,'124'!D57,'125'!D57,'126'!D57,'127'!D57,'128'!D57,'129'!D57,'130'!D57,'131'!D57,'138'!D57,'139'!D57,'140'!D57)</f>
        <v>1.1388595438175266</v>
      </c>
      <c r="E57" s="14">
        <f>AVERAGE('114'!E57,'115'!E57,'116'!E57,'117'!E57,'118'!E57,'119'!E57,'121'!E57,'122'!E57,'123'!E57,'124'!E57,'125'!E57,'126'!E57,'127'!E57,'128'!E57,'129'!E57,'130'!E57,'131'!E57,'138'!E57,'139'!E57,'140'!E57)</f>
        <v>2.2949119647859146</v>
      </c>
      <c r="F57" s="14">
        <f>AVERAGE('114'!F57,'115'!F57,'116'!F57,'117'!F57,'118'!F57,'119'!F57,'121'!F57,'122'!F57,'123'!F57,'124'!F57,'125'!F57,'126'!F57,'127'!F57,'128'!F57,'129'!F57,'130'!F57,'131'!F57,'138'!F57,'139'!F57,'140'!F57)</f>
        <v>1.4763405362144861</v>
      </c>
      <c r="G57" s="14">
        <f>AVERAGE('114'!G57,'115'!G57,'116'!G57,'117'!G57,'118'!G57,'119'!G57,'121'!G57,'122'!G57,'123'!G57,'124'!G57,'125'!G57,'126'!G57,'127'!G57,'128'!G57,'129'!G57,'130'!G57,'131'!G57,'138'!G57,'139'!G57,'140'!G57)</f>
        <v>0.18690476190476188</v>
      </c>
      <c r="H57" s="14">
        <f>AVERAGE('114'!H57,'115'!H57,'116'!H57,'117'!H57,'118'!H57,'119'!H57,'121'!H57,'122'!H57,'123'!H57,'124'!H57,'125'!H57,'126'!H57,'127'!H57,'128'!H57,'129'!H57,'130'!H57,'131'!H57,'138'!H57,'139'!H57,'140'!H57)</f>
        <v>0.38124049619847938</v>
      </c>
      <c r="I57" s="14">
        <f>AVERAGE('114'!I57,'115'!I57,'116'!I57,'117'!I57,'118'!I57,'119'!I57,'121'!I57,'122'!I57,'123'!I57,'124'!I57,'125'!I57,'126'!I57,'127'!I57,'128'!I57,'129'!I57,'130'!I57,'131'!I57,'138'!I57,'139'!I57,'140'!I57)</f>
        <v>1.4731952781112445</v>
      </c>
      <c r="J57" s="14">
        <f>AVERAGE('114'!J57,'115'!J57,'116'!J57,'117'!J57,'118'!J57,'119'!J57,'121'!J57,'122'!J57,'123'!J57,'124'!J57,'125'!J57,'126'!J57,'127'!J57,'128'!J57,'129'!J57,'130'!J57,'131'!J57,'138'!J57,'139'!J57,'140'!J57)</f>
        <v>0.54999999999999993</v>
      </c>
      <c r="K57" s="14">
        <f>AVERAGE('114'!K57,'115'!K57,'116'!K57,'117'!K57,'118'!K57,'119'!K57,'121'!K57,'122'!K57,'123'!K57,'124'!K57,'125'!K57,'126'!K57,'127'!K57,'128'!K57,'129'!K57,'130'!K57,'131'!K57,'138'!K57,'139'!K57,'140'!K57)</f>
        <v>0.44857142857142857</v>
      </c>
      <c r="L57" s="14">
        <f>AVERAGE('114'!L57,'115'!L57,'116'!L57,'117'!L57,'118'!L57,'119'!L57,'121'!L57,'122'!L57,'123'!L57,'124'!L57,'125'!L57,'126'!L57,'127'!L57,'128'!L57,'129'!L57,'130'!L57,'131'!L57,'138'!L57,'139'!L57,'140'!L57)</f>
        <v>1.5667166866746698</v>
      </c>
      <c r="M57" s="14">
        <f>AVERAGE('114'!M57,'115'!M57,'116'!M57,'117'!M57,'118'!M57,'119'!M57,'121'!M57,'122'!M57,'123'!M57,'124'!M57,'125'!M57,'126'!M57,'127'!M57,'128'!M57,'129'!M57,'130'!M57,'131'!M57,'138'!M57,'139'!M57,'140'!M57)</f>
        <v>23.759761904761902</v>
      </c>
      <c r="N57" s="14">
        <f>AVERAGE('114'!N57,'115'!N57,'116'!N57,'117'!N57,'118'!N57,'119'!N57,'121'!N57,'122'!N57,'123'!N57,'124'!N57,'125'!N57,'126'!N57,'127'!N57,'128'!N57,'129'!N57,'130'!N57,'131'!N57,'138'!N57,'139'!N57,'140'!N57)</f>
        <v>3.6904761904761905E-2</v>
      </c>
      <c r="O57" s="14">
        <f>AVERAGE('114'!O57,'115'!O57,'116'!O57,'117'!O57,'118'!O57,'119'!O57,'121'!O57,'122'!O57,'123'!O57,'124'!O57,'125'!O57,'126'!O57,'127'!O57,'128'!O57,'129'!O57,'130'!O57,'131'!O57,'138'!O57,'139'!O57,'140'!O57)</f>
        <v>12.832555022008805</v>
      </c>
      <c r="P57" s="14">
        <f>AVERAGE('114'!P57,'115'!P57,'116'!P57,'117'!P57,'118'!P57,'119'!P57,'121'!P57,'122'!P57,'123'!P57,'124'!P57,'125'!P57,'126'!P57,'127'!P57,'128'!P57,'129'!P57,'130'!P57,'131'!P57,'138'!P57,'139'!P57,'140'!P57)</f>
        <v>37.256602641056411</v>
      </c>
      <c r="R57" s="2"/>
      <c r="T57"/>
    </row>
    <row r="58" spans="2:20" ht="23.1" customHeight="1" x14ac:dyDescent="0.25">
      <c r="B58" s="13" t="s">
        <v>112</v>
      </c>
      <c r="C58" s="14">
        <f>AVERAGE('114'!C58,'115'!C58,'116'!C58,'117'!C58,'118'!C58,'119'!C58,'121'!C58,'122'!C58,'123'!C58,'124'!C58,'125'!C58,'126'!C58,'127'!C58,'128'!C58,'129'!C58,'130'!C58,'131'!C58,'138'!C58,'139'!C58,'140'!C58)</f>
        <v>3.2090336134453779</v>
      </c>
      <c r="D58" s="14">
        <f>AVERAGE('114'!D58,'115'!D58,'116'!D58,'117'!D58,'118'!D58,'119'!D58,'121'!D58,'122'!D58,'123'!D58,'124'!D58,'125'!D58,'126'!D58,'127'!D58,'128'!D58,'129'!D58,'130'!D58,'131'!D58,'138'!D58,'139'!D58,'140'!D58)</f>
        <v>1.1760084033613445</v>
      </c>
      <c r="E58" s="14">
        <f>AVERAGE('114'!E58,'115'!E58,'116'!E58,'117'!E58,'118'!E58,'119'!E58,'121'!E58,'122'!E58,'123'!E58,'124'!E58,'125'!E58,'126'!E58,'127'!E58,'128'!E58,'129'!E58,'130'!E58,'131'!E58,'138'!E58,'139'!E58,'140'!E58)</f>
        <v>2.4786834733893555</v>
      </c>
      <c r="F58" s="14">
        <f>AVERAGE('114'!F58,'115'!F58,'116'!F58,'117'!F58,'118'!F58,'119'!F58,'121'!F58,'122'!F58,'123'!F58,'124'!F58,'125'!F58,'126'!F58,'127'!F58,'128'!F58,'129'!F58,'130'!F58,'131'!F58,'138'!F58,'139'!F58,'140'!F58)</f>
        <v>1.3</v>
      </c>
      <c r="G58" s="14">
        <f>AVERAGE('114'!G58,'115'!G58,'116'!G58,'117'!G58,'118'!G58,'119'!G58,'121'!G58,'122'!G58,'123'!G58,'124'!G58,'125'!G58,'126'!G58,'127'!G58,'128'!G58,'129'!G58,'130'!G58,'131'!G58,'138'!G58,'139'!G58,'140'!G58)</f>
        <v>0.1</v>
      </c>
      <c r="H58" s="14">
        <f>AVERAGE('114'!H58,'115'!H58,'116'!H58,'117'!H58,'118'!H58,'119'!H58,'121'!H58,'122'!H58,'123'!H58,'124'!H58,'125'!H58,'126'!H58,'127'!H58,'128'!H58,'129'!H58,'130'!H58,'131'!H58,'138'!H58,'139'!H58,'140'!H58)</f>
        <v>0.27100840336134457</v>
      </c>
      <c r="I58" s="14">
        <f>AVERAGE('114'!I58,'115'!I58,'116'!I58,'117'!I58,'118'!I58,'119'!I58,'121'!I58,'122'!I58,'123'!I58,'124'!I58,'125'!I58,'126'!I58,'127'!I58,'128'!I58,'129'!I58,'130'!I58,'131'!I58,'138'!I58,'139'!I58,'140'!I58)</f>
        <v>1.0046918767507003</v>
      </c>
      <c r="J58" s="14">
        <f>AVERAGE('114'!J58,'115'!J58,'116'!J58,'117'!J58,'118'!J58,'119'!J58,'121'!J58,'122'!J58,'123'!J58,'124'!J58,'125'!J58,'126'!J58,'127'!J58,'128'!J58,'129'!J58,'130'!J58,'131'!J58,'138'!J58,'139'!J58,'140'!J58)</f>
        <v>0.5</v>
      </c>
      <c r="K58" s="14">
        <f>AVERAGE('114'!K58,'115'!K58,'116'!K58,'117'!K58,'118'!K58,'119'!K58,'121'!K58,'122'!K58,'123'!K58,'124'!K58,'125'!K58,'126'!K58,'127'!K58,'128'!K58,'129'!K58,'130'!K58,'131'!K58,'138'!K58,'139'!K58,'140'!K58)</f>
        <v>0.22500000000000001</v>
      </c>
      <c r="L58" s="14">
        <f>AVERAGE('114'!L58,'115'!L58,'116'!L58,'117'!L58,'118'!L58,'119'!L58,'121'!L58,'122'!L58,'123'!L58,'124'!L58,'125'!L58,'126'!L58,'127'!L58,'128'!L58,'129'!L58,'130'!L58,'131'!L58,'138'!L58,'139'!L58,'140'!L58)</f>
        <v>1.267016806722689</v>
      </c>
      <c r="M58" s="14">
        <f>AVERAGE('114'!M58,'115'!M58,'116'!M58,'117'!M58,'118'!M58,'119'!M58,'121'!M58,'122'!M58,'123'!M58,'124'!M58,'125'!M58,'126'!M58,'127'!M58,'128'!M58,'129'!M58,'130'!M58,'131'!M58,'138'!M58,'139'!M58,'140'!M58)</f>
        <v>20.616666666666667</v>
      </c>
      <c r="N58" s="14">
        <f>AVERAGE('114'!N58,'115'!N58,'116'!N58,'117'!N58,'118'!N58,'119'!N58,'121'!N58,'122'!N58,'123'!N58,'124'!N58,'125'!N58,'126'!N58,'127'!N58,'128'!N58,'129'!N58,'130'!N58,'131'!N58,'138'!N58,'139'!N58,'140'!N58)</f>
        <v>7.4999999999999997E-2</v>
      </c>
      <c r="O58" s="14">
        <f>AVERAGE('114'!O58,'115'!O58,'116'!O58,'117'!O58,'118'!O58,'119'!O58,'121'!O58,'122'!O58,'123'!O58,'124'!O58,'125'!O58,'126'!O58,'127'!O58,'128'!O58,'129'!O58,'130'!O58,'131'!O58,'138'!O58,'139'!O58,'140'!O58)</f>
        <v>11.606442577030812</v>
      </c>
      <c r="P58" s="14">
        <f>AVERAGE('114'!P58,'115'!P58,'116'!P58,'117'!P58,'118'!P58,'119'!P58,'121'!P58,'122'!P58,'123'!P58,'124'!P58,'125'!P58,'126'!P58,'127'!P58,'128'!P58,'129'!P58,'130'!P58,'131'!P58,'138'!P58,'139'!P58,'140'!P58)</f>
        <v>32.498109243697478</v>
      </c>
      <c r="R58" s="2"/>
      <c r="T58"/>
    </row>
    <row r="59" spans="2:20" ht="23.1" customHeight="1" x14ac:dyDescent="0.25">
      <c r="B59" s="13" t="s">
        <v>113</v>
      </c>
      <c r="C59" s="14">
        <f>AVERAGE('114'!C59,'115'!C59,'116'!C59,'117'!C59,'118'!C59,'119'!C59,'121'!C59,'122'!C59,'123'!C59,'124'!C59,'125'!C59,'126'!C59,'127'!C59,'128'!C59,'129'!C59,'130'!C59,'131'!C59,'138'!C59,'139'!C59,'140'!C59)</f>
        <v>3.121358543417367</v>
      </c>
      <c r="D59" s="14">
        <f>AVERAGE('114'!D59,'115'!D59,'116'!D59,'117'!D59,'118'!D59,'119'!D59,'121'!D59,'122'!D59,'123'!D59,'124'!D59,'125'!D59,'126'!D59,'127'!D59,'128'!D59,'129'!D59,'130'!D59,'131'!D59,'138'!D59,'139'!D59,'140'!D59)</f>
        <v>1.0162499999999999</v>
      </c>
      <c r="E59" s="14">
        <f>AVERAGE('114'!E59,'115'!E59,'116'!E59,'117'!E59,'118'!E59,'119'!E59,'121'!E59,'122'!E59,'123'!E59,'124'!E59,'125'!E59,'126'!E59,'127'!E59,'128'!E59,'129'!E59,'130'!E59,'131'!E59,'138'!E59,'139'!E59,'140'!E59)</f>
        <v>1.58375</v>
      </c>
      <c r="F59" s="14">
        <f>AVERAGE('114'!F59,'115'!F59,'116'!F59,'117'!F59,'118'!F59,'119'!F59,'121'!F59,'122'!F59,'123'!F59,'124'!F59,'125'!F59,'126'!F59,'127'!F59,'128'!F59,'129'!F59,'130'!F59,'131'!F59,'138'!F59,'139'!F59,'140'!F59)</f>
        <v>1.7546918767507005</v>
      </c>
      <c r="G59" s="14">
        <f>AVERAGE('114'!G59,'115'!G59,'116'!G59,'117'!G59,'118'!G59,'119'!G59,'121'!G59,'122'!G59,'123'!G59,'124'!G59,'125'!G59,'126'!G59,'127'!G59,'128'!G59,'129'!G59,'130'!G59,'131'!G59,'138'!G59,'139'!G59,'140'!G59)</f>
        <v>0.35</v>
      </c>
      <c r="H59" s="14">
        <f>AVERAGE('114'!H59,'115'!H59,'116'!H59,'117'!H59,'118'!H59,'119'!H59,'121'!H59,'122'!H59,'123'!H59,'124'!H59,'125'!H59,'126'!H59,'127'!H59,'128'!H59,'129'!H59,'130'!H59,'131'!H59,'138'!H59,'139'!H59,'140'!H59)</f>
        <v>6.6666666666666666E-2</v>
      </c>
      <c r="I59" s="14">
        <f>AVERAGE('114'!I59,'115'!I59,'116'!I59,'117'!I59,'118'!I59,'119'!I59,'121'!I59,'122'!I59,'123'!I59,'124'!I59,'125'!I59,'126'!I59,'127'!I59,'128'!I59,'129'!I59,'130'!I59,'131'!I59,'138'!I59,'139'!I59,'140'!I59)</f>
        <v>1.237675070028011</v>
      </c>
      <c r="J59" s="14">
        <f>AVERAGE('114'!J59,'115'!J59,'116'!J59,'117'!J59,'118'!J59,'119'!J59,'121'!J59,'122'!J59,'123'!J59,'124'!J59,'125'!J59,'126'!J59,'127'!J59,'128'!J59,'129'!J59,'130'!J59,'131'!J59,'138'!J59,'139'!J59,'140'!J59)</f>
        <v>0.67500000000000004</v>
      </c>
      <c r="K59" s="14">
        <f>AVERAGE('114'!K59,'115'!K59,'116'!K59,'117'!K59,'118'!K59,'119'!K59,'121'!K59,'122'!K59,'123'!K59,'124'!K59,'125'!K59,'126'!K59,'127'!K59,'128'!K59,'129'!K59,'130'!K59,'131'!K59,'138'!K59,'139'!K59,'140'!K59)</f>
        <v>0.35</v>
      </c>
      <c r="L59" s="14">
        <f>AVERAGE('114'!L59,'115'!L59,'116'!L59,'117'!L59,'118'!L59,'119'!L59,'121'!L59,'122'!L59,'123'!L59,'124'!L59,'125'!L59,'126'!L59,'127'!L59,'128'!L59,'129'!L59,'130'!L59,'131'!L59,'138'!L59,'139'!L59,'140'!L59)</f>
        <v>1.2333333333333334</v>
      </c>
      <c r="M59" s="14">
        <f>AVERAGE('114'!M59,'115'!M59,'116'!M59,'117'!M59,'118'!M59,'119'!M59,'121'!M59,'122'!M59,'123'!M59,'124'!M59,'125'!M59,'126'!M59,'127'!M59,'128'!M59,'129'!M59,'130'!M59,'131'!M59,'138'!M59,'139'!M59,'140'!M59)</f>
        <v>26.05</v>
      </c>
      <c r="N59" s="14">
        <f>AVERAGE('114'!N59,'115'!N59,'116'!N59,'117'!N59,'118'!N59,'119'!N59,'121'!N59,'122'!N59,'123'!N59,'124'!N59,'125'!N59,'126'!N59,'127'!N59,'128'!N59,'129'!N59,'130'!N59,'131'!N59,'138'!N59,'139'!N59,'140'!N59)</f>
        <v>2.5000000000000001E-2</v>
      </c>
      <c r="O59" s="14">
        <f>AVERAGE('114'!O59,'115'!O59,'116'!O59,'117'!O59,'118'!O59,'119'!O59,'121'!O59,'122'!O59,'123'!O59,'124'!O59,'125'!O59,'126'!O59,'127'!O59,'128'!O59,'129'!O59,'130'!O59,'131'!O59,'138'!O59,'139'!O59,'140'!O59)</f>
        <v>11.413725490196079</v>
      </c>
      <c r="P59" s="14">
        <f>AVERAGE('114'!P59,'115'!P59,'116'!P59,'117'!P59,'118'!P59,'119'!P59,'121'!P59,'122'!P59,'123'!P59,'124'!P59,'125'!P59,'126'!P59,'127'!P59,'128'!P59,'129'!P59,'130'!P59,'131'!P59,'138'!P59,'139'!P59,'140'!P59)</f>
        <v>37.738725490196082</v>
      </c>
      <c r="R59" s="2"/>
      <c r="T59"/>
    </row>
    <row r="60" spans="2:20" ht="23.1" customHeight="1" x14ac:dyDescent="0.25">
      <c r="B60" s="13" t="s">
        <v>114</v>
      </c>
      <c r="C60" s="14">
        <f>AVERAGE('114'!C60,'115'!C60,'116'!C60,'117'!C60,'118'!C60,'119'!C60,'121'!C60,'122'!C60,'123'!C60,'124'!C60,'125'!C60,'126'!C60,'127'!C60,'128'!C60,'129'!C60,'130'!C60,'131'!C60,'138'!C60,'139'!C60,'140'!C60)</f>
        <v>1.9720588235294116</v>
      </c>
      <c r="D60" s="14">
        <f>AVERAGE('114'!D60,'115'!D60,'116'!D60,'117'!D60,'118'!D60,'119'!D60,'121'!D60,'122'!D60,'123'!D60,'124'!D60,'125'!D60,'126'!D60,'127'!D60,'128'!D60,'129'!D60,'130'!D60,'131'!D60,'138'!D60,'139'!D60,'140'!D60)</f>
        <v>0.72100840336134453</v>
      </c>
      <c r="E60" s="14">
        <f>AVERAGE('114'!E60,'115'!E60,'116'!E60,'117'!E60,'118'!E60,'119'!E60,'121'!E60,'122'!E60,'123'!E60,'124'!E60,'125'!E60,'126'!E60,'127'!E60,'128'!E60,'129'!E60,'130'!E60,'131'!E60,'138'!E60,'139'!E60,'140'!E60)</f>
        <v>1.7420168067226889</v>
      </c>
      <c r="F60" s="14">
        <f>AVERAGE('114'!F60,'115'!F60,'116'!F60,'117'!F60,'118'!F60,'119'!F60,'121'!F60,'122'!F60,'123'!F60,'124'!F60,'125'!F60,'126'!F60,'127'!F60,'128'!F60,'129'!F60,'130'!F60,'131'!F60,'138'!F60,'139'!F60,'140'!F60)</f>
        <v>1.2250000000000001</v>
      </c>
      <c r="G60" s="14">
        <f>AVERAGE('114'!G60,'115'!G60,'116'!G60,'117'!G60,'118'!G60,'119'!G60,'121'!G60,'122'!G60,'123'!G60,'124'!G60,'125'!G60,'126'!G60,'127'!G60,'128'!G60,'129'!G60,'130'!G60,'131'!G60,'138'!G60,'139'!G60,'140'!G60)</f>
        <v>0.19166666666666668</v>
      </c>
      <c r="H60" s="14">
        <f>AVERAGE('114'!H60,'115'!H60,'116'!H60,'117'!H60,'118'!H60,'119'!H60,'121'!H60,'122'!H60,'123'!H60,'124'!H60,'125'!H60,'126'!H60,'127'!H60,'128'!H60,'129'!H60,'130'!H60,'131'!H60,'138'!H60,'139'!H60,'140'!H60)</f>
        <v>0.14166666666666666</v>
      </c>
      <c r="I60" s="14">
        <f>AVERAGE('114'!I60,'115'!I60,'116'!I60,'117'!I60,'118'!I60,'119'!I60,'121'!I60,'122'!I60,'123'!I60,'124'!I60,'125'!I60,'126'!I60,'127'!I60,'128'!I60,'129'!I60,'130'!I60,'131'!I60,'138'!I60,'139'!I60,'140'!I60)</f>
        <v>1.0630252100840336</v>
      </c>
      <c r="J60" s="14">
        <f>AVERAGE('114'!J60,'115'!J60,'116'!J60,'117'!J60,'118'!J60,'119'!J60,'121'!J60,'122'!J60,'123'!J60,'124'!J60,'125'!J60,'126'!J60,'127'!J60,'128'!J60,'129'!J60,'130'!J60,'131'!J60,'138'!J60,'139'!J60,'140'!J60)</f>
        <v>0.5</v>
      </c>
      <c r="K60" s="14">
        <f>AVERAGE('114'!K60,'115'!K60,'116'!K60,'117'!K60,'118'!K60,'119'!K60,'121'!K60,'122'!K60,'123'!K60,'124'!K60,'125'!K60,'126'!K60,'127'!K60,'128'!K60,'129'!K60,'130'!K60,'131'!K60,'138'!K60,'139'!K60,'140'!K60)</f>
        <v>0.2</v>
      </c>
      <c r="L60" s="14">
        <f>AVERAGE('114'!L60,'115'!L60,'116'!L60,'117'!L60,'118'!L60,'119'!L60,'121'!L60,'122'!L60,'123'!L60,'124'!L60,'125'!L60,'126'!L60,'127'!L60,'128'!L60,'129'!L60,'130'!L60,'131'!L60,'138'!L60,'139'!L60,'140'!L60)</f>
        <v>1.0960084033613444</v>
      </c>
      <c r="M60" s="14">
        <f>AVERAGE('114'!M60,'115'!M60,'116'!M60,'117'!M60,'118'!M60,'119'!M60,'121'!M60,'122'!M60,'123'!M60,'124'!M60,'125'!M60,'126'!M60,'127'!M60,'128'!M60,'129'!M60,'130'!M60,'131'!M60,'138'!M60,'139'!M60,'140'!M60)</f>
        <v>23.191666666666666</v>
      </c>
      <c r="N60" s="14">
        <f>AVERAGE('114'!N60,'115'!N60,'116'!N60,'117'!N60,'118'!N60,'119'!N60,'121'!N60,'122'!N60,'123'!N60,'124'!N60,'125'!N60,'126'!N60,'127'!N60,'128'!N60,'129'!N60,'130'!N60,'131'!N60,'138'!N60,'139'!N60,'140'!N60)</f>
        <v>0</v>
      </c>
      <c r="O60" s="14">
        <f>AVERAGE('114'!O60,'115'!O60,'116'!O60,'117'!O60,'118'!O60,'119'!O60,'121'!O60,'122'!O60,'123'!O60,'124'!O60,'125'!O60,'126'!O60,'127'!O60,'128'!O60,'129'!O60,'130'!O60,'131'!O60,'138'!O60,'139'!O60,'140'!O60)</f>
        <v>8.8524509803921561</v>
      </c>
      <c r="P60" s="14">
        <f>AVERAGE('114'!P60,'115'!P60,'116'!P60,'117'!P60,'118'!P60,'119'!P60,'121'!P60,'122'!P60,'123'!P60,'124'!P60,'125'!P60,'126'!P60,'127'!P60,'128'!P60,'129'!P60,'130'!P60,'131'!P60,'138'!P60,'139'!P60,'140'!P60)</f>
        <v>32.26911764705882</v>
      </c>
      <c r="R60" s="2"/>
      <c r="T60"/>
    </row>
    <row r="61" spans="2:20" ht="23.1" customHeight="1" x14ac:dyDescent="0.25">
      <c r="B61" s="13" t="s">
        <v>115</v>
      </c>
      <c r="C61" s="14">
        <f>AVERAGE('114'!C61,'115'!C61,'116'!C61,'117'!C61,'118'!C61,'119'!C61,'121'!C61,'122'!C61,'123'!C61,'124'!C61,'125'!C61,'126'!C61,'127'!C61,'128'!C61,'129'!C61,'130'!C61,'131'!C61,'138'!C61,'139'!C61,'140'!C61)</f>
        <v>3.3300420168067228</v>
      </c>
      <c r="D61" s="14">
        <f>AVERAGE('114'!D61,'115'!D61,'116'!D61,'117'!D61,'118'!D61,'119'!D61,'121'!D61,'122'!D61,'123'!D61,'124'!D61,'125'!D61,'126'!D61,'127'!D61,'128'!D61,'129'!D61,'130'!D61,'131'!D61,'138'!D61,'139'!D61,'140'!D61)</f>
        <v>1.1170168067226891</v>
      </c>
      <c r="E61" s="14">
        <f>AVERAGE('114'!E61,'115'!E61,'116'!E61,'117'!E61,'118'!E61,'119'!E61,'121'!E61,'122'!E61,'123'!E61,'124'!E61,'125'!E61,'126'!E61,'127'!E61,'128'!E61,'129'!E61,'130'!E61,'131'!E61,'138'!E61,'139'!E61,'140'!E61)</f>
        <v>2.0590336134453784</v>
      </c>
      <c r="F61" s="14">
        <f>AVERAGE('114'!F61,'115'!F61,'116'!F61,'117'!F61,'118'!F61,'119'!F61,'121'!F61,'122'!F61,'123'!F61,'124'!F61,'125'!F61,'126'!F61,'127'!F61,'128'!F61,'129'!F61,'130'!F61,'131'!F61,'138'!F61,'139'!F61,'140'!F61)</f>
        <v>1.075</v>
      </c>
      <c r="G61" s="14">
        <f>AVERAGE('114'!G61,'115'!G61,'116'!G61,'117'!G61,'118'!G61,'119'!G61,'121'!G61,'122'!G61,'123'!G61,'124'!G61,'125'!G61,'126'!G61,'127'!G61,'128'!G61,'129'!G61,'130'!G61,'131'!G61,'138'!G61,'139'!G61,'140'!G61)</f>
        <v>0.05</v>
      </c>
      <c r="H61" s="14">
        <f>AVERAGE('114'!H61,'115'!H61,'116'!H61,'117'!H61,'118'!H61,'119'!H61,'121'!H61,'122'!H61,'123'!H61,'124'!H61,'125'!H61,'126'!H61,'127'!H61,'128'!H61,'129'!H61,'130'!H61,'131'!H61,'138'!H61,'139'!H61,'140'!H61)</f>
        <v>0.13333333333333333</v>
      </c>
      <c r="I61" s="14">
        <f>AVERAGE('114'!I61,'115'!I61,'116'!I61,'117'!I61,'118'!I61,'119'!I61,'121'!I61,'122'!I61,'123'!I61,'124'!I61,'125'!I61,'126'!I61,'127'!I61,'128'!I61,'129'!I61,'130'!I61,'131'!I61,'138'!I61,'139'!I61,'140'!I61)</f>
        <v>1.2586834733893557</v>
      </c>
      <c r="J61" s="14">
        <f>AVERAGE('114'!J61,'115'!J61,'116'!J61,'117'!J61,'118'!J61,'119'!J61,'121'!J61,'122'!J61,'123'!J61,'124'!J61,'125'!J61,'126'!J61,'127'!J61,'128'!J61,'129'!J61,'130'!J61,'131'!J61,'138'!J61,'139'!J61,'140'!J61)</f>
        <v>0.625</v>
      </c>
      <c r="K61" s="14">
        <f>AVERAGE('114'!K61,'115'!K61,'116'!K61,'117'!K61,'118'!K61,'119'!K61,'121'!K61,'122'!K61,'123'!K61,'124'!K61,'125'!K61,'126'!K61,'127'!K61,'128'!K61,'129'!K61,'130'!K61,'131'!K61,'138'!K61,'139'!K61,'140'!K61)</f>
        <v>0.2</v>
      </c>
      <c r="L61" s="14">
        <f>AVERAGE('114'!L61,'115'!L61,'116'!L61,'117'!L61,'118'!L61,'119'!L61,'121'!L61,'122'!L61,'123'!L61,'124'!L61,'125'!L61,'126'!L61,'127'!L61,'128'!L61,'129'!L61,'130'!L61,'131'!L61,'138'!L61,'139'!L61,'140'!L61)</f>
        <v>1.2710084033613445</v>
      </c>
      <c r="M61" s="14">
        <f>AVERAGE('114'!M61,'115'!M61,'116'!M61,'117'!M61,'118'!M61,'119'!M61,'121'!M61,'122'!M61,'123'!M61,'124'!M61,'125'!M61,'126'!M61,'127'!M61,'128'!M61,'129'!M61,'130'!M61,'131'!M61,'138'!M61,'139'!M61,'140'!M61)</f>
        <v>22.216666666666665</v>
      </c>
      <c r="N61" s="14">
        <f>AVERAGE('114'!N61,'115'!N61,'116'!N61,'117'!N61,'118'!N61,'119'!N61,'121'!N61,'122'!N61,'123'!N61,'124'!N61,'125'!N61,'126'!N61,'127'!N61,'128'!N61,'129'!N61,'130'!N61,'131'!N61,'138'!N61,'139'!N61,'140'!N61)</f>
        <v>7.4999999999999997E-2</v>
      </c>
      <c r="O61" s="14">
        <f>AVERAGE('114'!O61,'115'!O61,'116'!O61,'117'!O61,'118'!O61,'119'!O61,'121'!O61,'122'!O61,'123'!O61,'124'!O61,'125'!O61,'126'!O61,'127'!O61,'128'!O61,'129'!O61,'130'!O61,'131'!O61,'138'!O61,'139'!O61,'140'!O61)</f>
        <v>11.194117647058823</v>
      </c>
      <c r="P61" s="14">
        <f>AVERAGE('114'!P61,'115'!P61,'116'!P61,'117'!P61,'118'!P61,'119'!P61,'121'!P61,'122'!P61,'123'!P61,'124'!P61,'125'!P61,'126'!P61,'127'!P61,'128'!P61,'129'!P61,'130'!P61,'131'!P61,'138'!P61,'139'!P61,'140'!P61)</f>
        <v>33.735784313725489</v>
      </c>
      <c r="R61" s="2"/>
      <c r="T61"/>
    </row>
    <row r="62" spans="2:20" ht="23.1" customHeight="1" x14ac:dyDescent="0.25">
      <c r="B62" s="13" t="s">
        <v>116</v>
      </c>
      <c r="C62" s="14">
        <f>AVERAGE('114'!C62,'115'!C62,'116'!C62,'117'!C62,'118'!C62,'119'!C62,'121'!C62,'122'!C62,'123'!C62,'124'!C62,'125'!C62,'126'!C62,'127'!C62,'128'!C62,'129'!C62,'130'!C62,'131'!C62,'138'!C62,'139'!C62,'140'!C62)</f>
        <v>2.7810924369747902</v>
      </c>
      <c r="D62" s="14">
        <f>AVERAGE('114'!D62,'115'!D62,'116'!D62,'117'!D62,'118'!D62,'119'!D62,'121'!D62,'122'!D62,'123'!D62,'124'!D62,'125'!D62,'126'!D62,'127'!D62,'128'!D62,'129'!D62,'130'!D62,'131'!D62,'138'!D62,'139'!D62,'140'!D62)</f>
        <v>1.2897584033613445</v>
      </c>
      <c r="E62" s="14">
        <f>AVERAGE('114'!E62,'115'!E62,'116'!E62,'117'!E62,'118'!E62,'119'!E62,'121'!E62,'122'!E62,'123'!E62,'124'!E62,'125'!E62,'126'!E62,'127'!E62,'128'!E62,'129'!E62,'130'!E62,'131'!E62,'138'!E62,'139'!E62,'140'!E62)</f>
        <v>2.1692752100840336</v>
      </c>
      <c r="F62" s="14">
        <f>AVERAGE('114'!F62,'115'!F62,'116'!F62,'117'!F62,'118'!F62,'119'!F62,'121'!F62,'122'!F62,'123'!F62,'124'!F62,'125'!F62,'126'!F62,'127'!F62,'128'!F62,'129'!F62,'130'!F62,'131'!F62,'138'!F62,'139'!F62,'140'!F62)</f>
        <v>1.2</v>
      </c>
      <c r="G62" s="14">
        <f>AVERAGE('114'!G62,'115'!G62,'116'!G62,'117'!G62,'118'!G62,'119'!G62,'121'!G62,'122'!G62,'123'!G62,'124'!G62,'125'!G62,'126'!G62,'127'!G62,'128'!G62,'129'!G62,'130'!G62,'131'!G62,'138'!G62,'139'!G62,'140'!G62)</f>
        <v>0.15</v>
      </c>
      <c r="H62" s="14">
        <f>AVERAGE('114'!H62,'115'!H62,'116'!H62,'117'!H62,'118'!H62,'119'!H62,'121'!H62,'122'!H62,'123'!H62,'124'!H62,'125'!H62,'126'!H62,'127'!H62,'128'!H62,'129'!H62,'130'!H62,'131'!H62,'138'!H62,'139'!H62,'140'!H62)</f>
        <v>0.05</v>
      </c>
      <c r="I62" s="14">
        <f>AVERAGE('114'!I62,'115'!I62,'116'!I62,'117'!I62,'118'!I62,'119'!I62,'121'!I62,'122'!I62,'123'!I62,'124'!I62,'125'!I62,'126'!I62,'127'!I62,'128'!I62,'129'!I62,'130'!I62,'131'!I62,'138'!I62,'139'!I62,'140'!I62)</f>
        <v>1.0210084033613445</v>
      </c>
      <c r="J62" s="14">
        <f>AVERAGE('114'!J62,'115'!J62,'116'!J62,'117'!J62,'118'!J62,'119'!J62,'121'!J62,'122'!J62,'123'!J62,'124'!J62,'125'!J62,'126'!J62,'127'!J62,'128'!J62,'129'!J62,'130'!J62,'131'!J62,'138'!J62,'139'!J62,'140'!J62)</f>
        <v>0.42499999999999999</v>
      </c>
      <c r="K62" s="14">
        <f>AVERAGE('114'!K62,'115'!K62,'116'!K62,'117'!K62,'118'!K62,'119'!K62,'121'!K62,'122'!K62,'123'!K62,'124'!K62,'125'!K62,'126'!K62,'127'!K62,'128'!K62,'129'!K62,'130'!K62,'131'!K62,'138'!K62,'139'!K62,'140'!K62)</f>
        <v>0.4</v>
      </c>
      <c r="L62" s="14">
        <f>AVERAGE('114'!L62,'115'!L62,'116'!L62,'117'!L62,'118'!L62,'119'!L62,'121'!L62,'122'!L62,'123'!L62,'124'!L62,'125'!L62,'126'!L62,'127'!L62,'128'!L62,'129'!L62,'130'!L62,'131'!L62,'138'!L62,'139'!L62,'140'!L62)</f>
        <v>0.93767507002801109</v>
      </c>
      <c r="M62" s="14">
        <f>AVERAGE('114'!M62,'115'!M62,'116'!M62,'117'!M62,'118'!M62,'119'!M62,'121'!M62,'122'!M62,'123'!M62,'124'!M62,'125'!M62,'126'!M62,'127'!M62,'128'!M62,'129'!M62,'130'!M62,'131'!M62,'138'!M62,'139'!M62,'140'!M62)</f>
        <v>19.933333333333334</v>
      </c>
      <c r="N62" s="14">
        <f>AVERAGE('114'!N62,'115'!N62,'116'!N62,'117'!N62,'118'!N62,'119'!N62,'121'!N62,'122'!N62,'123'!N62,'124'!N62,'125'!N62,'126'!N62,'127'!N62,'128'!N62,'129'!N62,'130'!N62,'131'!N62,'138'!N62,'139'!N62,'140'!N62)</f>
        <v>0.05</v>
      </c>
      <c r="O62" s="14">
        <f>AVERAGE('114'!O62,'115'!O62,'116'!O62,'117'!O62,'118'!O62,'119'!O62,'121'!O62,'122'!O62,'123'!O62,'124'!O62,'125'!O62,'126'!O62,'127'!O62,'128'!O62,'129'!O62,'130'!O62,'131'!O62,'138'!O62,'139'!O62,'140'!O62)</f>
        <v>10.473809523809525</v>
      </c>
      <c r="P62" s="14">
        <f>AVERAGE('114'!P62,'115'!P62,'116'!P62,'117'!P62,'118'!P62,'119'!P62,'121'!P62,'122'!P62,'123'!P62,'124'!P62,'125'!P62,'126'!P62,'127'!P62,'128'!P62,'129'!P62,'130'!P62,'131'!P62,'138'!P62,'139'!P62,'140'!P62)</f>
        <v>30.632142857142856</v>
      </c>
      <c r="R62" s="2"/>
      <c r="T62"/>
    </row>
    <row r="63" spans="2:20" ht="23.1" customHeight="1" x14ac:dyDescent="0.25">
      <c r="B63" s="13" t="s">
        <v>117</v>
      </c>
      <c r="C63" s="14">
        <f>AVERAGE('114'!C63,'115'!C63,'116'!C63,'117'!C63,'118'!C63,'119'!C63,'121'!C63,'122'!C63,'123'!C63,'124'!C63,'125'!C63,'126'!C63,'127'!C63,'128'!C63,'129'!C63,'130'!C63,'131'!C63,'138'!C63,'139'!C63,'140'!C63)</f>
        <v>2.5104341736694673</v>
      </c>
      <c r="D63" s="14">
        <f>AVERAGE('114'!D63,'115'!D63,'116'!D63,'117'!D63,'118'!D63,'119'!D63,'121'!D63,'122'!D63,'123'!D63,'124'!D63,'125'!D63,'126'!D63,'127'!D63,'128'!D63,'129'!D63,'130'!D63,'131'!D63,'138'!D63,'139'!D63,'140'!D63)</f>
        <v>0.91552521008403365</v>
      </c>
      <c r="E63" s="14">
        <f>AVERAGE('114'!E63,'115'!E63,'116'!E63,'117'!E63,'118'!E63,'119'!E63,'121'!E63,'122'!E63,'123'!E63,'124'!E63,'125'!E63,'126'!E63,'127'!E63,'128'!E63,'129'!E63,'130'!E63,'131'!E63,'138'!E63,'139'!E63,'140'!E63)</f>
        <v>1.898550420168067</v>
      </c>
      <c r="F63" s="14">
        <f>AVERAGE('114'!F63,'115'!F63,'116'!F63,'117'!F63,'118'!F63,'119'!F63,'121'!F63,'122'!F63,'123'!F63,'124'!F63,'125'!F63,'126'!F63,'127'!F63,'128'!F63,'129'!F63,'130'!F63,'131'!F63,'138'!F63,'139'!F63,'140'!F63)</f>
        <v>0.6</v>
      </c>
      <c r="G63" s="14">
        <f>AVERAGE('114'!G63,'115'!G63,'116'!G63,'117'!G63,'118'!G63,'119'!G63,'121'!G63,'122'!G63,'123'!G63,'124'!G63,'125'!G63,'126'!G63,'127'!G63,'128'!G63,'129'!G63,'130'!G63,'131'!G63,'138'!G63,'139'!G63,'140'!G63)</f>
        <v>0.22500000000000001</v>
      </c>
      <c r="H63" s="14">
        <f>AVERAGE('114'!H63,'115'!H63,'116'!H63,'117'!H63,'118'!H63,'119'!H63,'121'!H63,'122'!H63,'123'!H63,'124'!H63,'125'!H63,'126'!H63,'127'!H63,'128'!H63,'129'!H63,'130'!H63,'131'!H63,'138'!H63,'139'!H63,'140'!H63)</f>
        <v>0.32500000000000001</v>
      </c>
      <c r="I63" s="14">
        <f>AVERAGE('114'!I63,'115'!I63,'116'!I63,'117'!I63,'118'!I63,'119'!I63,'121'!I63,'122'!I63,'123'!I63,'124'!I63,'125'!I63,'126'!I63,'127'!I63,'128'!I63,'129'!I63,'130'!I63,'131'!I63,'138'!I63,'139'!I63,'140'!I63)</f>
        <v>0.64600840336134457</v>
      </c>
      <c r="J63" s="14">
        <f>AVERAGE('114'!J63,'115'!J63,'116'!J63,'117'!J63,'118'!J63,'119'!J63,'121'!J63,'122'!J63,'123'!J63,'124'!J63,'125'!J63,'126'!J63,'127'!J63,'128'!J63,'129'!J63,'130'!J63,'131'!J63,'138'!J63,'139'!J63,'140'!J63)</f>
        <v>0.5</v>
      </c>
      <c r="K63" s="14">
        <f>AVERAGE('114'!K63,'115'!K63,'116'!K63,'117'!K63,'118'!K63,'119'!K63,'121'!K63,'122'!K63,'123'!K63,'124'!K63,'125'!K63,'126'!K63,'127'!K63,'128'!K63,'129'!K63,'130'!K63,'131'!K63,'138'!K63,'139'!K63,'140'!K63)</f>
        <v>0.45</v>
      </c>
      <c r="L63" s="14">
        <f>AVERAGE('114'!L63,'115'!L63,'116'!L63,'117'!L63,'118'!L63,'119'!L63,'121'!L63,'122'!L63,'123'!L63,'124'!L63,'125'!L63,'126'!L63,'127'!L63,'128'!L63,'129'!L63,'130'!L63,'131'!L63,'138'!L63,'139'!L63,'140'!L63)</f>
        <v>1.2420168067226891</v>
      </c>
      <c r="M63" s="14">
        <f>AVERAGE('114'!M63,'115'!M63,'116'!M63,'117'!M63,'118'!M63,'119'!M63,'121'!M63,'122'!M63,'123'!M63,'124'!M63,'125'!M63,'126'!M63,'127'!M63,'128'!M63,'129'!M63,'130'!M63,'131'!M63,'138'!M63,'139'!M63,'140'!M63)</f>
        <v>17.783333333333335</v>
      </c>
      <c r="N63" s="14">
        <f>AVERAGE('114'!N63,'115'!N63,'116'!N63,'117'!N63,'118'!N63,'119'!N63,'121'!N63,'122'!N63,'123'!N63,'124'!N63,'125'!N63,'126'!N63,'127'!N63,'128'!N63,'129'!N63,'130'!N63,'131'!N63,'138'!N63,'139'!N63,'140'!N63)</f>
        <v>0</v>
      </c>
      <c r="O63" s="14">
        <f>AVERAGE('114'!O63,'115'!O63,'116'!O63,'117'!O63,'118'!O63,'119'!O63,'121'!O63,'122'!O63,'123'!O63,'124'!O63,'125'!O63,'126'!O63,'127'!O63,'128'!O63,'129'!O63,'130'!O63,'131'!O63,'138'!O63,'139'!O63,'140'!O63)</f>
        <v>9.3125350140056007</v>
      </c>
      <c r="P63" s="14">
        <f>AVERAGE('114'!P63,'115'!P63,'116'!P63,'117'!P63,'118'!P63,'119'!P63,'121'!P63,'122'!P63,'123'!P63,'124'!P63,'125'!P63,'126'!P63,'127'!P63,'128'!P63,'129'!P63,'130'!P63,'131'!P63,'138'!P63,'139'!P63,'140'!P63)</f>
        <v>27.370868347338938</v>
      </c>
      <c r="R63" s="2"/>
      <c r="T63"/>
    </row>
    <row r="64" spans="2:20" ht="23.1" customHeight="1" x14ac:dyDescent="0.25">
      <c r="B64" s="13" t="s">
        <v>118</v>
      </c>
      <c r="C64" s="14">
        <f>AVERAGE('114'!C64,'115'!C64,'116'!C64,'117'!C64,'118'!C64,'119'!C64,'121'!C64,'122'!C64,'123'!C64,'124'!C64,'125'!C64,'126'!C64,'127'!C64,'128'!C64,'129'!C64,'130'!C64,'131'!C64,'138'!C64,'139'!C64,'140'!C64)</f>
        <v>2.4364845938375348</v>
      </c>
      <c r="D64" s="14">
        <f>AVERAGE('114'!D64,'115'!D64,'116'!D64,'117'!D64,'118'!D64,'119'!D64,'121'!D64,'122'!D64,'123'!D64,'124'!D64,'125'!D64,'126'!D64,'127'!D64,'128'!D64,'129'!D64,'130'!D64,'131'!D64,'138'!D64,'139'!D64,'140'!D64)</f>
        <v>0.56874999999999998</v>
      </c>
      <c r="E64" s="14">
        <f>AVERAGE('114'!E64,'115'!E64,'116'!E64,'117'!E64,'118'!E64,'119'!E64,'121'!E64,'122'!E64,'123'!E64,'124'!E64,'125'!E64,'126'!E64,'127'!E64,'128'!E64,'129'!E64,'130'!E64,'131'!E64,'138'!E64,'139'!E64,'140'!E64)</f>
        <v>1.1772584033613445</v>
      </c>
      <c r="F64" s="14">
        <f>AVERAGE('114'!F64,'115'!F64,'116'!F64,'117'!F64,'118'!F64,'119'!F64,'121'!F64,'122'!F64,'123'!F64,'124'!F64,'125'!F64,'126'!F64,'127'!F64,'128'!F64,'129'!F64,'130'!F64,'131'!F64,'138'!F64,'139'!F64,'140'!F64)</f>
        <v>1.075</v>
      </c>
      <c r="G64" s="14">
        <f>AVERAGE('114'!G64,'115'!G64,'116'!G64,'117'!G64,'118'!G64,'119'!G64,'121'!G64,'122'!G64,'123'!G64,'124'!G64,'125'!G64,'126'!G64,'127'!G64,'128'!G64,'129'!G64,'130'!G64,'131'!G64,'138'!G64,'139'!G64,'140'!G64)</f>
        <v>8.3333333333333329E-2</v>
      </c>
      <c r="H64" s="14">
        <f>AVERAGE('114'!H64,'115'!H64,'116'!H64,'117'!H64,'118'!H64,'119'!H64,'121'!H64,'122'!H64,'123'!H64,'124'!H64,'125'!H64,'126'!H64,'127'!H64,'128'!H64,'129'!H64,'130'!H64,'131'!H64,'138'!H64,'139'!H64,'140'!H64)</f>
        <v>0.1</v>
      </c>
      <c r="I64" s="14">
        <f>AVERAGE('114'!I64,'115'!I64,'116'!I64,'117'!I64,'118'!I64,'119'!I64,'121'!I64,'122'!I64,'123'!I64,'124'!I64,'125'!I64,'126'!I64,'127'!I64,'128'!I64,'129'!I64,'130'!I64,'131'!I64,'138'!I64,'139'!I64,'140'!I64)</f>
        <v>1.1376750700280112</v>
      </c>
      <c r="J64" s="14">
        <f>AVERAGE('114'!J64,'115'!J64,'116'!J64,'117'!J64,'118'!J64,'119'!J64,'121'!J64,'122'!J64,'123'!J64,'124'!J64,'125'!J64,'126'!J64,'127'!J64,'128'!J64,'129'!J64,'130'!J64,'131'!J64,'138'!J64,'139'!J64,'140'!J64)</f>
        <v>0.35</v>
      </c>
      <c r="K64" s="14">
        <f>AVERAGE('114'!K64,'115'!K64,'116'!K64,'117'!K64,'118'!K64,'119'!K64,'121'!K64,'122'!K64,'123'!K64,'124'!K64,'125'!K64,'126'!K64,'127'!K64,'128'!K64,'129'!K64,'130'!K64,'131'!K64,'138'!K64,'139'!K64,'140'!K64)</f>
        <v>0.2</v>
      </c>
      <c r="L64" s="14">
        <f>AVERAGE('114'!L64,'115'!L64,'116'!L64,'117'!L64,'118'!L64,'119'!L64,'121'!L64,'122'!L64,'123'!L64,'124'!L64,'125'!L64,'126'!L64,'127'!L64,'128'!L64,'129'!L64,'130'!L64,'131'!L64,'138'!L64,'139'!L64,'140'!L64)</f>
        <v>0.97969187675070013</v>
      </c>
      <c r="M64" s="14">
        <f>AVERAGE('114'!M64,'115'!M64,'116'!M64,'117'!M64,'118'!M64,'119'!M64,'121'!M64,'122'!M64,'123'!M64,'124'!M64,'125'!M64,'126'!M64,'127'!M64,'128'!M64,'129'!M64,'130'!M64,'131'!M64,'138'!M64,'139'!M64,'140'!M64)</f>
        <v>17.116666666666667</v>
      </c>
      <c r="N64" s="14">
        <f>AVERAGE('114'!N64,'115'!N64,'116'!N64,'117'!N64,'118'!N64,'119'!N64,'121'!N64,'122'!N64,'123'!N64,'124'!N64,'125'!N64,'126'!N64,'127'!N64,'128'!N64,'129'!N64,'130'!N64,'131'!N64,'138'!N64,'139'!N64,'140'!N64)</f>
        <v>0</v>
      </c>
      <c r="O64" s="14">
        <f>AVERAGE('114'!O64,'115'!O64,'116'!O64,'117'!O64,'118'!O64,'119'!O64,'121'!O64,'122'!O64,'123'!O64,'124'!O64,'125'!O64,'126'!O64,'127'!O64,'128'!O64,'129'!O64,'130'!O64,'131'!O64,'138'!O64,'139'!O64,'140'!O64)</f>
        <v>8.1081932773109244</v>
      </c>
      <c r="P64" s="14">
        <f>AVERAGE('114'!P64,'115'!P64,'116'!P64,'117'!P64,'118'!P64,'119'!P64,'121'!P64,'122'!P64,'123'!P64,'124'!P64,'125'!P64,'126'!P64,'127'!P64,'128'!P64,'129'!P64,'130'!P64,'131'!P64,'138'!P64,'139'!P64,'140'!P64)</f>
        <v>25.37485994397759</v>
      </c>
      <c r="R64" s="2"/>
      <c r="T64"/>
    </row>
    <row r="65" spans="2:20" ht="23.1" customHeight="1" x14ac:dyDescent="0.25">
      <c r="B65" s="13" t="s">
        <v>119</v>
      </c>
      <c r="C65" s="14">
        <f>AVERAGE('114'!C65,'115'!C65,'116'!C65,'117'!C65,'118'!C65,'119'!C65,'121'!C65,'122'!C65,'123'!C65,'124'!C65,'125'!C65,'126'!C65,'127'!C65,'128'!C65,'129'!C65,'130'!C65,'131'!C65,'138'!C65,'139'!C65,'140'!C65)</f>
        <v>1.4757002801120449</v>
      </c>
      <c r="D65" s="14">
        <f>AVERAGE('114'!D65,'115'!D65,'116'!D65,'117'!D65,'118'!D65,'119'!D65,'121'!D65,'122'!D65,'123'!D65,'124'!D65,'125'!D65,'126'!D65,'127'!D65,'128'!D65,'129'!D65,'130'!D65,'131'!D65,'138'!D65,'139'!D65,'140'!D65)</f>
        <v>1.1010084033613445</v>
      </c>
      <c r="E65" s="14">
        <f>AVERAGE('114'!E65,'115'!E65,'116'!E65,'117'!E65,'118'!E65,'119'!E65,'121'!E65,'122'!E65,'123'!E65,'124'!E65,'125'!E65,'126'!E65,'127'!E65,'128'!E65,'129'!E65,'130'!E65,'131'!E65,'138'!E65,'139'!E65,'140'!E65)</f>
        <v>1.7246918767507005</v>
      </c>
      <c r="F65" s="14">
        <f>AVERAGE('114'!F65,'115'!F65,'116'!F65,'117'!F65,'118'!F65,'119'!F65,'121'!F65,'122'!F65,'123'!F65,'124'!F65,'125'!F65,'126'!F65,'127'!F65,'128'!F65,'129'!F65,'130'!F65,'131'!F65,'138'!F65,'139'!F65,'140'!F65)</f>
        <v>0.48802521008403354</v>
      </c>
      <c r="G65" s="14">
        <f>AVERAGE('114'!G65,'115'!G65,'116'!G65,'117'!G65,'118'!G65,'119'!G65,'121'!G65,'122'!G65,'123'!G65,'124'!G65,'125'!G65,'126'!G65,'127'!G65,'128'!G65,'129'!G65,'130'!G65,'131'!G65,'138'!G65,'139'!G65,'140'!G65)</f>
        <v>0.12100840336134455</v>
      </c>
      <c r="H65" s="14">
        <f>AVERAGE('114'!H65,'115'!H65,'116'!H65,'117'!H65,'118'!H65,'119'!H65,'121'!H65,'122'!H65,'123'!H65,'124'!H65,'125'!H65,'126'!H65,'127'!H65,'128'!H65,'129'!H65,'130'!H65,'131'!H65,'138'!H65,'139'!H65,'140'!H65)</f>
        <v>0.17499999999999999</v>
      </c>
      <c r="I65" s="14">
        <f>AVERAGE('114'!I65,'115'!I65,'116'!I65,'117'!I65,'118'!I65,'119'!I65,'121'!I65,'122'!I65,'123'!I65,'124'!I65,'125'!I65,'126'!I65,'127'!I65,'128'!I65,'129'!I65,'130'!I65,'131'!I65,'138'!I65,'139'!I65,'140'!I65)</f>
        <v>0.90469187675070017</v>
      </c>
      <c r="J65" s="14">
        <f>AVERAGE('114'!J65,'115'!J65,'116'!J65,'117'!J65,'118'!J65,'119'!J65,'121'!J65,'122'!J65,'123'!J65,'124'!J65,'125'!J65,'126'!J65,'127'!J65,'128'!J65,'129'!J65,'130'!J65,'131'!J65,'138'!J65,'139'!J65,'140'!J65)</f>
        <v>0.66701680672268915</v>
      </c>
      <c r="K65" s="14">
        <f>AVERAGE('114'!K65,'115'!K65,'116'!K65,'117'!K65,'118'!K65,'119'!K65,'121'!K65,'122'!K65,'123'!K65,'124'!K65,'125'!K65,'126'!K65,'127'!K65,'128'!K65,'129'!K65,'130'!K65,'131'!K65,'138'!K65,'139'!K65,'140'!K65)</f>
        <v>0.27100840336134457</v>
      </c>
      <c r="L65" s="14">
        <f>AVERAGE('114'!L65,'115'!L65,'116'!L65,'117'!L65,'118'!L65,'119'!L65,'121'!L65,'122'!L65,'123'!L65,'124'!L65,'125'!L65,'126'!L65,'127'!L65,'128'!L65,'129'!L65,'130'!L65,'131'!L65,'138'!L65,'139'!L65,'140'!L65)</f>
        <v>1.0923669467787116</v>
      </c>
      <c r="M65" s="14">
        <f>AVERAGE('114'!M65,'115'!M65,'116'!M65,'117'!M65,'118'!M65,'119'!M65,'121'!M65,'122'!M65,'123'!M65,'124'!M65,'125'!M65,'126'!M65,'127'!M65,'128'!M65,'129'!M65,'130'!M65,'131'!M65,'138'!M65,'139'!M65,'140'!M65)</f>
        <v>15.233333333333334</v>
      </c>
      <c r="N65" s="14">
        <f>AVERAGE('114'!N65,'115'!N65,'116'!N65,'117'!N65,'118'!N65,'119'!N65,'121'!N65,'122'!N65,'123'!N65,'124'!N65,'125'!N65,'126'!N65,'127'!N65,'128'!N65,'129'!N65,'130'!N65,'131'!N65,'138'!N65,'139'!N65,'140'!N65)</f>
        <v>0</v>
      </c>
      <c r="O65" s="14">
        <f>AVERAGE('114'!O65,'115'!O65,'116'!O65,'117'!O65,'118'!O65,'119'!O65,'121'!O65,'122'!O65,'123'!O65,'124'!O65,'125'!O65,'126'!O65,'127'!O65,'128'!O65,'129'!O65,'130'!O65,'131'!O65,'138'!O65,'139'!O65,'140'!O65)</f>
        <v>8.0205182072829118</v>
      </c>
      <c r="P65" s="14">
        <f>AVERAGE('114'!P65,'115'!P65,'116'!P65,'117'!P65,'118'!P65,'119'!P65,'121'!P65,'122'!P65,'123'!P65,'124'!P65,'125'!P65,'126'!P65,'127'!P65,'128'!P65,'129'!P65,'130'!P65,'131'!P65,'138'!P65,'139'!P65,'140'!P65)</f>
        <v>23.478851540616244</v>
      </c>
      <c r="R65" s="2"/>
      <c r="T65"/>
    </row>
    <row r="66" spans="2:20" ht="23.1" customHeight="1" x14ac:dyDescent="0.25">
      <c r="B66" s="13" t="s">
        <v>120</v>
      </c>
      <c r="C66" s="14">
        <f>AVERAGE('114'!C66,'115'!C66,'116'!C66,'117'!C66,'118'!C66,'119'!C66,'121'!C66,'122'!C66,'123'!C66,'124'!C66,'125'!C66,'126'!C66,'127'!C66,'128'!C66,'129'!C66,'130'!C66,'131'!C66,'138'!C66,'139'!C66,'140'!C66)</f>
        <v>2.0684173669467785</v>
      </c>
      <c r="D66" s="14">
        <f>AVERAGE('114'!D66,'115'!D66,'116'!D66,'117'!D66,'118'!D66,'119'!D66,'121'!D66,'122'!D66,'123'!D66,'124'!D66,'125'!D66,'126'!D66,'127'!D66,'128'!D66,'129'!D66,'130'!D66,'131'!D66,'138'!D66,'139'!D66,'140'!D66)</f>
        <v>0.56701680672268906</v>
      </c>
      <c r="E66" s="14">
        <f>AVERAGE('114'!E66,'115'!E66,'116'!E66,'117'!E66,'118'!E66,'119'!E66,'121'!E66,'122'!E66,'123'!E66,'124'!E66,'125'!E66,'126'!E66,'127'!E66,'128'!E66,'129'!E66,'130'!E66,'131'!E66,'138'!E66,'139'!E66,'140'!E66)</f>
        <v>1.3840336134453781</v>
      </c>
      <c r="F66" s="14">
        <f>AVERAGE('114'!F66,'115'!F66,'116'!F66,'117'!F66,'118'!F66,'119'!F66,'121'!F66,'122'!F66,'123'!F66,'124'!F66,'125'!F66,'126'!F66,'127'!F66,'128'!F66,'129'!F66,'130'!F66,'131'!F66,'138'!F66,'139'!F66,'140'!F66)</f>
        <v>0.67500000000000004</v>
      </c>
      <c r="G66" s="14">
        <f>AVERAGE('114'!G66,'115'!G66,'116'!G66,'117'!G66,'118'!G66,'119'!G66,'121'!G66,'122'!G66,'123'!G66,'124'!G66,'125'!G66,'126'!G66,'127'!G66,'128'!G66,'129'!G66,'130'!G66,'131'!G66,'138'!G66,'139'!G66,'140'!G66)</f>
        <v>0.05</v>
      </c>
      <c r="H66" s="14">
        <f>AVERAGE('114'!H66,'115'!H66,'116'!H66,'117'!H66,'118'!H66,'119'!H66,'121'!H66,'122'!H66,'123'!H66,'124'!H66,'125'!H66,'126'!H66,'127'!H66,'128'!H66,'129'!H66,'130'!H66,'131'!H66,'138'!H66,'139'!H66,'140'!H66)</f>
        <v>0.32500000000000001</v>
      </c>
      <c r="I66" s="14">
        <f>AVERAGE('114'!I66,'115'!I66,'116'!I66,'117'!I66,'118'!I66,'119'!I66,'121'!I66,'122'!I66,'123'!I66,'124'!I66,'125'!I66,'126'!I66,'127'!I66,'128'!I66,'129'!I66,'130'!I66,'131'!I66,'138'!I66,'139'!I66,'140'!I66)</f>
        <v>0.97570028011204479</v>
      </c>
      <c r="J66" s="14">
        <f>AVERAGE('114'!J66,'115'!J66,'116'!J66,'117'!J66,'118'!J66,'119'!J66,'121'!J66,'122'!J66,'123'!J66,'124'!J66,'125'!J66,'126'!J66,'127'!J66,'128'!J66,'129'!J66,'130'!J66,'131'!J66,'138'!J66,'139'!J66,'140'!J66)</f>
        <v>0.42499999999999999</v>
      </c>
      <c r="K66" s="14">
        <f>AVERAGE('114'!K66,'115'!K66,'116'!K66,'117'!K66,'118'!K66,'119'!K66,'121'!K66,'122'!K66,'123'!K66,'124'!K66,'125'!K66,'126'!K66,'127'!K66,'128'!K66,'129'!K66,'130'!K66,'131'!K66,'138'!K66,'139'!K66,'140'!K66)</f>
        <v>0.125</v>
      </c>
      <c r="L66" s="14">
        <f>AVERAGE('114'!L66,'115'!L66,'116'!L66,'117'!L66,'118'!L66,'119'!L66,'121'!L66,'122'!L66,'123'!L66,'124'!L66,'125'!L66,'126'!L66,'127'!L66,'128'!L66,'129'!L66,'130'!L66,'131'!L66,'138'!L66,'139'!L66,'140'!L66)</f>
        <v>0.85903361344537821</v>
      </c>
      <c r="M66" s="14">
        <f>AVERAGE('114'!M66,'115'!M66,'116'!M66,'117'!M66,'118'!M66,'119'!M66,'121'!M66,'122'!M66,'123'!M66,'124'!M66,'125'!M66,'126'!M66,'127'!M66,'128'!M66,'129'!M66,'130'!M66,'131'!M66,'138'!M66,'139'!M66,'140'!M66)</f>
        <v>15.391666666666666</v>
      </c>
      <c r="N66" s="14">
        <f>AVERAGE('114'!N66,'115'!N66,'116'!N66,'117'!N66,'118'!N66,'119'!N66,'121'!N66,'122'!N66,'123'!N66,'124'!N66,'125'!N66,'126'!N66,'127'!N66,'128'!N66,'129'!N66,'130'!N66,'131'!N66,'138'!N66,'139'!N66,'140'!N66)</f>
        <v>0</v>
      </c>
      <c r="O66" s="14">
        <f>AVERAGE('114'!O66,'115'!O66,'116'!O66,'117'!O66,'118'!O66,'119'!O66,'121'!O66,'122'!O66,'123'!O66,'124'!O66,'125'!O66,'126'!O66,'127'!O66,'128'!O66,'129'!O66,'130'!O66,'131'!O66,'138'!O66,'139'!O66,'140'!O66)</f>
        <v>7.4542016806722682</v>
      </c>
      <c r="P66" s="14">
        <f>AVERAGE('114'!P66,'115'!P66,'116'!P66,'117'!P66,'118'!P66,'119'!P66,'121'!P66,'122'!P66,'123'!P66,'124'!P66,'125'!P66,'126'!P66,'127'!P66,'128'!P66,'129'!P66,'130'!P66,'131'!P66,'138'!P66,'139'!P66,'140'!P66)</f>
        <v>23.020868347338936</v>
      </c>
      <c r="R66" s="2"/>
      <c r="T66"/>
    </row>
    <row r="67" spans="2:20" ht="23.1" customHeight="1" x14ac:dyDescent="0.25">
      <c r="B67" s="13" t="s">
        <v>121</v>
      </c>
      <c r="C67" s="14">
        <f>AVERAGE('114'!C67,'115'!C67,'116'!C67,'117'!C67,'118'!C67,'119'!C67,'121'!C67,'122'!C67,'123'!C67,'124'!C67,'125'!C67,'126'!C67,'127'!C67,'128'!C67,'129'!C67,'130'!C67,'131'!C67,'138'!C67,'139'!C67,'140'!C67)</f>
        <v>1.5427170868347337</v>
      </c>
      <c r="D67" s="14">
        <f>AVERAGE('114'!D67,'115'!D67,'116'!D67,'117'!D67,'118'!D67,'119'!D67,'121'!D67,'122'!D67,'123'!D67,'124'!D67,'125'!D67,'126'!D67,'127'!D67,'128'!D67,'129'!D67,'130'!D67,'131'!D67,'138'!D67,'139'!D67,'140'!D67)</f>
        <v>0.71951680672268914</v>
      </c>
      <c r="E67" s="14">
        <f>AVERAGE('114'!E67,'115'!E67,'116'!E67,'117'!E67,'118'!E67,'119'!E67,'121'!E67,'122'!E67,'123'!E67,'124'!E67,'125'!E67,'126'!E67,'127'!E67,'128'!E67,'129'!E67,'130'!E67,'131'!E67,'138'!E67,'139'!E67,'140'!E67)</f>
        <v>1.2275420168067226</v>
      </c>
      <c r="F67" s="14">
        <f>AVERAGE('114'!F67,'115'!F67,'116'!F67,'117'!F67,'118'!F67,'119'!F67,'121'!F67,'122'!F67,'123'!F67,'124'!F67,'125'!F67,'126'!F67,'127'!F67,'128'!F67,'129'!F67,'130'!F67,'131'!F67,'138'!F67,'139'!F67,'140'!F67)</f>
        <v>0.91666666666666663</v>
      </c>
      <c r="G67" s="14">
        <f>AVERAGE('114'!G67,'115'!G67,'116'!G67,'117'!G67,'118'!G67,'119'!G67,'121'!G67,'122'!G67,'123'!G67,'124'!G67,'125'!G67,'126'!G67,'127'!G67,'128'!G67,'129'!G67,'130'!G67,'131'!G67,'138'!G67,'139'!G67,'140'!G67)</f>
        <v>7.1008403361344535E-2</v>
      </c>
      <c r="H67" s="14">
        <f>AVERAGE('114'!H67,'115'!H67,'116'!H67,'117'!H67,'118'!H67,'119'!H67,'121'!H67,'122'!H67,'123'!H67,'124'!H67,'125'!H67,'126'!H67,'127'!H67,'128'!H67,'129'!H67,'130'!H67,'131'!H67,'138'!H67,'139'!H67,'140'!H67)</f>
        <v>0.15</v>
      </c>
      <c r="I67" s="14">
        <f>AVERAGE('114'!I67,'115'!I67,'116'!I67,'117'!I67,'118'!I67,'119'!I67,'121'!I67,'122'!I67,'123'!I67,'124'!I67,'125'!I67,'126'!I67,'127'!I67,'128'!I67,'129'!I67,'130'!I67,'131'!I67,'138'!I67,'139'!I67,'140'!I67)</f>
        <v>0.64600840336134457</v>
      </c>
      <c r="J67" s="14">
        <f>AVERAGE('114'!J67,'115'!J67,'116'!J67,'117'!J67,'118'!J67,'119'!J67,'121'!J67,'122'!J67,'123'!J67,'124'!J67,'125'!J67,'126'!J67,'127'!J67,'128'!J67,'129'!J67,'130'!J67,'131'!J67,'138'!J67,'139'!J67,'140'!J67)</f>
        <v>0.24600840336134455</v>
      </c>
      <c r="K67" s="14">
        <f>AVERAGE('114'!K67,'115'!K67,'116'!K67,'117'!K67,'118'!K67,'119'!K67,'121'!K67,'122'!K67,'123'!K67,'124'!K67,'125'!K67,'126'!K67,'127'!K67,'128'!K67,'129'!K67,'130'!K67,'131'!K67,'138'!K67,'139'!K67,'140'!K67)</f>
        <v>0.16666666666666669</v>
      </c>
      <c r="L67" s="14">
        <f>AVERAGE('114'!L67,'115'!L67,'116'!L67,'117'!L67,'118'!L67,'119'!L67,'121'!L67,'122'!L67,'123'!L67,'124'!L67,'125'!L67,'126'!L67,'127'!L67,'128'!L67,'129'!L67,'130'!L67,'131'!L67,'138'!L67,'139'!L67,'140'!L67)</f>
        <v>1.2090336134453783</v>
      </c>
      <c r="M67" s="14">
        <f>AVERAGE('114'!M67,'115'!M67,'116'!M67,'117'!M67,'118'!M67,'119'!M67,'121'!M67,'122'!M67,'123'!M67,'124'!M67,'125'!M67,'126'!M67,'127'!M67,'128'!M67,'129'!M67,'130'!M67,'131'!M67,'138'!M67,'139'!M67,'140'!M67)</f>
        <v>12.558333333333334</v>
      </c>
      <c r="N67" s="14">
        <f>AVERAGE('114'!N67,'115'!N67,'116'!N67,'117'!N67,'118'!N67,'119'!N67,'121'!N67,'122'!N67,'123'!N67,'124'!N67,'125'!N67,'126'!N67,'127'!N67,'128'!N67,'129'!N67,'130'!N67,'131'!N67,'138'!N67,'139'!N67,'140'!N67)</f>
        <v>0</v>
      </c>
      <c r="O67" s="14">
        <f>AVERAGE('114'!O67,'115'!O67,'116'!O67,'117'!O67,'118'!O67,'119'!O67,'121'!O67,'122'!O67,'123'!O67,'124'!O67,'125'!O67,'126'!O67,'127'!O67,'128'!O67,'129'!O67,'130'!O67,'131'!O67,'138'!O67,'139'!O67,'140'!O67)</f>
        <v>6.8951680672268907</v>
      </c>
      <c r="P67" s="14">
        <f>AVERAGE('114'!P67,'115'!P67,'116'!P67,'117'!P67,'118'!P67,'119'!P67,'121'!P67,'122'!P67,'123'!P67,'124'!P67,'125'!P67,'126'!P67,'127'!P67,'128'!P67,'129'!P67,'130'!P67,'131'!P67,'138'!P67,'139'!P67,'140'!P67)</f>
        <v>19.603501400560226</v>
      </c>
      <c r="R67" s="2"/>
      <c r="T67"/>
    </row>
    <row r="68" spans="2:20" ht="23.1" customHeight="1" x14ac:dyDescent="0.25">
      <c r="B68" s="13" t="s">
        <v>122</v>
      </c>
      <c r="C68" s="14">
        <f>AVERAGE('114'!C68,'115'!C68,'116'!C68,'117'!C68,'118'!C68,'119'!C68,'121'!C68,'122'!C68,'123'!C68,'124'!C68,'125'!C68,'126'!C68,'127'!C68,'128'!C68,'129'!C68,'130'!C68,'131'!C68,'138'!C68,'139'!C68,'140'!C68)</f>
        <v>1.9234593837535012</v>
      </c>
      <c r="D68" s="14">
        <f>AVERAGE('114'!D68,'115'!D68,'116'!D68,'117'!D68,'118'!D68,'119'!D68,'121'!D68,'122'!D68,'123'!D68,'124'!D68,'125'!D68,'126'!D68,'127'!D68,'128'!D68,'129'!D68,'130'!D68,'131'!D68,'138'!D68,'139'!D68,'140'!D68)</f>
        <v>0.59850840336134459</v>
      </c>
      <c r="E68" s="14">
        <f>AVERAGE('114'!E68,'115'!E68,'116'!E68,'117'!E68,'118'!E68,'119'!E68,'121'!E68,'122'!E68,'123'!E68,'124'!E68,'125'!E68,'126'!E68,'127'!E68,'128'!E68,'129'!E68,'130'!E68,'131'!E68,'138'!E68,'139'!E68,'140'!E68)</f>
        <v>1.2855252100840335</v>
      </c>
      <c r="F68" s="14">
        <f>AVERAGE('114'!F68,'115'!F68,'116'!F68,'117'!F68,'118'!F68,'119'!F68,'121'!F68,'122'!F68,'123'!F68,'124'!F68,'125'!F68,'126'!F68,'127'!F68,'128'!F68,'129'!F68,'130'!F68,'131'!F68,'138'!F68,'139'!F68,'140'!F68)</f>
        <v>0.85</v>
      </c>
      <c r="G68" s="14">
        <f>AVERAGE('114'!G68,'115'!G68,'116'!G68,'117'!G68,'118'!G68,'119'!G68,'121'!G68,'122'!G68,'123'!G68,'124'!G68,'125'!G68,'126'!G68,'127'!G68,'128'!G68,'129'!G68,'130'!G68,'131'!G68,'138'!G68,'139'!G68,'140'!G68)</f>
        <v>7.4999999999999997E-2</v>
      </c>
      <c r="H68" s="14">
        <f>AVERAGE('114'!H68,'115'!H68,'116'!H68,'117'!H68,'118'!H68,'119'!H68,'121'!H68,'122'!H68,'123'!H68,'124'!H68,'125'!H68,'126'!H68,'127'!H68,'128'!H68,'129'!H68,'130'!H68,'131'!H68,'138'!H68,'139'!H68,'140'!H68)</f>
        <v>0.25</v>
      </c>
      <c r="I68" s="14">
        <f>AVERAGE('114'!I68,'115'!I68,'116'!I68,'117'!I68,'118'!I68,'119'!I68,'121'!I68,'122'!I68,'123'!I68,'124'!I68,'125'!I68,'126'!I68,'127'!I68,'128'!I68,'129'!I68,'130'!I68,'131'!I68,'138'!I68,'139'!I68,'140'!I68)</f>
        <v>0.64600840336134457</v>
      </c>
      <c r="J68" s="14">
        <f>AVERAGE('114'!J68,'115'!J68,'116'!J68,'117'!J68,'118'!J68,'119'!J68,'121'!J68,'122'!J68,'123'!J68,'124'!J68,'125'!J68,'126'!J68,'127'!J68,'128'!J68,'129'!J68,'130'!J68,'131'!J68,'138'!J68,'139'!J68,'140'!J68)</f>
        <v>0.22500000000000001</v>
      </c>
      <c r="K68" s="14">
        <f>AVERAGE('114'!K68,'115'!K68,'116'!K68,'117'!K68,'118'!K68,'119'!K68,'121'!K68,'122'!K68,'123'!K68,'124'!K68,'125'!K68,'126'!K68,'127'!K68,'128'!K68,'129'!K68,'130'!K68,'131'!K68,'138'!K68,'139'!K68,'140'!K68)</f>
        <v>0.22500000000000001</v>
      </c>
      <c r="L68" s="14">
        <f>AVERAGE('114'!L68,'115'!L68,'116'!L68,'117'!L68,'118'!L68,'119'!L68,'121'!L68,'122'!L68,'123'!L68,'124'!L68,'125'!L68,'126'!L68,'127'!L68,'128'!L68,'129'!L68,'130'!L68,'131'!L68,'138'!L68,'139'!L68,'140'!L68)</f>
        <v>0.92570028011204486</v>
      </c>
      <c r="M68" s="14">
        <f>AVERAGE('114'!M68,'115'!M68,'116'!M68,'117'!M68,'118'!M68,'119'!M68,'121'!M68,'122'!M68,'123'!M68,'124'!M68,'125'!M68,'126'!M68,'127'!M68,'128'!M68,'129'!M68,'130'!M68,'131'!M68,'138'!M68,'139'!M68,'140'!M68)</f>
        <v>12.941666666666668</v>
      </c>
      <c r="N68" s="14">
        <f>AVERAGE('114'!N68,'115'!N68,'116'!N68,'117'!N68,'118'!N68,'119'!N68,'121'!N68,'122'!N68,'123'!N68,'124'!N68,'125'!N68,'126'!N68,'127'!N68,'128'!N68,'129'!N68,'130'!N68,'131'!N68,'138'!N68,'139'!N68,'140'!N68)</f>
        <v>0</v>
      </c>
      <c r="O68" s="14">
        <f>AVERAGE('114'!O68,'115'!O68,'116'!O68,'117'!O68,'118'!O68,'119'!O68,'121'!O68,'122'!O68,'123'!O68,'124'!O68,'125'!O68,'126'!O68,'127'!O68,'128'!O68,'129'!O68,'130'!O68,'131'!O68,'138'!O68,'139'!O68,'140'!O68)</f>
        <v>7.0042016806722689</v>
      </c>
      <c r="P68" s="14">
        <f>AVERAGE('114'!P68,'115'!P68,'116'!P68,'117'!P68,'118'!P68,'119'!P68,'121'!P68,'122'!P68,'123'!P68,'124'!P68,'125'!P68,'126'!P68,'127'!P68,'128'!P68,'129'!P68,'130'!P68,'131'!P68,'138'!P68,'139'!P68,'140'!P68)</f>
        <v>20.120868347338934</v>
      </c>
      <c r="R68" s="2"/>
      <c r="T68"/>
    </row>
    <row r="69" spans="2:20" ht="23.1" customHeight="1" x14ac:dyDescent="0.25">
      <c r="B69" s="13" t="s">
        <v>123</v>
      </c>
      <c r="C69" s="14">
        <f>AVERAGE('114'!C69,'115'!C69,'116'!C69,'117'!C69,'118'!C69,'119'!C69,'121'!C69,'122'!C69,'123'!C69,'124'!C69,'125'!C69,'126'!C69,'127'!C69,'128'!C69,'129'!C69,'130'!C69,'131'!C69,'138'!C69,'139'!C69,'140'!C69)</f>
        <v>1.9111344537815129</v>
      </c>
      <c r="D69" s="14">
        <f>AVERAGE('114'!D69,'115'!D69,'116'!D69,'117'!D69,'118'!D69,'119'!D69,'121'!D69,'122'!D69,'123'!D69,'124'!D69,'125'!D69,'126'!D69,'127'!D69,'128'!D69,'129'!D69,'130'!D69,'131'!D69,'138'!D69,'139'!D69,'140'!D69)</f>
        <v>0.50100840336134456</v>
      </c>
      <c r="E69" s="14">
        <f>AVERAGE('114'!E69,'115'!E69,'116'!E69,'117'!E69,'118'!E69,'119'!E69,'121'!E69,'122'!E69,'123'!E69,'124'!E69,'125'!E69,'126'!E69,'127'!E69,'128'!E69,'129'!E69,'130'!E69,'131'!E69,'138'!E69,'139'!E69,'140'!E69)</f>
        <v>1.4580252100840334</v>
      </c>
      <c r="F69" s="14">
        <f>AVERAGE('114'!F69,'115'!F69,'116'!F69,'117'!F69,'118'!F69,'119'!F69,'121'!F69,'122'!F69,'123'!F69,'124'!F69,'125'!F69,'126'!F69,'127'!F69,'128'!F69,'129'!F69,'130'!F69,'131'!F69,'138'!F69,'139'!F69,'140'!F69)</f>
        <v>0.56666666666666665</v>
      </c>
      <c r="G69" s="14">
        <f>AVERAGE('114'!G69,'115'!G69,'116'!G69,'117'!G69,'118'!G69,'119'!G69,'121'!G69,'122'!G69,'123'!G69,'124'!G69,'125'!G69,'126'!G69,'127'!G69,'128'!G69,'129'!G69,'130'!G69,'131'!G69,'138'!G69,'139'!G69,'140'!G69)</f>
        <v>7.4999999999999997E-2</v>
      </c>
      <c r="H69" s="14">
        <f>AVERAGE('114'!H69,'115'!H69,'116'!H69,'117'!H69,'118'!H69,'119'!H69,'121'!H69,'122'!H69,'123'!H69,'124'!H69,'125'!H69,'126'!H69,'127'!H69,'128'!H69,'129'!H69,'130'!H69,'131'!H69,'138'!H69,'139'!H69,'140'!H69)</f>
        <v>0.1</v>
      </c>
      <c r="I69" s="14">
        <f>AVERAGE('114'!I69,'115'!I69,'116'!I69,'117'!I69,'118'!I69,'119'!I69,'121'!I69,'122'!I69,'123'!I69,'124'!I69,'125'!I69,'126'!I69,'127'!I69,'128'!I69,'129'!I69,'130'!I69,'131'!I69,'138'!I69,'139'!I69,'140'!I69)</f>
        <v>0.65</v>
      </c>
      <c r="J69" s="14">
        <f>AVERAGE('114'!J69,'115'!J69,'116'!J69,'117'!J69,'118'!J69,'119'!J69,'121'!J69,'122'!J69,'123'!J69,'124'!J69,'125'!J69,'126'!J69,'127'!J69,'128'!J69,'129'!J69,'130'!J69,'131'!J69,'138'!J69,'139'!J69,'140'!J69)</f>
        <v>0.22100840336134456</v>
      </c>
      <c r="K69" s="14">
        <f>AVERAGE('114'!K69,'115'!K69,'116'!K69,'117'!K69,'118'!K69,'119'!K69,'121'!K69,'122'!K69,'123'!K69,'124'!K69,'125'!K69,'126'!K69,'127'!K69,'128'!K69,'129'!K69,'130'!K69,'131'!K69,'138'!K69,'139'!K69,'140'!K69)</f>
        <v>0.1</v>
      </c>
      <c r="L69" s="14">
        <f>AVERAGE('114'!L69,'115'!L69,'116'!L69,'117'!L69,'118'!L69,'119'!L69,'121'!L69,'122'!L69,'123'!L69,'124'!L69,'125'!L69,'126'!L69,'127'!L69,'128'!L69,'129'!L69,'130'!L69,'131'!L69,'138'!L69,'139'!L69,'140'!L69)</f>
        <v>1.0257002801120447</v>
      </c>
      <c r="M69" s="14">
        <f>AVERAGE('114'!M69,'115'!M69,'116'!M69,'117'!M69,'118'!M69,'119'!M69,'121'!M69,'122'!M69,'123'!M69,'124'!M69,'125'!M69,'126'!M69,'127'!M69,'128'!M69,'129'!M69,'130'!M69,'131'!M69,'138'!M69,'139'!M69,'140'!M69)</f>
        <v>9.9749999999999996</v>
      </c>
      <c r="N69" s="14">
        <f>AVERAGE('114'!N69,'115'!N69,'116'!N69,'117'!N69,'118'!N69,'119'!N69,'121'!N69,'122'!N69,'123'!N69,'124'!N69,'125'!N69,'126'!N69,'127'!N69,'128'!N69,'129'!N69,'130'!N69,'131'!N69,'138'!N69,'139'!N69,'140'!N69)</f>
        <v>0</v>
      </c>
      <c r="O69" s="14">
        <f>AVERAGE('114'!O69,'115'!O69,'116'!O69,'117'!O69,'118'!O69,'119'!O69,'121'!O69,'122'!O69,'123'!O69,'124'!O69,'125'!O69,'126'!O69,'127'!O69,'128'!O69,'129'!O69,'130'!O69,'131'!O69,'138'!O69,'139'!O69,'140'!O69)</f>
        <v>6.6085434173669473</v>
      </c>
      <c r="P69" s="14">
        <f>AVERAGE('114'!P69,'115'!P69,'116'!P69,'117'!P69,'118'!P69,'119'!P69,'121'!P69,'122'!P69,'123'!P69,'124'!P69,'125'!P69,'126'!P69,'127'!P69,'128'!P69,'129'!P69,'130'!P69,'131'!P69,'138'!P69,'139'!P69,'140'!P69)</f>
        <v>16.708543417366947</v>
      </c>
      <c r="R69" s="2"/>
      <c r="T69"/>
    </row>
    <row r="70" spans="2:20" ht="23.1" customHeight="1" x14ac:dyDescent="0.25">
      <c r="B70" s="13" t="s">
        <v>124</v>
      </c>
      <c r="C70" s="14">
        <f>AVERAGE('114'!C70,'115'!C70,'116'!C70,'117'!C70,'118'!C70,'119'!C70,'121'!C70,'122'!C70,'123'!C70,'124'!C70,'125'!C70,'126'!C70,'127'!C70,'128'!C70,'129'!C70,'130'!C70,'131'!C70,'138'!C70,'139'!C70,'140'!C70)</f>
        <v>1.5600840336134454</v>
      </c>
      <c r="D70" s="14">
        <f>AVERAGE('114'!D70,'115'!D70,'116'!D70,'117'!D70,'118'!D70,'119'!D70,'121'!D70,'122'!D70,'123'!D70,'124'!D70,'125'!D70,'126'!D70,'127'!D70,'128'!D70,'129'!D70,'130'!D70,'131'!D70,'138'!D70,'139'!D70,'140'!D70)</f>
        <v>0.54701680672268904</v>
      </c>
      <c r="E70" s="14">
        <f>AVERAGE('114'!E70,'115'!E70,'116'!E70,'117'!E70,'118'!E70,'119'!E70,'121'!E70,'122'!E70,'123'!E70,'124'!E70,'125'!E70,'126'!E70,'127'!E70,'128'!E70,'129'!E70,'130'!E70,'131'!E70,'138'!E70,'139'!E70,'140'!E70)</f>
        <v>1.0457002801120447</v>
      </c>
      <c r="F70" s="14">
        <f>AVERAGE('114'!F70,'115'!F70,'116'!F70,'117'!F70,'118'!F70,'119'!F70,'121'!F70,'122'!F70,'123'!F70,'124'!F70,'125'!F70,'126'!F70,'127'!F70,'128'!F70,'129'!F70,'130'!F70,'131'!F70,'138'!F70,'139'!F70,'140'!F70)</f>
        <v>0.5</v>
      </c>
      <c r="G70" s="14">
        <f>AVERAGE('114'!G70,'115'!G70,'116'!G70,'117'!G70,'118'!G70,'119'!G70,'121'!G70,'122'!G70,'123'!G70,'124'!G70,'125'!G70,'126'!G70,'127'!G70,'128'!G70,'129'!G70,'130'!G70,'131'!G70,'138'!G70,'139'!G70,'140'!G70)</f>
        <v>4.6008403361344541E-2</v>
      </c>
      <c r="H70" s="14">
        <f>AVERAGE('114'!H70,'115'!H70,'116'!H70,'117'!H70,'118'!H70,'119'!H70,'121'!H70,'122'!H70,'123'!H70,'124'!H70,'125'!H70,'126'!H70,'127'!H70,'128'!H70,'129'!H70,'130'!H70,'131'!H70,'138'!H70,'139'!H70,'140'!H70)</f>
        <v>0.41666666666666669</v>
      </c>
      <c r="I70" s="14">
        <f>AVERAGE('114'!I70,'115'!I70,'116'!I70,'117'!I70,'118'!I70,'119'!I70,'121'!I70,'122'!I70,'123'!I70,'124'!I70,'125'!I70,'126'!I70,'127'!I70,'128'!I70,'129'!I70,'130'!I70,'131'!I70,'138'!I70,'139'!I70,'140'!I70)</f>
        <v>0.78767507002801129</v>
      </c>
      <c r="J70" s="14">
        <f>AVERAGE('114'!J70,'115'!J70,'116'!J70,'117'!J70,'118'!J70,'119'!J70,'121'!J70,'122'!J70,'123'!J70,'124'!J70,'125'!J70,'126'!J70,'127'!J70,'128'!J70,'129'!J70,'130'!J70,'131'!J70,'138'!J70,'139'!J70,'140'!J70)</f>
        <v>0.1</v>
      </c>
      <c r="K70" s="14">
        <f>AVERAGE('114'!K70,'115'!K70,'116'!K70,'117'!K70,'118'!K70,'119'!K70,'121'!K70,'122'!K70,'123'!K70,'124'!K70,'125'!K70,'126'!K70,'127'!K70,'128'!K70,'129'!K70,'130'!K70,'131'!K70,'138'!K70,'139'!K70,'140'!K70)</f>
        <v>2.5000000000000001E-2</v>
      </c>
      <c r="L70" s="14">
        <f>AVERAGE('114'!L70,'115'!L70,'116'!L70,'117'!L70,'118'!L70,'119'!L70,'121'!L70,'122'!L70,'123'!L70,'124'!L70,'125'!L70,'126'!L70,'127'!L70,'128'!L70,'129'!L70,'130'!L70,'131'!L70,'138'!L70,'139'!L70,'140'!L70)</f>
        <v>0.83403361344537819</v>
      </c>
      <c r="M70" s="14">
        <f>AVERAGE('114'!M70,'115'!M70,'116'!M70,'117'!M70,'118'!M70,'119'!M70,'121'!M70,'122'!M70,'123'!M70,'124'!M70,'125'!M70,'126'!M70,'127'!M70,'128'!M70,'129'!M70,'130'!M70,'131'!M70,'138'!M70,'139'!M70,'140'!M70)</f>
        <v>9.2916666666666679</v>
      </c>
      <c r="N70" s="14">
        <f>AVERAGE('114'!N70,'115'!N70,'116'!N70,'117'!N70,'118'!N70,'119'!N70,'121'!N70,'122'!N70,'123'!N70,'124'!N70,'125'!N70,'126'!N70,'127'!N70,'128'!N70,'129'!N70,'130'!N70,'131'!N70,'138'!N70,'139'!N70,'140'!N70)</f>
        <v>0</v>
      </c>
      <c r="O70" s="14">
        <f>AVERAGE('114'!O70,'115'!O70,'116'!O70,'117'!O70,'118'!O70,'119'!O70,'121'!O70,'122'!O70,'123'!O70,'124'!O70,'125'!O70,'126'!O70,'127'!O70,'128'!O70,'129'!O70,'130'!O70,'131'!O70,'138'!O70,'139'!O70,'140'!O70)</f>
        <v>5.8621848739495803</v>
      </c>
      <c r="P70" s="14">
        <f>AVERAGE('114'!P70,'115'!P70,'116'!P70,'117'!P70,'118'!P70,'119'!P70,'121'!P70,'122'!P70,'123'!P70,'124'!P70,'125'!P70,'126'!P70,'127'!P70,'128'!P70,'129'!P70,'130'!P70,'131'!P70,'138'!P70,'139'!P70,'140'!P70)</f>
        <v>15.378851540616248</v>
      </c>
      <c r="R70" s="2"/>
      <c r="T70"/>
    </row>
    <row r="71" spans="2:20" ht="23.1" customHeight="1" x14ac:dyDescent="0.25">
      <c r="B71" s="13" t="s">
        <v>125</v>
      </c>
      <c r="C71" s="14">
        <f>AVERAGE('114'!C71,'115'!C71,'116'!C71,'117'!C71,'118'!C71,'119'!C71,'121'!C71,'122'!C71,'123'!C71,'124'!C71,'125'!C71,'126'!C71,'127'!C71,'128'!C71,'129'!C71,'130'!C71,'131'!C71,'138'!C71,'139'!C71,'140'!C71)</f>
        <v>1.35609243697479</v>
      </c>
      <c r="D71" s="14">
        <f>AVERAGE('114'!D71,'115'!D71,'116'!D71,'117'!D71,'118'!D71,'119'!D71,'121'!D71,'122'!D71,'123'!D71,'124'!D71,'125'!D71,'126'!D71,'127'!D71,'128'!D71,'129'!D71,'130'!D71,'131'!D71,'138'!D71,'139'!D71,'140'!D71)</f>
        <v>0.51951680672268918</v>
      </c>
      <c r="E71" s="14">
        <f>AVERAGE('114'!E71,'115'!E71,'116'!E71,'117'!E71,'118'!E71,'119'!E71,'121'!E71,'122'!E71,'123'!E71,'124'!E71,'125'!E71,'126'!E71,'127'!E71,'128'!E71,'129'!E71,'130'!E71,'131'!E71,'138'!E71,'139'!E71,'140'!E71)</f>
        <v>1.0982002801120447</v>
      </c>
      <c r="F71" s="14">
        <f>AVERAGE('114'!F71,'115'!F71,'116'!F71,'117'!F71,'118'!F71,'119'!F71,'121'!F71,'122'!F71,'123'!F71,'124'!F71,'125'!F71,'126'!F71,'127'!F71,'128'!F71,'129'!F71,'130'!F71,'131'!F71,'138'!F71,'139'!F71,'140'!F71)</f>
        <v>0.57499999999999996</v>
      </c>
      <c r="G71" s="14">
        <f>AVERAGE('114'!G71,'115'!G71,'116'!G71,'117'!G71,'118'!G71,'119'!G71,'121'!G71,'122'!G71,'123'!G71,'124'!G71,'125'!G71,'126'!G71,'127'!G71,'128'!G71,'129'!G71,'130'!G71,'131'!G71,'138'!G71,'139'!G71,'140'!G71)</f>
        <v>0</v>
      </c>
      <c r="H71" s="14">
        <f>AVERAGE('114'!H71,'115'!H71,'116'!H71,'117'!H71,'118'!H71,'119'!H71,'121'!H71,'122'!H71,'123'!H71,'124'!H71,'125'!H71,'126'!H71,'127'!H71,'128'!H71,'129'!H71,'130'!H71,'131'!H71,'138'!H71,'139'!H71,'140'!H71)</f>
        <v>0.24600840336134455</v>
      </c>
      <c r="I71" s="14">
        <f>AVERAGE('114'!I71,'115'!I71,'116'!I71,'117'!I71,'118'!I71,'119'!I71,'121'!I71,'122'!I71,'123'!I71,'124'!I71,'125'!I71,'126'!I71,'127'!I71,'128'!I71,'129'!I71,'130'!I71,'131'!I71,'138'!I71,'139'!I71,'140'!I71)</f>
        <v>0.77100840336134457</v>
      </c>
      <c r="J71" s="14">
        <f>AVERAGE('114'!J71,'115'!J71,'116'!J71,'117'!J71,'118'!J71,'119'!J71,'121'!J71,'122'!J71,'123'!J71,'124'!J71,'125'!J71,'126'!J71,'127'!J71,'128'!J71,'129'!J71,'130'!J71,'131'!J71,'138'!J71,'139'!J71,'140'!J71)</f>
        <v>0.6170168067226891</v>
      </c>
      <c r="K71" s="14">
        <f>AVERAGE('114'!K71,'115'!K71,'116'!K71,'117'!K71,'118'!K71,'119'!K71,'121'!K71,'122'!K71,'123'!K71,'124'!K71,'125'!K71,'126'!K71,'127'!K71,'128'!K71,'129'!K71,'130'!K71,'131'!K71,'138'!K71,'139'!K71,'140'!K71)</f>
        <v>0.15</v>
      </c>
      <c r="L71" s="14">
        <f>AVERAGE('114'!L71,'115'!L71,'116'!L71,'117'!L71,'118'!L71,'119'!L71,'121'!L71,'122'!L71,'123'!L71,'124'!L71,'125'!L71,'126'!L71,'127'!L71,'128'!L71,'129'!L71,'130'!L71,'131'!L71,'138'!L71,'139'!L71,'140'!L71)</f>
        <v>1.1600840336134453</v>
      </c>
      <c r="M71" s="14">
        <f>AVERAGE('114'!M71,'115'!M71,'116'!M71,'117'!M71,'118'!M71,'119'!M71,'121'!M71,'122'!M71,'123'!M71,'124'!M71,'125'!M71,'126'!M71,'127'!M71,'128'!M71,'129'!M71,'130'!M71,'131'!M71,'138'!M71,'139'!M71,'140'!M71)</f>
        <v>7.7416666666666671</v>
      </c>
      <c r="N71" s="14">
        <f>AVERAGE('114'!N71,'115'!N71,'116'!N71,'117'!N71,'118'!N71,'119'!N71,'121'!N71,'122'!N71,'123'!N71,'124'!N71,'125'!N71,'126'!N71,'127'!N71,'128'!N71,'129'!N71,'130'!N71,'131'!N71,'138'!N71,'139'!N71,'140'!N71)</f>
        <v>0</v>
      </c>
      <c r="O71" s="14">
        <f>AVERAGE('114'!O71,'115'!O71,'116'!O71,'117'!O71,'118'!O71,'119'!O71,'121'!O71,'122'!O71,'123'!O71,'124'!O71,'125'!O71,'126'!O71,'127'!O71,'128'!O71,'129'!O71,'130'!O71,'131'!O71,'138'!O71,'139'!O71,'140'!O71)</f>
        <v>6.4929271708683469</v>
      </c>
      <c r="P71" s="14">
        <f>AVERAGE('114'!P71,'115'!P71,'116'!P71,'117'!P71,'118'!P71,'119'!P71,'121'!P71,'122'!P71,'123'!P71,'124'!P71,'125'!P71,'126'!P71,'127'!P71,'128'!P71,'129'!P71,'130'!P71,'131'!P71,'138'!P71,'139'!P71,'140'!P71)</f>
        <v>14.334593837535014</v>
      </c>
      <c r="R71" s="2"/>
      <c r="T71"/>
    </row>
    <row r="72" spans="2:20" ht="23.1" customHeight="1" x14ac:dyDescent="0.25">
      <c r="B72" s="13" t="s">
        <v>126</v>
      </c>
      <c r="C72" s="14">
        <f>AVERAGE('114'!C72,'115'!C72,'116'!C72,'117'!C72,'118'!C72,'119'!C72,'121'!C72,'122'!C72,'123'!C72,'124'!C72,'125'!C72,'126'!C72,'127'!C72,'128'!C72,'129'!C72,'130'!C72,'131'!C72,'138'!C72,'139'!C72,'140'!C72)</f>
        <v>1.4307422969187675</v>
      </c>
      <c r="D72" s="14">
        <f>AVERAGE('114'!D72,'115'!D72,'116'!D72,'117'!D72,'118'!D72,'119'!D72,'121'!D72,'122'!D72,'123'!D72,'124'!D72,'125'!D72,'126'!D72,'127'!D72,'128'!D72,'129'!D72,'130'!D72,'131'!D72,'138'!D72,'139'!D72,'140'!D72)</f>
        <v>0.56951680672268912</v>
      </c>
      <c r="E72" s="14">
        <f>AVERAGE('114'!E72,'115'!E72,'116'!E72,'117'!E72,'118'!E72,'119'!E72,'121'!E72,'122'!E72,'123'!E72,'124'!E72,'125'!E72,'126'!E72,'127'!E72,'128'!E72,'129'!E72,'130'!E72,'131'!E72,'138'!E72,'139'!E72,'140'!E72)</f>
        <v>1.2025420168067227</v>
      </c>
      <c r="F72" s="14">
        <f>AVERAGE('114'!F72,'115'!F72,'116'!F72,'117'!F72,'118'!F72,'119'!F72,'121'!F72,'122'!F72,'123'!F72,'124'!F72,'125'!F72,'126'!F72,'127'!F72,'128'!F72,'129'!F72,'130'!F72,'131'!F72,'138'!F72,'139'!F72,'140'!F72)</f>
        <v>0.46666666666666662</v>
      </c>
      <c r="G72" s="14">
        <f>AVERAGE('114'!G72,'115'!G72,'116'!G72,'117'!G72,'118'!G72,'119'!G72,'121'!G72,'122'!G72,'123'!G72,'124'!G72,'125'!G72,'126'!G72,'127'!G72,'128'!G72,'129'!G72,'130'!G72,'131'!G72,'138'!G72,'139'!G72,'140'!G72)</f>
        <v>9.6008403361344544E-2</v>
      </c>
      <c r="H72" s="14">
        <f>AVERAGE('114'!H72,'115'!H72,'116'!H72,'117'!H72,'118'!H72,'119'!H72,'121'!H72,'122'!H72,'123'!H72,'124'!H72,'125'!H72,'126'!H72,'127'!H72,'128'!H72,'129'!H72,'130'!H72,'131'!H72,'138'!H72,'139'!H72,'140'!H72)</f>
        <v>7.4999999999999997E-2</v>
      </c>
      <c r="I72" s="14">
        <f>AVERAGE('114'!I72,'115'!I72,'116'!I72,'117'!I72,'118'!I72,'119'!I72,'121'!I72,'122'!I72,'123'!I72,'124'!I72,'125'!I72,'126'!I72,'127'!I72,'128'!I72,'129'!I72,'130'!I72,'131'!I72,'138'!I72,'139'!I72,'140'!I72)</f>
        <v>0.75903361344537823</v>
      </c>
      <c r="J72" s="14">
        <f>AVERAGE('114'!J72,'115'!J72,'116'!J72,'117'!J72,'118'!J72,'119'!J72,'121'!J72,'122'!J72,'123'!J72,'124'!J72,'125'!J72,'126'!J72,'127'!J72,'128'!J72,'129'!J72,'130'!J72,'131'!J72,'138'!J72,'139'!J72,'140'!J72)</f>
        <v>0.51701680672268913</v>
      </c>
      <c r="K72" s="14">
        <f>AVERAGE('114'!K72,'115'!K72,'116'!K72,'117'!K72,'118'!K72,'119'!K72,'121'!K72,'122'!K72,'123'!K72,'124'!K72,'125'!K72,'126'!K72,'127'!K72,'128'!K72,'129'!K72,'130'!K72,'131'!K72,'138'!K72,'139'!K72,'140'!K72)</f>
        <v>0.1</v>
      </c>
      <c r="L72" s="14">
        <f>AVERAGE('114'!L72,'115'!L72,'116'!L72,'117'!L72,'118'!L72,'119'!L72,'121'!L72,'122'!L72,'123'!L72,'124'!L72,'125'!L72,'126'!L72,'127'!L72,'128'!L72,'129'!L72,'130'!L72,'131'!L72,'138'!L72,'139'!L72,'140'!L72)</f>
        <v>1.0007002801120448</v>
      </c>
      <c r="M72" s="14">
        <f>AVERAGE('114'!M72,'115'!M72,'116'!M72,'117'!M72,'118'!M72,'119'!M72,'121'!M72,'122'!M72,'123'!M72,'124'!M72,'125'!M72,'126'!M72,'127'!M72,'128'!M72,'129'!M72,'130'!M72,'131'!M72,'138'!M72,'139'!M72,'140'!M72)</f>
        <v>8.0749999999999993</v>
      </c>
      <c r="N72" s="14">
        <f>AVERAGE('114'!N72,'115'!N72,'116'!N72,'117'!N72,'118'!N72,'119'!N72,'121'!N72,'122'!N72,'123'!N72,'124'!N72,'125'!N72,'126'!N72,'127'!N72,'128'!N72,'129'!N72,'130'!N72,'131'!N72,'138'!N72,'139'!N72,'140'!N72)</f>
        <v>2.5000000000000001E-2</v>
      </c>
      <c r="O72" s="14">
        <f>AVERAGE('114'!O72,'115'!O72,'116'!O72,'117'!O72,'118'!O72,'119'!O72,'121'!O72,'122'!O72,'123'!O72,'124'!O72,'125'!O72,'126'!O72,'127'!O72,'128'!O72,'129'!O72,'130'!O72,'131'!O72,'138'!O72,'139'!O72,'140'!O72)</f>
        <v>6.2422268907563021</v>
      </c>
      <c r="P72" s="14">
        <f>AVERAGE('114'!P72,'115'!P72,'116'!P72,'117'!P72,'118'!P72,'119'!P72,'121'!P72,'122'!P72,'123'!P72,'124'!P72,'125'!P72,'126'!P72,'127'!P72,'128'!P72,'129'!P72,'130'!P72,'131'!P72,'138'!P72,'139'!P72,'140'!P72)</f>
        <v>14.492226890756303</v>
      </c>
      <c r="R72" s="2"/>
      <c r="T72"/>
    </row>
    <row r="73" spans="2:20" ht="23.1" customHeight="1" x14ac:dyDescent="0.25">
      <c r="B73" s="13" t="s">
        <v>127</v>
      </c>
      <c r="C73" s="14">
        <f>AVERAGE('114'!C73,'115'!C73,'116'!C73,'117'!C73,'118'!C73,'119'!C73,'121'!C73,'122'!C73,'123'!C73,'124'!C73,'125'!C73,'126'!C73,'127'!C73,'128'!C73,'129'!C73,'130'!C73,'131'!C73,'138'!C73,'139'!C73,'140'!C73)</f>
        <v>1.1880252100840336</v>
      </c>
      <c r="D73" s="14">
        <f>AVERAGE('114'!D73,'115'!D73,'116'!D73,'117'!D73,'118'!D73,'119'!D73,'121'!D73,'122'!D73,'123'!D73,'124'!D73,'125'!D73,'126'!D73,'127'!D73,'128'!D73,'129'!D73,'130'!D73,'131'!D73,'138'!D73,'139'!D73,'140'!D73)</f>
        <v>0.68653361344537822</v>
      </c>
      <c r="E73" s="14">
        <f>AVERAGE('114'!E73,'115'!E73,'116'!E73,'117'!E73,'118'!E73,'119'!E73,'121'!E73,'122'!E73,'123'!E73,'124'!E73,'125'!E73,'126'!E73,'127'!E73,'128'!E73,'129'!E73,'130'!E73,'131'!E73,'138'!E73,'139'!E73,'140'!E73)</f>
        <v>1.0905672268907565</v>
      </c>
      <c r="F73" s="14">
        <f>AVERAGE('114'!F73,'115'!F73,'116'!F73,'117'!F73,'118'!F73,'119'!F73,'121'!F73,'122'!F73,'123'!F73,'124'!F73,'125'!F73,'126'!F73,'127'!F73,'128'!F73,'129'!F73,'130'!F73,'131'!F73,'138'!F73,'139'!F73,'140'!F73)</f>
        <v>0.5</v>
      </c>
      <c r="G73" s="14">
        <f>AVERAGE('114'!G73,'115'!G73,'116'!G73,'117'!G73,'118'!G73,'119'!G73,'121'!G73,'122'!G73,'123'!G73,'124'!G73,'125'!G73,'126'!G73,'127'!G73,'128'!G73,'129'!G73,'130'!G73,'131'!G73,'138'!G73,'139'!G73,'140'!G73)</f>
        <v>4.6008403361344541E-2</v>
      </c>
      <c r="H73" s="14">
        <f>AVERAGE('114'!H73,'115'!H73,'116'!H73,'117'!H73,'118'!H73,'119'!H73,'121'!H73,'122'!H73,'123'!H73,'124'!H73,'125'!H73,'126'!H73,'127'!H73,'128'!H73,'129'!H73,'130'!H73,'131'!H73,'138'!H73,'139'!H73,'140'!H73)</f>
        <v>0.17499999999999999</v>
      </c>
      <c r="I73" s="14">
        <f>AVERAGE('114'!I73,'115'!I73,'116'!I73,'117'!I73,'118'!I73,'119'!I73,'121'!I73,'122'!I73,'123'!I73,'124'!I73,'125'!I73,'126'!I73,'127'!I73,'128'!I73,'129'!I73,'130'!I73,'131'!I73,'138'!I73,'139'!I73,'140'!I73)</f>
        <v>0.63767507002801127</v>
      </c>
      <c r="J73" s="14">
        <f>AVERAGE('114'!J73,'115'!J73,'116'!J73,'117'!J73,'118'!J73,'119'!J73,'121'!J73,'122'!J73,'123'!J73,'124'!J73,'125'!J73,'126'!J73,'127'!J73,'128'!J73,'129'!J73,'130'!J73,'131'!J73,'138'!J73,'139'!J73,'140'!J73)</f>
        <v>0.25</v>
      </c>
      <c r="K73" s="14">
        <f>AVERAGE('114'!K73,'115'!K73,'116'!K73,'117'!K73,'118'!K73,'119'!K73,'121'!K73,'122'!K73,'123'!K73,'124'!K73,'125'!K73,'126'!K73,'127'!K73,'128'!K73,'129'!K73,'130'!K73,'131'!K73,'138'!K73,'139'!K73,'140'!K73)</f>
        <v>2.5000000000000001E-2</v>
      </c>
      <c r="L73" s="14">
        <f>AVERAGE('114'!L73,'115'!L73,'116'!L73,'117'!L73,'118'!L73,'119'!L73,'121'!L73,'122'!L73,'123'!L73,'124'!L73,'125'!L73,'126'!L73,'127'!L73,'128'!L73,'129'!L73,'130'!L73,'131'!L73,'138'!L73,'139'!L73,'140'!L73)</f>
        <v>1.0670168067226891</v>
      </c>
      <c r="M73" s="14">
        <f>AVERAGE('114'!M73,'115'!M73,'116'!M73,'117'!M73,'118'!M73,'119'!M73,'121'!M73,'122'!M73,'123'!M73,'124'!M73,'125'!M73,'126'!M73,'127'!M73,'128'!M73,'129'!M73,'130'!M73,'131'!M73,'138'!M73,'139'!M73,'140'!M73)</f>
        <v>6.9916666666666671</v>
      </c>
      <c r="N73" s="14">
        <f>AVERAGE('114'!N73,'115'!N73,'116'!N73,'117'!N73,'118'!N73,'119'!N73,'121'!N73,'122'!N73,'123'!N73,'124'!N73,'125'!N73,'126'!N73,'127'!N73,'128'!N73,'129'!N73,'130'!N73,'131'!N73,'138'!N73,'139'!N73,'140'!N73)</f>
        <v>0</v>
      </c>
      <c r="O73" s="14">
        <f>AVERAGE('114'!O73,'115'!O73,'116'!O73,'117'!O73,'118'!O73,'119'!O73,'121'!O73,'122'!O73,'123'!O73,'124'!O73,'125'!O73,'126'!O73,'127'!O73,'128'!O73,'129'!O73,'130'!O73,'131'!O73,'138'!O73,'139'!O73,'140'!O73)</f>
        <v>5.6658263305322123</v>
      </c>
      <c r="P73" s="14">
        <f>AVERAGE('114'!P73,'115'!P73,'116'!P73,'117'!P73,'118'!P73,'119'!P73,'121'!P73,'122'!P73,'123'!P73,'124'!P73,'125'!P73,'126'!P73,'127'!P73,'128'!P73,'129'!P73,'130'!P73,'131'!P73,'138'!P73,'139'!P73,'140'!P73)</f>
        <v>12.83249299719888</v>
      </c>
      <c r="R73" s="2"/>
      <c r="T73"/>
    </row>
    <row r="74" spans="2:20" ht="23.1" customHeight="1" x14ac:dyDescent="0.25">
      <c r="B74" s="13" t="s">
        <v>128</v>
      </c>
      <c r="C74" s="14">
        <f>AVERAGE('114'!C74,'115'!C74,'116'!C74,'117'!C74,'118'!C74,'119'!C74,'121'!C74,'122'!C74,'123'!C74,'124'!C74,'125'!C74,'126'!C74,'127'!C74,'128'!C74,'129'!C74,'130'!C74,'131'!C74,'138'!C74,'139'!C74,'140'!C74)</f>
        <v>1.2053921568627453</v>
      </c>
      <c r="D74" s="14">
        <f>AVERAGE('114'!D74,'115'!D74,'116'!D74,'117'!D74,'118'!D74,'119'!D74,'121'!D74,'122'!D74,'123'!D74,'124'!D74,'125'!D74,'126'!D74,'127'!D74,'128'!D74,'129'!D74,'130'!D74,'131'!D74,'138'!D74,'139'!D74,'140'!D74)</f>
        <v>0.37350840336134455</v>
      </c>
      <c r="E74" s="14">
        <f>AVERAGE('114'!E74,'115'!E74,'116'!E74,'117'!E74,'118'!E74,'119'!E74,'121'!E74,'122'!E74,'123'!E74,'124'!E74,'125'!E74,'126'!E74,'127'!E74,'128'!E74,'129'!E74,'130'!E74,'131'!E74,'138'!E74,'139'!E74,'140'!E74)</f>
        <v>0.93951680672268911</v>
      </c>
      <c r="F74" s="14">
        <f>AVERAGE('114'!F74,'115'!F74,'116'!F74,'117'!F74,'118'!F74,'119'!F74,'121'!F74,'122'!F74,'123'!F74,'124'!F74,'125'!F74,'126'!F74,'127'!F74,'128'!F74,'129'!F74,'130'!F74,'131'!F74,'138'!F74,'139'!F74,'140'!F74)</f>
        <v>0.45</v>
      </c>
      <c r="G74" s="14">
        <f>AVERAGE('114'!G74,'115'!G74,'116'!G74,'117'!G74,'118'!G74,'119'!G74,'121'!G74,'122'!G74,'123'!G74,'124'!G74,'125'!G74,'126'!G74,'127'!G74,'128'!G74,'129'!G74,'130'!G74,'131'!G74,'138'!G74,'139'!G74,'140'!G74)</f>
        <v>0</v>
      </c>
      <c r="H74" s="14">
        <f>AVERAGE('114'!H74,'115'!H74,'116'!H74,'117'!H74,'118'!H74,'119'!H74,'121'!H74,'122'!H74,'123'!H74,'124'!H74,'125'!H74,'126'!H74,'127'!H74,'128'!H74,'129'!H74,'130'!H74,'131'!H74,'138'!H74,'139'!H74,'140'!H74)</f>
        <v>0.1</v>
      </c>
      <c r="I74" s="14">
        <f>AVERAGE('114'!I74,'115'!I74,'116'!I74,'117'!I74,'118'!I74,'119'!I74,'121'!I74,'122'!I74,'123'!I74,'124'!I74,'125'!I74,'126'!I74,'127'!I74,'128'!I74,'129'!I74,'130'!I74,'131'!I74,'138'!I74,'139'!I74,'140'!I74)</f>
        <v>0.55000000000000004</v>
      </c>
      <c r="J74" s="14">
        <f>AVERAGE('114'!J74,'115'!J74,'116'!J74,'117'!J74,'118'!J74,'119'!J74,'121'!J74,'122'!J74,'123'!J74,'124'!J74,'125'!J74,'126'!J74,'127'!J74,'128'!J74,'129'!J74,'130'!J74,'131'!J74,'138'!J74,'139'!J74,'140'!J74)</f>
        <v>0.25</v>
      </c>
      <c r="K74" s="14">
        <f>AVERAGE('114'!K74,'115'!K74,'116'!K74,'117'!K74,'118'!K74,'119'!K74,'121'!K74,'122'!K74,'123'!K74,'124'!K74,'125'!K74,'126'!K74,'127'!K74,'128'!K74,'129'!K74,'130'!K74,'131'!K74,'138'!K74,'139'!K74,'140'!K74)</f>
        <v>0.1</v>
      </c>
      <c r="L74" s="14">
        <f>AVERAGE('114'!L74,'115'!L74,'116'!L74,'117'!L74,'118'!L74,'119'!L74,'121'!L74,'122'!L74,'123'!L74,'124'!L74,'125'!L74,'126'!L74,'127'!L74,'128'!L74,'129'!L74,'130'!L74,'131'!L74,'138'!L74,'139'!L74,'140'!L74)</f>
        <v>0.90434173669467788</v>
      </c>
      <c r="M74" s="14">
        <f>AVERAGE('114'!M74,'115'!M74,'116'!M74,'117'!M74,'118'!M74,'119'!M74,'121'!M74,'122'!M74,'123'!M74,'124'!M74,'125'!M74,'126'!M74,'127'!M74,'128'!M74,'129'!M74,'130'!M74,'131'!M74,'138'!M74,'139'!M74,'140'!M74)</f>
        <v>5.3166666666666664</v>
      </c>
      <c r="N74" s="14">
        <f>AVERAGE('114'!N74,'115'!N74,'116'!N74,'117'!N74,'118'!N74,'119'!N74,'121'!N74,'122'!N74,'123'!N74,'124'!N74,'125'!N74,'126'!N74,'127'!N74,'128'!N74,'129'!N74,'130'!N74,'131'!N74,'138'!N74,'139'!N74,'140'!N74)</f>
        <v>7.4999999999999997E-2</v>
      </c>
      <c r="O74" s="14">
        <f>AVERAGE('114'!O74,'115'!O74,'116'!O74,'117'!O74,'118'!O74,'119'!O74,'121'!O74,'122'!O74,'123'!O74,'124'!O74,'125'!O74,'126'!O74,'127'!O74,'128'!O74,'129'!O74,'130'!O74,'131'!O74,'138'!O74,'139'!O74,'140'!O74)</f>
        <v>4.9477591036414559</v>
      </c>
      <c r="P74" s="14">
        <f>AVERAGE('114'!P74,'115'!P74,'116'!P74,'117'!P74,'118'!P74,'119'!P74,'121'!P74,'122'!P74,'123'!P74,'124'!P74,'125'!P74,'126'!P74,'127'!P74,'128'!P74,'129'!P74,'130'!P74,'131'!P74,'138'!P74,'139'!P74,'140'!P74)</f>
        <v>10.364425770308122</v>
      </c>
      <c r="R74" s="2"/>
      <c r="T74"/>
    </row>
    <row r="75" spans="2:20" ht="23.1" customHeight="1" x14ac:dyDescent="0.25">
      <c r="B75" s="13" t="s">
        <v>129</v>
      </c>
      <c r="C75" s="14">
        <f>AVERAGE('114'!C75,'115'!C75,'116'!C75,'117'!C75,'118'!C75,'119'!C75,'121'!C75,'122'!C75,'123'!C75,'124'!C75,'125'!C75,'126'!C75,'127'!C75,'128'!C75,'129'!C75,'130'!C75,'131'!C75,'138'!C75,'139'!C75,'140'!C75)</f>
        <v>1.0430672268907564</v>
      </c>
      <c r="D75" s="14">
        <f>AVERAGE('114'!D75,'115'!D75,'116'!D75,'117'!D75,'118'!D75,'119'!D75,'121'!D75,'122'!D75,'123'!D75,'124'!D75,'125'!D75,'126'!D75,'127'!D75,'128'!D75,'129'!D75,'130'!D75,'131'!D75,'138'!D75,'139'!D75,'140'!D75)</f>
        <v>0.54701680672268904</v>
      </c>
      <c r="E75" s="14">
        <f>AVERAGE('114'!E75,'115'!E75,'116'!E75,'117'!E75,'118'!E75,'119'!E75,'121'!E75,'122'!E75,'123'!E75,'124'!E75,'125'!E75,'126'!E75,'127'!E75,'128'!E75,'129'!E75,'130'!E75,'131'!E75,'138'!E75,'139'!E75,'140'!E75)</f>
        <v>0.82903361344537818</v>
      </c>
      <c r="F75" s="14">
        <f>AVERAGE('114'!F75,'115'!F75,'116'!F75,'117'!F75,'118'!F75,'119'!F75,'121'!F75,'122'!F75,'123'!F75,'124'!F75,'125'!F75,'126'!F75,'127'!F75,'128'!F75,'129'!F75,'130'!F75,'131'!F75,'138'!F75,'139'!F75,'140'!F75)</f>
        <v>0.22500000000000001</v>
      </c>
      <c r="G75" s="14">
        <f>AVERAGE('114'!G75,'115'!G75,'116'!G75,'117'!G75,'118'!G75,'119'!G75,'121'!G75,'122'!G75,'123'!G75,'124'!G75,'125'!G75,'126'!G75,'127'!G75,'128'!G75,'129'!G75,'130'!G75,'131'!G75,'138'!G75,'139'!G75,'140'!G75)</f>
        <v>0.05</v>
      </c>
      <c r="H75" s="14">
        <f>AVERAGE('114'!H75,'115'!H75,'116'!H75,'117'!H75,'118'!H75,'119'!H75,'121'!H75,'122'!H75,'123'!H75,'124'!H75,'125'!H75,'126'!H75,'127'!H75,'128'!H75,'129'!H75,'130'!H75,'131'!H75,'138'!H75,'139'!H75,'140'!H75)</f>
        <v>0.24600840336134455</v>
      </c>
      <c r="I75" s="14">
        <f>AVERAGE('114'!I75,'115'!I75,'116'!I75,'117'!I75,'118'!I75,'119'!I75,'121'!I75,'122'!I75,'123'!I75,'124'!I75,'125'!I75,'126'!I75,'127'!I75,'128'!I75,'129'!I75,'130'!I75,'131'!I75,'138'!I75,'139'!I75,'140'!I75)</f>
        <v>0.73802521008403354</v>
      </c>
      <c r="J75" s="14">
        <f>AVERAGE('114'!J75,'115'!J75,'116'!J75,'117'!J75,'118'!J75,'119'!J75,'121'!J75,'122'!J75,'123'!J75,'124'!J75,'125'!J75,'126'!J75,'127'!J75,'128'!J75,'129'!J75,'130'!J75,'131'!J75,'138'!J75,'139'!J75,'140'!J75)</f>
        <v>0.32500000000000001</v>
      </c>
      <c r="K75" s="14">
        <f>AVERAGE('114'!K75,'115'!K75,'116'!K75,'117'!K75,'118'!K75,'119'!K75,'121'!K75,'122'!K75,'123'!K75,'124'!K75,'125'!K75,'126'!K75,'127'!K75,'128'!K75,'129'!K75,'130'!K75,'131'!K75,'138'!K75,'139'!K75,'140'!K75)</f>
        <v>0.125</v>
      </c>
      <c r="L75" s="14">
        <f>AVERAGE('114'!L75,'115'!L75,'116'!L75,'117'!L75,'118'!L75,'119'!L75,'121'!L75,'122'!L75,'123'!L75,'124'!L75,'125'!L75,'126'!L75,'127'!L75,'128'!L75,'129'!L75,'130'!L75,'131'!L75,'138'!L75,'139'!L75,'140'!L75)</f>
        <v>0.875</v>
      </c>
      <c r="M75" s="14">
        <f>AVERAGE('114'!M75,'115'!M75,'116'!M75,'117'!M75,'118'!M75,'119'!M75,'121'!M75,'122'!M75,'123'!M75,'124'!M75,'125'!M75,'126'!M75,'127'!M75,'128'!M75,'129'!M75,'130'!M75,'131'!M75,'138'!M75,'139'!M75,'140'!M75)</f>
        <v>4.25</v>
      </c>
      <c r="N75" s="14">
        <f>AVERAGE('114'!N75,'115'!N75,'116'!N75,'117'!N75,'118'!N75,'119'!N75,'121'!N75,'122'!N75,'123'!N75,'124'!N75,'125'!N75,'126'!N75,'127'!N75,'128'!N75,'129'!N75,'130'!N75,'131'!N75,'138'!N75,'139'!N75,'140'!N75)</f>
        <v>0</v>
      </c>
      <c r="O75" s="14">
        <f>AVERAGE('114'!O75,'115'!O75,'116'!O75,'117'!O75,'118'!O75,'119'!O75,'121'!O75,'122'!O75,'123'!O75,'124'!O75,'125'!O75,'126'!O75,'127'!O75,'128'!O75,'129'!O75,'130'!O75,'131'!O75,'138'!O75,'139'!O75,'140'!O75)</f>
        <v>5.0031512605042021</v>
      </c>
      <c r="P75" s="14">
        <f>AVERAGE('114'!P75,'115'!P75,'116'!P75,'117'!P75,'118'!P75,'119'!P75,'121'!P75,'122'!P75,'123'!P75,'124'!P75,'125'!P75,'126'!P75,'127'!P75,'128'!P75,'129'!P75,'130'!P75,'131'!P75,'138'!P75,'139'!P75,'140'!P75)</f>
        <v>9.3781512605042021</v>
      </c>
      <c r="R75" s="2"/>
      <c r="T75"/>
    </row>
    <row r="76" spans="2:20" ht="23.1" customHeight="1" x14ac:dyDescent="0.25">
      <c r="B76" s="13" t="s">
        <v>130</v>
      </c>
      <c r="C76" s="14">
        <f>AVERAGE('114'!C76,'115'!C76,'116'!C76,'117'!C76,'118'!C76,'119'!C76,'121'!C76,'122'!C76,'123'!C76,'124'!C76,'125'!C76,'126'!C76,'127'!C76,'128'!C76,'129'!C76,'130'!C76,'131'!C76,'138'!C76,'139'!C76,'140'!C76)</f>
        <v>0.99670868347338926</v>
      </c>
      <c r="D76" s="14">
        <f>AVERAGE('114'!D76,'115'!D76,'116'!D76,'117'!D76,'118'!D76,'119'!D76,'121'!D76,'122'!D76,'123'!D76,'124'!D76,'125'!D76,'126'!D76,'127'!D76,'128'!D76,'129'!D76,'130'!D76,'131'!D76,'138'!D76,'139'!D76,'140'!D76)</f>
        <v>0.66076680672268906</v>
      </c>
      <c r="E76" s="14">
        <f>AVERAGE('114'!E76,'115'!E76,'116'!E76,'117'!E76,'118'!E76,'119'!E76,'121'!E76,'122'!E76,'123'!E76,'124'!E76,'125'!E76,'126'!E76,'127'!E76,'128'!E76,'129'!E76,'130'!E76,'131'!E76,'138'!E76,'139'!E76,'140'!E76)</f>
        <v>0.85295868347338932</v>
      </c>
      <c r="F76" s="14">
        <f>AVERAGE('114'!F76,'115'!F76,'116'!F76,'117'!F76,'118'!F76,'119'!F76,'121'!F76,'122'!F76,'123'!F76,'124'!F76,'125'!F76,'126'!F76,'127'!F76,'128'!F76,'129'!F76,'130'!F76,'131'!F76,'138'!F76,'139'!F76,'140'!F76)</f>
        <v>0.15</v>
      </c>
      <c r="G76" s="14">
        <f>AVERAGE('114'!G76,'115'!G76,'116'!G76,'117'!G76,'118'!G76,'119'!G76,'121'!G76,'122'!G76,'123'!G76,'124'!G76,'125'!G76,'126'!G76,'127'!G76,'128'!G76,'129'!G76,'130'!G76,'131'!G76,'138'!G76,'139'!G76,'140'!G76)</f>
        <v>2.5000000000000001E-2</v>
      </c>
      <c r="H76" s="14">
        <f>AVERAGE('114'!H76,'115'!H76,'116'!H76,'117'!H76,'118'!H76,'119'!H76,'121'!H76,'122'!H76,'123'!H76,'124'!H76,'125'!H76,'126'!H76,'127'!H76,'128'!H76,'129'!H76,'130'!H76,'131'!H76,'138'!H76,'139'!H76,'140'!H76)</f>
        <v>0.125</v>
      </c>
      <c r="I76" s="14">
        <f>AVERAGE('114'!I76,'115'!I76,'116'!I76,'117'!I76,'118'!I76,'119'!I76,'121'!I76,'122'!I76,'123'!I76,'124'!I76,'125'!I76,'126'!I76,'127'!I76,'128'!I76,'129'!I76,'130'!I76,'131'!I76,'138'!I76,'139'!I76,'140'!I76)</f>
        <v>0.49600840336134455</v>
      </c>
      <c r="J76" s="14">
        <f>AVERAGE('114'!J76,'115'!J76,'116'!J76,'117'!J76,'118'!J76,'119'!J76,'121'!J76,'122'!J76,'123'!J76,'124'!J76,'125'!J76,'126'!J76,'127'!J76,'128'!J76,'129'!J76,'130'!J76,'131'!J76,'138'!J76,'139'!J76,'140'!J76)</f>
        <v>0.17499999999999999</v>
      </c>
      <c r="K76" s="14">
        <f>AVERAGE('114'!K76,'115'!K76,'116'!K76,'117'!K76,'118'!K76,'119'!K76,'121'!K76,'122'!K76,'123'!K76,'124'!K76,'125'!K76,'126'!K76,'127'!K76,'128'!K76,'129'!K76,'130'!K76,'131'!K76,'138'!K76,'139'!K76,'140'!K76)</f>
        <v>0.125</v>
      </c>
      <c r="L76" s="14">
        <f>AVERAGE('114'!L76,'115'!L76,'116'!L76,'117'!L76,'118'!L76,'119'!L76,'121'!L76,'122'!L76,'123'!L76,'124'!L76,'125'!L76,'126'!L76,'127'!L76,'128'!L76,'129'!L76,'130'!L76,'131'!L76,'138'!L76,'139'!L76,'140'!L76)</f>
        <v>0.6</v>
      </c>
      <c r="M76" s="14">
        <f>AVERAGE('114'!M76,'115'!M76,'116'!M76,'117'!M76,'118'!M76,'119'!M76,'121'!M76,'122'!M76,'123'!M76,'124'!M76,'125'!M76,'126'!M76,'127'!M76,'128'!M76,'129'!M76,'130'!M76,'131'!M76,'138'!M76,'139'!M76,'140'!M76)</f>
        <v>4.7833333333333332</v>
      </c>
      <c r="N76" s="14">
        <f>AVERAGE('114'!N76,'115'!N76,'116'!N76,'117'!N76,'118'!N76,'119'!N76,'121'!N76,'122'!N76,'123'!N76,'124'!N76,'125'!N76,'126'!N76,'127'!N76,'128'!N76,'129'!N76,'130'!N76,'131'!N76,'138'!N76,'139'!N76,'140'!N76)</f>
        <v>0</v>
      </c>
      <c r="O76" s="14">
        <f>AVERAGE('114'!O76,'115'!O76,'116'!O76,'117'!O76,'118'!O76,'119'!O76,'121'!O76,'122'!O76,'123'!O76,'124'!O76,'125'!O76,'126'!O76,'127'!O76,'128'!O76,'129'!O76,'130'!O76,'131'!O76,'138'!O76,'139'!O76,'140'!O76)</f>
        <v>4.2064425770308125</v>
      </c>
      <c r="P76" s="14">
        <f>AVERAGE('114'!P76,'115'!P76,'116'!P76,'117'!P76,'118'!P76,'119'!P76,'121'!P76,'122'!P76,'123'!P76,'124'!P76,'125'!P76,'126'!P76,'127'!P76,'128'!P76,'129'!P76,'130'!P76,'131'!P76,'138'!P76,'139'!P76,'140'!P76)</f>
        <v>9.0147759103641469</v>
      </c>
      <c r="R76" s="2"/>
      <c r="T76"/>
    </row>
    <row r="77" spans="2:20" ht="23.1" customHeight="1" x14ac:dyDescent="0.25">
      <c r="B77" s="13" t="s">
        <v>131</v>
      </c>
      <c r="C77" s="14">
        <f>AVERAGE('114'!C77,'115'!C77,'116'!C77,'117'!C77,'118'!C77,'119'!C77,'121'!C77,'122'!C77,'123'!C77,'124'!C77,'125'!C77,'126'!C77,'127'!C77,'128'!C77,'129'!C77,'130'!C77,'131'!C77,'138'!C77,'139'!C77,'140'!C77)</f>
        <v>0.9217086834733893</v>
      </c>
      <c r="D77" s="14">
        <f>AVERAGE('114'!D77,'115'!D77,'116'!D77,'117'!D77,'118'!D77,'119'!D77,'121'!D77,'122'!D77,'123'!D77,'124'!D77,'125'!D77,'126'!D77,'127'!D77,'128'!D77,'129'!D77,'130'!D77,'131'!D77,'138'!D77,'139'!D77,'140'!D77)</f>
        <v>0.85576680672268901</v>
      </c>
      <c r="E77" s="14">
        <f>AVERAGE('114'!E77,'115'!E77,'116'!E77,'117'!E77,'118'!E77,'119'!E77,'121'!E77,'122'!E77,'123'!E77,'124'!E77,'125'!E77,'126'!E77,'127'!E77,'128'!E77,'129'!E77,'130'!E77,'131'!E77,'138'!E77,'139'!E77,'140'!E77)</f>
        <v>1.3619502801120449</v>
      </c>
      <c r="F77" s="14">
        <f>AVERAGE('114'!F77,'115'!F77,'116'!F77,'117'!F77,'118'!F77,'119'!F77,'121'!F77,'122'!F77,'123'!F77,'124'!F77,'125'!F77,'126'!F77,'127'!F77,'128'!F77,'129'!F77,'130'!F77,'131'!F77,'138'!F77,'139'!F77,'140'!F77)</f>
        <v>0.4</v>
      </c>
      <c r="G77" s="14">
        <f>AVERAGE('114'!G77,'115'!G77,'116'!G77,'117'!G77,'118'!G77,'119'!G77,'121'!G77,'122'!G77,'123'!G77,'124'!G77,'125'!G77,'126'!G77,'127'!G77,'128'!G77,'129'!G77,'130'!G77,'131'!G77,'138'!G77,'139'!G77,'140'!G77)</f>
        <v>9.6008403361344544E-2</v>
      </c>
      <c r="H77" s="14">
        <f>AVERAGE('114'!H77,'115'!H77,'116'!H77,'117'!H77,'118'!H77,'119'!H77,'121'!H77,'122'!H77,'123'!H77,'124'!H77,'125'!H77,'126'!H77,'127'!H77,'128'!H77,'129'!H77,'130'!H77,'131'!H77,'138'!H77,'139'!H77,'140'!H77)</f>
        <v>0.125</v>
      </c>
      <c r="I77" s="14">
        <f>AVERAGE('114'!I77,'115'!I77,'116'!I77,'117'!I77,'118'!I77,'119'!I77,'121'!I77,'122'!I77,'123'!I77,'124'!I77,'125'!I77,'126'!I77,'127'!I77,'128'!I77,'129'!I77,'130'!I77,'131'!I77,'138'!I77,'139'!I77,'140'!I77)</f>
        <v>0.76302521008403357</v>
      </c>
      <c r="J77" s="14">
        <f>AVERAGE('114'!J77,'115'!J77,'116'!J77,'117'!J77,'118'!J77,'119'!J77,'121'!J77,'122'!J77,'123'!J77,'124'!J77,'125'!J77,'126'!J77,'127'!J77,'128'!J77,'129'!J77,'130'!J77,'131'!J77,'138'!J77,'139'!J77,'140'!J77)</f>
        <v>0.12100840336134455</v>
      </c>
      <c r="K77" s="14">
        <f>AVERAGE('114'!K77,'115'!K77,'116'!K77,'117'!K77,'118'!K77,'119'!K77,'121'!K77,'122'!K77,'123'!K77,'124'!K77,'125'!K77,'126'!K77,'127'!K77,'128'!K77,'129'!K77,'130'!K77,'131'!K77,'138'!K77,'139'!K77,'140'!K77)</f>
        <v>0.27500000000000002</v>
      </c>
      <c r="L77" s="14">
        <f>AVERAGE('114'!L77,'115'!L77,'116'!L77,'117'!L77,'118'!L77,'119'!L77,'121'!L77,'122'!L77,'123'!L77,'124'!L77,'125'!L77,'126'!L77,'127'!L77,'128'!L77,'129'!L77,'130'!L77,'131'!L77,'138'!L77,'139'!L77,'140'!L77)</f>
        <v>0.96302521008403352</v>
      </c>
      <c r="M77" s="14">
        <f>AVERAGE('114'!M77,'115'!M77,'116'!M77,'117'!M77,'118'!M77,'119'!M77,'121'!M77,'122'!M77,'123'!M77,'124'!M77,'125'!M77,'126'!M77,'127'!M77,'128'!M77,'129'!M77,'130'!M77,'131'!M77,'138'!M77,'139'!M77,'140'!M77)</f>
        <v>4.2750000000000004</v>
      </c>
      <c r="N77" s="14">
        <f>AVERAGE('114'!N77,'115'!N77,'116'!N77,'117'!N77,'118'!N77,'119'!N77,'121'!N77,'122'!N77,'123'!N77,'124'!N77,'125'!N77,'126'!N77,'127'!N77,'128'!N77,'129'!N77,'130'!N77,'131'!N77,'138'!N77,'139'!N77,'140'!N77)</f>
        <v>0</v>
      </c>
      <c r="O77" s="14">
        <f>AVERAGE('114'!O77,'115'!O77,'116'!O77,'117'!O77,'118'!O77,'119'!O77,'121'!O77,'122'!O77,'123'!O77,'124'!O77,'125'!O77,'126'!O77,'127'!O77,'128'!O77,'129'!O77,'130'!O77,'131'!O77,'138'!O77,'139'!O77,'140'!O77)</f>
        <v>5.88249299719888</v>
      </c>
      <c r="P77" s="14">
        <f>AVERAGE('114'!P77,'115'!P77,'116'!P77,'117'!P77,'118'!P77,'119'!P77,'121'!P77,'122'!P77,'123'!P77,'124'!P77,'125'!P77,'126'!P77,'127'!P77,'128'!P77,'129'!P77,'130'!P77,'131'!P77,'138'!P77,'139'!P77,'140'!P77)</f>
        <v>10.30749299719888</v>
      </c>
      <c r="R77" s="2"/>
      <c r="T77"/>
    </row>
    <row r="78" spans="2:20" ht="23.1" customHeight="1" x14ac:dyDescent="0.25">
      <c r="B78" s="20" t="s">
        <v>132</v>
      </c>
      <c r="C78" s="14">
        <f>AVERAGE('114'!C78,'115'!C78,'116'!C78,'117'!C78,'118'!C78,'119'!C78,'121'!C78,'122'!C78,'123'!C78,'124'!C78,'125'!C78,'126'!C78,'127'!C78,'128'!C78,'129'!C78,'130'!C78,'131'!C78,'138'!C78,'139'!C78,'140'!C78)</f>
        <v>0.81806722689075639</v>
      </c>
      <c r="D78" s="14">
        <f>AVERAGE('114'!D78,'115'!D78,'116'!D78,'117'!D78,'118'!D78,'119'!D78,'121'!D78,'122'!D78,'123'!D78,'124'!D78,'125'!D78,'126'!D78,'127'!D78,'128'!D78,'129'!D78,'130'!D78,'131'!D78,'138'!D78,'139'!D78,'140'!D78)</f>
        <v>0.43326680672268908</v>
      </c>
      <c r="E78" s="14">
        <f>AVERAGE('114'!E78,'115'!E78,'116'!E78,'117'!E78,'118'!E78,'119'!E78,'121'!E78,'122'!E78,'123'!E78,'124'!E78,'125'!E78,'126'!E78,'127'!E78,'128'!E78,'129'!E78,'130'!E78,'131'!E78,'138'!E78,'139'!E78,'140'!E78)</f>
        <v>0.79278361344537829</v>
      </c>
      <c r="F78" s="14">
        <f>AVERAGE('114'!F78,'115'!F78,'116'!F78,'117'!F78,'118'!F78,'119'!F78,'121'!F78,'122'!F78,'123'!F78,'124'!F78,'125'!F78,'126'!F78,'127'!F78,'128'!F78,'129'!F78,'130'!F78,'131'!F78,'138'!F78,'139'!F78,'140'!F78)</f>
        <v>0.3</v>
      </c>
      <c r="G78" s="14">
        <f>AVERAGE('114'!G78,'115'!G78,'116'!G78,'117'!G78,'118'!G78,'119'!G78,'121'!G78,'122'!G78,'123'!G78,'124'!G78,'125'!G78,'126'!G78,'127'!G78,'128'!G78,'129'!G78,'130'!G78,'131'!G78,'138'!G78,'139'!G78,'140'!G78)</f>
        <v>7.1008403361344535E-2</v>
      </c>
      <c r="H78" s="14">
        <f>AVERAGE('114'!H78,'115'!H78,'116'!H78,'117'!H78,'118'!H78,'119'!H78,'121'!H78,'122'!H78,'123'!H78,'124'!H78,'125'!H78,'126'!H78,'127'!H78,'128'!H78,'129'!H78,'130'!H78,'131'!H78,'138'!H78,'139'!H78,'140'!H78)</f>
        <v>0.12100840336134455</v>
      </c>
      <c r="I78" s="14">
        <f>AVERAGE('114'!I78,'115'!I78,'116'!I78,'117'!I78,'118'!I78,'119'!I78,'121'!I78,'122'!I78,'123'!I78,'124'!I78,'125'!I78,'126'!I78,'127'!I78,'128'!I78,'129'!I78,'130'!I78,'131'!I78,'138'!I78,'139'!I78,'140'!I78)</f>
        <v>0.7336834733893558</v>
      </c>
      <c r="J78" s="14">
        <f>AVERAGE('114'!J78,'115'!J78,'116'!J78,'117'!J78,'118'!J78,'119'!J78,'121'!J78,'122'!J78,'123'!J78,'124'!J78,'125'!J78,'126'!J78,'127'!J78,'128'!J78,'129'!J78,'130'!J78,'131'!J78,'138'!J78,'139'!J78,'140'!J78)</f>
        <v>0.24600840336134455</v>
      </c>
      <c r="K78" s="14">
        <f>AVERAGE('114'!K78,'115'!K78,'116'!K78,'117'!K78,'118'!K78,'119'!K78,'121'!K78,'122'!K78,'123'!K78,'124'!K78,'125'!K78,'126'!K78,'127'!K78,'128'!K78,'129'!K78,'130'!K78,'131'!K78,'138'!K78,'139'!K78,'140'!K78)</f>
        <v>0.125</v>
      </c>
      <c r="L78" s="14">
        <f>AVERAGE('114'!L78,'115'!L78,'116'!L78,'117'!L78,'118'!L78,'119'!L78,'121'!L78,'122'!L78,'123'!L78,'124'!L78,'125'!L78,'126'!L78,'127'!L78,'128'!L78,'129'!L78,'130'!L78,'131'!L78,'138'!L78,'139'!L78,'140'!L78)</f>
        <v>0.43802521008403356</v>
      </c>
      <c r="M78" s="14">
        <f>AVERAGE('114'!M78,'115'!M78,'116'!M78,'117'!M78,'118'!M78,'119'!M78,'121'!M78,'122'!M78,'123'!M78,'124'!M78,'125'!M78,'126'!M78,'127'!M78,'128'!M78,'129'!M78,'130'!M78,'131'!M78,'138'!M78,'139'!M78,'140'!M78)</f>
        <v>3.55</v>
      </c>
      <c r="N78" s="14">
        <f>AVERAGE('114'!N78,'115'!N78,'116'!N78,'117'!N78,'118'!N78,'119'!N78,'121'!N78,'122'!N78,'123'!N78,'124'!N78,'125'!N78,'126'!N78,'127'!N78,'128'!N78,'129'!N78,'130'!N78,'131'!N78,'138'!N78,'139'!N78,'140'!N78)</f>
        <v>2.5000000000000001E-2</v>
      </c>
      <c r="O78" s="14">
        <f>AVERAGE('114'!O78,'115'!O78,'116'!O78,'117'!O78,'118'!O78,'119'!O78,'121'!O78,'122'!O78,'123'!O78,'124'!O78,'125'!O78,'126'!O78,'127'!O78,'128'!O78,'129'!O78,'130'!O78,'131'!O78,'138'!O78,'139'!O78,'140'!O78)</f>
        <v>4.1038515406162466</v>
      </c>
      <c r="P78" s="14">
        <f>AVERAGE('114'!P78,'115'!P78,'116'!P78,'117'!P78,'118'!P78,'119'!P78,'121'!P78,'122'!P78,'123'!P78,'124'!P78,'125'!P78,'126'!P78,'127'!P78,'128'!P78,'129'!P78,'130'!P78,'131'!P78,'138'!P78,'139'!P78,'140'!P78)</f>
        <v>7.6788515406162476</v>
      </c>
      <c r="R78" s="2"/>
      <c r="T78"/>
    </row>
    <row r="79" spans="2:20" ht="23.1" customHeight="1" x14ac:dyDescent="0.25">
      <c r="B79" s="13" t="s">
        <v>133</v>
      </c>
      <c r="C79" s="14">
        <f>AVERAGE('114'!C79,'115'!C79,'116'!C79,'117'!C79,'118'!C79,'119'!C79,'121'!C79,'122'!C79,'123'!C79,'124'!C79,'125'!C79,'126'!C79,'127'!C79,'128'!C79,'129'!C79,'130'!C79,'131'!C79,'138'!C79,'139'!C79,'140'!C79)</f>
        <v>0.94306722689075639</v>
      </c>
      <c r="D79" s="14">
        <f>AVERAGE('114'!D79,'115'!D79,'116'!D79,'117'!D79,'118'!D79,'119'!D79,'121'!D79,'122'!D79,'123'!D79,'124'!D79,'125'!D79,'126'!D79,'127'!D79,'128'!D79,'129'!D79,'130'!D79,'131'!D79,'138'!D79,'139'!D79,'140'!D79)</f>
        <v>0.37100840336134455</v>
      </c>
      <c r="E79" s="14">
        <f>AVERAGE('114'!E79,'115'!E79,'116'!E79,'117'!E79,'118'!E79,'119'!E79,'121'!E79,'122'!E79,'123'!E79,'124'!E79,'125'!E79,'126'!E79,'127'!E79,'128'!E79,'129'!E79,'130'!E79,'131'!E79,'138'!E79,'139'!E79,'140'!E79)</f>
        <v>0.68368347338935576</v>
      </c>
      <c r="F79" s="14">
        <f>AVERAGE('114'!F79,'115'!F79,'116'!F79,'117'!F79,'118'!F79,'119'!F79,'121'!F79,'122'!F79,'123'!F79,'124'!F79,'125'!F79,'126'!F79,'127'!F79,'128'!F79,'129'!F79,'130'!F79,'131'!F79,'138'!F79,'139'!F79,'140'!F79)</f>
        <v>0.1</v>
      </c>
      <c r="G79" s="14">
        <f>AVERAGE('114'!G79,'115'!G79,'116'!G79,'117'!G79,'118'!G79,'119'!G79,'121'!G79,'122'!G79,'123'!G79,'124'!G79,'125'!G79,'126'!G79,'127'!G79,'128'!G79,'129'!G79,'130'!G79,'131'!G79,'138'!G79,'139'!G79,'140'!G79)</f>
        <v>7.1008403361344535E-2</v>
      </c>
      <c r="H79" s="14">
        <f>AVERAGE('114'!H79,'115'!H79,'116'!H79,'117'!H79,'118'!H79,'119'!H79,'121'!H79,'122'!H79,'123'!H79,'124'!H79,'125'!H79,'126'!H79,'127'!H79,'128'!H79,'129'!H79,'130'!H79,'131'!H79,'138'!H79,'139'!H79,'140'!H79)</f>
        <v>0.14600840336134455</v>
      </c>
      <c r="I79" s="14">
        <f>AVERAGE('114'!I79,'115'!I79,'116'!I79,'117'!I79,'118'!I79,'119'!I79,'121'!I79,'122'!I79,'123'!I79,'124'!I79,'125'!I79,'126'!I79,'127'!I79,'128'!I79,'129'!I79,'130'!I79,'131'!I79,'138'!I79,'139'!I79,'140'!I79)</f>
        <v>0.37100840336134455</v>
      </c>
      <c r="J79" s="14">
        <f>AVERAGE('114'!J79,'115'!J79,'116'!J79,'117'!J79,'118'!J79,'119'!J79,'121'!J79,'122'!J79,'123'!J79,'124'!J79,'125'!J79,'126'!J79,'127'!J79,'128'!J79,'129'!J79,'130'!J79,'131'!J79,'138'!J79,'139'!J79,'140'!J79)</f>
        <v>0.2420168067226891</v>
      </c>
      <c r="K79" s="14">
        <f>AVERAGE('114'!K79,'115'!K79,'116'!K79,'117'!K79,'118'!K79,'119'!K79,'121'!K79,'122'!K79,'123'!K79,'124'!K79,'125'!K79,'126'!K79,'127'!K79,'128'!K79,'129'!K79,'130'!K79,'131'!K79,'138'!K79,'139'!K79,'140'!K79)</f>
        <v>0.125</v>
      </c>
      <c r="L79" s="14">
        <f>AVERAGE('114'!L79,'115'!L79,'116'!L79,'117'!L79,'118'!L79,'119'!L79,'121'!L79,'122'!L79,'123'!L79,'124'!L79,'125'!L79,'126'!L79,'127'!L79,'128'!L79,'129'!L79,'130'!L79,'131'!L79,'138'!L79,'139'!L79,'140'!L79)</f>
        <v>0.87170868347338926</v>
      </c>
      <c r="M79" s="14">
        <f>AVERAGE('114'!M79,'115'!M79,'116'!M79,'117'!M79,'118'!M79,'119'!M79,'121'!M79,'122'!M79,'123'!M79,'124'!M79,'125'!M79,'126'!M79,'127'!M79,'128'!M79,'129'!M79,'130'!M79,'131'!M79,'138'!M79,'139'!M79,'140'!M79)</f>
        <v>3.4833333333333334</v>
      </c>
      <c r="N79" s="14">
        <f>AVERAGE('114'!N79,'115'!N79,'116'!N79,'117'!N79,'118'!N79,'119'!N79,'121'!N79,'122'!N79,'123'!N79,'124'!N79,'125'!N79,'126'!N79,'127'!N79,'128'!N79,'129'!N79,'130'!N79,'131'!N79,'138'!N79,'139'!N79,'140'!N79)</f>
        <v>0</v>
      </c>
      <c r="O79" s="14">
        <f>AVERAGE('114'!O79,'115'!O79,'116'!O79,'117'!O79,'118'!O79,'119'!O79,'121'!O79,'122'!O79,'123'!O79,'124'!O79,'125'!O79,'126'!O79,'127'!O79,'128'!O79,'129'!O79,'130'!O79,'131'!O79,'138'!O79,'139'!O79,'140'!O79)</f>
        <v>3.9245098039215689</v>
      </c>
      <c r="P79" s="14">
        <f>AVERAGE('114'!P79,'115'!P79,'116'!P79,'117'!P79,'118'!P79,'119'!P79,'121'!P79,'122'!P79,'123'!P79,'124'!P79,'125'!P79,'126'!P79,'127'!P79,'128'!P79,'129'!P79,'130'!P79,'131'!P79,'138'!P79,'139'!P79,'140'!P79)</f>
        <v>7.4578431372549021</v>
      </c>
      <c r="R79" s="2"/>
      <c r="T79"/>
    </row>
    <row r="80" spans="2:20" ht="23.1" customHeight="1" x14ac:dyDescent="0.25">
      <c r="B80" s="33" t="s">
        <v>134</v>
      </c>
      <c r="C80" s="14">
        <f>AVERAGE('114'!C80,'115'!C80,'116'!C80,'117'!C80,'118'!C80,'119'!C80,'121'!C80,'122'!C80,'123'!C80,'124'!C80,'125'!C80,'126'!C80,'127'!C80,'128'!C80,'129'!C80,'130'!C80,'131'!C80,'138'!C80,'139'!C80,'140'!C80)</f>
        <v>1.2600840336134453</v>
      </c>
      <c r="D80" s="14">
        <f>AVERAGE('114'!D80,'115'!D80,'116'!D80,'117'!D80,'118'!D80,'119'!D80,'121'!D80,'122'!D80,'123'!D80,'124'!D80,'125'!D80,'126'!D80,'127'!D80,'128'!D80,'129'!D80,'130'!D80,'131'!D80,'138'!D80,'139'!D80,'140'!D80)</f>
        <v>0.39201680672268913</v>
      </c>
      <c r="E80" s="14">
        <f>AVERAGE('114'!E80,'115'!E80,'116'!E80,'117'!E80,'118'!E80,'119'!E80,'121'!E80,'122'!E80,'123'!E80,'124'!E80,'125'!E80,'126'!E80,'127'!E80,'128'!E80,'129'!E80,'130'!E80,'131'!E80,'138'!E80,'139'!E80,'140'!E80)</f>
        <v>1.0050420168067227</v>
      </c>
      <c r="F80" s="14">
        <f>AVERAGE('114'!F80,'115'!F80,'116'!F80,'117'!F80,'118'!F80,'119'!F80,'121'!F80,'122'!F80,'123'!F80,'124'!F80,'125'!F80,'126'!F80,'127'!F80,'128'!F80,'129'!F80,'130'!F80,'131'!F80,'138'!F80,'139'!F80,'140'!F80)</f>
        <v>0.31302521008403361</v>
      </c>
      <c r="G80" s="14">
        <f>AVERAGE('114'!G80,'115'!G80,'116'!G80,'117'!G80,'118'!G80,'119'!G80,'121'!G80,'122'!G80,'123'!G80,'124'!G80,'125'!G80,'126'!G80,'127'!G80,'128'!G80,'129'!G80,'130'!G80,'131'!G80,'138'!G80,'139'!G80,'140'!G80)</f>
        <v>0</v>
      </c>
      <c r="H80" s="14">
        <f>AVERAGE('114'!H80,'115'!H80,'116'!H80,'117'!H80,'118'!H80,'119'!H80,'121'!H80,'122'!H80,'123'!H80,'124'!H80,'125'!H80,'126'!H80,'127'!H80,'128'!H80,'129'!H80,'130'!H80,'131'!H80,'138'!H80,'139'!H80,'140'!H80)</f>
        <v>7.4999999999999997E-2</v>
      </c>
      <c r="I80" s="14">
        <f>AVERAGE('114'!I80,'115'!I80,'116'!I80,'117'!I80,'118'!I80,'119'!I80,'121'!I80,'122'!I80,'123'!I80,'124'!I80,'125'!I80,'126'!I80,'127'!I80,'128'!I80,'129'!I80,'130'!I80,'131'!I80,'138'!I80,'139'!I80,'140'!I80)</f>
        <v>0.74600840336134455</v>
      </c>
      <c r="J80" s="14">
        <f>AVERAGE('114'!J80,'115'!J80,'116'!J80,'117'!J80,'118'!J80,'119'!J80,'121'!J80,'122'!J80,'123'!J80,'124'!J80,'125'!J80,'126'!J80,'127'!J80,'128'!J80,'129'!J80,'130'!J80,'131'!J80,'138'!J80,'139'!J80,'140'!J80)</f>
        <v>0.17499999999999999</v>
      </c>
      <c r="K80" s="14">
        <f>AVERAGE('114'!K80,'115'!K80,'116'!K80,'117'!K80,'118'!K80,'119'!K80,'121'!K80,'122'!K80,'123'!K80,'124'!K80,'125'!K80,'126'!K80,'127'!K80,'128'!K80,'129'!K80,'130'!K80,'131'!K80,'138'!K80,'139'!K80,'140'!K80)</f>
        <v>0.1</v>
      </c>
      <c r="L80" s="14">
        <f>AVERAGE('114'!L80,'115'!L80,'116'!L80,'117'!L80,'118'!L80,'119'!L80,'121'!L80,'122'!L80,'123'!L80,'124'!L80,'125'!L80,'126'!L80,'127'!L80,'128'!L80,'129'!L80,'130'!L80,'131'!L80,'138'!L80,'139'!L80,'140'!L80)</f>
        <v>0.65903361344537825</v>
      </c>
      <c r="M80" s="14">
        <f>AVERAGE('114'!M80,'115'!M80,'116'!M80,'117'!M80,'118'!M80,'119'!M80,'121'!M80,'122'!M80,'123'!M80,'124'!M80,'125'!M80,'126'!M80,'127'!M80,'128'!M80,'129'!M80,'130'!M80,'131'!M80,'138'!M80,'139'!M80,'140'!M80)</f>
        <v>3.8083333333333336</v>
      </c>
      <c r="N80" s="14">
        <f>AVERAGE('114'!N80,'115'!N80,'116'!N80,'117'!N80,'118'!N80,'119'!N80,'121'!N80,'122'!N80,'123'!N80,'124'!N80,'125'!N80,'126'!N80,'127'!N80,'128'!N80,'129'!N80,'130'!N80,'131'!N80,'138'!N80,'139'!N80,'140'!N80)</f>
        <v>0</v>
      </c>
      <c r="O80" s="14">
        <f>AVERAGE('114'!O80,'115'!O80,'116'!O80,'117'!O80,'118'!O80,'119'!O80,'121'!O80,'122'!O80,'123'!O80,'124'!O80,'125'!O80,'126'!O80,'127'!O80,'128'!O80,'129'!O80,'130'!O80,'131'!O80,'138'!O80,'139'!O80,'140'!O80)</f>
        <v>4.7252100840336135</v>
      </c>
      <c r="P80" s="14">
        <f>AVERAGE('114'!P80,'115'!P80,'116'!P80,'117'!P80,'118'!P80,'119'!P80,'121'!P80,'122'!P80,'123'!P80,'124'!P80,'125'!P80,'126'!P80,'127'!P80,'128'!P80,'129'!P80,'130'!P80,'131'!P80,'138'!P80,'139'!P80,'140'!P80)</f>
        <v>8.5585434173669466</v>
      </c>
      <c r="R80" s="2"/>
      <c r="T80"/>
    </row>
    <row r="81" spans="2:20" ht="23.1" customHeight="1" x14ac:dyDescent="0.25">
      <c r="B81" s="13" t="s">
        <v>135</v>
      </c>
      <c r="C81" s="14">
        <f>AVERAGE('114'!C81,'115'!C81,'116'!C81,'117'!C81,'118'!C81,'119'!C81,'121'!C81,'122'!C81,'123'!C81,'124'!C81,'125'!C81,'126'!C81,'127'!C81,'128'!C81,'129'!C81,'130'!C81,'131'!C81,'138'!C81,'139'!C81,'140'!C81)</f>
        <v>0.76337535014005597</v>
      </c>
      <c r="D81" s="14">
        <f>AVERAGE('114'!D81,'115'!D81,'116'!D81,'117'!D81,'118'!D81,'119'!D81,'121'!D81,'122'!D81,'123'!D81,'124'!D81,'125'!D81,'126'!D81,'127'!D81,'128'!D81,'129'!D81,'130'!D81,'131'!D81,'138'!D81,'139'!D81,'140'!D81)</f>
        <v>0.32350840336134457</v>
      </c>
      <c r="E81" s="14">
        <f>AVERAGE('114'!E81,'115'!E81,'116'!E81,'117'!E81,'118'!E81,'119'!E81,'121'!E81,'122'!E81,'123'!E81,'124'!E81,'125'!E81,'126'!E81,'127'!E81,'128'!E81,'129'!E81,'130'!E81,'131'!E81,'138'!E81,'139'!E81,'140'!E81)</f>
        <v>0.60618347338935574</v>
      </c>
      <c r="F81" s="14">
        <f>AVERAGE('114'!F81,'115'!F81,'116'!F81,'117'!F81,'118'!F81,'119'!F81,'121'!F81,'122'!F81,'123'!F81,'124'!F81,'125'!F81,'126'!F81,'127'!F81,'128'!F81,'129'!F81,'130'!F81,'131'!F81,'138'!F81,'139'!F81,'140'!F81)</f>
        <v>0.12100840336134455</v>
      </c>
      <c r="G81" s="14">
        <f>AVERAGE('114'!G81,'115'!G81,'116'!G81,'117'!G81,'118'!G81,'119'!G81,'121'!G81,'122'!G81,'123'!G81,'124'!G81,'125'!G81,'126'!G81,'127'!G81,'128'!G81,'129'!G81,'130'!G81,'131'!G81,'138'!G81,'139'!G81,'140'!G81)</f>
        <v>0</v>
      </c>
      <c r="H81" s="14">
        <f>AVERAGE('114'!H81,'115'!H81,'116'!H81,'117'!H81,'118'!H81,'119'!H81,'121'!H81,'122'!H81,'123'!H81,'124'!H81,'125'!H81,'126'!H81,'127'!H81,'128'!H81,'129'!H81,'130'!H81,'131'!H81,'138'!H81,'139'!H81,'140'!H81)</f>
        <v>0.15</v>
      </c>
      <c r="I81" s="14">
        <f>AVERAGE('114'!I81,'115'!I81,'116'!I81,'117'!I81,'118'!I81,'119'!I81,'121'!I81,'122'!I81,'123'!I81,'124'!I81,'125'!I81,'126'!I81,'127'!I81,'128'!I81,'129'!I81,'130'!I81,'131'!I81,'138'!I81,'139'!I81,'140'!I81)</f>
        <v>0.56302521008403361</v>
      </c>
      <c r="J81" s="14">
        <f>AVERAGE('114'!J81,'115'!J81,'116'!J81,'117'!J81,'118'!J81,'119'!J81,'121'!J81,'122'!J81,'123'!J81,'124'!J81,'125'!J81,'126'!J81,'127'!J81,'128'!J81,'129'!J81,'130'!J81,'131'!J81,'138'!J81,'139'!J81,'140'!J81)</f>
        <v>0.26701680672268913</v>
      </c>
      <c r="K81" s="14">
        <f>AVERAGE('114'!K81,'115'!K81,'116'!K81,'117'!K81,'118'!K81,'119'!K81,'121'!K81,'122'!K81,'123'!K81,'124'!K81,'125'!K81,'126'!K81,'127'!K81,'128'!K81,'129'!K81,'130'!K81,'131'!K81,'138'!K81,'139'!K81,'140'!K81)</f>
        <v>0</v>
      </c>
      <c r="L81" s="14">
        <f>AVERAGE('114'!L81,'115'!L81,'116'!L81,'117'!L81,'118'!L81,'119'!L81,'121'!L81,'122'!L81,'123'!L81,'124'!L81,'125'!L81,'126'!L81,'127'!L81,'128'!L81,'129'!L81,'130'!L81,'131'!L81,'138'!L81,'139'!L81,'140'!L81)</f>
        <v>0.61302521008403354</v>
      </c>
      <c r="M81" s="14">
        <f>AVERAGE('114'!M81,'115'!M81,'116'!M81,'117'!M81,'118'!M81,'119'!M81,'121'!M81,'122'!M81,'123'!M81,'124'!M81,'125'!M81,'126'!M81,'127'!M81,'128'!M81,'129'!M81,'130'!M81,'131'!M81,'138'!M81,'139'!M81,'140'!M81)</f>
        <v>3.2333333333333329</v>
      </c>
      <c r="N81" s="14">
        <f>AVERAGE('114'!N81,'115'!N81,'116'!N81,'117'!N81,'118'!N81,'119'!N81,'121'!N81,'122'!N81,'123'!N81,'124'!N81,'125'!N81,'126'!N81,'127'!N81,'128'!N81,'129'!N81,'130'!N81,'131'!N81,'138'!N81,'139'!N81,'140'!N81)</f>
        <v>0</v>
      </c>
      <c r="O81" s="14">
        <f>AVERAGE('114'!O81,'115'!O81,'116'!O81,'117'!O81,'118'!O81,'119'!O81,'121'!O81,'122'!O81,'123'!O81,'124'!O81,'125'!O81,'126'!O81,'127'!O81,'128'!O81,'129'!O81,'130'!O81,'131'!O81,'138'!O81,'139'!O81,'140'!O81)</f>
        <v>3.407142857142857</v>
      </c>
      <c r="P81" s="14">
        <f>AVERAGE('114'!P81,'115'!P81,'116'!P81,'117'!P81,'118'!P81,'119'!P81,'121'!P81,'122'!P81,'123'!P81,'124'!P81,'125'!P81,'126'!P81,'127'!P81,'128'!P81,'129'!P81,'130'!P81,'131'!P81,'138'!P81,'139'!P81,'140'!P81)</f>
        <v>6.6904761904761898</v>
      </c>
      <c r="R81" s="2"/>
      <c r="T81"/>
    </row>
    <row r="82" spans="2:20" ht="23.1" customHeight="1" x14ac:dyDescent="0.25">
      <c r="B82" s="20" t="s">
        <v>136</v>
      </c>
      <c r="C82" s="14">
        <f>AVERAGE('114'!C82,'115'!C82,'116'!C82,'117'!C82,'118'!C82,'119'!C82,'121'!C82,'122'!C82,'123'!C82,'124'!C82,'125'!C82,'126'!C82,'127'!C82,'128'!C82,'129'!C82,'130'!C82,'131'!C82,'138'!C82,'139'!C82,'140'!C82)</f>
        <v>0.7260504201680672</v>
      </c>
      <c r="D82" s="14">
        <f>AVERAGE('114'!D82,'115'!D82,'116'!D82,'117'!D82,'118'!D82,'119'!D82,'121'!D82,'122'!D82,'123'!D82,'124'!D82,'125'!D82,'126'!D82,'127'!D82,'128'!D82,'129'!D82,'130'!D82,'131'!D82,'138'!D82,'139'!D82,'140'!D82)</f>
        <v>0.44052521008403361</v>
      </c>
      <c r="E82" s="14">
        <f>AVERAGE('114'!E82,'115'!E82,'116'!E82,'117'!E82,'118'!E82,'119'!E82,'121'!E82,'122'!E82,'123'!E82,'124'!E82,'125'!E82,'126'!E82,'127'!E82,'128'!E82,'129'!E82,'130'!E82,'131'!E82,'138'!E82,'139'!E82,'140'!E82)</f>
        <v>0.59855042016806714</v>
      </c>
      <c r="F82" s="14">
        <f>AVERAGE('114'!F82,'115'!F82,'116'!F82,'117'!F82,'118'!F82,'119'!F82,'121'!F82,'122'!F82,'123'!F82,'124'!F82,'125'!F82,'126'!F82,'127'!F82,'128'!F82,'129'!F82,'130'!F82,'131'!F82,'138'!F82,'139'!F82,'140'!F82)</f>
        <v>0.15</v>
      </c>
      <c r="G82" s="14">
        <f>AVERAGE('114'!G82,'115'!G82,'116'!G82,'117'!G82,'118'!G82,'119'!G82,'121'!G82,'122'!G82,'123'!G82,'124'!G82,'125'!G82,'126'!G82,'127'!G82,'128'!G82,'129'!G82,'130'!G82,'131'!G82,'138'!G82,'139'!G82,'140'!G82)</f>
        <v>9.6008403361344544E-2</v>
      </c>
      <c r="H82" s="14">
        <f>AVERAGE('114'!H82,'115'!H82,'116'!H82,'117'!H82,'118'!H82,'119'!H82,'121'!H82,'122'!H82,'123'!H82,'124'!H82,'125'!H82,'126'!H82,'127'!H82,'128'!H82,'129'!H82,'130'!H82,'131'!H82,'138'!H82,'139'!H82,'140'!H82)</f>
        <v>0.1</v>
      </c>
      <c r="I82" s="14">
        <f>AVERAGE('114'!I82,'115'!I82,'116'!I82,'117'!I82,'118'!I82,'119'!I82,'121'!I82,'122'!I82,'123'!I82,'124'!I82,'125'!I82,'126'!I82,'127'!I82,'128'!I82,'129'!I82,'130'!I82,'131'!I82,'138'!I82,'139'!I82,'140'!I82)</f>
        <v>0.73802521008403354</v>
      </c>
      <c r="J82" s="14">
        <f>AVERAGE('114'!J82,'115'!J82,'116'!J82,'117'!J82,'118'!J82,'119'!J82,'121'!J82,'122'!J82,'123'!J82,'124'!J82,'125'!J82,'126'!J82,'127'!J82,'128'!J82,'129'!J82,'130'!J82,'131'!J82,'138'!J82,'139'!J82,'140'!J82)</f>
        <v>0.19600840336134456</v>
      </c>
      <c r="K82" s="14">
        <f>AVERAGE('114'!K82,'115'!K82,'116'!K82,'117'!K82,'118'!K82,'119'!K82,'121'!K82,'122'!K82,'123'!K82,'124'!K82,'125'!K82,'126'!K82,'127'!K82,'128'!K82,'129'!K82,'130'!K82,'131'!K82,'138'!K82,'139'!K82,'140'!K82)</f>
        <v>7.4999999999999997E-2</v>
      </c>
      <c r="L82" s="14">
        <f>AVERAGE('114'!L82,'115'!L82,'116'!L82,'117'!L82,'118'!L82,'119'!L82,'121'!L82,'122'!L82,'123'!L82,'124'!L82,'125'!L82,'126'!L82,'127'!L82,'128'!L82,'129'!L82,'130'!L82,'131'!L82,'138'!L82,'139'!L82,'140'!L82)</f>
        <v>0.85070028011204479</v>
      </c>
      <c r="M82" s="14">
        <f>AVERAGE('114'!M82,'115'!M82,'116'!M82,'117'!M82,'118'!M82,'119'!M82,'121'!M82,'122'!M82,'123'!M82,'124'!M82,'125'!M82,'126'!M82,'127'!M82,'128'!M82,'129'!M82,'130'!M82,'131'!M82,'138'!M82,'139'!M82,'140'!M82)</f>
        <v>2.9333333333333331</v>
      </c>
      <c r="N82" s="14">
        <f>AVERAGE('114'!N82,'115'!N82,'116'!N82,'117'!N82,'118'!N82,'119'!N82,'121'!N82,'122'!N82,'123'!N82,'124'!N82,'125'!N82,'126'!N82,'127'!N82,'128'!N82,'129'!N82,'130'!N82,'131'!N82,'138'!N82,'139'!N82,'140'!N82)</f>
        <v>0</v>
      </c>
      <c r="O82" s="14">
        <f>AVERAGE('114'!O82,'115'!O82,'116'!O82,'117'!O82,'118'!O82,'119'!O82,'121'!O82,'122'!O82,'123'!O82,'124'!O82,'125'!O82,'126'!O82,'127'!O82,'128'!O82,'129'!O82,'130'!O82,'131'!O82,'138'!O82,'139'!O82,'140'!O82)</f>
        <v>3.9708683473389348</v>
      </c>
      <c r="P82" s="14">
        <f>AVERAGE('114'!P82,'115'!P82,'116'!P82,'117'!P82,'118'!P82,'119'!P82,'121'!P82,'122'!P82,'123'!P82,'124'!P82,'125'!P82,'126'!P82,'127'!P82,'128'!P82,'129'!P82,'130'!P82,'131'!P82,'138'!P82,'139'!P82,'140'!P82)</f>
        <v>6.9042016806722684</v>
      </c>
      <c r="R82" s="2"/>
      <c r="T82"/>
    </row>
    <row r="83" spans="2:20" ht="23.1" customHeight="1" x14ac:dyDescent="0.25">
      <c r="B83" s="13" t="s">
        <v>137</v>
      </c>
      <c r="C83" s="14">
        <f>AVERAGE('114'!C83,'115'!C83,'116'!C83,'117'!C83,'118'!C83,'119'!C83,'121'!C83,'122'!C83,'123'!C83,'124'!C83,'125'!C83,'126'!C83,'127'!C83,'128'!C83,'129'!C83,'130'!C83,'131'!C83,'138'!C83,'139'!C83,'140'!C83)</f>
        <v>0.75504201680672267</v>
      </c>
      <c r="D83" s="14">
        <f>AVERAGE('114'!D83,'115'!D83,'116'!D83,'117'!D83,'118'!D83,'119'!D83,'121'!D83,'122'!D83,'123'!D83,'124'!D83,'125'!D83,'126'!D83,'127'!D83,'128'!D83,'129'!D83,'130'!D83,'131'!D83,'138'!D83,'139'!D83,'140'!D83)</f>
        <v>0.43177521008403358</v>
      </c>
      <c r="E83" s="14">
        <f>AVERAGE('114'!E83,'115'!E83,'116'!E83,'117'!E83,'118'!E83,'119'!E83,'121'!E83,'122'!E83,'123'!E83,'124'!E83,'125'!E83,'126'!E83,'127'!E83,'128'!E83,'129'!E83,'130'!E83,'131'!E83,'138'!E83,'139'!E83,'140'!E83)</f>
        <v>0.94896708683473374</v>
      </c>
      <c r="F83" s="14">
        <f>AVERAGE('114'!F83,'115'!F83,'116'!F83,'117'!F83,'118'!F83,'119'!F83,'121'!F83,'122'!F83,'123'!F83,'124'!F83,'125'!F83,'126'!F83,'127'!F83,'128'!F83,'129'!F83,'130'!F83,'131'!F83,'138'!F83,'139'!F83,'140'!F83)</f>
        <v>0.17499999999999999</v>
      </c>
      <c r="G83" s="14">
        <f>AVERAGE('114'!G83,'115'!G83,'116'!G83,'117'!G83,'118'!G83,'119'!G83,'121'!G83,'122'!G83,'123'!G83,'124'!G83,'125'!G83,'126'!G83,'127'!G83,'128'!G83,'129'!G83,'130'!G83,'131'!G83,'138'!G83,'139'!G83,'140'!G83)</f>
        <v>0.13802521008403362</v>
      </c>
      <c r="H83" s="14">
        <f>AVERAGE('114'!H83,'115'!H83,'116'!H83,'117'!H83,'118'!H83,'119'!H83,'121'!H83,'122'!H83,'123'!H83,'124'!H83,'125'!H83,'126'!H83,'127'!H83,'128'!H83,'129'!H83,'130'!H83,'131'!H83,'138'!H83,'139'!H83,'140'!H83)</f>
        <v>7.4999999999999997E-2</v>
      </c>
      <c r="I83" s="14">
        <f>AVERAGE('114'!I83,'115'!I83,'116'!I83,'117'!I83,'118'!I83,'119'!I83,'121'!I83,'122'!I83,'123'!I83,'124'!I83,'125'!I83,'126'!I83,'127'!I83,'128'!I83,'129'!I83,'130'!I83,'131'!I83,'138'!I83,'139'!I83,'140'!I83)</f>
        <v>0.41666666666666669</v>
      </c>
      <c r="J83" s="14">
        <f>AVERAGE('114'!J83,'115'!J83,'116'!J83,'117'!J83,'118'!J83,'119'!J83,'121'!J83,'122'!J83,'123'!J83,'124'!J83,'125'!J83,'126'!J83,'127'!J83,'128'!J83,'129'!J83,'130'!J83,'131'!J83,'138'!J83,'139'!J83,'140'!J83)</f>
        <v>7.4999999999999997E-2</v>
      </c>
      <c r="K83" s="14">
        <f>AVERAGE('114'!K83,'115'!K83,'116'!K83,'117'!K83,'118'!K83,'119'!K83,'121'!K83,'122'!K83,'123'!K83,'124'!K83,'125'!K83,'126'!K83,'127'!K83,'128'!K83,'129'!K83,'130'!K83,'131'!K83,'138'!K83,'139'!K83,'140'!K83)</f>
        <v>0.05</v>
      </c>
      <c r="L83" s="14">
        <f>AVERAGE('114'!L83,'115'!L83,'116'!L83,'117'!L83,'118'!L83,'119'!L83,'121'!L83,'122'!L83,'123'!L83,'124'!L83,'125'!L83,'126'!L83,'127'!L83,'128'!L83,'129'!L83,'130'!L83,'131'!L83,'138'!L83,'139'!L83,'140'!L83)</f>
        <v>0.64201680672268913</v>
      </c>
      <c r="M83" s="14">
        <f>AVERAGE('114'!M83,'115'!M83,'116'!M83,'117'!M83,'118'!M83,'119'!M83,'121'!M83,'122'!M83,'123'!M83,'124'!M83,'125'!M83,'126'!M83,'127'!M83,'128'!M83,'129'!M83,'130'!M83,'131'!M83,'138'!M83,'139'!M83,'140'!M83)</f>
        <v>2.5916666666666668</v>
      </c>
      <c r="N83" s="14">
        <f>AVERAGE('114'!N83,'115'!N83,'116'!N83,'117'!N83,'118'!N83,'119'!N83,'121'!N83,'122'!N83,'123'!N83,'124'!N83,'125'!N83,'126'!N83,'127'!N83,'128'!N83,'129'!N83,'130'!N83,'131'!N83,'138'!N83,'139'!N83,'140'!N83)</f>
        <v>0</v>
      </c>
      <c r="O83" s="14">
        <f>AVERAGE('114'!O83,'115'!O83,'116'!O83,'117'!O83,'118'!O83,'119'!O83,'121'!O83,'122'!O83,'123'!O83,'124'!O83,'125'!O83,'126'!O83,'127'!O83,'128'!O83,'129'!O83,'130'!O83,'131'!O83,'138'!O83,'139'!O83,'140'!O83)</f>
        <v>3.7074929971988801</v>
      </c>
      <c r="P83" s="14">
        <f>AVERAGE('114'!P83,'115'!P83,'116'!P83,'117'!P83,'118'!P83,'119'!P83,'121'!P83,'122'!P83,'123'!P83,'124'!P83,'125'!P83,'126'!P83,'127'!P83,'128'!P83,'129'!P83,'130'!P83,'131'!P83,'138'!P83,'139'!P83,'140'!P83)</f>
        <v>6.3241596638655464</v>
      </c>
      <c r="R83" s="2"/>
      <c r="T83"/>
    </row>
    <row r="84" spans="2:20" ht="23.1" customHeight="1" x14ac:dyDescent="0.25">
      <c r="B84" s="33" t="s">
        <v>138</v>
      </c>
      <c r="C84" s="14">
        <f>AVERAGE('114'!C84,'115'!C84,'116'!C84,'117'!C84,'118'!C84,'119'!C84,'121'!C84,'122'!C84,'123'!C84,'124'!C84,'125'!C84,'126'!C84,'127'!C84,'128'!C84,'129'!C84,'130'!C84,'131'!C84,'138'!C84,'139'!C84,'140'!C84)</f>
        <v>0.70903361344537819</v>
      </c>
      <c r="D84" s="14">
        <f>AVERAGE('114'!D84,'115'!D84,'116'!D84,'117'!D84,'118'!D84,'119'!D84,'121'!D84,'122'!D84,'123'!D84,'124'!D84,'125'!D84,'126'!D84,'127'!D84,'128'!D84,'129'!D84,'130'!D84,'131'!D84,'138'!D84,'139'!D84,'140'!D84)</f>
        <v>0.57201680672268906</v>
      </c>
      <c r="E84" s="14">
        <f>AVERAGE('114'!E84,'115'!E84,'116'!E84,'117'!E84,'118'!E84,'119'!E84,'121'!E84,'122'!E84,'123'!E84,'124'!E84,'125'!E84,'126'!E84,'127'!E84,'128'!E84,'129'!E84,'130'!E84,'131'!E84,'138'!E84,'139'!E84,'140'!E84)</f>
        <v>0.87903361344537811</v>
      </c>
      <c r="F84" s="14">
        <f>AVERAGE('114'!F84,'115'!F84,'116'!F84,'117'!F84,'118'!F84,'119'!F84,'121'!F84,'122'!F84,'123'!F84,'124'!F84,'125'!F84,'126'!F84,'127'!F84,'128'!F84,'129'!F84,'130'!F84,'131'!F84,'138'!F84,'139'!F84,'140'!F84)</f>
        <v>0.2380252100840336</v>
      </c>
      <c r="G84" s="14">
        <f>AVERAGE('114'!G84,'115'!G84,'116'!G84,'117'!G84,'118'!G84,'119'!G84,'121'!G84,'122'!G84,'123'!G84,'124'!G84,'125'!G84,'126'!G84,'127'!G84,'128'!G84,'129'!G84,'130'!G84,'131'!G84,'138'!G84,'139'!G84,'140'!G84)</f>
        <v>7.1008403361344535E-2</v>
      </c>
      <c r="H84" s="14">
        <f>AVERAGE('114'!H84,'115'!H84,'116'!H84,'117'!H84,'118'!H84,'119'!H84,'121'!H84,'122'!H84,'123'!H84,'124'!H84,'125'!H84,'126'!H84,'127'!H84,'128'!H84,'129'!H84,'130'!H84,'131'!H84,'138'!H84,'139'!H84,'140'!H84)</f>
        <v>0.2380252100840336</v>
      </c>
      <c r="I84" s="14">
        <f>AVERAGE('114'!I84,'115'!I84,'116'!I84,'117'!I84,'118'!I84,'119'!I84,'121'!I84,'122'!I84,'123'!I84,'124'!I84,'125'!I84,'126'!I84,'127'!I84,'128'!I84,'129'!I84,'130'!I84,'131'!I84,'138'!I84,'139'!I84,'140'!I84)</f>
        <v>0.57100840336134451</v>
      </c>
      <c r="J84" s="14">
        <f>AVERAGE('114'!J84,'115'!J84,'116'!J84,'117'!J84,'118'!J84,'119'!J84,'121'!J84,'122'!J84,'123'!J84,'124'!J84,'125'!J84,'126'!J84,'127'!J84,'128'!J84,'129'!J84,'130'!J84,'131'!J84,'138'!J84,'139'!J84,'140'!J84)</f>
        <v>0.29166666666666663</v>
      </c>
      <c r="K84" s="14">
        <f>AVERAGE('114'!K84,'115'!K84,'116'!K84,'117'!K84,'118'!K84,'119'!K84,'121'!K84,'122'!K84,'123'!K84,'124'!K84,'125'!K84,'126'!K84,'127'!K84,'128'!K84,'129'!K84,'130'!K84,'131'!K84,'138'!K84,'139'!K84,'140'!K84)</f>
        <v>0.15</v>
      </c>
      <c r="L84" s="14">
        <f>AVERAGE('114'!L84,'115'!L84,'116'!L84,'117'!L84,'118'!L84,'119'!L84,'121'!L84,'122'!L84,'123'!L84,'124'!L84,'125'!L84,'126'!L84,'127'!L84,'128'!L84,'129'!L84,'130'!L84,'131'!L84,'138'!L84,'139'!L84,'140'!L84)</f>
        <v>1.0296918767507002</v>
      </c>
      <c r="M84" s="14">
        <f>AVERAGE('114'!M84,'115'!M84,'116'!M84,'117'!M84,'118'!M84,'119'!M84,'121'!M84,'122'!M84,'123'!M84,'124'!M84,'125'!M84,'126'!M84,'127'!M84,'128'!M84,'129'!M84,'130'!M84,'131'!M84,'138'!M84,'139'!M84,'140'!M84)</f>
        <v>1.9666666666666668</v>
      </c>
      <c r="N84" s="14">
        <f>AVERAGE('114'!N84,'115'!N84,'116'!N84,'117'!N84,'118'!N84,'119'!N84,'121'!N84,'122'!N84,'123'!N84,'124'!N84,'125'!N84,'126'!N84,'127'!N84,'128'!N84,'129'!N84,'130'!N84,'131'!N84,'138'!N84,'139'!N84,'140'!N84)</f>
        <v>0</v>
      </c>
      <c r="O84" s="14">
        <f>AVERAGE('114'!O84,'115'!O84,'116'!O84,'117'!O84,'118'!O84,'119'!O84,'121'!O84,'122'!O84,'123'!O84,'124'!O84,'125'!O84,'126'!O84,'127'!O84,'128'!O84,'129'!O84,'130'!O84,'131'!O84,'138'!O84,'139'!O84,'140'!O84)</f>
        <v>4.7495098039215691</v>
      </c>
      <c r="P84" s="14">
        <f>AVERAGE('114'!P84,'115'!P84,'116'!P84,'117'!P84,'118'!P84,'119'!P84,'121'!P84,'122'!P84,'123'!P84,'124'!P84,'125'!P84,'126'!P84,'127'!P84,'128'!P84,'129'!P84,'130'!P84,'131'!P84,'138'!P84,'139'!P84,'140'!P84)</f>
        <v>6.7411764705882344</v>
      </c>
      <c r="R84" s="2"/>
      <c r="T84"/>
    </row>
    <row r="85" spans="2:20" ht="23.1" customHeight="1" x14ac:dyDescent="0.25">
      <c r="B85" s="13" t="s">
        <v>139</v>
      </c>
      <c r="C85" s="14">
        <f>AVERAGE('114'!C85,'115'!C85,'116'!C85,'117'!C85,'118'!C85,'119'!C85,'121'!C85,'122'!C85,'123'!C85,'124'!C85,'125'!C85,'126'!C85,'127'!C85,'128'!C85,'129'!C85,'130'!C85,'131'!C85,'138'!C85,'139'!C85,'140'!C85)</f>
        <v>0.9927170868347337</v>
      </c>
      <c r="D85" s="14">
        <f>AVERAGE('114'!D85,'115'!D85,'116'!D85,'117'!D85,'118'!D85,'119'!D85,'121'!D85,'122'!D85,'123'!D85,'124'!D85,'125'!D85,'126'!D85,'127'!D85,'128'!D85,'129'!D85,'130'!D85,'131'!D85,'138'!D85,'139'!D85,'140'!D85)</f>
        <v>0.44302521008403362</v>
      </c>
      <c r="E85" s="14">
        <f>AVERAGE('114'!E85,'115'!E85,'116'!E85,'117'!E85,'118'!E85,'119'!E85,'121'!E85,'122'!E85,'123'!E85,'124'!E85,'125'!E85,'126'!E85,'127'!E85,'128'!E85,'129'!E85,'130'!E85,'131'!E85,'138'!E85,'139'!E85,'140'!E85)</f>
        <v>0.87105042016806722</v>
      </c>
      <c r="F85" s="14">
        <f>AVERAGE('114'!F85,'115'!F85,'116'!F85,'117'!F85,'118'!F85,'119'!F85,'121'!F85,'122'!F85,'123'!F85,'124'!F85,'125'!F85,'126'!F85,'127'!F85,'128'!F85,'129'!F85,'130'!F85,'131'!F85,'138'!F85,'139'!F85,'140'!F85)</f>
        <v>0.19201680672268909</v>
      </c>
      <c r="G85" s="14">
        <f>AVERAGE('114'!G85,'115'!G85,'116'!G85,'117'!G85,'118'!G85,'119'!G85,'121'!G85,'122'!G85,'123'!G85,'124'!G85,'125'!G85,'126'!G85,'127'!G85,'128'!G85,'129'!G85,'130'!G85,'131'!G85,'138'!G85,'139'!G85,'140'!G85)</f>
        <v>0</v>
      </c>
      <c r="H85" s="14">
        <f>AVERAGE('114'!H85,'115'!H85,'116'!H85,'117'!H85,'118'!H85,'119'!H85,'121'!H85,'122'!H85,'123'!H85,'124'!H85,'125'!H85,'126'!H85,'127'!H85,'128'!H85,'129'!H85,'130'!H85,'131'!H85,'138'!H85,'139'!H85,'140'!H85)</f>
        <v>7.4999999999999997E-2</v>
      </c>
      <c r="I85" s="14">
        <f>AVERAGE('114'!I85,'115'!I85,'116'!I85,'117'!I85,'118'!I85,'119'!I85,'121'!I85,'122'!I85,'123'!I85,'124'!I85,'125'!I85,'126'!I85,'127'!I85,'128'!I85,'129'!I85,'130'!I85,'131'!I85,'138'!I85,'139'!I85,'140'!I85)</f>
        <v>0.4920168067226891</v>
      </c>
      <c r="J85" s="14">
        <f>AVERAGE('114'!J85,'115'!J85,'116'!J85,'117'!J85,'118'!J85,'119'!J85,'121'!J85,'122'!J85,'123'!J85,'124'!J85,'125'!J85,'126'!J85,'127'!J85,'128'!J85,'129'!J85,'130'!J85,'131'!J85,'138'!J85,'139'!J85,'140'!J85)</f>
        <v>7.4999999999999997E-2</v>
      </c>
      <c r="K85" s="14">
        <f>AVERAGE('114'!K85,'115'!K85,'116'!K85,'117'!K85,'118'!K85,'119'!K85,'121'!K85,'122'!K85,'123'!K85,'124'!K85,'125'!K85,'126'!K85,'127'!K85,'128'!K85,'129'!K85,'130'!K85,'131'!K85,'138'!K85,'139'!K85,'140'!K85)</f>
        <v>0.17499999999999999</v>
      </c>
      <c r="L85" s="14">
        <f>AVERAGE('114'!L85,'115'!L85,'116'!L85,'117'!L85,'118'!L85,'119'!L85,'121'!L85,'122'!L85,'123'!L85,'124'!L85,'125'!L85,'126'!L85,'127'!L85,'128'!L85,'129'!L85,'130'!L85,'131'!L85,'138'!L85,'139'!L85,'140'!L85)</f>
        <v>0.76302521008403357</v>
      </c>
      <c r="M85" s="14">
        <f>AVERAGE('114'!M85,'115'!M85,'116'!M85,'117'!M85,'118'!M85,'119'!M85,'121'!M85,'122'!M85,'123'!M85,'124'!M85,'125'!M85,'126'!M85,'127'!M85,'128'!M85,'129'!M85,'130'!M85,'131'!M85,'138'!M85,'139'!M85,'140'!M85)</f>
        <v>1.5416666666666665</v>
      </c>
      <c r="N85" s="14">
        <f>AVERAGE('114'!N85,'115'!N85,'116'!N85,'117'!N85,'118'!N85,'119'!N85,'121'!N85,'122'!N85,'123'!N85,'124'!N85,'125'!N85,'126'!N85,'127'!N85,'128'!N85,'129'!N85,'130'!N85,'131'!N85,'138'!N85,'139'!N85,'140'!N85)</f>
        <v>0</v>
      </c>
      <c r="O85" s="14">
        <f>AVERAGE('114'!O85,'115'!O85,'116'!O85,'117'!O85,'118'!O85,'119'!O85,'121'!O85,'122'!O85,'123'!O85,'124'!O85,'125'!O85,'126'!O85,'127'!O85,'128'!O85,'129'!O85,'130'!O85,'131'!O85,'138'!O85,'139'!O85,'140'!O85)</f>
        <v>4.0788515406162462</v>
      </c>
      <c r="P85" s="14">
        <f>AVERAGE('114'!P85,'115'!P85,'116'!P85,'117'!P85,'118'!P85,'119'!P85,'121'!P85,'122'!P85,'123'!P85,'124'!P85,'125'!P85,'126'!P85,'127'!P85,'128'!P85,'129'!P85,'130'!P85,'131'!P85,'138'!P85,'139'!P85,'140'!P85)</f>
        <v>5.6205182072829132</v>
      </c>
      <c r="R85" s="2"/>
      <c r="T85"/>
    </row>
    <row r="86" spans="2:20" ht="23.1" customHeight="1" x14ac:dyDescent="0.25">
      <c r="B86" s="20" t="s">
        <v>140</v>
      </c>
      <c r="C86" s="14">
        <f>AVERAGE('114'!C86,'115'!C86,'116'!C86,'117'!C86,'118'!C86,'119'!C86,'121'!C86,'122'!C86,'123'!C86,'124'!C86,'125'!C86,'126'!C86,'127'!C86,'128'!C86,'129'!C86,'130'!C86,'131'!C86,'138'!C86,'139'!C86,'140'!C86)</f>
        <v>0.45504201680672268</v>
      </c>
      <c r="D86" s="14">
        <f>AVERAGE('114'!D86,'115'!D86,'116'!D86,'117'!D86,'118'!D86,'119'!D86,'121'!D86,'122'!D86,'123'!D86,'124'!D86,'125'!D86,'126'!D86,'127'!D86,'128'!D86,'129'!D86,'130'!D86,'131'!D86,'138'!D86,'139'!D86,'140'!D86)</f>
        <v>0.21375000000000002</v>
      </c>
      <c r="E86" s="14">
        <f>AVERAGE('114'!E86,'115'!E86,'116'!E86,'117'!E86,'118'!E86,'119'!E86,'121'!E86,'122'!E86,'123'!E86,'124'!E86,'125'!E86,'126'!E86,'127'!E86,'128'!E86,'129'!E86,'130'!E86,'131'!E86,'138'!E86,'139'!E86,'140'!E86)</f>
        <v>0.48225840336134451</v>
      </c>
      <c r="F86" s="14">
        <f>AVERAGE('114'!F86,'115'!F86,'116'!F86,'117'!F86,'118'!F86,'119'!F86,'121'!F86,'122'!F86,'123'!F86,'124'!F86,'125'!F86,'126'!F86,'127'!F86,'128'!F86,'129'!F86,'130'!F86,'131'!F86,'138'!F86,'139'!F86,'140'!F86)</f>
        <v>0.22500000000000001</v>
      </c>
      <c r="G86" s="14">
        <f>AVERAGE('114'!G86,'115'!G86,'116'!G86,'117'!G86,'118'!G86,'119'!G86,'121'!G86,'122'!G86,'123'!G86,'124'!G86,'125'!G86,'126'!G86,'127'!G86,'128'!G86,'129'!G86,'130'!G86,'131'!G86,'138'!G86,'139'!G86,'140'!G86)</f>
        <v>0</v>
      </c>
      <c r="H86" s="14">
        <f>AVERAGE('114'!H86,'115'!H86,'116'!H86,'117'!H86,'118'!H86,'119'!H86,'121'!H86,'122'!H86,'123'!H86,'124'!H86,'125'!H86,'126'!H86,'127'!H86,'128'!H86,'129'!H86,'130'!H86,'131'!H86,'138'!H86,'139'!H86,'140'!H86)</f>
        <v>0.125</v>
      </c>
      <c r="I86" s="14">
        <f>AVERAGE('114'!I86,'115'!I86,'116'!I86,'117'!I86,'118'!I86,'119'!I86,'121'!I86,'122'!I86,'123'!I86,'124'!I86,'125'!I86,'126'!I86,'127'!I86,'128'!I86,'129'!I86,'130'!I86,'131'!I86,'138'!I86,'139'!I86,'140'!I86)</f>
        <v>0.73004201680672265</v>
      </c>
      <c r="J86" s="14">
        <f>AVERAGE('114'!J86,'115'!J86,'116'!J86,'117'!J86,'118'!J86,'119'!J86,'121'!J86,'122'!J86,'123'!J86,'124'!J86,'125'!J86,'126'!J86,'127'!J86,'128'!J86,'129'!J86,'130'!J86,'131'!J86,'138'!J86,'139'!J86,'140'!J86)</f>
        <v>0.15</v>
      </c>
      <c r="K86" s="14">
        <f>AVERAGE('114'!K86,'115'!K86,'116'!K86,'117'!K86,'118'!K86,'119'!K86,'121'!K86,'122'!K86,'123'!K86,'124'!K86,'125'!K86,'126'!K86,'127'!K86,'128'!K86,'129'!K86,'130'!K86,'131'!K86,'138'!K86,'139'!K86,'140'!K86)</f>
        <v>0.17499999999999999</v>
      </c>
      <c r="L86" s="14">
        <f>AVERAGE('114'!L86,'115'!L86,'116'!L86,'117'!L86,'118'!L86,'119'!L86,'121'!L86,'122'!L86,'123'!L86,'124'!L86,'125'!L86,'126'!L86,'127'!L86,'128'!L86,'129'!L86,'130'!L86,'131'!L86,'138'!L86,'139'!L86,'140'!L86)</f>
        <v>0.77500000000000002</v>
      </c>
      <c r="M86" s="14">
        <f>AVERAGE('114'!M86,'115'!M86,'116'!M86,'117'!M86,'118'!M86,'119'!M86,'121'!M86,'122'!M86,'123'!M86,'124'!M86,'125'!M86,'126'!M86,'127'!M86,'128'!M86,'129'!M86,'130'!M86,'131'!M86,'138'!M86,'139'!M86,'140'!M86)</f>
        <v>1.0083333333333333</v>
      </c>
      <c r="N86" s="14">
        <f>AVERAGE('114'!N86,'115'!N86,'116'!N86,'117'!N86,'118'!N86,'119'!N86,'121'!N86,'122'!N86,'123'!N86,'124'!N86,'125'!N86,'126'!N86,'127'!N86,'128'!N86,'129'!N86,'130'!N86,'131'!N86,'138'!N86,'139'!N86,'140'!N86)</f>
        <v>2.5000000000000001E-2</v>
      </c>
      <c r="O86" s="14">
        <f>AVERAGE('114'!O86,'115'!O86,'116'!O86,'117'!O86,'118'!O86,'119'!O86,'121'!O86,'122'!O86,'123'!O86,'124'!O86,'125'!O86,'126'!O86,'127'!O86,'128'!O86,'129'!O86,'130'!O86,'131'!O86,'138'!O86,'139'!O86,'140'!O86)</f>
        <v>3.3560924369747895</v>
      </c>
      <c r="P86" s="14">
        <f>AVERAGE('114'!P86,'115'!P86,'116'!P86,'117'!P86,'118'!P86,'119'!P86,'121'!P86,'122'!P86,'123'!P86,'124'!P86,'125'!P86,'126'!P86,'127'!P86,'128'!P86,'129'!P86,'130'!P86,'131'!P86,'138'!P86,'139'!P86,'140'!P86)</f>
        <v>4.3894257703081232</v>
      </c>
      <c r="R86" s="2"/>
      <c r="T86"/>
    </row>
    <row r="87" spans="2:20" ht="23.1" customHeight="1" x14ac:dyDescent="0.25">
      <c r="B87" s="13" t="s">
        <v>141</v>
      </c>
      <c r="C87" s="14">
        <f>AVERAGE('114'!C87,'115'!C87,'116'!C87,'117'!C87,'118'!C87,'119'!C87,'121'!C87,'122'!C87,'123'!C87,'124'!C87,'125'!C87,'126'!C87,'127'!C87,'128'!C87,'129'!C87,'130'!C87,'131'!C87,'138'!C87,'139'!C87,'140'!C87)</f>
        <v>0.27500000000000002</v>
      </c>
      <c r="D87" s="14">
        <f>AVERAGE('114'!D87,'115'!D87,'116'!D87,'117'!D87,'118'!D87,'119'!D87,'121'!D87,'122'!D87,'123'!D87,'124'!D87,'125'!D87,'126'!D87,'127'!D87,'128'!D87,'129'!D87,'130'!D87,'131'!D87,'138'!D87,'139'!D87,'140'!D87)</f>
        <v>0.16375000000000001</v>
      </c>
      <c r="E87" s="14">
        <f>AVERAGE('114'!E87,'115'!E87,'116'!E87,'117'!E87,'118'!E87,'119'!E87,'121'!E87,'122'!E87,'123'!E87,'124'!E87,'125'!E87,'126'!E87,'127'!E87,'128'!E87,'129'!E87,'130'!E87,'131'!E87,'138'!E87,'139'!E87,'140'!E87)</f>
        <v>0.48225840336134451</v>
      </c>
      <c r="F87" s="14">
        <f>AVERAGE('114'!F87,'115'!F87,'116'!F87,'117'!F87,'118'!F87,'119'!F87,'121'!F87,'122'!F87,'123'!F87,'124'!F87,'125'!F87,'126'!F87,'127'!F87,'128'!F87,'129'!F87,'130'!F87,'131'!F87,'138'!F87,'139'!F87,'140'!F87)</f>
        <v>0.22100840336134456</v>
      </c>
      <c r="G87" s="14">
        <f>AVERAGE('114'!G87,'115'!G87,'116'!G87,'117'!G87,'118'!G87,'119'!G87,'121'!G87,'122'!G87,'123'!G87,'124'!G87,'125'!G87,'126'!G87,'127'!G87,'128'!G87,'129'!G87,'130'!G87,'131'!G87,'138'!G87,'139'!G87,'140'!G87)</f>
        <v>0</v>
      </c>
      <c r="H87" s="14">
        <f>AVERAGE('114'!H87,'115'!H87,'116'!H87,'117'!H87,'118'!H87,'119'!H87,'121'!H87,'122'!H87,'123'!H87,'124'!H87,'125'!H87,'126'!H87,'127'!H87,'128'!H87,'129'!H87,'130'!H87,'131'!H87,'138'!H87,'139'!H87,'140'!H87)</f>
        <v>7.4999999999999997E-2</v>
      </c>
      <c r="I87" s="14">
        <f>AVERAGE('114'!I87,'115'!I87,'116'!I87,'117'!I87,'118'!I87,'119'!I87,'121'!I87,'122'!I87,'123'!I87,'124'!I87,'125'!I87,'126'!I87,'127'!I87,'128'!I87,'129'!I87,'130'!I87,'131'!I87,'138'!I87,'139'!I87,'140'!I87)</f>
        <v>0.25</v>
      </c>
      <c r="J87" s="14">
        <f>AVERAGE('114'!J87,'115'!J87,'116'!J87,'117'!J87,'118'!J87,'119'!J87,'121'!J87,'122'!J87,'123'!J87,'124'!J87,'125'!J87,'126'!J87,'127'!J87,'128'!J87,'129'!J87,'130'!J87,'131'!J87,'138'!J87,'139'!J87,'140'!J87)</f>
        <v>0.125</v>
      </c>
      <c r="K87" s="14">
        <f>AVERAGE('114'!K87,'115'!K87,'116'!K87,'117'!K87,'118'!K87,'119'!K87,'121'!K87,'122'!K87,'123'!K87,'124'!K87,'125'!K87,'126'!K87,'127'!K87,'128'!K87,'129'!K87,'130'!K87,'131'!K87,'138'!K87,'139'!K87,'140'!K87)</f>
        <v>0.05</v>
      </c>
      <c r="L87" s="14">
        <f>AVERAGE('114'!L87,'115'!L87,'116'!L87,'117'!L87,'118'!L87,'119'!L87,'121'!L87,'122'!L87,'123'!L87,'124'!L87,'125'!L87,'126'!L87,'127'!L87,'128'!L87,'129'!L87,'130'!L87,'131'!L87,'138'!L87,'139'!L87,'140'!L87)</f>
        <v>0.44166666666666671</v>
      </c>
      <c r="M87" s="14">
        <f>AVERAGE('114'!M87,'115'!M87,'116'!M87,'117'!M87,'118'!M87,'119'!M87,'121'!M87,'122'!M87,'123'!M87,'124'!M87,'125'!M87,'126'!M87,'127'!M87,'128'!M87,'129'!M87,'130'!M87,'131'!M87,'138'!M87,'139'!M87,'140'!M87)</f>
        <v>0.94166666666666665</v>
      </c>
      <c r="N87" s="14">
        <f>AVERAGE('114'!N87,'115'!N87,'116'!N87,'117'!N87,'118'!N87,'119'!N87,'121'!N87,'122'!N87,'123'!N87,'124'!N87,'125'!N87,'126'!N87,'127'!N87,'128'!N87,'129'!N87,'130'!N87,'131'!N87,'138'!N87,'139'!N87,'140'!N87)</f>
        <v>0</v>
      </c>
      <c r="O87" s="14">
        <f>AVERAGE('114'!O87,'115'!O87,'116'!O87,'117'!O87,'118'!O87,'119'!O87,'121'!O87,'122'!O87,'123'!O87,'124'!O87,'125'!O87,'126'!O87,'127'!O87,'128'!O87,'129'!O87,'130'!O87,'131'!O87,'138'!O87,'139'!O87,'140'!O87)</f>
        <v>2.0836834733893559</v>
      </c>
      <c r="P87" s="14">
        <f>AVERAGE('114'!P87,'115'!P87,'116'!P87,'117'!P87,'118'!P87,'119'!P87,'121'!P87,'122'!P87,'123'!P87,'124'!P87,'125'!P87,'126'!P87,'127'!P87,'128'!P87,'129'!P87,'130'!P87,'131'!P87,'138'!P87,'139'!P87,'140'!P87)</f>
        <v>3.0253501400560223</v>
      </c>
      <c r="R87" s="2"/>
      <c r="T87"/>
    </row>
    <row r="88" spans="2:20" ht="23.1" customHeight="1" x14ac:dyDescent="0.25">
      <c r="B88" s="33" t="s">
        <v>142</v>
      </c>
      <c r="C88" s="14">
        <f>AVERAGE('114'!C88,'115'!C88,'116'!C88,'117'!C88,'118'!C88,'119'!C88,'121'!C88,'122'!C88,'123'!C88,'124'!C88,'125'!C88,'126'!C88,'127'!C88,'128'!C88,'129'!C88,'130'!C88,'131'!C88,'138'!C88,'139'!C88,'140'!C88)</f>
        <v>0.84775910364145657</v>
      </c>
      <c r="D88" s="14">
        <f>AVERAGE('114'!D88,'115'!D88,'116'!D88,'117'!D88,'118'!D88,'119'!D88,'121'!D88,'122'!D88,'123'!D88,'124'!D88,'125'!D88,'126'!D88,'127'!D88,'128'!D88,'129'!D88,'130'!D88,'131'!D88,'138'!D88,'139'!D88,'140'!D88)</f>
        <v>0.36802521008403366</v>
      </c>
      <c r="E88" s="14">
        <f>AVERAGE('114'!E88,'115'!E88,'116'!E88,'117'!E88,'118'!E88,'119'!E88,'121'!E88,'122'!E88,'123'!E88,'124'!E88,'125'!E88,'126'!E88,'127'!E88,'128'!E88,'129'!E88,'130'!E88,'131'!E88,'138'!E88,'139'!E88,'140'!E88)</f>
        <v>1.0170588235294118</v>
      </c>
      <c r="F88" s="14">
        <f>AVERAGE('114'!F88,'115'!F88,'116'!F88,'117'!F88,'118'!F88,'119'!F88,'121'!F88,'122'!F88,'123'!F88,'124'!F88,'125'!F88,'126'!F88,'127'!F88,'128'!F88,'129'!F88,'130'!F88,'131'!F88,'138'!F88,'139'!F88,'140'!F88)</f>
        <v>0.2</v>
      </c>
      <c r="G88" s="14">
        <f>AVERAGE('114'!G88,'115'!G88,'116'!G88,'117'!G88,'118'!G88,'119'!G88,'121'!G88,'122'!G88,'123'!G88,'124'!G88,'125'!G88,'126'!G88,'127'!G88,'128'!G88,'129'!G88,'130'!G88,'131'!G88,'138'!G88,'139'!G88,'140'!G88)</f>
        <v>4.6008403361344541E-2</v>
      </c>
      <c r="H88" s="14">
        <f>AVERAGE('114'!H88,'115'!H88,'116'!H88,'117'!H88,'118'!H88,'119'!H88,'121'!H88,'122'!H88,'123'!H88,'124'!H88,'125'!H88,'126'!H88,'127'!H88,'128'!H88,'129'!H88,'130'!H88,'131'!H88,'138'!H88,'139'!H88,'140'!H88)</f>
        <v>0.15</v>
      </c>
      <c r="I88" s="14">
        <f>AVERAGE('114'!I88,'115'!I88,'116'!I88,'117'!I88,'118'!I88,'119'!I88,'121'!I88,'122'!I88,'123'!I88,'124'!I88,'125'!I88,'126'!I88,'127'!I88,'128'!I88,'129'!I88,'130'!I88,'131'!I88,'138'!I88,'139'!I88,'140'!I88)</f>
        <v>0.27100840336134457</v>
      </c>
      <c r="J88" s="14">
        <f>AVERAGE('114'!J88,'115'!J88,'116'!J88,'117'!J88,'118'!J88,'119'!J88,'121'!J88,'122'!J88,'123'!J88,'124'!J88,'125'!J88,'126'!J88,'127'!J88,'128'!J88,'129'!J88,'130'!J88,'131'!J88,'138'!J88,'139'!J88,'140'!J88)</f>
        <v>0.05</v>
      </c>
      <c r="K88" s="14">
        <f>AVERAGE('114'!K88,'115'!K88,'116'!K88,'117'!K88,'118'!K88,'119'!K88,'121'!K88,'122'!K88,'123'!K88,'124'!K88,'125'!K88,'126'!K88,'127'!K88,'128'!K88,'129'!K88,'130'!K88,'131'!K88,'138'!K88,'139'!K88,'140'!K88)</f>
        <v>0.1</v>
      </c>
      <c r="L88" s="14">
        <f>AVERAGE('114'!L88,'115'!L88,'116'!L88,'117'!L88,'118'!L88,'119'!L88,'121'!L88,'122'!L88,'123'!L88,'124'!L88,'125'!L88,'126'!L88,'127'!L88,'128'!L88,'129'!L88,'130'!L88,'131'!L88,'138'!L88,'139'!L88,'140'!L88)</f>
        <v>0.32100840336134456</v>
      </c>
      <c r="M88" s="14">
        <f>AVERAGE('114'!M88,'115'!M88,'116'!M88,'117'!M88,'118'!M88,'119'!M88,'121'!M88,'122'!M88,'123'!M88,'124'!M88,'125'!M88,'126'!M88,'127'!M88,'128'!M88,'129'!M88,'130'!M88,'131'!M88,'138'!M88,'139'!M88,'140'!M88)</f>
        <v>1.1416666666666666</v>
      </c>
      <c r="N88" s="14">
        <f>AVERAGE('114'!N88,'115'!N88,'116'!N88,'117'!N88,'118'!N88,'119'!N88,'121'!N88,'122'!N88,'123'!N88,'124'!N88,'125'!N88,'126'!N88,'127'!N88,'128'!N88,'129'!N88,'130'!N88,'131'!N88,'138'!N88,'139'!N88,'140'!N88)</f>
        <v>0.1</v>
      </c>
      <c r="O88" s="14">
        <f>AVERAGE('114'!O88,'115'!O88,'116'!O88,'117'!O88,'118'!O88,'119'!O88,'121'!O88,'122'!O88,'123'!O88,'124'!O88,'125'!O88,'126'!O88,'127'!O88,'128'!O88,'129'!O88,'130'!O88,'131'!O88,'138'!O88,'139'!O88,'140'!O88)</f>
        <v>3.4708683473389348</v>
      </c>
      <c r="P88" s="14">
        <f>AVERAGE('114'!P88,'115'!P88,'116'!P88,'117'!P88,'118'!P88,'119'!P88,'121'!P88,'122'!P88,'123'!P88,'124'!P88,'125'!P88,'126'!P88,'127'!P88,'128'!P88,'129'!P88,'130'!P88,'131'!P88,'138'!P88,'139'!P88,'140'!P88)</f>
        <v>4.6375350140056018</v>
      </c>
      <c r="R88" s="2"/>
      <c r="T88"/>
    </row>
    <row r="89" spans="2:20" ht="23.1" customHeight="1" x14ac:dyDescent="0.25">
      <c r="B89" s="13" t="s">
        <v>143</v>
      </c>
      <c r="C89" s="14">
        <f>AVERAGE('114'!C89,'115'!C89,'116'!C89,'117'!C89,'118'!C89,'119'!C89,'121'!C89,'122'!C89,'123'!C89,'124'!C89,'125'!C89,'126'!C89,'127'!C89,'128'!C89,'129'!C89,'130'!C89,'131'!C89,'138'!C89,'139'!C89,'140'!C89)</f>
        <v>0.79306722689075637</v>
      </c>
      <c r="D89" s="14">
        <f>AVERAGE('114'!D89,'115'!D89,'116'!D89,'117'!D89,'118'!D89,'119'!D89,'121'!D89,'122'!D89,'123'!D89,'124'!D89,'125'!D89,'126'!D89,'127'!D89,'128'!D89,'129'!D89,'130'!D89,'131'!D89,'138'!D89,'139'!D89,'140'!D89)</f>
        <v>0.25975840336134459</v>
      </c>
      <c r="E89" s="14">
        <f>AVERAGE('114'!E89,'115'!E89,'116'!E89,'117'!E89,'118'!E89,'119'!E89,'121'!E89,'122'!E89,'123'!E89,'124'!E89,'125'!E89,'126'!E89,'127'!E89,'128'!E89,'129'!E89,'130'!E89,'131'!E89,'138'!E89,'139'!E89,'140'!E89)</f>
        <v>0.66594187675070027</v>
      </c>
      <c r="F89" s="14">
        <f>AVERAGE('114'!F89,'115'!F89,'116'!F89,'117'!F89,'118'!F89,'119'!F89,'121'!F89,'122'!F89,'123'!F89,'124'!F89,'125'!F89,'126'!F89,'127'!F89,'128'!F89,'129'!F89,'130'!F89,'131'!F89,'138'!F89,'139'!F89,'140'!F89)</f>
        <v>0.1</v>
      </c>
      <c r="G89" s="14">
        <f>AVERAGE('114'!G89,'115'!G89,'116'!G89,'117'!G89,'118'!G89,'119'!G89,'121'!G89,'122'!G89,'123'!G89,'124'!G89,'125'!G89,'126'!G89,'127'!G89,'128'!G89,'129'!G89,'130'!G89,'131'!G89,'138'!G89,'139'!G89,'140'!G89)</f>
        <v>0.05</v>
      </c>
      <c r="H89" s="14">
        <f>AVERAGE('114'!H89,'115'!H89,'116'!H89,'117'!H89,'118'!H89,'119'!H89,'121'!H89,'122'!H89,'123'!H89,'124'!H89,'125'!H89,'126'!H89,'127'!H89,'128'!H89,'129'!H89,'130'!H89,'131'!H89,'138'!H89,'139'!H89,'140'!H89)</f>
        <v>0.1</v>
      </c>
      <c r="I89" s="14">
        <f>AVERAGE('114'!I89,'115'!I89,'116'!I89,'117'!I89,'118'!I89,'119'!I89,'121'!I89,'122'!I89,'123'!I89,'124'!I89,'125'!I89,'126'!I89,'127'!I89,'128'!I89,'129'!I89,'130'!I89,'131'!I89,'138'!I89,'139'!I89,'140'!I89)</f>
        <v>0.56302521008403361</v>
      </c>
      <c r="J89" s="14">
        <f>AVERAGE('114'!J89,'115'!J89,'116'!J89,'117'!J89,'118'!J89,'119'!J89,'121'!J89,'122'!J89,'123'!J89,'124'!J89,'125'!J89,'126'!J89,'127'!J89,'128'!J89,'129'!J89,'130'!J89,'131'!J89,'138'!J89,'139'!J89,'140'!J89)</f>
        <v>0.15833333333333333</v>
      </c>
      <c r="K89" s="14">
        <f>AVERAGE('114'!K89,'115'!K89,'116'!K89,'117'!K89,'118'!K89,'119'!K89,'121'!K89,'122'!K89,'123'!K89,'124'!K89,'125'!K89,'126'!K89,'127'!K89,'128'!K89,'129'!K89,'130'!K89,'131'!K89,'138'!K89,'139'!K89,'140'!K89)</f>
        <v>0.1</v>
      </c>
      <c r="L89" s="14">
        <f>AVERAGE('114'!L89,'115'!L89,'116'!L89,'117'!L89,'118'!L89,'119'!L89,'121'!L89,'122'!L89,'123'!L89,'124'!L89,'125'!L89,'126'!L89,'127'!L89,'128'!L89,'129'!L89,'130'!L89,'131'!L89,'138'!L89,'139'!L89,'140'!L89)</f>
        <v>0.8350840336134453</v>
      </c>
      <c r="M89" s="14">
        <f>AVERAGE('114'!M89,'115'!M89,'116'!M89,'117'!M89,'118'!M89,'119'!M89,'121'!M89,'122'!M89,'123'!M89,'124'!M89,'125'!M89,'126'!M89,'127'!M89,'128'!M89,'129'!M89,'130'!M89,'131'!M89,'138'!M89,'139'!M89,'140'!M89)</f>
        <v>1</v>
      </c>
      <c r="N89" s="14">
        <f>AVERAGE('114'!N89,'115'!N89,'116'!N89,'117'!N89,'118'!N89,'119'!N89,'121'!N89,'122'!N89,'123'!N89,'124'!N89,'125'!N89,'126'!N89,'127'!N89,'128'!N89,'129'!N89,'130'!N89,'131'!N89,'138'!N89,'139'!N89,'140'!N89)</f>
        <v>0</v>
      </c>
      <c r="O89" s="14">
        <f>AVERAGE('114'!O89,'115'!O89,'116'!O89,'117'!O89,'118'!O89,'119'!O89,'121'!O89,'122'!O89,'123'!O89,'124'!O89,'125'!O89,'126'!O89,'127'!O89,'128'!O89,'129'!O89,'130'!O89,'131'!O89,'138'!O89,'139'!O89,'140'!O89)</f>
        <v>3.6252100840336134</v>
      </c>
      <c r="P89" s="14">
        <f>AVERAGE('114'!P89,'115'!P89,'116'!P89,'117'!P89,'118'!P89,'119'!P89,'121'!P89,'122'!P89,'123'!P89,'124'!P89,'125'!P89,'126'!P89,'127'!P89,'128'!P89,'129'!P89,'130'!P89,'131'!P89,'138'!P89,'139'!P89,'140'!P89)</f>
        <v>4.6502100840336134</v>
      </c>
      <c r="R89" s="2"/>
      <c r="T89"/>
    </row>
    <row r="90" spans="2:20" ht="23.1" customHeight="1" x14ac:dyDescent="0.25">
      <c r="B90" s="20" t="s">
        <v>144</v>
      </c>
      <c r="C90" s="14">
        <f>AVERAGE('114'!C90,'115'!C90,'116'!C90,'117'!C90,'118'!C90,'119'!C90,'121'!C90,'122'!C90,'123'!C90,'124'!C90,'125'!C90,'126'!C90,'127'!C90,'128'!C90,'129'!C90,'130'!C90,'131'!C90,'138'!C90,'139'!C90,'140'!C90)</f>
        <v>0.58004201680672263</v>
      </c>
      <c r="D90" s="14">
        <f>AVERAGE('114'!D90,'115'!D90,'116'!D90,'117'!D90,'118'!D90,'119'!D90,'121'!D90,'122'!D90,'123'!D90,'124'!D90,'125'!D90,'126'!D90,'127'!D90,'128'!D90,'129'!D90,'130'!D90,'131'!D90,'138'!D90,'139'!D90,'140'!D90)</f>
        <v>0.30576680672268913</v>
      </c>
      <c r="E90" s="14">
        <f>AVERAGE('114'!E90,'115'!E90,'116'!E90,'117'!E90,'118'!E90,'119'!E90,'121'!E90,'122'!E90,'123'!E90,'124'!E90,'125'!E90,'126'!E90,'127'!E90,'128'!E90,'129'!E90,'130'!E90,'131'!E90,'138'!E90,'139'!E90,'140'!E90)</f>
        <v>0.76629201680672265</v>
      </c>
      <c r="F90" s="14">
        <f>AVERAGE('114'!F90,'115'!F90,'116'!F90,'117'!F90,'118'!F90,'119'!F90,'121'!F90,'122'!F90,'123'!F90,'124'!F90,'125'!F90,'126'!F90,'127'!F90,'128'!F90,'129'!F90,'130'!F90,'131'!F90,'138'!F90,'139'!F90,'140'!F90)</f>
        <v>7.4999999999999997E-2</v>
      </c>
      <c r="G90" s="14">
        <f>AVERAGE('114'!G90,'115'!G90,'116'!G90,'117'!G90,'118'!G90,'119'!G90,'121'!G90,'122'!G90,'123'!G90,'124'!G90,'125'!G90,'126'!G90,'127'!G90,'128'!G90,'129'!G90,'130'!G90,'131'!G90,'138'!G90,'139'!G90,'140'!G90)</f>
        <v>0</v>
      </c>
      <c r="H90" s="14">
        <f>AVERAGE('114'!H90,'115'!H90,'116'!H90,'117'!H90,'118'!H90,'119'!H90,'121'!H90,'122'!H90,'123'!H90,'124'!H90,'125'!H90,'126'!H90,'127'!H90,'128'!H90,'129'!H90,'130'!H90,'131'!H90,'138'!H90,'139'!H90,'140'!H90)</f>
        <v>0.29600840336134454</v>
      </c>
      <c r="I90" s="14">
        <f>AVERAGE('114'!I90,'115'!I90,'116'!I90,'117'!I90,'118'!I90,'119'!I90,'121'!I90,'122'!I90,'123'!I90,'124'!I90,'125'!I90,'126'!I90,'127'!I90,'128'!I90,'129'!I90,'130'!I90,'131'!I90,'138'!I90,'139'!I90,'140'!I90)</f>
        <v>0.54201680672268915</v>
      </c>
      <c r="J90" s="14">
        <f>AVERAGE('114'!J90,'115'!J90,'116'!J90,'117'!J90,'118'!J90,'119'!J90,'121'!J90,'122'!J90,'123'!J90,'124'!J90,'125'!J90,'126'!J90,'127'!J90,'128'!J90,'129'!J90,'130'!J90,'131'!J90,'138'!J90,'139'!J90,'140'!J90)</f>
        <v>7.4999999999999997E-2</v>
      </c>
      <c r="K90" s="14">
        <f>AVERAGE('114'!K90,'115'!K90,'116'!K90,'117'!K90,'118'!K90,'119'!K90,'121'!K90,'122'!K90,'123'!K90,'124'!K90,'125'!K90,'126'!K90,'127'!K90,'128'!K90,'129'!K90,'130'!K90,'131'!K90,'138'!K90,'139'!K90,'140'!K90)</f>
        <v>9.6008403361344544E-2</v>
      </c>
      <c r="L90" s="14">
        <f>AVERAGE('114'!L90,'115'!L90,'116'!L90,'117'!L90,'118'!L90,'119'!L90,'121'!L90,'122'!L90,'123'!L90,'124'!L90,'125'!L90,'126'!L90,'127'!L90,'128'!L90,'129'!L90,'130'!L90,'131'!L90,'138'!L90,'139'!L90,'140'!L90)</f>
        <v>0.41302521008403359</v>
      </c>
      <c r="M90" s="14">
        <f>AVERAGE('114'!M90,'115'!M90,'116'!M90,'117'!M90,'118'!M90,'119'!M90,'121'!M90,'122'!M90,'123'!M90,'124'!M90,'125'!M90,'126'!M90,'127'!M90,'128'!M90,'129'!M90,'130'!M90,'131'!M90,'138'!M90,'139'!M90,'140'!M90)</f>
        <v>1.3166666666666667</v>
      </c>
      <c r="N90" s="14">
        <f>AVERAGE('114'!N90,'115'!N90,'116'!N90,'117'!N90,'118'!N90,'119'!N90,'121'!N90,'122'!N90,'123'!N90,'124'!N90,'125'!N90,'126'!N90,'127'!N90,'128'!N90,'129'!N90,'130'!N90,'131'!N90,'138'!N90,'139'!N90,'140'!N90)</f>
        <v>0</v>
      </c>
      <c r="O90" s="14">
        <f>AVERAGE('114'!O90,'115'!O90,'116'!O90,'117'!O90,'118'!O90,'119'!O90,'121'!O90,'122'!O90,'123'!O90,'124'!O90,'125'!O90,'126'!O90,'127'!O90,'128'!O90,'129'!O90,'130'!O90,'131'!O90,'138'!O90,'139'!O90,'140'!O90)</f>
        <v>3.1491596638655461</v>
      </c>
      <c r="P90" s="14">
        <f>AVERAGE('114'!P90,'115'!P90,'116'!P90,'117'!P90,'118'!P90,'119'!P90,'121'!P90,'122'!P90,'123'!P90,'124'!P90,'125'!P90,'126'!P90,'127'!P90,'128'!P90,'129'!P90,'130'!P90,'131'!P90,'138'!P90,'139'!P90,'140'!P90)</f>
        <v>4.5408263305322132</v>
      </c>
      <c r="R90" s="2"/>
      <c r="T90"/>
    </row>
    <row r="91" spans="2:20" ht="23.1" customHeight="1" x14ac:dyDescent="0.25">
      <c r="B91" s="13" t="s">
        <v>145</v>
      </c>
      <c r="C91" s="14">
        <f>AVERAGE('114'!C91,'115'!C91,'116'!C91,'117'!C91,'118'!C91,'119'!C91,'121'!C91,'122'!C91,'123'!C91,'124'!C91,'125'!C91,'126'!C91,'127'!C91,'128'!C91,'129'!C91,'130'!C91,'131'!C91,'138'!C91,'139'!C91,'140'!C91)</f>
        <v>0.75504201680672267</v>
      </c>
      <c r="D91" s="14">
        <f>AVERAGE('114'!D91,'115'!D91,'116'!D91,'117'!D91,'118'!D91,'119'!D91,'121'!D91,'122'!D91,'123'!D91,'124'!D91,'125'!D91,'126'!D91,'127'!D91,'128'!D91,'129'!D91,'130'!D91,'131'!D91,'138'!D91,'139'!D91,'140'!D91)</f>
        <v>0.34701680672268909</v>
      </c>
      <c r="E91" s="14">
        <f>AVERAGE('114'!E91,'115'!E91,'116'!E91,'117'!E91,'118'!E91,'119'!E91,'121'!E91,'122'!E91,'123'!E91,'124'!E91,'125'!E91,'126'!E91,'127'!E91,'128'!E91,'129'!E91,'130'!E91,'131'!E91,'138'!E91,'139'!E91,'140'!E91)</f>
        <v>0.85403361344537809</v>
      </c>
      <c r="F91" s="14">
        <f>AVERAGE('114'!F91,'115'!F91,'116'!F91,'117'!F91,'118'!F91,'119'!F91,'121'!F91,'122'!F91,'123'!F91,'124'!F91,'125'!F91,'126'!F91,'127'!F91,'128'!F91,'129'!F91,'130'!F91,'131'!F91,'138'!F91,'139'!F91,'140'!F91)</f>
        <v>0.27100840336134457</v>
      </c>
      <c r="G91" s="14">
        <f>AVERAGE('114'!G91,'115'!G91,'116'!G91,'117'!G91,'118'!G91,'119'!G91,'121'!G91,'122'!G91,'123'!G91,'124'!G91,'125'!G91,'126'!G91,'127'!G91,'128'!G91,'129'!G91,'130'!G91,'131'!G91,'138'!G91,'139'!G91,'140'!G91)</f>
        <v>0</v>
      </c>
      <c r="H91" s="14">
        <f>AVERAGE('114'!H91,'115'!H91,'116'!H91,'117'!H91,'118'!H91,'119'!H91,'121'!H91,'122'!H91,'123'!H91,'124'!H91,'125'!H91,'126'!H91,'127'!H91,'128'!H91,'129'!H91,'130'!H91,'131'!H91,'138'!H91,'139'!H91,'140'!H91)</f>
        <v>0.17100840336134454</v>
      </c>
      <c r="I91" s="14">
        <f>AVERAGE('114'!I91,'115'!I91,'116'!I91,'117'!I91,'118'!I91,'119'!I91,'121'!I91,'122'!I91,'123'!I91,'124'!I91,'125'!I91,'126'!I91,'127'!I91,'128'!I91,'129'!I91,'130'!I91,'131'!I91,'138'!I91,'139'!I91,'140'!I91)</f>
        <v>0.42100840336134454</v>
      </c>
      <c r="J91" s="14">
        <f>AVERAGE('114'!J91,'115'!J91,'116'!J91,'117'!J91,'118'!J91,'119'!J91,'121'!J91,'122'!J91,'123'!J91,'124'!J91,'125'!J91,'126'!J91,'127'!J91,'128'!J91,'129'!J91,'130'!J91,'131'!J91,'138'!J91,'139'!J91,'140'!J91)</f>
        <v>0.32100840336134456</v>
      </c>
      <c r="K91" s="14">
        <f>AVERAGE('114'!K91,'115'!K91,'116'!K91,'117'!K91,'118'!K91,'119'!K91,'121'!K91,'122'!K91,'123'!K91,'124'!K91,'125'!K91,'126'!K91,'127'!K91,'128'!K91,'129'!K91,'130'!K91,'131'!K91,'138'!K91,'139'!K91,'140'!K91)</f>
        <v>0.1</v>
      </c>
      <c r="L91" s="14">
        <f>AVERAGE('114'!L91,'115'!L91,'116'!L91,'117'!L91,'118'!L91,'119'!L91,'121'!L91,'122'!L91,'123'!L91,'124'!L91,'125'!L91,'126'!L91,'127'!L91,'128'!L91,'129'!L91,'130'!L91,'131'!L91,'138'!L91,'139'!L91,'140'!L91)</f>
        <v>0.60434173669467783</v>
      </c>
      <c r="M91" s="14">
        <f>AVERAGE('114'!M91,'115'!M91,'116'!M91,'117'!M91,'118'!M91,'119'!M91,'121'!M91,'122'!M91,'123'!M91,'124'!M91,'125'!M91,'126'!M91,'127'!M91,'128'!M91,'129'!M91,'130'!M91,'131'!M91,'138'!M91,'139'!M91,'140'!M91)</f>
        <v>1.2666666666666666</v>
      </c>
      <c r="N91" s="14">
        <f>AVERAGE('114'!N91,'115'!N91,'116'!N91,'117'!N91,'118'!N91,'119'!N91,'121'!N91,'122'!N91,'123'!N91,'124'!N91,'125'!N91,'126'!N91,'127'!N91,'128'!N91,'129'!N91,'130'!N91,'131'!N91,'138'!N91,'139'!N91,'140'!N91)</f>
        <v>0.1</v>
      </c>
      <c r="O91" s="14">
        <f>AVERAGE('114'!O91,'115'!O91,'116'!O91,'117'!O91,'118'!O91,'119'!O91,'121'!O91,'122'!O91,'123'!O91,'124'!O91,'125'!O91,'126'!O91,'127'!O91,'128'!O91,'129'!O91,'130'!O91,'131'!O91,'138'!O91,'139'!O91,'140'!O91)</f>
        <v>3.9444677871148466</v>
      </c>
      <c r="P91" s="14">
        <f>AVERAGE('114'!P91,'115'!P91,'116'!P91,'117'!P91,'118'!P91,'119'!P91,'121'!P91,'122'!P91,'123'!P91,'124'!P91,'125'!P91,'126'!P91,'127'!P91,'128'!P91,'129'!P91,'130'!P91,'131'!P91,'138'!P91,'139'!P91,'140'!P91)</f>
        <v>5.261134453781513</v>
      </c>
      <c r="R91" s="2"/>
      <c r="T91"/>
    </row>
    <row r="92" spans="2:20" ht="23.1" customHeight="1" x14ac:dyDescent="0.25">
      <c r="B92" s="33" t="s">
        <v>146</v>
      </c>
      <c r="C92" s="14">
        <f>AVERAGE('114'!C92,'115'!C92,'116'!C92,'117'!C92,'118'!C92,'119'!C92,'121'!C92,'122'!C92,'123'!C92,'124'!C92,'125'!C92,'126'!C92,'127'!C92,'128'!C92,'129'!C92,'130'!C92,'131'!C92,'138'!C92,'139'!C92,'140'!C92)</f>
        <v>1.0600840336134454</v>
      </c>
      <c r="D92" s="14">
        <f>AVERAGE('114'!D92,'115'!D92,'116'!D92,'117'!D92,'118'!D92,'119'!D92,'121'!D92,'122'!D92,'123'!D92,'124'!D92,'125'!D92,'126'!D92,'127'!D92,'128'!D92,'129'!D92,'130'!D92,'131'!D92,'138'!D92,'139'!D92,'140'!D92)</f>
        <v>0.27201680672268908</v>
      </c>
      <c r="E92" s="14">
        <f>AVERAGE('114'!E92,'115'!E92,'116'!E92,'117'!E92,'118'!E92,'119'!E92,'121'!E92,'122'!E92,'123'!E92,'124'!E92,'125'!E92,'126'!E92,'127'!E92,'128'!E92,'129'!E92,'130'!E92,'131'!E92,'138'!E92,'139'!E92,'140'!E92)</f>
        <v>0.90004201680672258</v>
      </c>
      <c r="F92" s="14">
        <f>AVERAGE('114'!F92,'115'!F92,'116'!F92,'117'!F92,'118'!F92,'119'!F92,'121'!F92,'122'!F92,'123'!F92,'124'!F92,'125'!F92,'126'!F92,'127'!F92,'128'!F92,'129'!F92,'130'!F92,'131'!F92,'138'!F92,'139'!F92,'140'!F92)</f>
        <v>0.05</v>
      </c>
      <c r="G92" s="14">
        <f>AVERAGE('114'!G92,'115'!G92,'116'!G92,'117'!G92,'118'!G92,'119'!G92,'121'!G92,'122'!G92,'123'!G92,'124'!G92,'125'!G92,'126'!G92,'127'!G92,'128'!G92,'129'!G92,'130'!G92,'131'!G92,'138'!G92,'139'!G92,'140'!G92)</f>
        <v>0</v>
      </c>
      <c r="H92" s="14">
        <f>AVERAGE('114'!H92,'115'!H92,'116'!H92,'117'!H92,'118'!H92,'119'!H92,'121'!H92,'122'!H92,'123'!H92,'124'!H92,'125'!H92,'126'!H92,'127'!H92,'128'!H92,'129'!H92,'130'!H92,'131'!H92,'138'!H92,'139'!H92,'140'!H92)</f>
        <v>0.17100840336134454</v>
      </c>
      <c r="I92" s="14">
        <f>AVERAGE('114'!I92,'115'!I92,'116'!I92,'117'!I92,'118'!I92,'119'!I92,'121'!I92,'122'!I92,'123'!I92,'124'!I92,'125'!I92,'126'!I92,'127'!I92,'128'!I92,'129'!I92,'130'!I92,'131'!I92,'138'!I92,'139'!I92,'140'!I92)</f>
        <v>0.45903361344537819</v>
      </c>
      <c r="J92" s="14">
        <f>AVERAGE('114'!J92,'115'!J92,'116'!J92,'117'!J92,'118'!J92,'119'!J92,'121'!J92,'122'!J92,'123'!J92,'124'!J92,'125'!J92,'126'!J92,'127'!J92,'128'!J92,'129'!J92,'130'!J92,'131'!J92,'138'!J92,'139'!J92,'140'!J92)</f>
        <v>0.17499999999999999</v>
      </c>
      <c r="K92" s="14">
        <f>AVERAGE('114'!K92,'115'!K92,'116'!K92,'117'!K92,'118'!K92,'119'!K92,'121'!K92,'122'!K92,'123'!K92,'124'!K92,'125'!K92,'126'!K92,'127'!K92,'128'!K92,'129'!K92,'130'!K92,'131'!K92,'138'!K92,'139'!K92,'140'!K92)</f>
        <v>0.125</v>
      </c>
      <c r="L92" s="14">
        <f>AVERAGE('114'!L92,'115'!L92,'116'!L92,'117'!L92,'118'!L92,'119'!L92,'121'!L92,'122'!L92,'123'!L92,'124'!L92,'125'!L92,'126'!L92,'127'!L92,'128'!L92,'129'!L92,'130'!L92,'131'!L92,'138'!L92,'139'!L92,'140'!L92)</f>
        <v>0.4</v>
      </c>
      <c r="M92" s="14">
        <f>AVERAGE('114'!M92,'115'!M92,'116'!M92,'117'!M92,'118'!M92,'119'!M92,'121'!M92,'122'!M92,'123'!M92,'124'!M92,'125'!M92,'126'!M92,'127'!M92,'128'!M92,'129'!M92,'130'!M92,'131'!M92,'138'!M92,'139'!M92,'140'!M92)</f>
        <v>1.2333333333333334</v>
      </c>
      <c r="N92" s="14">
        <f>AVERAGE('114'!N92,'115'!N92,'116'!N92,'117'!N92,'118'!N92,'119'!N92,'121'!N92,'122'!N92,'123'!N92,'124'!N92,'125'!N92,'126'!N92,'127'!N92,'128'!N92,'129'!N92,'130'!N92,'131'!N92,'138'!N92,'139'!N92,'140'!N92)</f>
        <v>0</v>
      </c>
      <c r="O92" s="14">
        <f>AVERAGE('114'!O92,'115'!O92,'116'!O92,'117'!O92,'118'!O92,'119'!O92,'121'!O92,'122'!O92,'123'!O92,'124'!O92,'125'!O92,'126'!O92,'127'!O92,'128'!O92,'129'!O92,'130'!O92,'131'!O92,'138'!O92,'139'!O92,'140'!O92)</f>
        <v>3.6121848739495794</v>
      </c>
      <c r="P92" s="14">
        <f>AVERAGE('114'!P92,'115'!P92,'116'!P92,'117'!P92,'118'!P92,'119'!P92,'121'!P92,'122'!P92,'123'!P92,'124'!P92,'125'!P92,'126'!P92,'127'!P92,'128'!P92,'129'!P92,'130'!P92,'131'!P92,'138'!P92,'139'!P92,'140'!P92)</f>
        <v>4.8955182072829135</v>
      </c>
      <c r="R92" s="2"/>
      <c r="T92"/>
    </row>
    <row r="93" spans="2:20" ht="23.1" customHeight="1" x14ac:dyDescent="0.25">
      <c r="B93" s="13" t="s">
        <v>147</v>
      </c>
      <c r="C93" s="14">
        <f>AVERAGE('114'!C93,'115'!C93,'116'!C93,'117'!C93,'118'!C93,'119'!C93,'121'!C93,'122'!C93,'123'!C93,'124'!C93,'125'!C93,'126'!C93,'127'!C93,'128'!C93,'129'!C93,'130'!C93,'131'!C93,'138'!C93,'139'!C93,'140'!C93)</f>
        <v>1.2778011204481792</v>
      </c>
      <c r="D93" s="14">
        <f>AVERAGE('114'!D93,'115'!D93,'116'!D93,'117'!D93,'118'!D93,'119'!D93,'121'!D93,'122'!D93,'123'!D93,'124'!D93,'125'!D93,'126'!D93,'127'!D93,'128'!D93,'129'!D93,'130'!D93,'131'!D93,'138'!D93,'139'!D93,'140'!D93)</f>
        <v>0.50427521008403353</v>
      </c>
      <c r="E93" s="14">
        <f>AVERAGE('114'!E93,'115'!E93,'116'!E93,'117'!E93,'118'!E93,'119'!E93,'121'!E93,'122'!E93,'123'!E93,'124'!E93,'125'!E93,'126'!E93,'127'!E93,'128'!E93,'129'!E93,'130'!E93,'131'!E93,'138'!E93,'139'!E93,'140'!E93)</f>
        <v>1.1098004201680671</v>
      </c>
      <c r="F93" s="14">
        <f>AVERAGE('114'!F93,'115'!F93,'116'!F93,'117'!F93,'118'!F93,'119'!F93,'121'!F93,'122'!F93,'123'!F93,'124'!F93,'125'!F93,'126'!F93,'127'!F93,'128'!F93,'129'!F93,'130'!F93,'131'!F93,'138'!F93,'139'!F93,'140'!F93)</f>
        <v>0.3</v>
      </c>
      <c r="G93" s="14">
        <f>AVERAGE('114'!G93,'115'!G93,'116'!G93,'117'!G93,'118'!G93,'119'!G93,'121'!G93,'122'!G93,'123'!G93,'124'!G93,'125'!G93,'126'!G93,'127'!G93,'128'!G93,'129'!G93,'130'!G93,'131'!G93,'138'!G93,'139'!G93,'140'!G93)</f>
        <v>1.6666666666666666E-2</v>
      </c>
      <c r="H93" s="14">
        <f>AVERAGE('114'!H93,'115'!H93,'116'!H93,'117'!H93,'118'!H93,'119'!H93,'121'!H93,'122'!H93,'123'!H93,'124'!H93,'125'!H93,'126'!H93,'127'!H93,'128'!H93,'129'!H93,'130'!H93,'131'!H93,'138'!H93,'139'!H93,'140'!H93)</f>
        <v>7.4999999999999997E-2</v>
      </c>
      <c r="I93" s="14">
        <f>AVERAGE('114'!I93,'115'!I93,'116'!I93,'117'!I93,'118'!I93,'119'!I93,'121'!I93,'122'!I93,'123'!I93,'124'!I93,'125'!I93,'126'!I93,'127'!I93,'128'!I93,'129'!I93,'130'!I93,'131'!I93,'138'!I93,'139'!I93,'140'!I93)</f>
        <v>0.51701680672268913</v>
      </c>
      <c r="J93" s="14">
        <f>AVERAGE('114'!J93,'115'!J93,'116'!J93,'117'!J93,'118'!J93,'119'!J93,'121'!J93,'122'!J93,'123'!J93,'124'!J93,'125'!J93,'126'!J93,'127'!J93,'128'!J93,'129'!J93,'130'!J93,'131'!J93,'138'!J93,'139'!J93,'140'!J93)</f>
        <v>0.17100840336134454</v>
      </c>
      <c r="K93" s="14">
        <f>AVERAGE('114'!K93,'115'!K93,'116'!K93,'117'!K93,'118'!K93,'119'!K93,'121'!K93,'122'!K93,'123'!K93,'124'!K93,'125'!K93,'126'!K93,'127'!K93,'128'!K93,'129'!K93,'130'!K93,'131'!K93,'138'!K93,'139'!K93,'140'!K93)</f>
        <v>0.14600840336134455</v>
      </c>
      <c r="L93" s="14">
        <f>AVERAGE('114'!L93,'115'!L93,'116'!L93,'117'!L93,'118'!L93,'119'!L93,'121'!L93,'122'!L93,'123'!L93,'124'!L93,'125'!L93,'126'!L93,'127'!L93,'128'!L93,'129'!L93,'130'!L93,'131'!L93,'138'!L93,'139'!L93,'140'!L93)</f>
        <v>0.6</v>
      </c>
      <c r="M93" s="14">
        <f>AVERAGE('114'!M93,'115'!M93,'116'!M93,'117'!M93,'118'!M93,'119'!M93,'121'!M93,'122'!M93,'123'!M93,'124'!M93,'125'!M93,'126'!M93,'127'!M93,'128'!M93,'129'!M93,'130'!M93,'131'!M93,'138'!M93,'139'!M93,'140'!M93)</f>
        <v>1.0833333333333335</v>
      </c>
      <c r="N93" s="14">
        <f>AVERAGE('114'!N93,'115'!N93,'116'!N93,'117'!N93,'118'!N93,'119'!N93,'121'!N93,'122'!N93,'123'!N93,'124'!N93,'125'!N93,'126'!N93,'127'!N93,'128'!N93,'129'!N93,'130'!N93,'131'!N93,'138'!N93,'139'!N93,'140'!N93)</f>
        <v>0</v>
      </c>
      <c r="O93" s="14">
        <f>AVERAGE('114'!O93,'115'!O93,'116'!O93,'117'!O93,'118'!O93,'119'!O93,'121'!O93,'122'!O93,'123'!O93,'124'!O93,'125'!O93,'126'!O93,'127'!O93,'128'!O93,'129'!O93,'130'!O93,'131'!O93,'138'!O93,'139'!O93,'140'!O93)</f>
        <v>4.7175770308123246</v>
      </c>
      <c r="P93" s="14">
        <f>AVERAGE('114'!P93,'115'!P93,'116'!P93,'117'!P93,'118'!P93,'119'!P93,'121'!P93,'122'!P93,'123'!P93,'124'!P93,'125'!P93,'126'!P93,'127'!P93,'128'!P93,'129'!P93,'130'!P93,'131'!P93,'138'!P93,'139'!P93,'140'!P93)</f>
        <v>5.8009103641456576</v>
      </c>
      <c r="R93" s="2"/>
      <c r="T93"/>
    </row>
    <row r="94" spans="2:20" ht="23.1" customHeight="1" x14ac:dyDescent="0.25">
      <c r="B94" s="20" t="s">
        <v>148</v>
      </c>
      <c r="C94" s="14">
        <f>AVERAGE('114'!C94,'115'!C94,'116'!C94,'117'!C94,'118'!C94,'119'!C94,'121'!C94,'122'!C94,'123'!C94,'124'!C94,'125'!C94,'126'!C94,'127'!C94,'128'!C94,'129'!C94,'130'!C94,'131'!C94,'138'!C94,'139'!C94,'140'!C94)</f>
        <v>1.0271008403361344</v>
      </c>
      <c r="D94" s="14">
        <f>AVERAGE('114'!D94,'115'!D94,'116'!D94,'117'!D94,'118'!D94,'119'!D94,'121'!D94,'122'!D94,'123'!D94,'124'!D94,'125'!D94,'126'!D94,'127'!D94,'128'!D94,'129'!D94,'130'!D94,'131'!D94,'138'!D94,'139'!D94,'140'!D94)</f>
        <v>0.67379201680672263</v>
      </c>
      <c r="E94" s="14">
        <f>AVERAGE('114'!E94,'115'!E94,'116'!E94,'117'!E94,'118'!E94,'119'!E94,'121'!E94,'122'!E94,'123'!E94,'124'!E94,'125'!E94,'126'!E94,'127'!E94,'128'!E94,'129'!E94,'130'!E94,'131'!E94,'138'!E94,'139'!E94,'140'!E94)</f>
        <v>1.2163340336134454</v>
      </c>
      <c r="F94" s="14">
        <f>AVERAGE('114'!F94,'115'!F94,'116'!F94,'117'!F94,'118'!F94,'119'!F94,'121'!F94,'122'!F94,'123'!F94,'124'!F94,'125'!F94,'126'!F94,'127'!F94,'128'!F94,'129'!F94,'130'!F94,'131'!F94,'138'!F94,'139'!F94,'140'!F94)</f>
        <v>0.25</v>
      </c>
      <c r="G94" s="14">
        <f>AVERAGE('114'!G94,'115'!G94,'116'!G94,'117'!G94,'118'!G94,'119'!G94,'121'!G94,'122'!G94,'123'!G94,'124'!G94,'125'!G94,'126'!G94,'127'!G94,'128'!G94,'129'!G94,'130'!G94,'131'!G94,'138'!G94,'139'!G94,'140'!G94)</f>
        <v>9.6008403361344544E-2</v>
      </c>
      <c r="H94" s="14">
        <f>AVERAGE('114'!H94,'115'!H94,'116'!H94,'117'!H94,'118'!H94,'119'!H94,'121'!H94,'122'!H94,'123'!H94,'124'!H94,'125'!H94,'126'!H94,'127'!H94,'128'!H94,'129'!H94,'130'!H94,'131'!H94,'138'!H94,'139'!H94,'140'!H94)</f>
        <v>0.22934173669467789</v>
      </c>
      <c r="I94" s="14">
        <f>AVERAGE('114'!I94,'115'!I94,'116'!I94,'117'!I94,'118'!I94,'119'!I94,'121'!I94,'122'!I94,'123'!I94,'124'!I94,'125'!I94,'126'!I94,'127'!I94,'128'!I94,'129'!I94,'130'!I94,'131'!I94,'138'!I94,'139'!I94,'140'!I94)</f>
        <v>0.53802521008403359</v>
      </c>
      <c r="J94" s="14">
        <f>AVERAGE('114'!J94,'115'!J94,'116'!J94,'117'!J94,'118'!J94,'119'!J94,'121'!J94,'122'!J94,'123'!J94,'124'!J94,'125'!J94,'126'!J94,'127'!J94,'128'!J94,'129'!J94,'130'!J94,'131'!J94,'138'!J94,'139'!J94,'140'!J94)</f>
        <v>0.15</v>
      </c>
      <c r="K94" s="14">
        <f>AVERAGE('114'!K94,'115'!K94,'116'!K94,'117'!K94,'118'!K94,'119'!K94,'121'!K94,'122'!K94,'123'!K94,'124'!K94,'125'!K94,'126'!K94,'127'!K94,'128'!K94,'129'!K94,'130'!K94,'131'!K94,'138'!K94,'139'!K94,'140'!K94)</f>
        <v>0.05</v>
      </c>
      <c r="L94" s="14">
        <f>AVERAGE('114'!L94,'115'!L94,'116'!L94,'117'!L94,'118'!L94,'119'!L94,'121'!L94,'122'!L94,'123'!L94,'124'!L94,'125'!L94,'126'!L94,'127'!L94,'128'!L94,'129'!L94,'130'!L94,'131'!L94,'138'!L94,'139'!L94,'140'!L94)</f>
        <v>0.6710084033613446</v>
      </c>
      <c r="M94" s="14">
        <f>AVERAGE('114'!M94,'115'!M94,'116'!M94,'117'!M94,'118'!M94,'119'!M94,'121'!M94,'122'!M94,'123'!M94,'124'!M94,'125'!M94,'126'!M94,'127'!M94,'128'!M94,'129'!M94,'130'!M94,'131'!M94,'138'!M94,'139'!M94,'140'!M94)</f>
        <v>1.375</v>
      </c>
      <c r="N94" s="14">
        <f>AVERAGE('114'!N94,'115'!N94,'116'!N94,'117'!N94,'118'!N94,'119'!N94,'121'!N94,'122'!N94,'123'!N94,'124'!N94,'125'!N94,'126'!N94,'127'!N94,'128'!N94,'129'!N94,'130'!N94,'131'!N94,'138'!N94,'139'!N94,'140'!N94)</f>
        <v>0</v>
      </c>
      <c r="O94" s="14">
        <f>AVERAGE('114'!O94,'115'!O94,'116'!O94,'117'!O94,'118'!O94,'119'!O94,'121'!O94,'122'!O94,'123'!O94,'124'!O94,'125'!O94,'126'!O94,'127'!O94,'128'!O94,'129'!O94,'130'!O94,'131'!O94,'138'!O94,'139'!O94,'140'!O94)</f>
        <v>4.901610644257703</v>
      </c>
      <c r="P94" s="14">
        <f>AVERAGE('114'!P94,'115'!P94,'116'!P94,'117'!P94,'118'!P94,'119'!P94,'121'!P94,'122'!P94,'123'!P94,'124'!P94,'125'!P94,'126'!P94,'127'!P94,'128'!P94,'129'!P94,'130'!P94,'131'!P94,'138'!P94,'139'!P94,'140'!P94)</f>
        <v>6.276610644257703</v>
      </c>
      <c r="R94" s="2"/>
      <c r="T94"/>
    </row>
    <row r="95" spans="2:20" ht="23.1" customHeight="1" x14ac:dyDescent="0.25">
      <c r="B95" s="13" t="s">
        <v>149</v>
      </c>
      <c r="C95" s="14">
        <f>AVERAGE('114'!C95,'115'!C95,'116'!C95,'117'!C95,'118'!C95,'119'!C95,'121'!C95,'122'!C95,'123'!C95,'124'!C95,'125'!C95,'126'!C95,'127'!C95,'128'!C95,'129'!C95,'130'!C95,'131'!C95,'138'!C95,'139'!C95,'140'!C95)</f>
        <v>0.7720588235294118</v>
      </c>
      <c r="D95" s="14">
        <f>AVERAGE('114'!D95,'115'!D95,'116'!D95,'117'!D95,'118'!D95,'119'!D95,'121'!D95,'122'!D95,'123'!D95,'124'!D95,'125'!D95,'126'!D95,'127'!D95,'128'!D95,'129'!D95,'130'!D95,'131'!D95,'138'!D95,'139'!D95,'140'!D95)</f>
        <v>0.44153361344537811</v>
      </c>
      <c r="E95" s="14">
        <f>AVERAGE('114'!E95,'115'!E95,'116'!E95,'117'!E95,'118'!E95,'119'!E95,'121'!E95,'122'!E95,'123'!E95,'124'!E95,'125'!E95,'126'!E95,'127'!E95,'128'!E95,'129'!E95,'130'!E95,'131'!E95,'138'!E95,'139'!E95,'140'!E95)</f>
        <v>0.71056722689075635</v>
      </c>
      <c r="F95" s="14">
        <f>AVERAGE('114'!F95,'115'!F95,'116'!F95,'117'!F95,'118'!F95,'119'!F95,'121'!F95,'122'!F95,'123'!F95,'124'!F95,'125'!F95,'126'!F95,'127'!F95,'128'!F95,'129'!F95,'130'!F95,'131'!F95,'138'!F95,'139'!F95,'140'!F95)</f>
        <v>0.22934173669467789</v>
      </c>
      <c r="G95" s="14">
        <f>AVERAGE('114'!G95,'115'!G95,'116'!G95,'117'!G95,'118'!G95,'119'!G95,'121'!G95,'122'!G95,'123'!G95,'124'!G95,'125'!G95,'126'!G95,'127'!G95,'128'!G95,'129'!G95,'130'!G95,'131'!G95,'138'!G95,'139'!G95,'140'!G95)</f>
        <v>0</v>
      </c>
      <c r="H95" s="14">
        <f>AVERAGE('114'!H95,'115'!H95,'116'!H95,'117'!H95,'118'!H95,'119'!H95,'121'!H95,'122'!H95,'123'!H95,'124'!H95,'125'!H95,'126'!H95,'127'!H95,'128'!H95,'129'!H95,'130'!H95,'131'!H95,'138'!H95,'139'!H95,'140'!H95)</f>
        <v>0.15</v>
      </c>
      <c r="I95" s="14">
        <f>AVERAGE('114'!I95,'115'!I95,'116'!I95,'117'!I95,'118'!I95,'119'!I95,'121'!I95,'122'!I95,'123'!I95,'124'!I95,'125'!I95,'126'!I95,'127'!I95,'128'!I95,'129'!I95,'130'!I95,'131'!I95,'138'!I95,'139'!I95,'140'!I95)</f>
        <v>0.44600840336134456</v>
      </c>
      <c r="J95" s="14">
        <f>AVERAGE('114'!J95,'115'!J95,'116'!J95,'117'!J95,'118'!J95,'119'!J95,'121'!J95,'122'!J95,'123'!J95,'124'!J95,'125'!J95,'126'!J95,'127'!J95,'128'!J95,'129'!J95,'130'!J95,'131'!J95,'138'!J95,'139'!J95,'140'!J95)</f>
        <v>0.17100840336134454</v>
      </c>
      <c r="K95" s="14">
        <f>AVERAGE('114'!K95,'115'!K95,'116'!K95,'117'!K95,'118'!K95,'119'!K95,'121'!K95,'122'!K95,'123'!K95,'124'!K95,'125'!K95,'126'!K95,'127'!K95,'128'!K95,'129'!K95,'130'!K95,'131'!K95,'138'!K95,'139'!K95,'140'!K95)</f>
        <v>0.22500000000000001</v>
      </c>
      <c r="L95" s="14">
        <f>AVERAGE('114'!L95,'115'!L95,'116'!L95,'117'!L95,'118'!L95,'119'!L95,'121'!L95,'122'!L95,'123'!L95,'124'!L95,'125'!L95,'126'!L95,'127'!L95,'128'!L95,'129'!L95,'130'!L95,'131'!L95,'138'!L95,'139'!L95,'140'!L95)</f>
        <v>0.43368347338935581</v>
      </c>
      <c r="M95" s="14">
        <f>AVERAGE('114'!M95,'115'!M95,'116'!M95,'117'!M95,'118'!M95,'119'!M95,'121'!M95,'122'!M95,'123'!M95,'124'!M95,'125'!M95,'126'!M95,'127'!M95,'128'!M95,'129'!M95,'130'!M95,'131'!M95,'138'!M95,'139'!M95,'140'!M95)</f>
        <v>1.3</v>
      </c>
      <c r="N95" s="14">
        <f>AVERAGE('114'!N95,'115'!N95,'116'!N95,'117'!N95,'118'!N95,'119'!N95,'121'!N95,'122'!N95,'123'!N95,'124'!N95,'125'!N95,'126'!N95,'127'!N95,'128'!N95,'129'!N95,'130'!N95,'131'!N95,'138'!N95,'139'!N95,'140'!N95)</f>
        <v>0</v>
      </c>
      <c r="O95" s="14">
        <f>AVERAGE('114'!O95,'115'!O95,'116'!O95,'117'!O95,'118'!O95,'119'!O95,'121'!O95,'122'!O95,'123'!O95,'124'!O95,'125'!O95,'126'!O95,'127'!O95,'128'!O95,'129'!O95,'130'!O95,'131'!O95,'138'!O95,'139'!O95,'140'!O95)</f>
        <v>3.5792016806722686</v>
      </c>
      <c r="P95" s="14">
        <f>AVERAGE('114'!P95,'115'!P95,'116'!P95,'117'!P95,'118'!P95,'119'!P95,'121'!P95,'122'!P95,'123'!P95,'124'!P95,'125'!P95,'126'!P95,'127'!P95,'128'!P95,'129'!P95,'130'!P95,'131'!P95,'138'!P95,'139'!P95,'140'!P95)</f>
        <v>4.8792016806722689</v>
      </c>
      <c r="R95" s="2"/>
      <c r="T95"/>
    </row>
    <row r="96" spans="2:20" ht="23.1" customHeight="1" x14ac:dyDescent="0.25">
      <c r="B96" s="33" t="s">
        <v>150</v>
      </c>
      <c r="C96" s="14">
        <f>AVERAGE('114'!C96,'115'!C96,'116'!C96,'117'!C96,'118'!C96,'119'!C96,'121'!C96,'122'!C96,'123'!C96,'124'!C96,'125'!C96,'126'!C96,'127'!C96,'128'!C96,'129'!C96,'130'!C96,'131'!C96,'138'!C96,'139'!C96,'140'!C96)</f>
        <v>0.86008403361344532</v>
      </c>
      <c r="D96" s="14">
        <f>AVERAGE('114'!D96,'115'!D96,'116'!D96,'117'!D96,'118'!D96,'119'!D96,'121'!D96,'122'!D96,'123'!D96,'124'!D96,'125'!D96,'126'!D96,'127'!D96,'128'!D96,'129'!D96,'130'!D96,'131'!D96,'138'!D96,'139'!D96,'140'!D96)</f>
        <v>0.2945168067226891</v>
      </c>
      <c r="E96" s="14">
        <f>AVERAGE('114'!E96,'115'!E96,'116'!E96,'117'!E96,'118'!E96,'119'!E96,'121'!E96,'122'!E96,'123'!E96,'124'!E96,'125'!E96,'126'!E96,'127'!E96,'128'!E96,'129'!E96,'130'!E96,'131'!E96,'138'!E96,'139'!E96,'140'!E96)</f>
        <v>0.91920868347338924</v>
      </c>
      <c r="F96" s="14">
        <f>AVERAGE('114'!F96,'115'!F96,'116'!F96,'117'!F96,'118'!F96,'119'!F96,'121'!F96,'122'!F96,'123'!F96,'124'!F96,'125'!F96,'126'!F96,'127'!F96,'128'!F96,'129'!F96,'130'!F96,'131'!F96,'138'!F96,'139'!F96,'140'!F96)</f>
        <v>0.16666666666666669</v>
      </c>
      <c r="G96" s="14">
        <f>AVERAGE('114'!G96,'115'!G96,'116'!G96,'117'!G96,'118'!G96,'119'!G96,'121'!G96,'122'!G96,'123'!G96,'124'!G96,'125'!G96,'126'!G96,'127'!G96,'128'!G96,'129'!G96,'130'!G96,'131'!G96,'138'!G96,'139'!G96,'140'!G96)</f>
        <v>4.6008403361344541E-2</v>
      </c>
      <c r="H96" s="14">
        <f>AVERAGE('114'!H96,'115'!H96,'116'!H96,'117'!H96,'118'!H96,'119'!H96,'121'!H96,'122'!H96,'123'!H96,'124'!H96,'125'!H96,'126'!H96,'127'!H96,'128'!H96,'129'!H96,'130'!H96,'131'!H96,'138'!H96,'139'!H96,'140'!H96)</f>
        <v>0.16666666666666669</v>
      </c>
      <c r="I96" s="14">
        <f>AVERAGE('114'!I96,'115'!I96,'116'!I96,'117'!I96,'118'!I96,'119'!I96,'121'!I96,'122'!I96,'123'!I96,'124'!I96,'125'!I96,'126'!I96,'127'!I96,'128'!I96,'129'!I96,'130'!I96,'131'!I96,'138'!I96,'139'!I96,'140'!I96)</f>
        <v>0.51302521008403357</v>
      </c>
      <c r="J96" s="14">
        <f>AVERAGE('114'!J96,'115'!J96,'116'!J96,'117'!J96,'118'!J96,'119'!J96,'121'!J96,'122'!J96,'123'!J96,'124'!J96,'125'!J96,'126'!J96,'127'!J96,'128'!J96,'129'!J96,'130'!J96,'131'!J96,'138'!J96,'139'!J96,'140'!J96)</f>
        <v>0.12100840336134455</v>
      </c>
      <c r="K96" s="14">
        <f>AVERAGE('114'!K96,'115'!K96,'116'!K96,'117'!K96,'118'!K96,'119'!K96,'121'!K96,'122'!K96,'123'!K96,'124'!K96,'125'!K96,'126'!K96,'127'!K96,'128'!K96,'129'!K96,'130'!K96,'131'!K96,'138'!K96,'139'!K96,'140'!K96)</f>
        <v>0.1</v>
      </c>
      <c r="L96" s="14">
        <f>AVERAGE('114'!L96,'115'!L96,'116'!L96,'117'!L96,'118'!L96,'119'!L96,'121'!L96,'122'!L96,'123'!L96,'124'!L96,'125'!L96,'126'!L96,'127'!L96,'128'!L96,'129'!L96,'130'!L96,'131'!L96,'138'!L96,'139'!L96,'140'!L96)</f>
        <v>0.4</v>
      </c>
      <c r="M96" s="14">
        <f>AVERAGE('114'!M96,'115'!M96,'116'!M96,'117'!M96,'118'!M96,'119'!M96,'121'!M96,'122'!M96,'123'!M96,'124'!M96,'125'!M96,'126'!M96,'127'!M96,'128'!M96,'129'!M96,'130'!M96,'131'!M96,'138'!M96,'139'!M96,'140'!M96)</f>
        <v>1.8833333333333335</v>
      </c>
      <c r="N96" s="14">
        <f>AVERAGE('114'!N96,'115'!N96,'116'!N96,'117'!N96,'118'!N96,'119'!N96,'121'!N96,'122'!N96,'123'!N96,'124'!N96,'125'!N96,'126'!N96,'127'!N96,'128'!N96,'129'!N96,'130'!N96,'131'!N96,'138'!N96,'139'!N96,'140'!N96)</f>
        <v>2.5000000000000001E-2</v>
      </c>
      <c r="O96" s="14">
        <f>AVERAGE('114'!O96,'115'!O96,'116'!O96,'117'!O96,'118'!O96,'119'!O96,'121'!O96,'122'!O96,'123'!O96,'124'!O96,'125'!O96,'126'!O96,'127'!O96,'128'!O96,'129'!O96,'130'!O96,'131'!O96,'138'!O96,'139'!O96,'140'!O96)</f>
        <v>3.6121848739495794</v>
      </c>
      <c r="P96" s="14">
        <f>AVERAGE('114'!P96,'115'!P96,'116'!P96,'117'!P96,'118'!P96,'119'!P96,'121'!P96,'122'!P96,'123'!P96,'124'!P96,'125'!P96,'126'!P96,'127'!P96,'128'!P96,'129'!P96,'130'!P96,'131'!P96,'138'!P96,'139'!P96,'140'!P96)</f>
        <v>5.4955182072829132</v>
      </c>
      <c r="R96" s="2"/>
      <c r="T96"/>
    </row>
    <row r="97" spans="2:20" ht="23.1" customHeight="1" x14ac:dyDescent="0.25">
      <c r="B97" s="13" t="s">
        <v>151</v>
      </c>
      <c r="C97" s="14">
        <f>AVERAGE('114'!C97,'115'!C97,'116'!C97,'117'!C97,'118'!C97,'119'!C97,'121'!C97,'122'!C97,'123'!C97,'124'!C97,'125'!C97,'126'!C97,'127'!C97,'128'!C97,'129'!C97,'130'!C97,'131'!C97,'138'!C97,'139'!C97,'140'!C97)</f>
        <v>0.95938375350140048</v>
      </c>
      <c r="D97" s="14">
        <f>AVERAGE('114'!D97,'115'!D97,'116'!D97,'117'!D97,'118'!D97,'119'!D97,'121'!D97,'122'!D97,'123'!D97,'124'!D97,'125'!D97,'126'!D97,'127'!D97,'128'!D97,'129'!D97,'130'!D97,'131'!D97,'138'!D97,'139'!D97,'140'!D97)</f>
        <v>0.50177521008403358</v>
      </c>
      <c r="E97" s="14">
        <f>AVERAGE('114'!E97,'115'!E97,'116'!E97,'117'!E97,'118'!E97,'119'!E97,'121'!E97,'122'!E97,'123'!E97,'124'!E97,'125'!E97,'126'!E97,'127'!E97,'128'!E97,'129'!E97,'130'!E97,'131'!E97,'138'!E97,'139'!E97,'140'!E97)</f>
        <v>0.95396708683473386</v>
      </c>
      <c r="F97" s="14">
        <f>AVERAGE('114'!F97,'115'!F97,'116'!F97,'117'!F97,'118'!F97,'119'!F97,'121'!F97,'122'!F97,'123'!F97,'124'!F97,'125'!F97,'126'!F97,'127'!F97,'128'!F97,'129'!F97,'130'!F97,'131'!F97,'138'!F97,'139'!F97,'140'!F97)</f>
        <v>0.3670168067226891</v>
      </c>
      <c r="G97" s="14">
        <f>AVERAGE('114'!G97,'115'!G97,'116'!G97,'117'!G97,'118'!G97,'119'!G97,'121'!G97,'122'!G97,'123'!G97,'124'!G97,'125'!G97,'126'!G97,'127'!G97,'128'!G97,'129'!G97,'130'!G97,'131'!G97,'138'!G97,'139'!G97,'140'!G97)</f>
        <v>0</v>
      </c>
      <c r="H97" s="14">
        <f>AVERAGE('114'!H97,'115'!H97,'116'!H97,'117'!H97,'118'!H97,'119'!H97,'121'!H97,'122'!H97,'123'!H97,'124'!H97,'125'!H97,'126'!H97,'127'!H97,'128'!H97,'129'!H97,'130'!H97,'131'!H97,'138'!H97,'139'!H97,'140'!H97)</f>
        <v>0.24166666666666664</v>
      </c>
      <c r="I97" s="14">
        <f>AVERAGE('114'!I97,'115'!I97,'116'!I97,'117'!I97,'118'!I97,'119'!I97,'121'!I97,'122'!I97,'123'!I97,'124'!I97,'125'!I97,'126'!I97,'127'!I97,'128'!I97,'129'!I97,'130'!I97,'131'!I97,'138'!I97,'139'!I97,'140'!I97)</f>
        <v>0.52100840336134457</v>
      </c>
      <c r="J97" s="14">
        <f>AVERAGE('114'!J97,'115'!J97,'116'!J97,'117'!J97,'118'!J97,'119'!J97,'121'!J97,'122'!J97,'123'!J97,'124'!J97,'125'!J97,'126'!J97,'127'!J97,'128'!J97,'129'!J97,'130'!J97,'131'!J97,'138'!J97,'139'!J97,'140'!J97)</f>
        <v>0.14600840336134455</v>
      </c>
      <c r="K97" s="14">
        <f>AVERAGE('114'!K97,'115'!K97,'116'!K97,'117'!K97,'118'!K97,'119'!K97,'121'!K97,'122'!K97,'123'!K97,'124'!K97,'125'!K97,'126'!K97,'127'!K97,'128'!K97,'129'!K97,'130'!K97,'131'!K97,'138'!K97,'139'!K97,'140'!K97)</f>
        <v>7.4999999999999997E-2</v>
      </c>
      <c r="L97" s="14">
        <f>AVERAGE('114'!L97,'115'!L97,'116'!L97,'117'!L97,'118'!L97,'119'!L97,'121'!L97,'122'!L97,'123'!L97,'124'!L97,'125'!L97,'126'!L97,'127'!L97,'128'!L97,'129'!L97,'130'!L97,'131'!L97,'138'!L97,'139'!L97,'140'!L97)</f>
        <v>0.48767507002801125</v>
      </c>
      <c r="M97" s="14">
        <f>AVERAGE('114'!M97,'115'!M97,'116'!M97,'117'!M97,'118'!M97,'119'!M97,'121'!M97,'122'!M97,'123'!M97,'124'!M97,'125'!M97,'126'!M97,'127'!M97,'128'!M97,'129'!M97,'130'!M97,'131'!M97,'138'!M97,'139'!M97,'140'!M97)</f>
        <v>1.6833333333333331</v>
      </c>
      <c r="N97" s="14">
        <f>AVERAGE('114'!N97,'115'!N97,'116'!N97,'117'!N97,'118'!N97,'119'!N97,'121'!N97,'122'!N97,'123'!N97,'124'!N97,'125'!N97,'126'!N97,'127'!N97,'128'!N97,'129'!N97,'130'!N97,'131'!N97,'138'!N97,'139'!N97,'140'!N97)</f>
        <v>0</v>
      </c>
      <c r="O97" s="14">
        <f>AVERAGE('114'!O97,'115'!O97,'116'!O97,'117'!O97,'118'!O97,'119'!O97,'121'!O97,'122'!O97,'123'!O97,'124'!O97,'125'!O97,'126'!O97,'127'!O97,'128'!O97,'129'!O97,'130'!O97,'131'!O97,'138'!O97,'139'!O97,'140'!O97)</f>
        <v>4.2535014005602241</v>
      </c>
      <c r="P97" s="14">
        <f>AVERAGE('114'!P97,'115'!P97,'116'!P97,'117'!P97,'118'!P97,'119'!P97,'121'!P97,'122'!P97,'123'!P97,'124'!P97,'125'!P97,'126'!P97,'127'!P97,'128'!P97,'129'!P97,'130'!P97,'131'!P97,'138'!P97,'139'!P97,'140'!P97)</f>
        <v>6.1118347338935575</v>
      </c>
      <c r="R97" s="2"/>
      <c r="T97"/>
    </row>
    <row r="98" spans="2:20" ht="23.1" customHeight="1" x14ac:dyDescent="0.25">
      <c r="B98" s="20" t="s">
        <v>152</v>
      </c>
      <c r="C98" s="14">
        <f>AVERAGE('114'!C98,'115'!C98,'116'!C98,'117'!C98,'118'!C98,'119'!C98,'121'!C98,'122'!C98,'123'!C98,'124'!C98,'125'!C98,'126'!C98,'127'!C98,'128'!C98,'129'!C98,'130'!C98,'131'!C98,'138'!C98,'139'!C98,'140'!C98)</f>
        <v>1.051050420168067</v>
      </c>
      <c r="D98" s="14">
        <f>AVERAGE('114'!D98,'115'!D98,'116'!D98,'117'!D98,'118'!D98,'119'!D98,'121'!D98,'122'!D98,'123'!D98,'124'!D98,'125'!D98,'126'!D98,'127'!D98,'128'!D98,'129'!D98,'130'!D98,'131'!D98,'138'!D98,'139'!D98,'140'!D98)</f>
        <v>0.5807668067226891</v>
      </c>
      <c r="E98" s="14">
        <f>AVERAGE('114'!E98,'115'!E98,'116'!E98,'117'!E98,'118'!E98,'119'!E98,'121'!E98,'122'!E98,'123'!E98,'124'!E98,'125'!E98,'126'!E98,'127'!E98,'128'!E98,'129'!E98,'130'!E98,'131'!E98,'138'!E98,'139'!E98,'140'!E98)</f>
        <v>1.2412920168067227</v>
      </c>
      <c r="F98" s="14">
        <f>AVERAGE('114'!F98,'115'!F98,'116'!F98,'117'!F98,'118'!F98,'119'!F98,'121'!F98,'122'!F98,'123'!F98,'124'!F98,'125'!F98,'126'!F98,'127'!F98,'128'!F98,'129'!F98,'130'!F98,'131'!F98,'138'!F98,'139'!F98,'140'!F98)</f>
        <v>0.25</v>
      </c>
      <c r="G98" s="14">
        <f>AVERAGE('114'!G98,'115'!G98,'116'!G98,'117'!G98,'118'!G98,'119'!G98,'121'!G98,'122'!G98,'123'!G98,'124'!G98,'125'!G98,'126'!G98,'127'!G98,'128'!G98,'129'!G98,'130'!G98,'131'!G98,'138'!G98,'139'!G98,'140'!G98)</f>
        <v>0</v>
      </c>
      <c r="H98" s="14">
        <f>AVERAGE('114'!H98,'115'!H98,'116'!H98,'117'!H98,'118'!H98,'119'!H98,'121'!H98,'122'!H98,'123'!H98,'124'!H98,'125'!H98,'126'!H98,'127'!H98,'128'!H98,'129'!H98,'130'!H98,'131'!H98,'138'!H98,'139'!H98,'140'!H98)</f>
        <v>0.14600840336134455</v>
      </c>
      <c r="I98" s="14">
        <f>AVERAGE('114'!I98,'115'!I98,'116'!I98,'117'!I98,'118'!I98,'119'!I98,'121'!I98,'122'!I98,'123'!I98,'124'!I98,'125'!I98,'126'!I98,'127'!I98,'128'!I98,'129'!I98,'130'!I98,'131'!I98,'138'!I98,'139'!I98,'140'!I98)</f>
        <v>0.59201680672268908</v>
      </c>
      <c r="J98" s="14">
        <f>AVERAGE('114'!J98,'115'!J98,'116'!J98,'117'!J98,'118'!J98,'119'!J98,'121'!J98,'122'!J98,'123'!J98,'124'!J98,'125'!J98,'126'!J98,'127'!J98,'128'!J98,'129'!J98,'130'!J98,'131'!J98,'138'!J98,'139'!J98,'140'!J98)</f>
        <v>0.24600840336134455</v>
      </c>
      <c r="K98" s="14">
        <f>AVERAGE('114'!K98,'115'!K98,'116'!K98,'117'!K98,'118'!K98,'119'!K98,'121'!K98,'122'!K98,'123'!K98,'124'!K98,'125'!K98,'126'!K98,'127'!K98,'128'!K98,'129'!K98,'130'!K98,'131'!K98,'138'!K98,'139'!K98,'140'!K98)</f>
        <v>0.125</v>
      </c>
      <c r="L98" s="14">
        <f>AVERAGE('114'!L98,'115'!L98,'116'!L98,'117'!L98,'118'!L98,'119'!L98,'121'!L98,'122'!L98,'123'!L98,'124'!L98,'125'!L98,'126'!L98,'127'!L98,'128'!L98,'129'!L98,'130'!L98,'131'!L98,'138'!L98,'139'!L98,'140'!L98)</f>
        <v>0.55000000000000004</v>
      </c>
      <c r="M98" s="14">
        <f>AVERAGE('114'!M98,'115'!M98,'116'!M98,'117'!M98,'118'!M98,'119'!M98,'121'!M98,'122'!M98,'123'!M98,'124'!M98,'125'!M98,'126'!M98,'127'!M98,'128'!M98,'129'!M98,'130'!M98,'131'!M98,'138'!M98,'139'!M98,'140'!M98)</f>
        <v>2.2416666666666667</v>
      </c>
      <c r="N98" s="14">
        <f>AVERAGE('114'!N98,'115'!N98,'116'!N98,'117'!N98,'118'!N98,'119'!N98,'121'!N98,'122'!N98,'123'!N98,'124'!N98,'125'!N98,'126'!N98,'127'!N98,'128'!N98,'129'!N98,'130'!N98,'131'!N98,'138'!N98,'139'!N98,'140'!N98)</f>
        <v>0</v>
      </c>
      <c r="O98" s="14">
        <f>AVERAGE('114'!O98,'115'!O98,'116'!O98,'117'!O98,'118'!O98,'119'!O98,'121'!O98,'122'!O98,'123'!O98,'124'!O98,'125'!O98,'126'!O98,'127'!O98,'128'!O98,'129'!O98,'130'!O98,'131'!O98,'138'!O98,'139'!O98,'140'!O98)</f>
        <v>4.7821428571428566</v>
      </c>
      <c r="P98" s="14">
        <f>AVERAGE('114'!P98,'115'!P98,'116'!P98,'117'!P98,'118'!P98,'119'!P98,'121'!P98,'122'!P98,'123'!P98,'124'!P98,'125'!P98,'126'!P98,'127'!P98,'128'!P98,'129'!P98,'130'!P98,'131'!P98,'138'!P98,'139'!P98,'140'!P98)</f>
        <v>7.0238095238095237</v>
      </c>
      <c r="R98" s="2"/>
      <c r="T98"/>
    </row>
    <row r="99" spans="2:20" ht="23.1" customHeight="1" x14ac:dyDescent="0.25">
      <c r="B99" s="13" t="s">
        <v>153</v>
      </c>
      <c r="C99" s="14">
        <f>AVERAGE('114'!C99,'115'!C99,'116'!C99,'117'!C99,'118'!C99,'119'!C99,'121'!C99,'122'!C99,'123'!C99,'124'!C99,'125'!C99,'126'!C99,'127'!C99,'128'!C99,'129'!C99,'130'!C99,'131'!C99,'138'!C99,'139'!C99,'140'!C99)</f>
        <v>1.1488095238095237</v>
      </c>
      <c r="D99" s="14">
        <f>AVERAGE('114'!D99,'115'!D99,'116'!D99,'117'!D99,'118'!D99,'119'!D99,'121'!D99,'122'!D99,'123'!D99,'124'!D99,'125'!D99,'126'!D99,'127'!D99,'128'!D99,'129'!D99,'130'!D99,'131'!D99,'138'!D99,'139'!D99,'140'!D99)</f>
        <v>0.70427521008403349</v>
      </c>
      <c r="E99" s="14">
        <f>AVERAGE('114'!E99,'115'!E99,'116'!E99,'117'!E99,'118'!E99,'119'!E99,'121'!E99,'122'!E99,'123'!E99,'124'!E99,'125'!E99,'126'!E99,'127'!E99,'128'!E99,'129'!E99,'130'!E99,'131'!E99,'138'!E99,'139'!E99,'140'!E99)</f>
        <v>1.1558088235294117</v>
      </c>
      <c r="F99" s="14">
        <f>AVERAGE('114'!F99,'115'!F99,'116'!F99,'117'!F99,'118'!F99,'119'!F99,'121'!F99,'122'!F99,'123'!F99,'124'!F99,'125'!F99,'126'!F99,'127'!F99,'128'!F99,'129'!F99,'130'!F99,'131'!F99,'138'!F99,'139'!F99,'140'!F99)</f>
        <v>0.29600840336134454</v>
      </c>
      <c r="G99" s="14">
        <f>AVERAGE('114'!G99,'115'!G99,'116'!G99,'117'!G99,'118'!G99,'119'!G99,'121'!G99,'122'!G99,'123'!G99,'124'!G99,'125'!G99,'126'!G99,'127'!G99,'128'!G99,'129'!G99,'130'!G99,'131'!G99,'138'!G99,'139'!G99,'140'!G99)</f>
        <v>7.4999999999999997E-2</v>
      </c>
      <c r="H99" s="14">
        <f>AVERAGE('114'!H99,'115'!H99,'116'!H99,'117'!H99,'118'!H99,'119'!H99,'121'!H99,'122'!H99,'123'!H99,'124'!H99,'125'!H99,'126'!H99,'127'!H99,'128'!H99,'129'!H99,'130'!H99,'131'!H99,'138'!H99,'139'!H99,'140'!H99)</f>
        <v>0.27100840336134457</v>
      </c>
      <c r="I99" s="14">
        <f>AVERAGE('114'!I99,'115'!I99,'116'!I99,'117'!I99,'118'!I99,'119'!I99,'121'!I99,'122'!I99,'123'!I99,'124'!I99,'125'!I99,'126'!I99,'127'!I99,'128'!I99,'129'!I99,'130'!I99,'131'!I99,'138'!I99,'139'!I99,'140'!I99)</f>
        <v>0.55070028011204486</v>
      </c>
      <c r="J99" s="14">
        <f>AVERAGE('114'!J99,'115'!J99,'116'!J99,'117'!J99,'118'!J99,'119'!J99,'121'!J99,'122'!J99,'123'!J99,'124'!J99,'125'!J99,'126'!J99,'127'!J99,'128'!J99,'129'!J99,'130'!J99,'131'!J99,'138'!J99,'139'!J99,'140'!J99)</f>
        <v>0.22100840336134456</v>
      </c>
      <c r="K99" s="14">
        <f>AVERAGE('114'!K99,'115'!K99,'116'!K99,'117'!K99,'118'!K99,'119'!K99,'121'!K99,'122'!K99,'123'!K99,'124'!K99,'125'!K99,'126'!K99,'127'!K99,'128'!K99,'129'!K99,'130'!K99,'131'!K99,'138'!K99,'139'!K99,'140'!K99)</f>
        <v>0.34600840336134453</v>
      </c>
      <c r="L99" s="14">
        <f>AVERAGE('114'!L99,'115'!L99,'116'!L99,'117'!L99,'118'!L99,'119'!L99,'121'!L99,'122'!L99,'123'!L99,'124'!L99,'125'!L99,'126'!L99,'127'!L99,'128'!L99,'129'!L99,'130'!L99,'131'!L99,'138'!L99,'139'!L99,'140'!L99)</f>
        <v>0.69600840336134451</v>
      </c>
      <c r="M99" s="14">
        <f>AVERAGE('114'!M99,'115'!M99,'116'!M99,'117'!M99,'118'!M99,'119'!M99,'121'!M99,'122'!M99,'123'!M99,'124'!M99,'125'!M99,'126'!M99,'127'!M99,'128'!M99,'129'!M99,'130'!M99,'131'!M99,'138'!M99,'139'!M99,'140'!M99)</f>
        <v>2.3250000000000002</v>
      </c>
      <c r="N99" s="14">
        <f>AVERAGE('114'!N99,'115'!N99,'116'!N99,'117'!N99,'118'!N99,'119'!N99,'121'!N99,'122'!N99,'123'!N99,'124'!N99,'125'!N99,'126'!N99,'127'!N99,'128'!N99,'129'!N99,'130'!N99,'131'!N99,'138'!N99,'139'!N99,'140'!N99)</f>
        <v>0</v>
      </c>
      <c r="O99" s="14">
        <f>AVERAGE('114'!O99,'115'!O99,'116'!O99,'117'!O99,'118'!O99,'119'!O99,'121'!O99,'122'!O99,'123'!O99,'124'!O99,'125'!O99,'126'!O99,'127'!O99,'128'!O99,'129'!O99,'130'!O99,'131'!O99,'138'!O99,'139'!O99,'140'!O99)</f>
        <v>5.4646358543417364</v>
      </c>
      <c r="P99" s="14">
        <f>AVERAGE('114'!P99,'115'!P99,'116'!P99,'117'!P99,'118'!P99,'119'!P99,'121'!P99,'122'!P99,'123'!P99,'124'!P99,'125'!P99,'126'!P99,'127'!P99,'128'!P99,'129'!P99,'130'!P99,'131'!P99,'138'!P99,'139'!P99,'140'!P99)</f>
        <v>7.9396358543417351</v>
      </c>
      <c r="R99" s="2"/>
      <c r="T99"/>
    </row>
    <row r="100" spans="2:20" ht="23.1" customHeight="1" x14ac:dyDescent="0.25">
      <c r="B100" s="33" t="s">
        <v>154</v>
      </c>
      <c r="C100" s="14">
        <f>AVERAGE('114'!C100,'115'!C100,'116'!C100,'117'!C100,'118'!C100,'119'!C100,'121'!C100,'122'!C100,'123'!C100,'124'!C100,'125'!C100,'126'!C100,'127'!C100,'128'!C100,'129'!C100,'130'!C100,'131'!C100,'138'!C100,'139'!C100,'140'!C100)</f>
        <v>1.1651260504201679</v>
      </c>
      <c r="D100" s="14">
        <f>AVERAGE('114'!D100,'115'!D100,'116'!D100,'117'!D100,'118'!D100,'119'!D100,'121'!D100,'122'!D100,'123'!D100,'124'!D100,'125'!D100,'126'!D100,'127'!D100,'128'!D100,'129'!D100,'130'!D100,'131'!D100,'138'!D100,'139'!D100,'140'!D100)</f>
        <v>0.58903361344537819</v>
      </c>
      <c r="E100" s="14">
        <f>AVERAGE('114'!E100,'115'!E100,'116'!E100,'117'!E100,'118'!E100,'119'!E100,'121'!E100,'122'!E100,'123'!E100,'124'!E100,'125'!E100,'126'!E100,'127'!E100,'128'!E100,'129'!E100,'130'!E100,'131'!E100,'138'!E100,'139'!E100,'140'!E100)</f>
        <v>1.2630672268907563</v>
      </c>
      <c r="F100" s="14">
        <f>AVERAGE('114'!F100,'115'!F100,'116'!F100,'117'!F100,'118'!F100,'119'!F100,'121'!F100,'122'!F100,'123'!F100,'124'!F100,'125'!F100,'126'!F100,'127'!F100,'128'!F100,'129'!F100,'130'!F100,'131'!F100,'138'!F100,'139'!F100,'140'!F100)</f>
        <v>0.33802521008403363</v>
      </c>
      <c r="G100" s="14">
        <f>AVERAGE('114'!G100,'115'!G100,'116'!G100,'117'!G100,'118'!G100,'119'!G100,'121'!G100,'122'!G100,'123'!G100,'124'!G100,'125'!G100,'126'!G100,'127'!G100,'128'!G100,'129'!G100,'130'!G100,'131'!G100,'138'!G100,'139'!G100,'140'!G100)</f>
        <v>0.11666666666666667</v>
      </c>
      <c r="H100" s="14">
        <f>AVERAGE('114'!H100,'115'!H100,'116'!H100,'117'!H100,'118'!H100,'119'!H100,'121'!H100,'122'!H100,'123'!H100,'124'!H100,'125'!H100,'126'!H100,'127'!H100,'128'!H100,'129'!H100,'130'!H100,'131'!H100,'138'!H100,'139'!H100,'140'!H100)</f>
        <v>0.38767507002801121</v>
      </c>
      <c r="I100" s="14">
        <f>AVERAGE('114'!I100,'115'!I100,'116'!I100,'117'!I100,'118'!I100,'119'!I100,'121'!I100,'122'!I100,'123'!I100,'124'!I100,'125'!I100,'126'!I100,'127'!I100,'128'!I100,'129'!I100,'130'!I100,'131'!I100,'138'!I100,'139'!I100,'140'!I100)</f>
        <v>0.71666666666666667</v>
      </c>
      <c r="J100" s="14">
        <f>AVERAGE('114'!J100,'115'!J100,'116'!J100,'117'!J100,'118'!J100,'119'!J100,'121'!J100,'122'!J100,'123'!J100,'124'!J100,'125'!J100,'126'!J100,'127'!J100,'128'!J100,'129'!J100,'130'!J100,'131'!J100,'138'!J100,'139'!J100,'140'!J100)</f>
        <v>0.17499999999999999</v>
      </c>
      <c r="K100" s="14">
        <f>AVERAGE('114'!K100,'115'!K100,'116'!K100,'117'!K100,'118'!K100,'119'!K100,'121'!K100,'122'!K100,'123'!K100,'124'!K100,'125'!K100,'126'!K100,'127'!K100,'128'!K100,'129'!K100,'130'!K100,'131'!K100,'138'!K100,'139'!K100,'140'!K100)</f>
        <v>0.25</v>
      </c>
      <c r="L100" s="14">
        <f>AVERAGE('114'!L100,'115'!L100,'116'!L100,'117'!L100,'118'!L100,'119'!L100,'121'!L100,'122'!L100,'123'!L100,'124'!L100,'125'!L100,'126'!L100,'127'!L100,'128'!L100,'129'!L100,'130'!L100,'131'!L100,'138'!L100,'139'!L100,'140'!L100)</f>
        <v>0.65070028011204495</v>
      </c>
      <c r="M100" s="14">
        <f>AVERAGE('114'!M100,'115'!M100,'116'!M100,'117'!M100,'118'!M100,'119'!M100,'121'!M100,'122'!M100,'123'!M100,'124'!M100,'125'!M100,'126'!M100,'127'!M100,'128'!M100,'129'!M100,'130'!M100,'131'!M100,'138'!M100,'139'!M100,'140'!M100)</f>
        <v>3.0333333333333332</v>
      </c>
      <c r="N100" s="14">
        <f>AVERAGE('114'!N100,'115'!N100,'116'!N100,'117'!N100,'118'!N100,'119'!N100,'121'!N100,'122'!N100,'123'!N100,'124'!N100,'125'!N100,'126'!N100,'127'!N100,'128'!N100,'129'!N100,'130'!N100,'131'!N100,'138'!N100,'139'!N100,'140'!N100)</f>
        <v>0</v>
      </c>
      <c r="O100" s="14">
        <f>AVERAGE('114'!O100,'115'!O100,'116'!O100,'117'!O100,'118'!O100,'119'!O100,'121'!O100,'122'!O100,'123'!O100,'124'!O100,'125'!O100,'126'!O100,'127'!O100,'128'!O100,'129'!O100,'130'!O100,'131'!O100,'138'!O100,'139'!O100,'140'!O100)</f>
        <v>5.6519607843137258</v>
      </c>
      <c r="P100" s="14">
        <f>AVERAGE('114'!P100,'115'!P100,'116'!P100,'117'!P100,'118'!P100,'119'!P100,'121'!P100,'122'!P100,'123'!P100,'124'!P100,'125'!P100,'126'!P100,'127'!P100,'128'!P100,'129'!P100,'130'!P100,'131'!P100,'138'!P100,'139'!P100,'140'!P100)</f>
        <v>8.8352941176470594</v>
      </c>
      <c r="R100" s="2"/>
      <c r="T100"/>
    </row>
    <row r="101" spans="2:20" ht="23.1" customHeight="1" x14ac:dyDescent="0.25">
      <c r="B101" s="13" t="s">
        <v>155</v>
      </c>
      <c r="C101" s="14">
        <f>AVERAGE('114'!C101,'115'!C101,'116'!C101,'117'!C101,'118'!C101,'119'!C101,'121'!C101,'122'!C101,'123'!C101,'124'!C101,'125'!C101,'126'!C101,'127'!C101,'128'!C101,'129'!C101,'130'!C101,'131'!C101,'138'!C101,'139'!C101,'140'!C101)</f>
        <v>1.4147759103641457</v>
      </c>
      <c r="D101" s="14">
        <f>AVERAGE('114'!D101,'115'!D101,'116'!D101,'117'!D101,'118'!D101,'119'!D101,'121'!D101,'122'!D101,'123'!D101,'124'!D101,'125'!D101,'126'!D101,'127'!D101,'128'!D101,'129'!D101,'130'!D101,'131'!D101,'138'!D101,'139'!D101,'140'!D101)</f>
        <v>0.73105042016806721</v>
      </c>
      <c r="E101" s="14">
        <f>AVERAGE('114'!E101,'115'!E101,'116'!E101,'117'!E101,'118'!E101,'119'!E101,'121'!E101,'122'!E101,'123'!E101,'124'!E101,'125'!E101,'126'!E101,'127'!E101,'128'!E101,'129'!E101,'130'!E101,'131'!E101,'138'!E101,'139'!E101,'140'!E101)</f>
        <v>1.4221008403361344</v>
      </c>
      <c r="F101" s="14">
        <f>AVERAGE('114'!F101,'115'!F101,'116'!F101,'117'!F101,'118'!F101,'119'!F101,'121'!F101,'122'!F101,'123'!F101,'124'!F101,'125'!F101,'126'!F101,'127'!F101,'128'!F101,'129'!F101,'130'!F101,'131'!F101,'138'!F101,'139'!F101,'140'!F101)</f>
        <v>0.3670168067226891</v>
      </c>
      <c r="G101" s="14">
        <f>AVERAGE('114'!G101,'115'!G101,'116'!G101,'117'!G101,'118'!G101,'119'!G101,'121'!G101,'122'!G101,'123'!G101,'124'!G101,'125'!G101,'126'!G101,'127'!G101,'128'!G101,'129'!G101,'130'!G101,'131'!G101,'138'!G101,'139'!G101,'140'!G101)</f>
        <v>0</v>
      </c>
      <c r="H101" s="14">
        <f>AVERAGE('114'!H101,'115'!H101,'116'!H101,'117'!H101,'118'!H101,'119'!H101,'121'!H101,'122'!H101,'123'!H101,'124'!H101,'125'!H101,'126'!H101,'127'!H101,'128'!H101,'129'!H101,'130'!H101,'131'!H101,'138'!H101,'139'!H101,'140'!H101)</f>
        <v>0.22500000000000001</v>
      </c>
      <c r="I101" s="14">
        <f>AVERAGE('114'!I101,'115'!I101,'116'!I101,'117'!I101,'118'!I101,'119'!I101,'121'!I101,'122'!I101,'123'!I101,'124'!I101,'125'!I101,'126'!I101,'127'!I101,'128'!I101,'129'!I101,'130'!I101,'131'!I101,'138'!I101,'139'!I101,'140'!I101)</f>
        <v>0.5543417366946779</v>
      </c>
      <c r="J101" s="14">
        <f>AVERAGE('114'!J101,'115'!J101,'116'!J101,'117'!J101,'118'!J101,'119'!J101,'121'!J101,'122'!J101,'123'!J101,'124'!J101,'125'!J101,'126'!J101,'127'!J101,'128'!J101,'129'!J101,'130'!J101,'131'!J101,'138'!J101,'139'!J101,'140'!J101)</f>
        <v>0.3</v>
      </c>
      <c r="K101" s="14">
        <f>AVERAGE('114'!K101,'115'!K101,'116'!K101,'117'!K101,'118'!K101,'119'!K101,'121'!K101,'122'!K101,'123'!K101,'124'!K101,'125'!K101,'126'!K101,'127'!K101,'128'!K101,'129'!K101,'130'!K101,'131'!K101,'138'!K101,'139'!K101,'140'!K101)</f>
        <v>0.24600840336134455</v>
      </c>
      <c r="L101" s="14">
        <f>AVERAGE('114'!L101,'115'!L101,'116'!L101,'117'!L101,'118'!L101,'119'!L101,'121'!L101,'122'!L101,'123'!L101,'124'!L101,'125'!L101,'126'!L101,'127'!L101,'128'!L101,'129'!L101,'130'!L101,'131'!L101,'138'!L101,'139'!L101,'140'!L101)</f>
        <v>0.65868347338935584</v>
      </c>
      <c r="M101" s="14">
        <f>AVERAGE('114'!M101,'115'!M101,'116'!M101,'117'!M101,'118'!M101,'119'!M101,'121'!M101,'122'!M101,'123'!M101,'124'!M101,'125'!M101,'126'!M101,'127'!M101,'128'!M101,'129'!M101,'130'!M101,'131'!M101,'138'!M101,'139'!M101,'140'!M101)</f>
        <v>3.6166666666666663</v>
      </c>
      <c r="N101" s="14">
        <f>AVERAGE('114'!N101,'115'!N101,'116'!N101,'117'!N101,'118'!N101,'119'!N101,'121'!N101,'122'!N101,'123'!N101,'124'!N101,'125'!N101,'126'!N101,'127'!N101,'128'!N101,'129'!N101,'130'!N101,'131'!N101,'138'!N101,'139'!N101,'140'!N101)</f>
        <v>0</v>
      </c>
      <c r="O101" s="14">
        <f>AVERAGE('114'!O101,'115'!O101,'116'!O101,'117'!O101,'118'!O101,'119'!O101,'121'!O101,'122'!O101,'123'!O101,'124'!O101,'125'!O101,'126'!O101,'127'!O101,'128'!O101,'129'!O101,'130'!O101,'131'!O101,'138'!O101,'139'!O101,'140'!O101)</f>
        <v>5.9189775910364144</v>
      </c>
      <c r="P101" s="14">
        <f>AVERAGE('114'!P101,'115'!P101,'116'!P101,'117'!P101,'118'!P101,'119'!P101,'121'!P101,'122'!P101,'123'!P101,'124'!P101,'125'!P101,'126'!P101,'127'!P101,'128'!P101,'129'!P101,'130'!P101,'131'!P101,'138'!P101,'139'!P101,'140'!P101)</f>
        <v>9.6106442577030808</v>
      </c>
      <c r="R101" s="2"/>
      <c r="T101"/>
    </row>
    <row r="102" spans="2:20" ht="23.1" customHeight="1" x14ac:dyDescent="0.25">
      <c r="B102" s="20" t="s">
        <v>156</v>
      </c>
      <c r="C102" s="14">
        <f>AVERAGE('114'!C102,'115'!C102,'116'!C102,'117'!C102,'118'!C102,'119'!C102,'121'!C102,'122'!C102,'123'!C102,'124'!C102,'125'!C102,'126'!C102,'127'!C102,'128'!C102,'129'!C102,'130'!C102,'131'!C102,'138'!C102,'139'!C102,'140'!C102)</f>
        <v>1.3894257703081234</v>
      </c>
      <c r="D102" s="14">
        <f>AVERAGE('114'!D102,'115'!D102,'116'!D102,'117'!D102,'118'!D102,'119'!D102,'121'!D102,'122'!D102,'123'!D102,'124'!D102,'125'!D102,'126'!D102,'127'!D102,'128'!D102,'129'!D102,'130'!D102,'131'!D102,'138'!D102,'139'!D102,'140'!D102)</f>
        <v>1.0303256302521009</v>
      </c>
      <c r="E102" s="14">
        <f>AVERAGE('114'!E102,'115'!E102,'116'!E102,'117'!E102,'118'!E102,'119'!E102,'121'!E102,'122'!E102,'123'!E102,'124'!E102,'125'!E102,'126'!E102,'127'!E102,'128'!E102,'129'!E102,'130'!E102,'131'!E102,'138'!E102,'139'!E102,'140'!E102)</f>
        <v>2.082909663865546</v>
      </c>
      <c r="F102" s="14">
        <f>AVERAGE('114'!F102,'115'!F102,'116'!F102,'117'!F102,'118'!F102,'119'!F102,'121'!F102,'122'!F102,'123'!F102,'124'!F102,'125'!F102,'126'!F102,'127'!F102,'128'!F102,'129'!F102,'130'!F102,'131'!F102,'138'!F102,'139'!F102,'140'!F102)</f>
        <v>0.61302521008403354</v>
      </c>
      <c r="G102" s="14">
        <f>AVERAGE('114'!G102,'115'!G102,'116'!G102,'117'!G102,'118'!G102,'119'!G102,'121'!G102,'122'!G102,'123'!G102,'124'!G102,'125'!G102,'126'!G102,'127'!G102,'128'!G102,'129'!G102,'130'!G102,'131'!G102,'138'!G102,'139'!G102,'140'!G102)</f>
        <v>0.125</v>
      </c>
      <c r="H102" s="14">
        <f>AVERAGE('114'!H102,'115'!H102,'116'!H102,'117'!H102,'118'!H102,'119'!H102,'121'!H102,'122'!H102,'123'!H102,'124'!H102,'125'!H102,'126'!H102,'127'!H102,'128'!H102,'129'!H102,'130'!H102,'131'!H102,'138'!H102,'139'!H102,'140'!H102)</f>
        <v>0.35</v>
      </c>
      <c r="I102" s="14">
        <f>AVERAGE('114'!I102,'115'!I102,'116'!I102,'117'!I102,'118'!I102,'119'!I102,'121'!I102,'122'!I102,'123'!I102,'124'!I102,'125'!I102,'126'!I102,'127'!I102,'128'!I102,'129'!I102,'130'!I102,'131'!I102,'138'!I102,'139'!I102,'140'!I102)</f>
        <v>0.60833333333333328</v>
      </c>
      <c r="J102" s="14">
        <f>AVERAGE('114'!J102,'115'!J102,'116'!J102,'117'!J102,'118'!J102,'119'!J102,'121'!J102,'122'!J102,'123'!J102,'124'!J102,'125'!J102,'126'!J102,'127'!J102,'128'!J102,'129'!J102,'130'!J102,'131'!J102,'138'!J102,'139'!J102,'140'!J102)</f>
        <v>0.25</v>
      </c>
      <c r="K102" s="14">
        <f>AVERAGE('114'!K102,'115'!K102,'116'!K102,'117'!K102,'118'!K102,'119'!K102,'121'!K102,'122'!K102,'123'!K102,'124'!K102,'125'!K102,'126'!K102,'127'!K102,'128'!K102,'129'!K102,'130'!K102,'131'!K102,'138'!K102,'139'!K102,'140'!K102)</f>
        <v>0.17499999999999999</v>
      </c>
      <c r="L102" s="14">
        <f>AVERAGE('114'!L102,'115'!L102,'116'!L102,'117'!L102,'118'!L102,'119'!L102,'121'!L102,'122'!L102,'123'!L102,'124'!L102,'125'!L102,'126'!L102,'127'!L102,'128'!L102,'129'!L102,'130'!L102,'131'!L102,'138'!L102,'139'!L102,'140'!L102)</f>
        <v>1.0260504201680671</v>
      </c>
      <c r="M102" s="14">
        <f>AVERAGE('114'!M102,'115'!M102,'116'!M102,'117'!M102,'118'!M102,'119'!M102,'121'!M102,'122'!M102,'123'!M102,'124'!M102,'125'!M102,'126'!M102,'127'!M102,'128'!M102,'129'!M102,'130'!M102,'131'!M102,'138'!M102,'139'!M102,'140'!M102)</f>
        <v>4.3166666666666664</v>
      </c>
      <c r="N102" s="14">
        <f>AVERAGE('114'!N102,'115'!N102,'116'!N102,'117'!N102,'118'!N102,'119'!N102,'121'!N102,'122'!N102,'123'!N102,'124'!N102,'125'!N102,'126'!N102,'127'!N102,'128'!N102,'129'!N102,'130'!N102,'131'!N102,'138'!N102,'139'!N102,'140'!N102)</f>
        <v>0</v>
      </c>
      <c r="O102" s="14">
        <f>AVERAGE('114'!O102,'115'!O102,'116'!O102,'117'!O102,'118'!O102,'119'!O102,'121'!O102,'122'!O102,'123'!O102,'124'!O102,'125'!O102,'126'!O102,'127'!O102,'128'!O102,'129'!O102,'130'!O102,'131'!O102,'138'!O102,'139'!O102,'140'!O102)</f>
        <v>7.6500700280112053</v>
      </c>
      <c r="P102" s="14">
        <f>AVERAGE('114'!P102,'115'!P102,'116'!P102,'117'!P102,'118'!P102,'119'!P102,'121'!P102,'122'!P102,'123'!P102,'124'!P102,'125'!P102,'126'!P102,'127'!P102,'128'!P102,'129'!P102,'130'!P102,'131'!P102,'138'!P102,'139'!P102,'140'!P102)</f>
        <v>12.091736694677872</v>
      </c>
      <c r="R102" s="2"/>
      <c r="T102"/>
    </row>
    <row r="103" spans="2:20" ht="23.1" customHeight="1" x14ac:dyDescent="0.25">
      <c r="B103" s="13" t="s">
        <v>157</v>
      </c>
      <c r="C103" s="14">
        <f>AVERAGE('114'!C103,'115'!C103,'116'!C103,'117'!C103,'118'!C103,'119'!C103,'121'!C103,'122'!C103,'123'!C103,'124'!C103,'125'!C103,'126'!C103,'127'!C103,'128'!C103,'129'!C103,'130'!C103,'131'!C103,'138'!C103,'139'!C103,'140'!C103)</f>
        <v>1.5147759103641456</v>
      </c>
      <c r="D103" s="14">
        <f>AVERAGE('114'!D103,'115'!D103,'116'!D103,'117'!D103,'118'!D103,'119'!D103,'121'!D103,'122'!D103,'123'!D103,'124'!D103,'125'!D103,'126'!D103,'127'!D103,'128'!D103,'129'!D103,'130'!D103,'131'!D103,'138'!D103,'139'!D103,'140'!D103)</f>
        <v>0.86403361344537832</v>
      </c>
      <c r="E103" s="14">
        <f>AVERAGE('114'!E103,'115'!E103,'116'!E103,'117'!E103,'118'!E103,'119'!E103,'121'!E103,'122'!E103,'123'!E103,'124'!E103,'125'!E103,'126'!E103,'127'!E103,'128'!E103,'129'!E103,'130'!E103,'131'!E103,'138'!E103,'139'!E103,'140'!E103)</f>
        <v>1.3090756302521007</v>
      </c>
      <c r="F103" s="14">
        <f>AVERAGE('114'!F103,'115'!F103,'116'!F103,'117'!F103,'118'!F103,'119'!F103,'121'!F103,'122'!F103,'123'!F103,'124'!F103,'125'!F103,'126'!F103,'127'!F103,'128'!F103,'129'!F103,'130'!F103,'131'!F103,'138'!F103,'139'!F103,'140'!F103)</f>
        <v>0.56701680672268906</v>
      </c>
      <c r="G103" s="14">
        <f>AVERAGE('114'!G103,'115'!G103,'116'!G103,'117'!G103,'118'!G103,'119'!G103,'121'!G103,'122'!G103,'123'!G103,'124'!G103,'125'!G103,'126'!G103,'127'!G103,'128'!G103,'129'!G103,'130'!G103,'131'!G103,'138'!G103,'139'!G103,'140'!G103)</f>
        <v>0.125</v>
      </c>
      <c r="H103" s="14">
        <f>AVERAGE('114'!H103,'115'!H103,'116'!H103,'117'!H103,'118'!H103,'119'!H103,'121'!H103,'122'!H103,'123'!H103,'124'!H103,'125'!H103,'126'!H103,'127'!H103,'128'!H103,'129'!H103,'130'!H103,'131'!H103,'138'!H103,'139'!H103,'140'!H103)</f>
        <v>0.49600840336134455</v>
      </c>
      <c r="I103" s="14">
        <f>AVERAGE('114'!I103,'115'!I103,'116'!I103,'117'!I103,'118'!I103,'119'!I103,'121'!I103,'122'!I103,'123'!I103,'124'!I103,'125'!I103,'126'!I103,'127'!I103,'128'!I103,'129'!I103,'130'!I103,'131'!I103,'138'!I103,'139'!I103,'140'!I103)</f>
        <v>0.83837535014005604</v>
      </c>
      <c r="J103" s="14">
        <f>AVERAGE('114'!J103,'115'!J103,'116'!J103,'117'!J103,'118'!J103,'119'!J103,'121'!J103,'122'!J103,'123'!J103,'124'!J103,'125'!J103,'126'!J103,'127'!J103,'128'!J103,'129'!J103,'130'!J103,'131'!J103,'138'!J103,'139'!J103,'140'!J103)</f>
        <v>0.34201680672268908</v>
      </c>
      <c r="K103" s="14">
        <f>AVERAGE('114'!K103,'115'!K103,'116'!K103,'117'!K103,'118'!K103,'119'!K103,'121'!K103,'122'!K103,'123'!K103,'124'!K103,'125'!K103,'126'!K103,'127'!K103,'128'!K103,'129'!K103,'130'!K103,'131'!K103,'138'!K103,'139'!K103,'140'!K103)</f>
        <v>0.29201680672268909</v>
      </c>
      <c r="L103" s="14">
        <f>AVERAGE('114'!L103,'115'!L103,'116'!L103,'117'!L103,'118'!L103,'119'!L103,'121'!L103,'122'!L103,'123'!L103,'124'!L103,'125'!L103,'126'!L103,'127'!L103,'128'!L103,'129'!L103,'130'!L103,'131'!L103,'138'!L103,'139'!L103,'140'!L103)</f>
        <v>0.80070028011204486</v>
      </c>
      <c r="M103" s="14">
        <f>AVERAGE('114'!M103,'115'!M103,'116'!M103,'117'!M103,'118'!M103,'119'!M103,'121'!M103,'122'!M103,'123'!M103,'124'!M103,'125'!M103,'126'!M103,'127'!M103,'128'!M103,'129'!M103,'130'!M103,'131'!M103,'138'!M103,'139'!M103,'140'!M103)</f>
        <v>6.5333333333333341</v>
      </c>
      <c r="N103" s="14">
        <f>AVERAGE('114'!N103,'115'!N103,'116'!N103,'117'!N103,'118'!N103,'119'!N103,'121'!N103,'122'!N103,'123'!N103,'124'!N103,'125'!N103,'126'!N103,'127'!N103,'128'!N103,'129'!N103,'130'!N103,'131'!N103,'138'!N103,'139'!N103,'140'!N103)</f>
        <v>0</v>
      </c>
      <c r="O103" s="14">
        <f>AVERAGE('114'!O103,'115'!O103,'116'!O103,'117'!O103,'118'!O103,'119'!O103,'121'!O103,'122'!O103,'123'!O103,'124'!O103,'125'!O103,'126'!O103,'127'!O103,'128'!O103,'129'!O103,'130'!O103,'131'!O103,'138'!O103,'139'!O103,'140'!O103)</f>
        <v>7.1490196078431367</v>
      </c>
      <c r="P103" s="14">
        <f>AVERAGE('114'!P103,'115'!P103,'116'!P103,'117'!P103,'118'!P103,'119'!P103,'121'!P103,'122'!P103,'123'!P103,'124'!P103,'125'!P103,'126'!P103,'127'!P103,'128'!P103,'129'!P103,'130'!P103,'131'!P103,'138'!P103,'139'!P103,'140'!P103)</f>
        <v>13.857352941176469</v>
      </c>
      <c r="R103" s="2"/>
      <c r="T103"/>
    </row>
    <row r="104" spans="2:20" ht="23.1" customHeight="1" x14ac:dyDescent="0.25">
      <c r="B104" s="33" t="s">
        <v>158</v>
      </c>
      <c r="C104" s="14">
        <f>AVERAGE('114'!C104,'115'!C104,'116'!C104,'117'!C104,'118'!C104,'119'!C104,'121'!C104,'122'!C104,'123'!C104,'124'!C104,'125'!C104,'126'!C104,'127'!C104,'128'!C104,'129'!C104,'130'!C104,'131'!C104,'138'!C104,'139'!C104,'140'!C104)</f>
        <v>1.48109243697479</v>
      </c>
      <c r="D104" s="14">
        <f>AVERAGE('114'!D104,'115'!D104,'116'!D104,'117'!D104,'118'!D104,'119'!D104,'121'!D104,'122'!D104,'123'!D104,'124'!D104,'125'!D104,'126'!D104,'127'!D104,'128'!D104,'129'!D104,'130'!D104,'131'!D104,'138'!D104,'139'!D104,'140'!D104)</f>
        <v>0.80133403361344535</v>
      </c>
      <c r="E104" s="14">
        <f>AVERAGE('114'!E104,'115'!E104,'116'!E104,'117'!E104,'118'!E104,'119'!E104,'121'!E104,'122'!E104,'123'!E104,'124'!E104,'125'!E104,'126'!E104,'127'!E104,'128'!E104,'129'!E104,'130'!E104,'131'!E104,'138'!E104,'139'!E104,'140'!E104)</f>
        <v>2.1539180672268907</v>
      </c>
      <c r="F104" s="14">
        <f>AVERAGE('114'!F104,'115'!F104,'116'!F104,'117'!F104,'118'!F104,'119'!F104,'121'!F104,'122'!F104,'123'!F104,'124'!F104,'125'!F104,'126'!F104,'127'!F104,'128'!F104,'129'!F104,'130'!F104,'131'!F104,'138'!F104,'139'!F104,'140'!F104)</f>
        <v>0.83403361344537819</v>
      </c>
      <c r="G104" s="14">
        <f>AVERAGE('114'!G104,'115'!G104,'116'!G104,'117'!G104,'118'!G104,'119'!G104,'121'!G104,'122'!G104,'123'!G104,'124'!G104,'125'!G104,'126'!G104,'127'!G104,'128'!G104,'129'!G104,'130'!G104,'131'!G104,'138'!G104,'139'!G104,'140'!G104)</f>
        <v>0.12100840336134455</v>
      </c>
      <c r="H104" s="14">
        <f>AVERAGE('114'!H104,'115'!H104,'116'!H104,'117'!H104,'118'!H104,'119'!H104,'121'!H104,'122'!H104,'123'!H104,'124'!H104,'125'!H104,'126'!H104,'127'!H104,'128'!H104,'129'!H104,'130'!H104,'131'!H104,'138'!H104,'139'!H104,'140'!H104)</f>
        <v>0.29600840336134454</v>
      </c>
      <c r="I104" s="14">
        <f>AVERAGE('114'!I104,'115'!I104,'116'!I104,'117'!I104,'118'!I104,'119'!I104,'121'!I104,'122'!I104,'123'!I104,'124'!I104,'125'!I104,'126'!I104,'127'!I104,'128'!I104,'129'!I104,'130'!I104,'131'!I104,'138'!I104,'139'!I104,'140'!I104)</f>
        <v>1.0130252100840336</v>
      </c>
      <c r="J104" s="14">
        <f>AVERAGE('114'!J104,'115'!J104,'116'!J104,'117'!J104,'118'!J104,'119'!J104,'121'!J104,'122'!J104,'123'!J104,'124'!J104,'125'!J104,'126'!J104,'127'!J104,'128'!J104,'129'!J104,'130'!J104,'131'!J104,'138'!J104,'139'!J104,'140'!J104)</f>
        <v>0.35</v>
      </c>
      <c r="K104" s="14">
        <f>AVERAGE('114'!K104,'115'!K104,'116'!K104,'117'!K104,'118'!K104,'119'!K104,'121'!K104,'122'!K104,'123'!K104,'124'!K104,'125'!K104,'126'!K104,'127'!K104,'128'!K104,'129'!K104,'130'!K104,'131'!K104,'138'!K104,'139'!K104,'140'!K104)</f>
        <v>0.5</v>
      </c>
      <c r="L104" s="14">
        <f>AVERAGE('114'!L104,'115'!L104,'116'!L104,'117'!L104,'118'!L104,'119'!L104,'121'!L104,'122'!L104,'123'!L104,'124'!L104,'125'!L104,'126'!L104,'127'!L104,'128'!L104,'129'!L104,'130'!L104,'131'!L104,'138'!L104,'139'!L104,'140'!L104)</f>
        <v>0.88403361344537823</v>
      </c>
      <c r="M104" s="14">
        <f>AVERAGE('114'!M104,'115'!M104,'116'!M104,'117'!M104,'118'!M104,'119'!M104,'121'!M104,'122'!M104,'123'!M104,'124'!M104,'125'!M104,'126'!M104,'127'!M104,'128'!M104,'129'!M104,'130'!M104,'131'!M104,'138'!M104,'139'!M104,'140'!M104)</f>
        <v>7.2666666666666675</v>
      </c>
      <c r="N104" s="14">
        <f>AVERAGE('114'!N104,'115'!N104,'116'!N104,'117'!N104,'118'!N104,'119'!N104,'121'!N104,'122'!N104,'123'!N104,'124'!N104,'125'!N104,'126'!N104,'127'!N104,'128'!N104,'129'!N104,'130'!N104,'131'!N104,'138'!N104,'139'!N104,'140'!N104)</f>
        <v>0</v>
      </c>
      <c r="O104" s="14">
        <f>AVERAGE('114'!O104,'115'!O104,'116'!O104,'117'!O104,'118'!O104,'119'!O104,'121'!O104,'122'!O104,'123'!O104,'124'!O104,'125'!O104,'126'!O104,'127'!O104,'128'!O104,'129'!O104,'130'!O104,'131'!O104,'138'!O104,'139'!O104,'140'!O104)</f>
        <v>8.4344537815126053</v>
      </c>
      <c r="P104" s="14">
        <f>AVERAGE('114'!P104,'115'!P104,'116'!P104,'117'!P104,'118'!P104,'119'!P104,'121'!P104,'122'!P104,'123'!P104,'124'!P104,'125'!P104,'126'!P104,'127'!P104,'128'!P104,'129'!P104,'130'!P104,'131'!P104,'138'!P104,'139'!P104,'140'!P104)</f>
        <v>15.85112044817927</v>
      </c>
      <c r="R104" s="2"/>
      <c r="T104"/>
    </row>
    <row r="105" spans="2:20" ht="23.1" customHeight="1" x14ac:dyDescent="0.25">
      <c r="B105" s="13" t="s">
        <v>159</v>
      </c>
      <c r="C105" s="14">
        <f>AVERAGE('114'!C105,'115'!C105,'116'!C105,'117'!C105,'118'!C105,'119'!C105,'121'!C105,'122'!C105,'123'!C105,'124'!C105,'125'!C105,'126'!C105,'127'!C105,'128'!C105,'129'!C105,'130'!C105,'131'!C105,'138'!C105,'139'!C105,'140'!C105)</f>
        <v>1.6057422969187676</v>
      </c>
      <c r="D105" s="14">
        <f>AVERAGE('114'!D105,'115'!D105,'116'!D105,'117'!D105,'118'!D105,'119'!D105,'121'!D105,'122'!D105,'123'!D105,'124'!D105,'125'!D105,'126'!D105,'127'!D105,'128'!D105,'129'!D105,'130'!D105,'131'!D105,'138'!D105,'139'!D105,'140'!D105)</f>
        <v>0.82157563025210079</v>
      </c>
      <c r="E105" s="14">
        <f>AVERAGE('114'!E105,'115'!E105,'116'!E105,'117'!E105,'118'!E105,'119'!E105,'121'!E105,'122'!E105,'123'!E105,'124'!E105,'125'!E105,'126'!E105,'127'!E105,'128'!E105,'129'!E105,'130'!E105,'131'!E105,'138'!E105,'139'!E105,'140'!E105)</f>
        <v>1.9873179271708685</v>
      </c>
      <c r="F105" s="14">
        <f>AVERAGE('114'!F105,'115'!F105,'116'!F105,'117'!F105,'118'!F105,'119'!F105,'121'!F105,'122'!F105,'123'!F105,'124'!F105,'125'!F105,'126'!F105,'127'!F105,'128'!F105,'129'!F105,'130'!F105,'131'!F105,'138'!F105,'139'!F105,'140'!F105)</f>
        <v>0.85</v>
      </c>
      <c r="G105" s="14">
        <f>AVERAGE('114'!G105,'115'!G105,'116'!G105,'117'!G105,'118'!G105,'119'!G105,'121'!G105,'122'!G105,'123'!G105,'124'!G105,'125'!G105,'126'!G105,'127'!G105,'128'!G105,'129'!G105,'130'!G105,'131'!G105,'138'!G105,'139'!G105,'140'!G105)</f>
        <v>7.4999999999999997E-2</v>
      </c>
      <c r="H105" s="14">
        <f>AVERAGE('114'!H105,'115'!H105,'116'!H105,'117'!H105,'118'!H105,'119'!H105,'121'!H105,'122'!H105,'123'!H105,'124'!H105,'125'!H105,'126'!H105,'127'!H105,'128'!H105,'129'!H105,'130'!H105,'131'!H105,'138'!H105,'139'!H105,'140'!H105)</f>
        <v>0.6333333333333333</v>
      </c>
      <c r="I105" s="14">
        <f>AVERAGE('114'!I105,'115'!I105,'116'!I105,'117'!I105,'118'!I105,'119'!I105,'121'!I105,'122'!I105,'123'!I105,'124'!I105,'125'!I105,'126'!I105,'127'!I105,'128'!I105,'129'!I105,'130'!I105,'131'!I105,'138'!I105,'139'!I105,'140'!I105)</f>
        <v>0.96267507002801112</v>
      </c>
      <c r="J105" s="14">
        <f>AVERAGE('114'!J105,'115'!J105,'116'!J105,'117'!J105,'118'!J105,'119'!J105,'121'!J105,'122'!J105,'123'!J105,'124'!J105,'125'!J105,'126'!J105,'127'!J105,'128'!J105,'129'!J105,'130'!J105,'131'!J105,'138'!J105,'139'!J105,'140'!J105)</f>
        <v>0.43767507002801126</v>
      </c>
      <c r="K105" s="14">
        <f>AVERAGE('114'!K105,'115'!K105,'116'!K105,'117'!K105,'118'!K105,'119'!K105,'121'!K105,'122'!K105,'123'!K105,'124'!K105,'125'!K105,'126'!K105,'127'!K105,'128'!K105,'129'!K105,'130'!K105,'131'!K105,'138'!K105,'139'!K105,'140'!K105)</f>
        <v>0.15</v>
      </c>
      <c r="L105" s="14">
        <f>AVERAGE('114'!L105,'115'!L105,'116'!L105,'117'!L105,'118'!L105,'119'!L105,'121'!L105,'122'!L105,'123'!L105,'124'!L105,'125'!L105,'126'!L105,'127'!L105,'128'!L105,'129'!L105,'130'!L105,'131'!L105,'138'!L105,'139'!L105,'140'!L105)</f>
        <v>1.1666666666666665</v>
      </c>
      <c r="M105" s="14">
        <f>AVERAGE('114'!M105,'115'!M105,'116'!M105,'117'!M105,'118'!M105,'119'!M105,'121'!M105,'122'!M105,'123'!M105,'124'!M105,'125'!M105,'126'!M105,'127'!M105,'128'!M105,'129'!M105,'130'!M105,'131'!M105,'138'!M105,'139'!M105,'140'!M105)</f>
        <v>9.1333333333333329</v>
      </c>
      <c r="N105" s="14">
        <f>AVERAGE('114'!N105,'115'!N105,'116'!N105,'117'!N105,'118'!N105,'119'!N105,'121'!N105,'122'!N105,'123'!N105,'124'!N105,'125'!N105,'126'!N105,'127'!N105,'128'!N105,'129'!N105,'130'!N105,'131'!N105,'138'!N105,'139'!N105,'140'!N105)</f>
        <v>0.05</v>
      </c>
      <c r="O105" s="14">
        <f>AVERAGE('114'!O105,'115'!O105,'116'!O105,'117'!O105,'118'!O105,'119'!O105,'121'!O105,'122'!O105,'123'!O105,'124'!O105,'125'!O105,'126'!O105,'127'!O105,'128'!O105,'129'!O105,'130'!O105,'131'!O105,'138'!O105,'139'!O105,'140'!O105)</f>
        <v>8.7399859943977596</v>
      </c>
      <c r="P105" s="14">
        <f>AVERAGE('114'!P105,'115'!P105,'116'!P105,'117'!P105,'118'!P105,'119'!P105,'121'!P105,'122'!P105,'123'!P105,'124'!P105,'125'!P105,'126'!P105,'127'!P105,'128'!P105,'129'!P105,'130'!P105,'131'!P105,'138'!P105,'139'!P105,'140'!P105)</f>
        <v>18.098319327731094</v>
      </c>
      <c r="R105" s="2"/>
      <c r="T105"/>
    </row>
    <row r="106" spans="2:20" ht="23.1" customHeight="1" x14ac:dyDescent="0.25">
      <c r="B106" s="34" t="s">
        <v>160</v>
      </c>
      <c r="C106" s="35">
        <f>SUM(C10:C105)</f>
        <v>206.91208683473388</v>
      </c>
      <c r="D106" s="35">
        <f t="shared" ref="D106:P106" si="33">SUM(D10:D105)</f>
        <v>84.932278911564623</v>
      </c>
      <c r="E106" s="35">
        <f t="shared" si="33"/>
        <v>167.91040016006403</v>
      </c>
      <c r="F106" s="35">
        <f t="shared" si="33"/>
        <v>87.976164465786297</v>
      </c>
      <c r="G106" s="35">
        <f t="shared" si="33"/>
        <v>10.097154861944777</v>
      </c>
      <c r="H106" s="35">
        <f t="shared" si="33"/>
        <v>27.673067226890762</v>
      </c>
      <c r="I106" s="35">
        <f t="shared" si="33"/>
        <v>101.74209083633461</v>
      </c>
      <c r="J106" s="35">
        <f t="shared" si="33"/>
        <v>37.977527010804316</v>
      </c>
      <c r="K106" s="35">
        <f t="shared" si="33"/>
        <v>29.317158863545437</v>
      </c>
      <c r="L106" s="35">
        <f t="shared" si="33"/>
        <v>97.531040416166462</v>
      </c>
      <c r="M106" s="35">
        <f t="shared" si="33"/>
        <v>1392.0847619047615</v>
      </c>
      <c r="N106" s="35">
        <f t="shared" si="33"/>
        <v>2.2052380952380939</v>
      </c>
      <c r="O106" s="35">
        <f t="shared" si="33"/>
        <v>854.27420768307297</v>
      </c>
      <c r="P106" s="35">
        <f t="shared" si="33"/>
        <v>2252.3732553021196</v>
      </c>
      <c r="R106" s="2"/>
      <c r="T106"/>
    </row>
    <row r="107" spans="2:20" ht="23.1" customHeight="1" x14ac:dyDescent="0.25">
      <c r="B107" s="34" t="s">
        <v>161</v>
      </c>
      <c r="C107" s="36">
        <f t="shared" ref="C107:N107" si="34">C106/$P$106</f>
        <v>9.1864031127016715E-2</v>
      </c>
      <c r="D107" s="36">
        <f t="shared" si="34"/>
        <v>3.7707905966132743E-2</v>
      </c>
      <c r="E107" s="36">
        <f t="shared" si="34"/>
        <v>7.454821254194903E-2</v>
      </c>
      <c r="F107" s="36">
        <f t="shared" si="34"/>
        <v>3.9059318547087662E-2</v>
      </c>
      <c r="G107" s="36">
        <f t="shared" si="34"/>
        <v>4.4828959135329487E-3</v>
      </c>
      <c r="H107" s="36">
        <f t="shared" si="34"/>
        <v>1.2286181769272903E-2</v>
      </c>
      <c r="I107" s="36">
        <f t="shared" si="34"/>
        <v>4.517106150005655E-2</v>
      </c>
      <c r="J107" s="36">
        <f t="shared" si="34"/>
        <v>1.6861116123362174E-2</v>
      </c>
      <c r="K107" s="36">
        <f t="shared" si="34"/>
        <v>1.3016119239798474E-2</v>
      </c>
      <c r="L107" s="36">
        <f t="shared" si="34"/>
        <v>4.3301455558743193E-2</v>
      </c>
      <c r="M107" s="36">
        <f t="shared" si="34"/>
        <v>0.61805242920007764</v>
      </c>
      <c r="N107" s="36">
        <f t="shared" si="34"/>
        <v>9.7907311323597508E-4</v>
      </c>
      <c r="R107" s="2"/>
      <c r="T107"/>
    </row>
    <row r="108" spans="2:20" ht="23.1" customHeight="1" x14ac:dyDescent="0.25">
      <c r="B108" s="37" t="s">
        <v>162</v>
      </c>
      <c r="C108" s="38">
        <f>C106/$O$106</f>
        <v>0.24220804628517612</v>
      </c>
      <c r="D108" s="38">
        <f t="shared" ref="D108:N108" si="35">D106/$O$106</f>
        <v>9.9420394701970949E-2</v>
      </c>
      <c r="E108" s="38">
        <f t="shared" si="35"/>
        <v>0.19655328306758044</v>
      </c>
      <c r="F108" s="38">
        <f t="shared" si="35"/>
        <v>0.10298351943036135</v>
      </c>
      <c r="G108" s="38">
        <f t="shared" si="35"/>
        <v>1.1819571246719318E-2</v>
      </c>
      <c r="H108" s="38">
        <f t="shared" si="35"/>
        <v>3.2393658825243601E-2</v>
      </c>
      <c r="I108" s="38">
        <f t="shared" si="35"/>
        <v>0.11909769711094906</v>
      </c>
      <c r="J108" s="38">
        <f t="shared" si="35"/>
        <v>4.44558979648998E-2</v>
      </c>
      <c r="K108" s="38">
        <f t="shared" si="35"/>
        <v>3.4318206730199918E-2</v>
      </c>
      <c r="L108" s="38">
        <f t="shared" si="35"/>
        <v>0.11416830748137194</v>
      </c>
      <c r="M108" s="38"/>
      <c r="N108" s="38">
        <f t="shared" si="35"/>
        <v>2.581417155527906E-3</v>
      </c>
      <c r="R108" s="2"/>
      <c r="T108"/>
    </row>
    <row r="109" spans="2:20" ht="23.1" customHeight="1" x14ac:dyDescent="0.25">
      <c r="B109" s="39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R109" s="2"/>
      <c r="T109"/>
    </row>
    <row r="110" spans="2:20" ht="23.1" customHeight="1" x14ac:dyDescent="0.25">
      <c r="B110" s="39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R110" s="2"/>
      <c r="T110"/>
    </row>
    <row r="111" spans="2:20" ht="23.1" customHeight="1" x14ac:dyDescent="0.25">
      <c r="B111" s="39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R111" s="2"/>
      <c r="T111"/>
    </row>
    <row r="112" spans="2:20" ht="23.1" customHeight="1" x14ac:dyDescent="0.25">
      <c r="B112" s="39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R112" s="2"/>
      <c r="T112"/>
    </row>
    <row r="113" spans="2:20" ht="23.1" customHeight="1" x14ac:dyDescent="0.25">
      <c r="B113" s="39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R113" s="2"/>
      <c r="T113"/>
    </row>
    <row r="114" spans="2:20" ht="23.1" customHeight="1" x14ac:dyDescent="0.25">
      <c r="B114" s="39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R114" s="2"/>
      <c r="T114"/>
    </row>
    <row r="115" spans="2:20" ht="23.1" customHeight="1" x14ac:dyDescent="0.25">
      <c r="B115" s="39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R115" s="2"/>
      <c r="T115"/>
    </row>
    <row r="116" spans="2:20" ht="23.1" customHeight="1" x14ac:dyDescent="0.25">
      <c r="B116" s="39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R116" s="2"/>
      <c r="T116"/>
    </row>
    <row r="117" spans="2:20" ht="23.1" customHeight="1" x14ac:dyDescent="0.25">
      <c r="B117" s="39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R117" s="2"/>
      <c r="T117"/>
    </row>
    <row r="118" spans="2:20" ht="23.1" customHeight="1" x14ac:dyDescent="0.25">
      <c r="B118" s="39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R118" s="2"/>
      <c r="T118"/>
    </row>
    <row r="119" spans="2:20" ht="23.1" customHeight="1" x14ac:dyDescent="0.25">
      <c r="B119" s="39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R119" s="2"/>
      <c r="T119"/>
    </row>
    <row r="120" spans="2:20" ht="23.1" customHeight="1" x14ac:dyDescent="0.25">
      <c r="B120" s="39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R120" s="2"/>
      <c r="T120"/>
    </row>
    <row r="121" spans="2:20" ht="23.1" customHeight="1" x14ac:dyDescent="0.25">
      <c r="B121" s="39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R121" s="2"/>
      <c r="T121"/>
    </row>
    <row r="122" spans="2:20" ht="23.1" customHeight="1" x14ac:dyDescent="0.25">
      <c r="B122" s="39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R122" s="2"/>
      <c r="T122"/>
    </row>
    <row r="123" spans="2:20" ht="23.1" customHeight="1" x14ac:dyDescent="0.25">
      <c r="B123" s="39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R123" s="2"/>
      <c r="T123"/>
    </row>
    <row r="124" spans="2:20" ht="23.1" customHeight="1" x14ac:dyDescent="0.25">
      <c r="B124" s="39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R124" s="2"/>
      <c r="T124"/>
    </row>
    <row r="125" spans="2:20" ht="23.1" customHeight="1" x14ac:dyDescent="0.25">
      <c r="B125" s="39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R125" s="2"/>
      <c r="T125"/>
    </row>
    <row r="126" spans="2:20" ht="23.1" customHeight="1" x14ac:dyDescent="0.25">
      <c r="B126" s="39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R126" s="2"/>
      <c r="T126"/>
    </row>
    <row r="127" spans="2:20" ht="23.1" customHeight="1" x14ac:dyDescent="0.25">
      <c r="B127" s="39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R127" s="2"/>
      <c r="T127"/>
    </row>
    <row r="128" spans="2:20" ht="23.1" customHeight="1" x14ac:dyDescent="0.25">
      <c r="B128" s="39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R128" s="2"/>
      <c r="T128"/>
    </row>
    <row r="129" spans="2:20" ht="23.1" customHeight="1" x14ac:dyDescent="0.25">
      <c r="B129" s="39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R129" s="2"/>
      <c r="T129"/>
    </row>
    <row r="130" spans="2:20" ht="23.1" customHeight="1" x14ac:dyDescent="0.25">
      <c r="B130" s="39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R130" s="2"/>
      <c r="T130"/>
    </row>
    <row r="131" spans="2:20" ht="23.1" customHeight="1" x14ac:dyDescent="0.25">
      <c r="B131" s="39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R131" s="2"/>
      <c r="T131"/>
    </row>
    <row r="132" spans="2:20" ht="23.1" customHeight="1" x14ac:dyDescent="0.25">
      <c r="B132" s="39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R132" s="2"/>
      <c r="T132"/>
    </row>
    <row r="133" spans="2:20" ht="23.1" customHeight="1" x14ac:dyDescent="0.25">
      <c r="B133" s="39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R133" s="2"/>
      <c r="T133"/>
    </row>
    <row r="134" spans="2:20" ht="23.1" customHeight="1" x14ac:dyDescent="0.25">
      <c r="B134" s="39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R134" s="2"/>
      <c r="T134"/>
    </row>
    <row r="135" spans="2:20" ht="23.1" customHeight="1" x14ac:dyDescent="0.25">
      <c r="B135" s="39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R135" s="2"/>
      <c r="T135"/>
    </row>
    <row r="136" spans="2:20" ht="23.1" customHeight="1" x14ac:dyDescent="0.25">
      <c r="B136" s="39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R136" s="2"/>
      <c r="T136"/>
    </row>
    <row r="137" spans="2:20" ht="23.1" customHeight="1" x14ac:dyDescent="0.25">
      <c r="B137" s="39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R137" s="2"/>
      <c r="T137"/>
    </row>
    <row r="138" spans="2:20" ht="23.1" customHeight="1" x14ac:dyDescent="0.25">
      <c r="B138" s="39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R138" s="2"/>
      <c r="T138"/>
    </row>
    <row r="139" spans="2:20" ht="23.1" customHeight="1" x14ac:dyDescent="0.25">
      <c r="B139" s="39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R139" s="2"/>
      <c r="T139"/>
    </row>
    <row r="140" spans="2:20" ht="23.1" customHeight="1" x14ac:dyDescent="0.25">
      <c r="B140" s="39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R140" s="2"/>
      <c r="T140"/>
    </row>
    <row r="141" spans="2:20" ht="23.1" customHeight="1" x14ac:dyDescent="0.25">
      <c r="B141" s="39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R141" s="2"/>
      <c r="T141"/>
    </row>
    <row r="142" spans="2:20" ht="23.1" customHeight="1" x14ac:dyDescent="0.25">
      <c r="B142" s="39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R142" s="2"/>
      <c r="T142"/>
    </row>
    <row r="143" spans="2:20" ht="23.1" customHeight="1" x14ac:dyDescent="0.25">
      <c r="B143" s="39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R143" s="2"/>
      <c r="T143"/>
    </row>
    <row r="144" spans="2:20" ht="23.1" customHeight="1" x14ac:dyDescent="0.25">
      <c r="B144" s="39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R144" s="2"/>
      <c r="T144"/>
    </row>
    <row r="145" spans="2:20" ht="23.1" customHeight="1" x14ac:dyDescent="0.25">
      <c r="B145" s="39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R145" s="2"/>
      <c r="T145"/>
    </row>
    <row r="146" spans="2:20" ht="23.1" customHeight="1" x14ac:dyDescent="0.25">
      <c r="B146" s="39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R146" s="2"/>
      <c r="T146"/>
    </row>
    <row r="147" spans="2:20" ht="23.1" customHeight="1" x14ac:dyDescent="0.25">
      <c r="B147" s="39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R147" s="2"/>
      <c r="T147"/>
    </row>
    <row r="148" spans="2:20" ht="23.1" customHeight="1" x14ac:dyDescent="0.25">
      <c r="B148" s="39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R148" s="2"/>
      <c r="T148"/>
    </row>
    <row r="149" spans="2:20" ht="23.1" customHeight="1" x14ac:dyDescent="0.25">
      <c r="B149" s="39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R149" s="2"/>
      <c r="T149"/>
    </row>
    <row r="150" spans="2:20" ht="23.1" customHeight="1" x14ac:dyDescent="0.25">
      <c r="B150" s="39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R150" s="2"/>
      <c r="T150"/>
    </row>
    <row r="151" spans="2:20" ht="23.1" customHeight="1" x14ac:dyDescent="0.25">
      <c r="B151" s="39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R151" s="2"/>
      <c r="T151"/>
    </row>
    <row r="152" spans="2:20" ht="23.1" customHeight="1" x14ac:dyDescent="0.25">
      <c r="B152" s="39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R152" s="2"/>
      <c r="T152"/>
    </row>
    <row r="153" spans="2:20" ht="23.1" customHeight="1" x14ac:dyDescent="0.25">
      <c r="B153" s="39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R153" s="2"/>
      <c r="T153"/>
    </row>
    <row r="154" spans="2:20" ht="23.1" customHeight="1" x14ac:dyDescent="0.25">
      <c r="B154" s="39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R154" s="2"/>
      <c r="T154"/>
    </row>
    <row r="155" spans="2:20" ht="23.1" customHeight="1" x14ac:dyDescent="0.25">
      <c r="B155" s="39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R155" s="2"/>
      <c r="T155"/>
    </row>
    <row r="156" spans="2:20" ht="23.1" customHeight="1" x14ac:dyDescent="0.25">
      <c r="B156" s="39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R156" s="2"/>
      <c r="T156"/>
    </row>
    <row r="157" spans="2:20" ht="23.1" customHeight="1" x14ac:dyDescent="0.25">
      <c r="B157" s="39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R157" s="2"/>
      <c r="T157"/>
    </row>
    <row r="158" spans="2:20" ht="23.1" customHeight="1" x14ac:dyDescent="0.25">
      <c r="B158" s="39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R158" s="2"/>
      <c r="T158"/>
    </row>
    <row r="159" spans="2:20" ht="23.1" customHeight="1" x14ac:dyDescent="0.25">
      <c r="B159" s="39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R159" s="2"/>
      <c r="T159"/>
    </row>
    <row r="160" spans="2:20" ht="23.1" customHeight="1" x14ac:dyDescent="0.25">
      <c r="B160" s="39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R160" s="2"/>
      <c r="T160"/>
    </row>
    <row r="161" spans="2:20" ht="23.1" customHeight="1" x14ac:dyDescent="0.25">
      <c r="B161" s="39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R161" s="2"/>
      <c r="T161"/>
    </row>
    <row r="162" spans="2:20" ht="23.1" customHeight="1" x14ac:dyDescent="0.25">
      <c r="B162" s="39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R162" s="2"/>
      <c r="T162"/>
    </row>
    <row r="163" spans="2:20" ht="23.1" customHeight="1" x14ac:dyDescent="0.25">
      <c r="B163" s="39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R163" s="2"/>
      <c r="T163"/>
    </row>
    <row r="164" spans="2:20" ht="23.1" customHeight="1" x14ac:dyDescent="0.25">
      <c r="B164" s="39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R164" s="2"/>
      <c r="T164"/>
    </row>
    <row r="165" spans="2:20" ht="23.1" customHeight="1" x14ac:dyDescent="0.25">
      <c r="B165" s="39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R165" s="2"/>
      <c r="T165"/>
    </row>
    <row r="166" spans="2:20" ht="23.1" customHeight="1" x14ac:dyDescent="0.25">
      <c r="B166" s="39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R166" s="2"/>
      <c r="T166"/>
    </row>
    <row r="167" spans="2:20" ht="23.1" customHeight="1" x14ac:dyDescent="0.25">
      <c r="B167" s="39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R167" s="2"/>
      <c r="T167"/>
    </row>
    <row r="168" spans="2:20" ht="23.1" customHeight="1" x14ac:dyDescent="0.25">
      <c r="B168" s="39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R168" s="2"/>
      <c r="T168"/>
    </row>
    <row r="169" spans="2:20" ht="23.1" customHeight="1" x14ac:dyDescent="0.25">
      <c r="B169" s="39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R169" s="2"/>
      <c r="T169"/>
    </row>
    <row r="170" spans="2:20" ht="23.1" customHeight="1" x14ac:dyDescent="0.25">
      <c r="B170" s="39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R170" s="2"/>
      <c r="T170"/>
    </row>
    <row r="171" spans="2:20" ht="23.1" customHeight="1" x14ac:dyDescent="0.25">
      <c r="B171" s="39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R171" s="2"/>
      <c r="T171"/>
    </row>
    <row r="172" spans="2:20" ht="23.1" customHeight="1" x14ac:dyDescent="0.25">
      <c r="B172" s="39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R172" s="2"/>
      <c r="T172"/>
    </row>
    <row r="173" spans="2:20" ht="23.1" customHeight="1" x14ac:dyDescent="0.25">
      <c r="B173" s="39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R173" s="2"/>
      <c r="T173"/>
    </row>
    <row r="174" spans="2:20" ht="23.1" customHeight="1" x14ac:dyDescent="0.25">
      <c r="B174" s="39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R174" s="2"/>
      <c r="T174"/>
    </row>
    <row r="175" spans="2:20" ht="23.1" customHeight="1" x14ac:dyDescent="0.25">
      <c r="B175" s="39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R175" s="2"/>
      <c r="T175"/>
    </row>
    <row r="176" spans="2:20" ht="23.1" customHeight="1" x14ac:dyDescent="0.25">
      <c r="B176" s="39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R176" s="2"/>
      <c r="T176"/>
    </row>
    <row r="177" spans="2:20" ht="23.1" customHeight="1" x14ac:dyDescent="0.25">
      <c r="B177" s="39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R177" s="2"/>
      <c r="T177"/>
    </row>
    <row r="178" spans="2:20" ht="23.1" customHeight="1" x14ac:dyDescent="0.25">
      <c r="B178" s="39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R178" s="2"/>
      <c r="T178"/>
    </row>
    <row r="179" spans="2:20" ht="23.1" customHeight="1" x14ac:dyDescent="0.25">
      <c r="B179" s="39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R179" s="2"/>
      <c r="T179"/>
    </row>
    <row r="180" spans="2:20" ht="23.1" customHeight="1" x14ac:dyDescent="0.25">
      <c r="B180" s="39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R180" s="2"/>
      <c r="T180"/>
    </row>
    <row r="181" spans="2:20" ht="23.1" customHeight="1" x14ac:dyDescent="0.25">
      <c r="B181" s="39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R181" s="2"/>
      <c r="T181"/>
    </row>
    <row r="182" spans="2:20" ht="23.1" customHeight="1" x14ac:dyDescent="0.25">
      <c r="B182" s="39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R182" s="2"/>
      <c r="T182"/>
    </row>
    <row r="183" spans="2:20" ht="23.1" customHeight="1" x14ac:dyDescent="0.25">
      <c r="B183" s="39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R183" s="2"/>
      <c r="T183"/>
    </row>
    <row r="184" spans="2:20" ht="23.1" customHeight="1" x14ac:dyDescent="0.25">
      <c r="B184" s="39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R184" s="2"/>
      <c r="T184"/>
    </row>
    <row r="185" spans="2:20" ht="23.1" customHeight="1" x14ac:dyDescent="0.25">
      <c r="B185" s="39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R185" s="2"/>
      <c r="T185"/>
    </row>
    <row r="186" spans="2:20" ht="23.1" customHeight="1" x14ac:dyDescent="0.25">
      <c r="B186" s="39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R186" s="2"/>
      <c r="T186"/>
    </row>
    <row r="187" spans="2:20" ht="23.1" customHeight="1" x14ac:dyDescent="0.25">
      <c r="B187" s="39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R187" s="2"/>
      <c r="T187"/>
    </row>
    <row r="188" spans="2:20" ht="23.1" customHeight="1" x14ac:dyDescent="0.25">
      <c r="B188" s="39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R188" s="2"/>
      <c r="T188"/>
    </row>
    <row r="189" spans="2:20" ht="23.1" customHeight="1" x14ac:dyDescent="0.25">
      <c r="B189" s="39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R189" s="2"/>
      <c r="T189"/>
    </row>
    <row r="190" spans="2:20" ht="23.1" customHeight="1" x14ac:dyDescent="0.25">
      <c r="B190" s="39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R190" s="2"/>
      <c r="T190"/>
    </row>
    <row r="191" spans="2:20" ht="23.1" customHeight="1" x14ac:dyDescent="0.25">
      <c r="B191" s="39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R191" s="2"/>
      <c r="T191"/>
    </row>
    <row r="192" spans="2:20" ht="23.1" customHeight="1" x14ac:dyDescent="0.25">
      <c r="B192" s="39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R192" s="2"/>
      <c r="T192"/>
    </row>
    <row r="193" spans="2:20" ht="23.1" customHeight="1" x14ac:dyDescent="0.25">
      <c r="B193" s="39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R193" s="2"/>
      <c r="T193"/>
    </row>
    <row r="194" spans="2:20" ht="23.1" customHeight="1" x14ac:dyDescent="0.25">
      <c r="B194" s="39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R194" s="2"/>
      <c r="T194"/>
    </row>
    <row r="195" spans="2:20" ht="23.1" customHeight="1" x14ac:dyDescent="0.25">
      <c r="B195" s="39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R195" s="2"/>
      <c r="T195"/>
    </row>
    <row r="196" spans="2:20" ht="23.1" customHeight="1" x14ac:dyDescent="0.25">
      <c r="B196" s="39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R196" s="2"/>
      <c r="T196"/>
    </row>
    <row r="197" spans="2:20" ht="23.1" customHeight="1" x14ac:dyDescent="0.25">
      <c r="B197" s="39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R197" s="2"/>
      <c r="T197"/>
    </row>
    <row r="198" spans="2:20" ht="23.1" customHeight="1" x14ac:dyDescent="0.25">
      <c r="B198" s="39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R198" s="2"/>
      <c r="T198"/>
    </row>
    <row r="199" spans="2:20" ht="20.100000000000001" customHeight="1" x14ac:dyDescent="0.25">
      <c r="C199" s="41"/>
      <c r="R199" s="2"/>
      <c r="T199"/>
    </row>
    <row r="200" spans="2:20" ht="20.100000000000001" customHeight="1" x14ac:dyDescent="0.25">
      <c r="C200" s="41"/>
      <c r="R200" s="2"/>
      <c r="T200"/>
    </row>
    <row r="201" spans="2:20" ht="20.100000000000001" customHeight="1" x14ac:dyDescent="0.25">
      <c r="C201" s="41"/>
    </row>
    <row r="202" spans="2:20" ht="20.100000000000001" customHeight="1" x14ac:dyDescent="0.25">
      <c r="C202" s="41"/>
    </row>
    <row r="203" spans="2:20" ht="20.100000000000001" customHeight="1" x14ac:dyDescent="0.25">
      <c r="C203" s="41"/>
    </row>
    <row r="204" spans="2:20" ht="20.100000000000001" customHeight="1" x14ac:dyDescent="0.25">
      <c r="C204" s="41"/>
    </row>
    <row r="205" spans="2:20" ht="20.100000000000001" customHeight="1" x14ac:dyDescent="0.25">
      <c r="C205" s="41"/>
    </row>
    <row r="206" spans="2:20" ht="20.100000000000001" customHeight="1" x14ac:dyDescent="0.25">
      <c r="C206" s="41"/>
    </row>
    <row r="207" spans="2:20" ht="20.100000000000001" customHeight="1" x14ac:dyDescent="0.25">
      <c r="C207" s="41"/>
    </row>
    <row r="208" spans="2:20" ht="20.100000000000001" customHeight="1" x14ac:dyDescent="0.25">
      <c r="C208" s="41"/>
    </row>
    <row r="209" spans="3:3" ht="20.100000000000001" customHeight="1" x14ac:dyDescent="0.25">
      <c r="C209" s="41"/>
    </row>
    <row r="210" spans="3:3" ht="20.100000000000001" customHeight="1" x14ac:dyDescent="0.25">
      <c r="C210" s="41"/>
    </row>
    <row r="211" spans="3:3" ht="20.100000000000001" customHeight="1" x14ac:dyDescent="0.25">
      <c r="C211" s="41"/>
    </row>
    <row r="212" spans="3:3" ht="20.100000000000001" customHeight="1" x14ac:dyDescent="0.25">
      <c r="C212" s="41"/>
    </row>
    <row r="213" spans="3:3" ht="20.100000000000001" customHeight="1" x14ac:dyDescent="0.25">
      <c r="C213" s="41"/>
    </row>
    <row r="214" spans="3:3" ht="20.100000000000001" customHeight="1" x14ac:dyDescent="0.25">
      <c r="C214" s="41"/>
    </row>
    <row r="215" spans="3:3" ht="20.100000000000001" customHeight="1" x14ac:dyDescent="0.25">
      <c r="C215" s="41"/>
    </row>
    <row r="216" spans="3:3" ht="20.100000000000001" customHeight="1" x14ac:dyDescent="0.25">
      <c r="C216" s="41"/>
    </row>
    <row r="217" spans="3:3" ht="20.100000000000001" customHeight="1" x14ac:dyDescent="0.25">
      <c r="C217" s="41"/>
    </row>
    <row r="218" spans="3:3" ht="20.100000000000001" customHeight="1" x14ac:dyDescent="0.25">
      <c r="C218" s="41"/>
    </row>
    <row r="219" spans="3:3" ht="20.100000000000001" customHeight="1" x14ac:dyDescent="0.25">
      <c r="C219" s="41"/>
    </row>
    <row r="220" spans="3:3" ht="20.100000000000001" customHeight="1" x14ac:dyDescent="0.25">
      <c r="C220" s="41"/>
    </row>
    <row r="221" spans="3:3" ht="20.100000000000001" customHeight="1" x14ac:dyDescent="0.25">
      <c r="C221" s="41"/>
    </row>
    <row r="222" spans="3:3" ht="20.100000000000001" customHeight="1" x14ac:dyDescent="0.25">
      <c r="C222" s="41"/>
    </row>
    <row r="223" spans="3:3" ht="20.100000000000001" customHeight="1" x14ac:dyDescent="0.25">
      <c r="C223" s="41"/>
    </row>
    <row r="224" spans="3:3" ht="20.100000000000001" customHeight="1" x14ac:dyDescent="0.25">
      <c r="C224" s="41"/>
    </row>
    <row r="225" spans="3:3" ht="20.100000000000001" customHeight="1" x14ac:dyDescent="0.25">
      <c r="C225" s="41"/>
    </row>
    <row r="226" spans="3:3" ht="20.100000000000001" customHeight="1" x14ac:dyDescent="0.25">
      <c r="C226" s="41"/>
    </row>
    <row r="227" spans="3:3" ht="20.100000000000001" customHeight="1" x14ac:dyDescent="0.25">
      <c r="C227" s="41"/>
    </row>
    <row r="228" spans="3:3" ht="20.100000000000001" customHeight="1" x14ac:dyDescent="0.25">
      <c r="C228" s="41"/>
    </row>
    <row r="229" spans="3:3" ht="20.100000000000001" customHeight="1" x14ac:dyDescent="0.25">
      <c r="C229" s="41"/>
    </row>
    <row r="230" spans="3:3" ht="20.100000000000001" customHeight="1" x14ac:dyDescent="0.25">
      <c r="C230" s="41"/>
    </row>
    <row r="231" spans="3:3" ht="20.100000000000001" customHeight="1" x14ac:dyDescent="0.25">
      <c r="C231" s="41"/>
    </row>
    <row r="232" spans="3:3" ht="20.100000000000001" customHeight="1" x14ac:dyDescent="0.25">
      <c r="C232" s="41"/>
    </row>
    <row r="233" spans="3:3" ht="20.100000000000001" customHeight="1" x14ac:dyDescent="0.25">
      <c r="C233" s="41"/>
    </row>
    <row r="234" spans="3:3" ht="20.100000000000001" customHeight="1" x14ac:dyDescent="0.25">
      <c r="C234" s="41"/>
    </row>
    <row r="235" spans="3:3" ht="20.100000000000001" customHeight="1" x14ac:dyDescent="0.25">
      <c r="C235" s="41"/>
    </row>
    <row r="236" spans="3:3" ht="20.100000000000001" customHeight="1" x14ac:dyDescent="0.25">
      <c r="C236" s="41"/>
    </row>
    <row r="237" spans="3:3" ht="20.100000000000001" customHeight="1" x14ac:dyDescent="0.25">
      <c r="C237" s="41"/>
    </row>
    <row r="238" spans="3:3" ht="20.100000000000001" customHeight="1" x14ac:dyDescent="0.25">
      <c r="C238" s="41"/>
    </row>
    <row r="239" spans="3:3" ht="20.100000000000001" customHeight="1" x14ac:dyDescent="0.25">
      <c r="C239" s="41"/>
    </row>
    <row r="240" spans="3:3" ht="20.100000000000001" customHeight="1" x14ac:dyDescent="0.25">
      <c r="C240" s="41"/>
    </row>
    <row r="241" spans="3:3" ht="20.100000000000001" customHeight="1" x14ac:dyDescent="0.25">
      <c r="C241" s="41"/>
    </row>
    <row r="242" spans="3:3" ht="22.5" customHeight="1" x14ac:dyDescent="0.25">
      <c r="C242" s="41"/>
    </row>
    <row r="243" spans="3:3" ht="20.100000000000001" customHeight="1" x14ac:dyDescent="0.25">
      <c r="C243" s="41"/>
    </row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9" tint="-0.249977111117893"/>
  </sheetPr>
  <dimension ref="B1:AF152"/>
  <sheetViews>
    <sheetView view="pageBreakPreview" zoomScale="50" zoomScaleSheetLayoutView="50" workbookViewId="0">
      <selection activeCell="F19" sqref="F19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customWidth="1"/>
    <col min="19" max="20" width="10.7109375" style="2" customWidth="1"/>
    <col min="21" max="32" width="10.7109375" customWidth="1"/>
    <col min="33" max="33" width="4.140625" customWidth="1"/>
  </cols>
  <sheetData>
    <row r="1" spans="2:32" ht="23.25" customHeight="1" x14ac:dyDescent="0.3"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</row>
    <row r="2" spans="2:32" ht="20.100000000000001" customHeight="1" x14ac:dyDescent="0.25">
      <c r="B2" s="54" t="s">
        <v>1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</row>
    <row r="3" spans="2:32" ht="20.100000000000001" customHeight="1" x14ac:dyDescent="0.25">
      <c r="B3" s="1" t="s">
        <v>2</v>
      </c>
      <c r="C3" s="55" t="str">
        <f>'[2]06.08 Nebbi-Arua'!C3:G3</f>
        <v>MCC - C5 - STN114 - ARUA-NEBBI ROAD</v>
      </c>
      <c r="D3" s="55"/>
      <c r="E3" s="55"/>
      <c r="F3" s="55"/>
      <c r="G3" s="55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3" t="s">
        <v>3</v>
      </c>
      <c r="D5" s="56" t="s">
        <v>4</v>
      </c>
      <c r="E5" s="57"/>
      <c r="F5" s="4" t="s">
        <v>5</v>
      </c>
      <c r="G5" s="50" t="str">
        <f>'[2]Avg Week Nebbi-Arua'!G5:H5</f>
        <v>xxx</v>
      </c>
      <c r="H5" s="51"/>
      <c r="I5" s="5"/>
      <c r="J5" s="3" t="s">
        <v>6</v>
      </c>
      <c r="K5" s="50" t="str">
        <f>'[2]Avg Week Nebbi-Arua'!K5:L5</f>
        <v>xxx</v>
      </c>
      <c r="L5" s="51"/>
      <c r="M5" s="2"/>
      <c r="N5" s="2"/>
    </row>
    <row r="6" spans="2:32" ht="23.25" customHeight="1" x14ac:dyDescent="0.25">
      <c r="C6" s="3" t="s">
        <v>7</v>
      </c>
      <c r="D6" s="48" t="s">
        <v>8</v>
      </c>
      <c r="E6" s="49"/>
      <c r="F6" s="3" t="s">
        <v>9</v>
      </c>
      <c r="G6" s="48" t="s">
        <v>8</v>
      </c>
      <c r="H6" s="49"/>
      <c r="J6" s="3" t="s">
        <v>10</v>
      </c>
      <c r="K6" s="50" t="str">
        <f>'[2]Avg Week Nebbi-Arua'!K6:L6</f>
        <v>xxx</v>
      </c>
      <c r="L6" s="51"/>
      <c r="M6" s="2"/>
      <c r="N6" s="2"/>
    </row>
    <row r="7" spans="2:32" ht="20.100000000000001" customHeight="1" x14ac:dyDescent="0.25">
      <c r="B7" s="3"/>
      <c r="I7" s="3"/>
    </row>
    <row r="8" spans="2:32" ht="50.25" customHeight="1" x14ac:dyDescent="0.25">
      <c r="B8" s="6" t="s">
        <v>11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R8" s="52" t="s">
        <v>12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</row>
    <row r="9" spans="2:32" ht="51.75" customHeight="1" x14ac:dyDescent="0.25">
      <c r="B9" s="8"/>
      <c r="C9" s="9" t="s">
        <v>13</v>
      </c>
      <c r="D9" s="9" t="s">
        <v>14</v>
      </c>
      <c r="E9" s="9" t="s">
        <v>15</v>
      </c>
      <c r="F9" s="9" t="s">
        <v>16</v>
      </c>
      <c r="G9" s="9" t="s">
        <v>17</v>
      </c>
      <c r="H9" s="9" t="s">
        <v>18</v>
      </c>
      <c r="I9" s="9" t="s">
        <v>19</v>
      </c>
      <c r="J9" s="9" t="s">
        <v>20</v>
      </c>
      <c r="K9" s="9" t="s">
        <v>21</v>
      </c>
      <c r="L9" s="9" t="s">
        <v>22</v>
      </c>
      <c r="M9" s="9" t="s">
        <v>23</v>
      </c>
      <c r="N9" s="9" t="s">
        <v>24</v>
      </c>
      <c r="O9" s="6" t="s">
        <v>25</v>
      </c>
      <c r="P9" s="6" t="s">
        <v>26</v>
      </c>
      <c r="R9" s="10" t="s">
        <v>27</v>
      </c>
      <c r="S9" s="11" t="s">
        <v>13</v>
      </c>
      <c r="T9" s="11" t="s">
        <v>14</v>
      </c>
      <c r="U9" s="11" t="s">
        <v>15</v>
      </c>
      <c r="V9" s="11" t="s">
        <v>16</v>
      </c>
      <c r="W9" s="11" t="s">
        <v>17</v>
      </c>
      <c r="X9" s="11" t="s">
        <v>18</v>
      </c>
      <c r="Y9" s="11" t="s">
        <v>19</v>
      </c>
      <c r="Z9" s="11" t="s">
        <v>20</v>
      </c>
      <c r="AA9" s="11" t="s">
        <v>21</v>
      </c>
      <c r="AB9" s="11" t="s">
        <v>22</v>
      </c>
      <c r="AC9" s="11" t="s">
        <v>28</v>
      </c>
      <c r="AD9" s="11" t="s">
        <v>29</v>
      </c>
      <c r="AE9" s="12" t="s">
        <v>30</v>
      </c>
      <c r="AF9" s="12" t="s">
        <v>26</v>
      </c>
    </row>
    <row r="10" spans="2:32" ht="23.1" customHeight="1" x14ac:dyDescent="0.25">
      <c r="B10" s="13" t="s">
        <v>31</v>
      </c>
      <c r="C10" s="14">
        <f>'[2]Avg Week Arua-Nebbi'!C10+'[2]Avg Week Nebbi-Arua'!C10</f>
        <v>1.4285714285714284</v>
      </c>
      <c r="D10" s="14">
        <f>'[2]Avg Week Arua-Nebbi'!D10+'[2]Avg Week Nebbi-Arua'!D10</f>
        <v>0</v>
      </c>
      <c r="E10" s="14">
        <f>'[2]Avg Week Arua-Nebbi'!E10+'[2]Avg Week Nebbi-Arua'!E10</f>
        <v>0</v>
      </c>
      <c r="F10" s="14">
        <f>'[2]Avg Week Arua-Nebbi'!F10+'[2]Avg Week Nebbi-Arua'!F10</f>
        <v>0.2857142857142857</v>
      </c>
      <c r="G10" s="14">
        <f>'[2]Avg Week Arua-Nebbi'!G10+'[2]Avg Week Nebbi-Arua'!G10</f>
        <v>0.2857142857142857</v>
      </c>
      <c r="H10" s="14">
        <f>'[2]Avg Week Arua-Nebbi'!H10+'[2]Avg Week Nebbi-Arua'!H10</f>
        <v>0.8571428571428571</v>
      </c>
      <c r="I10" s="14">
        <f>'[2]Avg Week Arua-Nebbi'!I10+'[2]Avg Week Nebbi-Arua'!I10</f>
        <v>1.4285714285714286</v>
      </c>
      <c r="J10" s="14">
        <f>'[2]Avg Week Arua-Nebbi'!J10+'[2]Avg Week Nebbi-Arua'!J10</f>
        <v>0.8571428571428571</v>
      </c>
      <c r="K10" s="14">
        <f>'[2]Avg Week Arua-Nebbi'!K10+'[2]Avg Week Nebbi-Arua'!K10</f>
        <v>0.14285714285714285</v>
      </c>
      <c r="L10" s="14">
        <f>'[2]Avg Week Arua-Nebbi'!L10+'[2]Avg Week Nebbi-Arua'!L10</f>
        <v>0.42857142857142855</v>
      </c>
      <c r="M10" s="14">
        <f>'[2]Avg Week Arua-Nebbi'!M10+'[2]Avg Week Nebbi-Arua'!M10</f>
        <v>17.714285714285715</v>
      </c>
      <c r="N10" s="14">
        <f>'[2]Avg Week Arua-Nebbi'!N10+'[2]Avg Week Nebbi-Arua'!N10</f>
        <v>0</v>
      </c>
      <c r="O10" s="15">
        <f t="shared" ref="O10:P58" si="0">SUM(C10:L10,N10)</f>
        <v>5.7142857142857144</v>
      </c>
      <c r="P10" s="15">
        <f t="shared" ref="P10:P56" si="1">SUM(C10:N10)</f>
        <v>23.428571428571431</v>
      </c>
      <c r="R10" s="7" t="s">
        <v>32</v>
      </c>
      <c r="S10" s="15">
        <f t="shared" ref="S10:AF10" si="2">SUM(C10:C13)</f>
        <v>8.2857142857142847</v>
      </c>
      <c r="T10" s="15">
        <f t="shared" si="2"/>
        <v>0.42857142857142855</v>
      </c>
      <c r="U10" s="15">
        <f t="shared" si="2"/>
        <v>0.99999999999999989</v>
      </c>
      <c r="V10" s="15">
        <f t="shared" si="2"/>
        <v>2.2857142857142856</v>
      </c>
      <c r="W10" s="15">
        <f t="shared" si="2"/>
        <v>0.8571428571428571</v>
      </c>
      <c r="X10" s="15">
        <f t="shared" si="2"/>
        <v>1</v>
      </c>
      <c r="Y10" s="15">
        <f t="shared" si="2"/>
        <v>5.8571428571428577</v>
      </c>
      <c r="Z10" s="15">
        <f t="shared" si="2"/>
        <v>1.9999999999999996</v>
      </c>
      <c r="AA10" s="15">
        <f t="shared" si="2"/>
        <v>1.5714285714285714</v>
      </c>
      <c r="AB10" s="15">
        <f t="shared" si="2"/>
        <v>2.8571428571428572</v>
      </c>
      <c r="AC10" s="15">
        <f t="shared" si="2"/>
        <v>93.142857142857139</v>
      </c>
      <c r="AD10" s="15">
        <f t="shared" si="2"/>
        <v>0</v>
      </c>
      <c r="AE10" s="16">
        <f t="shared" si="2"/>
        <v>26.142857142857142</v>
      </c>
      <c r="AF10" s="16">
        <f t="shared" si="2"/>
        <v>119.28571428571429</v>
      </c>
    </row>
    <row r="11" spans="2:32" s="17" customFormat="1" ht="23.1" customHeight="1" x14ac:dyDescent="0.25">
      <c r="B11" s="13" t="s">
        <v>33</v>
      </c>
      <c r="C11" s="14">
        <f>'[2]Avg Week Arua-Nebbi'!C11+'[2]Avg Week Nebbi-Arua'!C11</f>
        <v>1.8571428571428572</v>
      </c>
      <c r="D11" s="14">
        <f>'[2]Avg Week Arua-Nebbi'!D11+'[2]Avg Week Nebbi-Arua'!D11</f>
        <v>0.14285714285714285</v>
      </c>
      <c r="E11" s="14">
        <f>'[2]Avg Week Arua-Nebbi'!E11+'[2]Avg Week Nebbi-Arua'!E11</f>
        <v>0.2857142857142857</v>
      </c>
      <c r="F11" s="14">
        <f>'[2]Avg Week Arua-Nebbi'!F11+'[2]Avg Week Nebbi-Arua'!F11</f>
        <v>0.2857142857142857</v>
      </c>
      <c r="G11" s="14">
        <f>'[2]Avg Week Arua-Nebbi'!G11+'[2]Avg Week Nebbi-Arua'!G11</f>
        <v>0.2857142857142857</v>
      </c>
      <c r="H11" s="14">
        <f>'[2]Avg Week Arua-Nebbi'!H11+'[2]Avg Week Nebbi-Arua'!H11</f>
        <v>0</v>
      </c>
      <c r="I11" s="14">
        <f>'[2]Avg Week Arua-Nebbi'!I11+'[2]Avg Week Nebbi-Arua'!I11</f>
        <v>1.8571428571428572</v>
      </c>
      <c r="J11" s="14">
        <f>'[2]Avg Week Arua-Nebbi'!J11+'[2]Avg Week Nebbi-Arua'!J11</f>
        <v>0.5714285714285714</v>
      </c>
      <c r="K11" s="14">
        <f>'[2]Avg Week Arua-Nebbi'!K11+'[2]Avg Week Nebbi-Arua'!K11</f>
        <v>0.2857142857142857</v>
      </c>
      <c r="L11" s="14">
        <f>'[2]Avg Week Arua-Nebbi'!L11+'[2]Avg Week Nebbi-Arua'!L11</f>
        <v>0.71428571428571419</v>
      </c>
      <c r="M11" s="14">
        <f>'[2]Avg Week Arua-Nebbi'!M11+'[2]Avg Week Nebbi-Arua'!M11</f>
        <v>21.428571428571431</v>
      </c>
      <c r="N11" s="14">
        <f>'[2]Avg Week Arua-Nebbi'!N11+'[2]Avg Week Nebbi-Arua'!N11</f>
        <v>0</v>
      </c>
      <c r="O11" s="15">
        <f t="shared" si="0"/>
        <v>6.2857142857142847</v>
      </c>
      <c r="P11" s="15">
        <f t="shared" si="1"/>
        <v>27.714285714285715</v>
      </c>
      <c r="R11" s="7" t="s">
        <v>34</v>
      </c>
      <c r="S11" s="15">
        <f t="shared" ref="S11:AF11" si="3">SUM(C14:C17)</f>
        <v>10.571428571428573</v>
      </c>
      <c r="T11" s="15">
        <f t="shared" si="3"/>
        <v>1.2857142857142856</v>
      </c>
      <c r="U11" s="15">
        <f t="shared" si="3"/>
        <v>1.857142857142857</v>
      </c>
      <c r="V11" s="15">
        <f t="shared" si="3"/>
        <v>3.4285714285714284</v>
      </c>
      <c r="W11" s="15">
        <f t="shared" si="3"/>
        <v>0.71428571428571419</v>
      </c>
      <c r="X11" s="15">
        <f t="shared" si="3"/>
        <v>1.8571428571428568</v>
      </c>
      <c r="Y11" s="15">
        <f t="shared" si="3"/>
        <v>4.1428571428571423</v>
      </c>
      <c r="Z11" s="15">
        <f t="shared" si="3"/>
        <v>0.99999999999999978</v>
      </c>
      <c r="AA11" s="15">
        <f t="shared" si="3"/>
        <v>3</v>
      </c>
      <c r="AB11" s="15">
        <f t="shared" si="3"/>
        <v>3.5714285714285707</v>
      </c>
      <c r="AC11" s="15">
        <f t="shared" si="3"/>
        <v>107.57142857142857</v>
      </c>
      <c r="AD11" s="15">
        <f t="shared" si="3"/>
        <v>0.2857142857142857</v>
      </c>
      <c r="AE11" s="16">
        <f t="shared" si="3"/>
        <v>31.714285714285715</v>
      </c>
      <c r="AF11" s="16">
        <f t="shared" si="3"/>
        <v>139.28571428571428</v>
      </c>
    </row>
    <row r="12" spans="2:32" ht="23.1" customHeight="1" x14ac:dyDescent="0.25">
      <c r="B12" s="13" t="s">
        <v>35</v>
      </c>
      <c r="C12" s="14">
        <f>'[2]Avg Week Arua-Nebbi'!C12+'[2]Avg Week Nebbi-Arua'!C12</f>
        <v>2.8571428571428572</v>
      </c>
      <c r="D12" s="14">
        <f>'[2]Avg Week Arua-Nebbi'!D12+'[2]Avg Week Nebbi-Arua'!D12</f>
        <v>0</v>
      </c>
      <c r="E12" s="14">
        <f>'[2]Avg Week Arua-Nebbi'!E12+'[2]Avg Week Nebbi-Arua'!E12</f>
        <v>0</v>
      </c>
      <c r="F12" s="14">
        <f>'[2]Avg Week Arua-Nebbi'!F12+'[2]Avg Week Nebbi-Arua'!F12</f>
        <v>1</v>
      </c>
      <c r="G12" s="14">
        <f>'[2]Avg Week Arua-Nebbi'!G12+'[2]Avg Week Nebbi-Arua'!G12</f>
        <v>0.2857142857142857</v>
      </c>
      <c r="H12" s="14">
        <f>'[2]Avg Week Arua-Nebbi'!H12+'[2]Avg Week Nebbi-Arua'!H12</f>
        <v>0.14285714285714285</v>
      </c>
      <c r="I12" s="14">
        <f>'[2]Avg Week Arua-Nebbi'!I12+'[2]Avg Week Nebbi-Arua'!I12</f>
        <v>1.1428571428571428</v>
      </c>
      <c r="J12" s="14">
        <f>'[2]Avg Week Arua-Nebbi'!J12+'[2]Avg Week Nebbi-Arua'!J12</f>
        <v>0.2857142857142857</v>
      </c>
      <c r="K12" s="14">
        <f>'[2]Avg Week Arua-Nebbi'!K12+'[2]Avg Week Nebbi-Arua'!K12</f>
        <v>0.5714285714285714</v>
      </c>
      <c r="L12" s="14">
        <f>'[2]Avg Week Arua-Nebbi'!L12+'[2]Avg Week Nebbi-Arua'!L12</f>
        <v>0.8571428571428571</v>
      </c>
      <c r="M12" s="14">
        <f>'[2]Avg Week Arua-Nebbi'!M12+'[2]Avg Week Nebbi-Arua'!M12</f>
        <v>24</v>
      </c>
      <c r="N12" s="14">
        <f>'[2]Avg Week Arua-Nebbi'!N12+'[2]Avg Week Nebbi-Arua'!N12</f>
        <v>0</v>
      </c>
      <c r="O12" s="15">
        <f t="shared" si="0"/>
        <v>7.1428571428571423</v>
      </c>
      <c r="P12" s="15">
        <f t="shared" si="1"/>
        <v>31.142857142857142</v>
      </c>
      <c r="R12" s="7" t="s">
        <v>36</v>
      </c>
      <c r="S12" s="15">
        <f t="shared" ref="S12:AF12" si="4">SUM(C18:C21)</f>
        <v>10.285714285714285</v>
      </c>
      <c r="T12" s="15">
        <f t="shared" si="4"/>
        <v>2.7142857142857144</v>
      </c>
      <c r="U12" s="15">
        <f t="shared" si="4"/>
        <v>4.2857142857142856</v>
      </c>
      <c r="V12" s="15">
        <f t="shared" si="4"/>
        <v>3.8571428571428568</v>
      </c>
      <c r="W12" s="15">
        <f t="shared" si="4"/>
        <v>0.99999999999999989</v>
      </c>
      <c r="X12" s="15">
        <f t="shared" si="4"/>
        <v>5.9999999999999991</v>
      </c>
      <c r="Y12" s="15">
        <f t="shared" si="4"/>
        <v>5.8571428571428568</v>
      </c>
      <c r="Z12" s="15">
        <f t="shared" si="4"/>
        <v>1.5714285714285712</v>
      </c>
      <c r="AA12" s="15">
        <f t="shared" si="4"/>
        <v>0.5714285714285714</v>
      </c>
      <c r="AB12" s="15">
        <f t="shared" si="4"/>
        <v>3.8571428571428568</v>
      </c>
      <c r="AC12" s="15">
        <f t="shared" si="4"/>
        <v>114.28571428571429</v>
      </c>
      <c r="AD12" s="15">
        <f t="shared" si="4"/>
        <v>0.14285714285714285</v>
      </c>
      <c r="AE12" s="16">
        <f t="shared" si="4"/>
        <v>40.142857142857139</v>
      </c>
      <c r="AF12" s="16">
        <f t="shared" si="4"/>
        <v>154.42857142857142</v>
      </c>
    </row>
    <row r="13" spans="2:32" ht="23.1" customHeight="1" x14ac:dyDescent="0.25">
      <c r="B13" s="13" t="s">
        <v>37</v>
      </c>
      <c r="C13" s="14">
        <f>'[2]Avg Week Arua-Nebbi'!C13+'[2]Avg Week Nebbi-Arua'!C13</f>
        <v>2.1428571428571428</v>
      </c>
      <c r="D13" s="14">
        <f>'[2]Avg Week Arua-Nebbi'!D13+'[2]Avg Week Nebbi-Arua'!D13</f>
        <v>0.2857142857142857</v>
      </c>
      <c r="E13" s="14">
        <f>'[2]Avg Week Arua-Nebbi'!E13+'[2]Avg Week Nebbi-Arua'!E13</f>
        <v>0.71428571428571419</v>
      </c>
      <c r="F13" s="14">
        <f>'[2]Avg Week Arua-Nebbi'!F13+'[2]Avg Week Nebbi-Arua'!F13</f>
        <v>0.71428571428571419</v>
      </c>
      <c r="G13" s="14">
        <f>'[2]Avg Week Arua-Nebbi'!G13+'[2]Avg Week Nebbi-Arua'!G13</f>
        <v>0</v>
      </c>
      <c r="H13" s="14">
        <f>'[2]Avg Week Arua-Nebbi'!H13+'[2]Avg Week Nebbi-Arua'!H13</f>
        <v>0</v>
      </c>
      <c r="I13" s="14">
        <f>'[2]Avg Week Arua-Nebbi'!I13+'[2]Avg Week Nebbi-Arua'!I13</f>
        <v>1.4285714285714286</v>
      </c>
      <c r="J13" s="14">
        <f>'[2]Avg Week Arua-Nebbi'!J13+'[2]Avg Week Nebbi-Arua'!J13</f>
        <v>0.2857142857142857</v>
      </c>
      <c r="K13" s="14">
        <f>'[2]Avg Week Arua-Nebbi'!K13+'[2]Avg Week Nebbi-Arua'!K13</f>
        <v>0.5714285714285714</v>
      </c>
      <c r="L13" s="14">
        <f>'[2]Avg Week Arua-Nebbi'!L13+'[2]Avg Week Nebbi-Arua'!L13</f>
        <v>0.85714285714285721</v>
      </c>
      <c r="M13" s="14">
        <f>'[2]Avg Week Arua-Nebbi'!M13+'[2]Avg Week Nebbi-Arua'!M13</f>
        <v>30</v>
      </c>
      <c r="N13" s="14">
        <f>'[2]Avg Week Arua-Nebbi'!N13+'[2]Avg Week Nebbi-Arua'!N13</f>
        <v>0</v>
      </c>
      <c r="O13" s="15">
        <f t="shared" si="0"/>
        <v>7</v>
      </c>
      <c r="P13" s="15">
        <f t="shared" si="1"/>
        <v>37</v>
      </c>
      <c r="R13" s="7" t="s">
        <v>38</v>
      </c>
      <c r="S13" s="15">
        <f t="shared" ref="S13:AF13" si="5">SUM(C22:C25)</f>
        <v>14.142857142857144</v>
      </c>
      <c r="T13" s="15">
        <f t="shared" si="5"/>
        <v>1.9999999999999998</v>
      </c>
      <c r="U13" s="15">
        <f t="shared" si="5"/>
        <v>3.714285714285714</v>
      </c>
      <c r="V13" s="15">
        <f t="shared" si="5"/>
        <v>3.7142857142857144</v>
      </c>
      <c r="W13" s="15">
        <f t="shared" si="5"/>
        <v>0.42857142857142855</v>
      </c>
      <c r="X13" s="15">
        <f t="shared" si="5"/>
        <v>1.7142857142857142</v>
      </c>
      <c r="Y13" s="15">
        <f t="shared" si="5"/>
        <v>8.1428571428571441</v>
      </c>
      <c r="Z13" s="15">
        <f t="shared" si="5"/>
        <v>0.99999999999999989</v>
      </c>
      <c r="AA13" s="15">
        <f t="shared" si="5"/>
        <v>1.4285714285714284</v>
      </c>
      <c r="AB13" s="15">
        <f t="shared" si="5"/>
        <v>3.8571428571428568</v>
      </c>
      <c r="AC13" s="15">
        <f t="shared" si="5"/>
        <v>105.14285714285714</v>
      </c>
      <c r="AD13" s="15">
        <f t="shared" si="5"/>
        <v>0</v>
      </c>
      <c r="AE13" s="16">
        <f t="shared" si="5"/>
        <v>40.142857142857139</v>
      </c>
      <c r="AF13" s="16">
        <f t="shared" si="5"/>
        <v>145.28571428571428</v>
      </c>
    </row>
    <row r="14" spans="2:32" ht="23.1" customHeight="1" x14ac:dyDescent="0.25">
      <c r="B14" s="13" t="s">
        <v>39</v>
      </c>
      <c r="C14" s="14">
        <f>'[2]Avg Week Arua-Nebbi'!C14+'[2]Avg Week Nebbi-Arua'!C14</f>
        <v>2.8571428571428572</v>
      </c>
      <c r="D14" s="14">
        <f>'[2]Avg Week Arua-Nebbi'!D14+'[2]Avg Week Nebbi-Arua'!D14</f>
        <v>0.42857142857142855</v>
      </c>
      <c r="E14" s="14">
        <f>'[2]Avg Week Arua-Nebbi'!E14+'[2]Avg Week Nebbi-Arua'!E14</f>
        <v>0.42857142857142855</v>
      </c>
      <c r="F14" s="14">
        <f>'[2]Avg Week Arua-Nebbi'!F14+'[2]Avg Week Nebbi-Arua'!F14</f>
        <v>1</v>
      </c>
      <c r="G14" s="14">
        <f>'[2]Avg Week Arua-Nebbi'!G14+'[2]Avg Week Nebbi-Arua'!G14</f>
        <v>0.14285714285714285</v>
      </c>
      <c r="H14" s="14">
        <f>'[2]Avg Week Arua-Nebbi'!H14+'[2]Avg Week Nebbi-Arua'!H14</f>
        <v>0.14285714285714285</v>
      </c>
      <c r="I14" s="14">
        <f>'[2]Avg Week Arua-Nebbi'!I14+'[2]Avg Week Nebbi-Arua'!I14</f>
        <v>1</v>
      </c>
      <c r="J14" s="14">
        <f>'[2]Avg Week Arua-Nebbi'!J14+'[2]Avg Week Nebbi-Arua'!J14</f>
        <v>0.14285714285714285</v>
      </c>
      <c r="K14" s="14">
        <f>'[2]Avg Week Arua-Nebbi'!K14+'[2]Avg Week Nebbi-Arua'!K14</f>
        <v>1.2857142857142858</v>
      </c>
      <c r="L14" s="14">
        <f>'[2]Avg Week Arua-Nebbi'!L14+'[2]Avg Week Nebbi-Arua'!L14</f>
        <v>1.7142857142857142</v>
      </c>
      <c r="M14" s="14">
        <f>'[2]Avg Week Arua-Nebbi'!M14+'[2]Avg Week Nebbi-Arua'!M14</f>
        <v>27.285714285714285</v>
      </c>
      <c r="N14" s="14">
        <f>'[2]Avg Week Arua-Nebbi'!N14+'[2]Avg Week Nebbi-Arua'!N14</f>
        <v>0</v>
      </c>
      <c r="O14" s="15">
        <f t="shared" si="0"/>
        <v>9.1428571428571423</v>
      </c>
      <c r="P14" s="15">
        <f t="shared" si="1"/>
        <v>36.428571428571431</v>
      </c>
      <c r="R14" s="7" t="s">
        <v>40</v>
      </c>
      <c r="S14" s="15">
        <f t="shared" ref="S14:AF14" si="6">SUM(C26:C29)</f>
        <v>15.714285714285714</v>
      </c>
      <c r="T14" s="15">
        <f t="shared" si="6"/>
        <v>2.2857142857142856</v>
      </c>
      <c r="U14" s="15">
        <f t="shared" si="6"/>
        <v>4.7142857142857135</v>
      </c>
      <c r="V14" s="15">
        <f t="shared" si="6"/>
        <v>4.5714285714285712</v>
      </c>
      <c r="W14" s="15">
        <f t="shared" si="6"/>
        <v>0.14285714285714285</v>
      </c>
      <c r="X14" s="15">
        <f t="shared" si="6"/>
        <v>0</v>
      </c>
      <c r="Y14" s="15">
        <f t="shared" si="6"/>
        <v>7.7142857142857144</v>
      </c>
      <c r="Z14" s="15">
        <f t="shared" si="6"/>
        <v>2.2857142857142856</v>
      </c>
      <c r="AA14" s="15">
        <f t="shared" si="6"/>
        <v>0.8571428571428571</v>
      </c>
      <c r="AB14" s="15">
        <f t="shared" si="6"/>
        <v>5.5714285714285712</v>
      </c>
      <c r="AC14" s="15">
        <f t="shared" si="6"/>
        <v>109</v>
      </c>
      <c r="AD14" s="15">
        <f t="shared" si="6"/>
        <v>0</v>
      </c>
      <c r="AE14" s="16">
        <f t="shared" si="6"/>
        <v>43.857142857142861</v>
      </c>
      <c r="AF14" s="16">
        <f t="shared" si="6"/>
        <v>152.85714285714286</v>
      </c>
    </row>
    <row r="15" spans="2:32" ht="23.1" customHeight="1" x14ac:dyDescent="0.25">
      <c r="B15" s="13" t="s">
        <v>41</v>
      </c>
      <c r="C15" s="14">
        <f>'[2]Avg Week Arua-Nebbi'!C15+'[2]Avg Week Nebbi-Arua'!C15</f>
        <v>3</v>
      </c>
      <c r="D15" s="14">
        <f>'[2]Avg Week Arua-Nebbi'!D15+'[2]Avg Week Nebbi-Arua'!D15</f>
        <v>0.2857142857142857</v>
      </c>
      <c r="E15" s="14">
        <f>'[2]Avg Week Arua-Nebbi'!E15+'[2]Avg Week Nebbi-Arua'!E15</f>
        <v>0.42857142857142855</v>
      </c>
      <c r="F15" s="14">
        <f>'[2]Avg Week Arua-Nebbi'!F15+'[2]Avg Week Nebbi-Arua'!F15</f>
        <v>1</v>
      </c>
      <c r="G15" s="14">
        <f>'[2]Avg Week Arua-Nebbi'!G15+'[2]Avg Week Nebbi-Arua'!G15</f>
        <v>0.2857142857142857</v>
      </c>
      <c r="H15" s="14">
        <f>'[2]Avg Week Arua-Nebbi'!H15+'[2]Avg Week Nebbi-Arua'!H15</f>
        <v>0.71428571428571419</v>
      </c>
      <c r="I15" s="14">
        <f>'[2]Avg Week Arua-Nebbi'!I15+'[2]Avg Week Nebbi-Arua'!I15</f>
        <v>1.4285714285714284</v>
      </c>
      <c r="J15" s="14">
        <f>'[2]Avg Week Arua-Nebbi'!J15+'[2]Avg Week Nebbi-Arua'!J15</f>
        <v>0.5714285714285714</v>
      </c>
      <c r="K15" s="14">
        <f>'[2]Avg Week Arua-Nebbi'!K15+'[2]Avg Week Nebbi-Arua'!K15</f>
        <v>0.71428571428571419</v>
      </c>
      <c r="L15" s="14">
        <f>'[2]Avg Week Arua-Nebbi'!L15+'[2]Avg Week Nebbi-Arua'!L15</f>
        <v>1.1428571428571428</v>
      </c>
      <c r="M15" s="14">
        <f>'[2]Avg Week Arua-Nebbi'!M15+'[2]Avg Week Nebbi-Arua'!M15</f>
        <v>26.285714285714285</v>
      </c>
      <c r="N15" s="14">
        <f>'[2]Avg Week Arua-Nebbi'!N15+'[2]Avg Week Nebbi-Arua'!N15</f>
        <v>0.2857142857142857</v>
      </c>
      <c r="O15" s="15">
        <f t="shared" si="0"/>
        <v>9.8571428571428559</v>
      </c>
      <c r="P15" s="15">
        <f t="shared" si="1"/>
        <v>36.142857142857139</v>
      </c>
      <c r="R15" s="7" t="s">
        <v>42</v>
      </c>
      <c r="S15" s="15">
        <f t="shared" ref="S15:AF15" si="7">SUM(C30:C33)</f>
        <v>15.428571428571427</v>
      </c>
      <c r="T15" s="15">
        <f t="shared" si="7"/>
        <v>4.5714285714285703</v>
      </c>
      <c r="U15" s="15">
        <f t="shared" si="7"/>
        <v>7.2857142857142856</v>
      </c>
      <c r="V15" s="15">
        <f t="shared" si="7"/>
        <v>4.2857142857142856</v>
      </c>
      <c r="W15" s="15">
        <f t="shared" si="7"/>
        <v>0.14285714285714285</v>
      </c>
      <c r="X15" s="15">
        <f t="shared" si="7"/>
        <v>2.1428571428571428</v>
      </c>
      <c r="Y15" s="15">
        <f t="shared" si="7"/>
        <v>7.2857142857142847</v>
      </c>
      <c r="Z15" s="15">
        <f t="shared" si="7"/>
        <v>2.4285714285714279</v>
      </c>
      <c r="AA15" s="15">
        <f t="shared" si="7"/>
        <v>1.1428571428571428</v>
      </c>
      <c r="AB15" s="15">
        <f t="shared" si="7"/>
        <v>4.1428571428571423</v>
      </c>
      <c r="AC15" s="15">
        <f t="shared" si="7"/>
        <v>110.42857142857143</v>
      </c>
      <c r="AD15" s="15">
        <f t="shared" si="7"/>
        <v>0</v>
      </c>
      <c r="AE15" s="16">
        <f t="shared" si="7"/>
        <v>48.857142857142854</v>
      </c>
      <c r="AF15" s="16">
        <f t="shared" si="7"/>
        <v>159.28571428571428</v>
      </c>
    </row>
    <row r="16" spans="2:32" ht="23.1" customHeight="1" x14ac:dyDescent="0.25">
      <c r="B16" s="13" t="s">
        <v>43</v>
      </c>
      <c r="C16" s="14">
        <f>'[2]Avg Week Arua-Nebbi'!C16+'[2]Avg Week Nebbi-Arua'!C16</f>
        <v>3</v>
      </c>
      <c r="D16" s="14">
        <f>'[2]Avg Week Arua-Nebbi'!D16+'[2]Avg Week Nebbi-Arua'!D16</f>
        <v>0.2857142857142857</v>
      </c>
      <c r="E16" s="14">
        <f>'[2]Avg Week Arua-Nebbi'!E16+'[2]Avg Week Nebbi-Arua'!E16</f>
        <v>0.5714285714285714</v>
      </c>
      <c r="F16" s="14">
        <f>'[2]Avg Week Arua-Nebbi'!F16+'[2]Avg Week Nebbi-Arua'!F16</f>
        <v>1.1428571428571428</v>
      </c>
      <c r="G16" s="14">
        <f>'[2]Avg Week Arua-Nebbi'!G16+'[2]Avg Week Nebbi-Arua'!G16</f>
        <v>0.14285714285714285</v>
      </c>
      <c r="H16" s="14">
        <f>'[2]Avg Week Arua-Nebbi'!H16+'[2]Avg Week Nebbi-Arua'!H16</f>
        <v>0.71428571428571419</v>
      </c>
      <c r="I16" s="14">
        <f>'[2]Avg Week Arua-Nebbi'!I16+'[2]Avg Week Nebbi-Arua'!I16</f>
        <v>0.71428571428571419</v>
      </c>
      <c r="J16" s="14">
        <f>'[2]Avg Week Arua-Nebbi'!J16+'[2]Avg Week Nebbi-Arua'!J16</f>
        <v>0.14285714285714285</v>
      </c>
      <c r="K16" s="14">
        <f>'[2]Avg Week Arua-Nebbi'!K16+'[2]Avg Week Nebbi-Arua'!K16</f>
        <v>0.2857142857142857</v>
      </c>
      <c r="L16" s="14">
        <f>'[2]Avg Week Arua-Nebbi'!L16+'[2]Avg Week Nebbi-Arua'!L16</f>
        <v>0.5714285714285714</v>
      </c>
      <c r="M16" s="14">
        <f>'[2]Avg Week Arua-Nebbi'!M16+'[2]Avg Week Nebbi-Arua'!M16</f>
        <v>29.428571428571431</v>
      </c>
      <c r="N16" s="14">
        <f>'[2]Avg Week Arua-Nebbi'!N16+'[2]Avg Week Nebbi-Arua'!N16</f>
        <v>0</v>
      </c>
      <c r="O16" s="15">
        <f t="shared" si="0"/>
        <v>7.5714285714285721</v>
      </c>
      <c r="P16" s="15">
        <f t="shared" si="1"/>
        <v>37</v>
      </c>
      <c r="R16" s="7" t="s">
        <v>44</v>
      </c>
      <c r="S16" s="15">
        <f t="shared" ref="S16:AF16" si="8">SUM(C34:C37)</f>
        <v>16.428571428571427</v>
      </c>
      <c r="T16" s="15">
        <f t="shared" si="8"/>
        <v>2.5714285714285712</v>
      </c>
      <c r="U16" s="15">
        <f t="shared" si="8"/>
        <v>3.8571428571428572</v>
      </c>
      <c r="V16" s="15">
        <f t="shared" si="8"/>
        <v>4.5714285714285712</v>
      </c>
      <c r="W16" s="15">
        <f t="shared" si="8"/>
        <v>0.42857142857142855</v>
      </c>
      <c r="X16" s="15">
        <f t="shared" si="8"/>
        <v>3.5714285714285712</v>
      </c>
      <c r="Y16" s="15">
        <f t="shared" si="8"/>
        <v>8</v>
      </c>
      <c r="Z16" s="15">
        <f t="shared" si="8"/>
        <v>0.71428571428571419</v>
      </c>
      <c r="AA16" s="15">
        <f t="shared" si="8"/>
        <v>1.4285714285714286</v>
      </c>
      <c r="AB16" s="15">
        <f t="shared" si="8"/>
        <v>3.2857142857142856</v>
      </c>
      <c r="AC16" s="15">
        <f t="shared" si="8"/>
        <v>105.57142857142857</v>
      </c>
      <c r="AD16" s="15">
        <f t="shared" si="8"/>
        <v>0</v>
      </c>
      <c r="AE16" s="16">
        <f t="shared" si="8"/>
        <v>44.857142857142854</v>
      </c>
      <c r="AF16" s="16">
        <f t="shared" si="8"/>
        <v>150.42857142857144</v>
      </c>
    </row>
    <row r="17" spans="2:32" ht="23.1" customHeight="1" x14ac:dyDescent="0.25">
      <c r="B17" s="13" t="s">
        <v>45</v>
      </c>
      <c r="C17" s="14">
        <f>'[2]Avg Week Arua-Nebbi'!C17+'[2]Avg Week Nebbi-Arua'!C17</f>
        <v>1.7142857142857144</v>
      </c>
      <c r="D17" s="14">
        <f>'[2]Avg Week Arua-Nebbi'!D17+'[2]Avg Week Nebbi-Arua'!D17</f>
        <v>0.2857142857142857</v>
      </c>
      <c r="E17" s="14">
        <f>'[2]Avg Week Arua-Nebbi'!E17+'[2]Avg Week Nebbi-Arua'!E17</f>
        <v>0.42857142857142855</v>
      </c>
      <c r="F17" s="14">
        <f>'[2]Avg Week Arua-Nebbi'!F17+'[2]Avg Week Nebbi-Arua'!F17</f>
        <v>0.2857142857142857</v>
      </c>
      <c r="G17" s="14">
        <f>'[2]Avg Week Arua-Nebbi'!G17+'[2]Avg Week Nebbi-Arua'!G17</f>
        <v>0.14285714285714285</v>
      </c>
      <c r="H17" s="14">
        <f>'[2]Avg Week Arua-Nebbi'!H17+'[2]Avg Week Nebbi-Arua'!H17</f>
        <v>0.2857142857142857</v>
      </c>
      <c r="I17" s="14">
        <f>'[2]Avg Week Arua-Nebbi'!I17+'[2]Avg Week Nebbi-Arua'!I17</f>
        <v>1</v>
      </c>
      <c r="J17" s="14">
        <f>'[2]Avg Week Arua-Nebbi'!J17+'[2]Avg Week Nebbi-Arua'!J17</f>
        <v>0.14285714285714285</v>
      </c>
      <c r="K17" s="14">
        <f>'[2]Avg Week Arua-Nebbi'!K17+'[2]Avg Week Nebbi-Arua'!K17</f>
        <v>0.7142857142857143</v>
      </c>
      <c r="L17" s="14">
        <f>'[2]Avg Week Arua-Nebbi'!L17+'[2]Avg Week Nebbi-Arua'!L17</f>
        <v>0.14285714285714285</v>
      </c>
      <c r="M17" s="14">
        <f>'[2]Avg Week Arua-Nebbi'!M17+'[2]Avg Week Nebbi-Arua'!M17</f>
        <v>24.571428571428569</v>
      </c>
      <c r="N17" s="14">
        <f>'[2]Avg Week Arua-Nebbi'!N17+'[2]Avg Week Nebbi-Arua'!N17</f>
        <v>0</v>
      </c>
      <c r="O17" s="15">
        <f t="shared" si="0"/>
        <v>5.1428571428571432</v>
      </c>
      <c r="P17" s="15">
        <f t="shared" si="1"/>
        <v>29.714285714285712</v>
      </c>
      <c r="R17" s="7" t="s">
        <v>46</v>
      </c>
      <c r="S17" s="15">
        <f t="shared" ref="S17:AF17" si="9">SUM(C38:C41)</f>
        <v>13.285714285714285</v>
      </c>
      <c r="T17" s="15">
        <f t="shared" si="9"/>
        <v>1.9999999999999998</v>
      </c>
      <c r="U17" s="15">
        <f t="shared" si="9"/>
        <v>3.2857142857142856</v>
      </c>
      <c r="V17" s="15">
        <f t="shared" si="9"/>
        <v>3</v>
      </c>
      <c r="W17" s="15">
        <f t="shared" si="9"/>
        <v>1</v>
      </c>
      <c r="X17" s="15">
        <f t="shared" si="9"/>
        <v>2.4285714285714284</v>
      </c>
      <c r="Y17" s="15">
        <f t="shared" si="9"/>
        <v>7.8571428571428577</v>
      </c>
      <c r="Z17" s="15">
        <f t="shared" si="9"/>
        <v>2.5714285714285712</v>
      </c>
      <c r="AA17" s="15">
        <f t="shared" si="9"/>
        <v>1.1428571428571428</v>
      </c>
      <c r="AB17" s="15">
        <f t="shared" si="9"/>
        <v>4.8571428571428568</v>
      </c>
      <c r="AC17" s="15">
        <f t="shared" si="9"/>
        <v>98.142857142857139</v>
      </c>
      <c r="AD17" s="15">
        <f t="shared" si="9"/>
        <v>0.14285714285714285</v>
      </c>
      <c r="AE17" s="16">
        <f t="shared" si="9"/>
        <v>41.571428571428569</v>
      </c>
      <c r="AF17" s="16">
        <f t="shared" si="9"/>
        <v>139.71428571428572</v>
      </c>
    </row>
    <row r="18" spans="2:32" ht="23.1" customHeight="1" x14ac:dyDescent="0.25">
      <c r="B18" s="13" t="s">
        <v>47</v>
      </c>
      <c r="C18" s="14">
        <f>'[2]Avg Week Arua-Nebbi'!C18+'[2]Avg Week Nebbi-Arua'!C18</f>
        <v>3.2857142857142856</v>
      </c>
      <c r="D18" s="14">
        <f>'[2]Avg Week Arua-Nebbi'!D18+'[2]Avg Week Nebbi-Arua'!D18</f>
        <v>0.2857142857142857</v>
      </c>
      <c r="E18" s="14">
        <f>'[2]Avg Week Arua-Nebbi'!E18+'[2]Avg Week Nebbi-Arua'!E18</f>
        <v>0.42857142857142855</v>
      </c>
      <c r="F18" s="14">
        <f>'[2]Avg Week Arua-Nebbi'!F18+'[2]Avg Week Nebbi-Arua'!F18</f>
        <v>0.5714285714285714</v>
      </c>
      <c r="G18" s="14">
        <f>'[2]Avg Week Arua-Nebbi'!G18+'[2]Avg Week Nebbi-Arua'!G18</f>
        <v>0</v>
      </c>
      <c r="H18" s="14">
        <f>'[2]Avg Week Arua-Nebbi'!H18+'[2]Avg Week Nebbi-Arua'!H18</f>
        <v>1.1428571428571428</v>
      </c>
      <c r="I18" s="14">
        <f>'[2]Avg Week Arua-Nebbi'!I18+'[2]Avg Week Nebbi-Arua'!I18</f>
        <v>1.1428571428571428</v>
      </c>
      <c r="J18" s="14">
        <f>'[2]Avg Week Arua-Nebbi'!J18+'[2]Avg Week Nebbi-Arua'!J18</f>
        <v>0.2857142857142857</v>
      </c>
      <c r="K18" s="14">
        <f>'[2]Avg Week Arua-Nebbi'!K18+'[2]Avg Week Nebbi-Arua'!K18</f>
        <v>0</v>
      </c>
      <c r="L18" s="14">
        <f>'[2]Avg Week Arua-Nebbi'!L18+'[2]Avg Week Nebbi-Arua'!L18</f>
        <v>0.71428571428571419</v>
      </c>
      <c r="M18" s="14">
        <f>'[2]Avg Week Arua-Nebbi'!M18+'[2]Avg Week Nebbi-Arua'!M18</f>
        <v>29.428571428571431</v>
      </c>
      <c r="N18" s="14">
        <f>'[2]Avg Week Arua-Nebbi'!N18+'[2]Avg Week Nebbi-Arua'!N18</f>
        <v>0</v>
      </c>
      <c r="O18" s="15">
        <f t="shared" si="0"/>
        <v>7.8571428571428559</v>
      </c>
      <c r="P18" s="15">
        <f t="shared" si="1"/>
        <v>37.285714285714285</v>
      </c>
      <c r="R18" s="7" t="s">
        <v>48</v>
      </c>
      <c r="S18" s="15">
        <f t="shared" ref="S18:AF18" si="10">SUM(C42:C45)</f>
        <v>16.285714285714285</v>
      </c>
      <c r="T18" s="15">
        <f t="shared" si="10"/>
        <v>2.5714285714285712</v>
      </c>
      <c r="U18" s="15">
        <f t="shared" si="10"/>
        <v>5.1428571428571423</v>
      </c>
      <c r="V18" s="15">
        <f t="shared" si="10"/>
        <v>3.8571428571428577</v>
      </c>
      <c r="W18" s="15">
        <f t="shared" si="10"/>
        <v>0.42857142857142855</v>
      </c>
      <c r="X18" s="15">
        <f t="shared" si="10"/>
        <v>1.2857142857142856</v>
      </c>
      <c r="Y18" s="15">
        <f t="shared" si="10"/>
        <v>7.4285714285714288</v>
      </c>
      <c r="Z18" s="15">
        <f t="shared" si="10"/>
        <v>0.85714285714285698</v>
      </c>
      <c r="AA18" s="15">
        <f t="shared" si="10"/>
        <v>2.1428571428571428</v>
      </c>
      <c r="AB18" s="15">
        <f t="shared" si="10"/>
        <v>4.2857142857142856</v>
      </c>
      <c r="AC18" s="15">
        <f t="shared" si="10"/>
        <v>107.28571428571428</v>
      </c>
      <c r="AD18" s="15">
        <f t="shared" si="10"/>
        <v>0.14285714285714285</v>
      </c>
      <c r="AE18" s="16">
        <f t="shared" si="10"/>
        <v>44.428571428571431</v>
      </c>
      <c r="AF18" s="16">
        <f t="shared" si="10"/>
        <v>151.71428571428572</v>
      </c>
    </row>
    <row r="19" spans="2:32" ht="23.1" customHeight="1" x14ac:dyDescent="0.25">
      <c r="B19" s="13" t="s">
        <v>49</v>
      </c>
      <c r="C19" s="14">
        <f>'[2]Avg Week Arua-Nebbi'!C19+'[2]Avg Week Nebbi-Arua'!C19</f>
        <v>2.1428571428571428</v>
      </c>
      <c r="D19" s="14">
        <f>'[2]Avg Week Arua-Nebbi'!D19+'[2]Avg Week Nebbi-Arua'!D19</f>
        <v>0.42857142857142855</v>
      </c>
      <c r="E19" s="14">
        <f>'[2]Avg Week Arua-Nebbi'!E19+'[2]Avg Week Nebbi-Arua'!E19</f>
        <v>0.71428571428571419</v>
      </c>
      <c r="F19" s="14">
        <f>'[2]Avg Week Arua-Nebbi'!F19+'[2]Avg Week Nebbi-Arua'!F19</f>
        <v>0.8571428571428571</v>
      </c>
      <c r="G19" s="14">
        <f>'[2]Avg Week Arua-Nebbi'!G19+'[2]Avg Week Nebbi-Arua'!G19</f>
        <v>0.2857142857142857</v>
      </c>
      <c r="H19" s="14">
        <f>'[2]Avg Week Arua-Nebbi'!H19+'[2]Avg Week Nebbi-Arua'!H19</f>
        <v>3.4285714285714284</v>
      </c>
      <c r="I19" s="14">
        <f>'[2]Avg Week Arua-Nebbi'!I19+'[2]Avg Week Nebbi-Arua'!I19</f>
        <v>1.4285714285714284</v>
      </c>
      <c r="J19" s="14">
        <f>'[2]Avg Week Arua-Nebbi'!J19+'[2]Avg Week Nebbi-Arua'!J19</f>
        <v>0.71428571428571419</v>
      </c>
      <c r="K19" s="14">
        <f>'[2]Avg Week Arua-Nebbi'!K19+'[2]Avg Week Nebbi-Arua'!K19</f>
        <v>0</v>
      </c>
      <c r="L19" s="14">
        <f>'[2]Avg Week Arua-Nebbi'!L19+'[2]Avg Week Nebbi-Arua'!L19</f>
        <v>0.5714285714285714</v>
      </c>
      <c r="M19" s="14">
        <f>'[2]Avg Week Arua-Nebbi'!M19+'[2]Avg Week Nebbi-Arua'!M19</f>
        <v>28.285714285714285</v>
      </c>
      <c r="N19" s="14">
        <f>'[2]Avg Week Arua-Nebbi'!N19+'[2]Avg Week Nebbi-Arua'!N19</f>
        <v>0.14285714285714285</v>
      </c>
      <c r="O19" s="15">
        <f t="shared" si="0"/>
        <v>10.714285714285712</v>
      </c>
      <c r="P19" s="15">
        <f t="shared" si="1"/>
        <v>39</v>
      </c>
      <c r="R19" s="7" t="s">
        <v>50</v>
      </c>
      <c r="S19" s="15">
        <f t="shared" ref="S19:AF19" si="11">SUM(C46:C49)</f>
        <v>15.571428571428571</v>
      </c>
      <c r="T19" s="15">
        <f t="shared" si="11"/>
        <v>4.1428571428571423</v>
      </c>
      <c r="U19" s="15">
        <f t="shared" si="11"/>
        <v>8.1428571428571423</v>
      </c>
      <c r="V19" s="15">
        <f t="shared" si="11"/>
        <v>4.5714285714285712</v>
      </c>
      <c r="W19" s="15">
        <f t="shared" si="11"/>
        <v>1.2857142857142856</v>
      </c>
      <c r="X19" s="15">
        <f t="shared" si="11"/>
        <v>3.8571428571428568</v>
      </c>
      <c r="Y19" s="15">
        <f t="shared" si="11"/>
        <v>8.7142857142857135</v>
      </c>
      <c r="Z19" s="15">
        <f t="shared" si="11"/>
        <v>1.4285714285714284</v>
      </c>
      <c r="AA19" s="15">
        <f t="shared" si="11"/>
        <v>2.9999999999999996</v>
      </c>
      <c r="AB19" s="15">
        <f t="shared" si="11"/>
        <v>3.4285714285714284</v>
      </c>
      <c r="AC19" s="15">
        <f t="shared" si="11"/>
        <v>117.42857142857143</v>
      </c>
      <c r="AD19" s="15">
        <f t="shared" si="11"/>
        <v>0.2857142857142857</v>
      </c>
      <c r="AE19" s="16">
        <f t="shared" si="11"/>
        <v>54.428571428571431</v>
      </c>
      <c r="AF19" s="16">
        <f t="shared" si="11"/>
        <v>171.85714285714286</v>
      </c>
    </row>
    <row r="20" spans="2:32" ht="23.1" customHeight="1" x14ac:dyDescent="0.25">
      <c r="B20" s="13" t="s">
        <v>51</v>
      </c>
      <c r="C20" s="14">
        <f>'[2]Avg Week Arua-Nebbi'!C20+'[2]Avg Week Nebbi-Arua'!C20</f>
        <v>2.7142857142857144</v>
      </c>
      <c r="D20" s="14">
        <f>'[2]Avg Week Arua-Nebbi'!D20+'[2]Avg Week Nebbi-Arua'!D20</f>
        <v>1.2857142857142858</v>
      </c>
      <c r="E20" s="14">
        <f>'[2]Avg Week Arua-Nebbi'!E20+'[2]Avg Week Nebbi-Arua'!E20</f>
        <v>1.8571428571428572</v>
      </c>
      <c r="F20" s="14">
        <f>'[2]Avg Week Arua-Nebbi'!F20+'[2]Avg Week Nebbi-Arua'!F20</f>
        <v>1.7142857142857142</v>
      </c>
      <c r="G20" s="14">
        <f>'[2]Avg Week Arua-Nebbi'!G20+'[2]Avg Week Nebbi-Arua'!G20</f>
        <v>0.42857142857142855</v>
      </c>
      <c r="H20" s="14">
        <f>'[2]Avg Week Arua-Nebbi'!H20+'[2]Avg Week Nebbi-Arua'!H20</f>
        <v>0.8571428571428571</v>
      </c>
      <c r="I20" s="14">
        <f>'[2]Avg Week Arua-Nebbi'!I20+'[2]Avg Week Nebbi-Arua'!I20</f>
        <v>1.5714285714285714</v>
      </c>
      <c r="J20" s="14">
        <f>'[2]Avg Week Arua-Nebbi'!J20+'[2]Avg Week Nebbi-Arua'!J20</f>
        <v>0</v>
      </c>
      <c r="K20" s="14">
        <f>'[2]Avg Week Arua-Nebbi'!K20+'[2]Avg Week Nebbi-Arua'!K20</f>
        <v>0.2857142857142857</v>
      </c>
      <c r="L20" s="14">
        <f>'[2]Avg Week Arua-Nebbi'!L20+'[2]Avg Week Nebbi-Arua'!L20</f>
        <v>0.5714285714285714</v>
      </c>
      <c r="M20" s="14">
        <f>'[2]Avg Week Arua-Nebbi'!M20+'[2]Avg Week Nebbi-Arua'!M20</f>
        <v>25</v>
      </c>
      <c r="N20" s="14">
        <f>'[2]Avg Week Arua-Nebbi'!N20+'[2]Avg Week Nebbi-Arua'!N20</f>
        <v>0</v>
      </c>
      <c r="O20" s="15">
        <f t="shared" si="0"/>
        <v>11.285714285714286</v>
      </c>
      <c r="P20" s="15">
        <f t="shared" si="1"/>
        <v>36.285714285714285</v>
      </c>
      <c r="R20" s="7" t="s">
        <v>52</v>
      </c>
      <c r="S20" s="15">
        <f t="shared" ref="S20:AF20" si="12">SUM(C50:C53)</f>
        <v>17.142857142857142</v>
      </c>
      <c r="T20" s="15">
        <f t="shared" si="12"/>
        <v>4.4285714285714288</v>
      </c>
      <c r="U20" s="15">
        <f t="shared" si="12"/>
        <v>7.1428571428571423</v>
      </c>
      <c r="V20" s="15">
        <f t="shared" si="12"/>
        <v>3.5714285714285712</v>
      </c>
      <c r="W20" s="15">
        <f t="shared" si="12"/>
        <v>1.1428571428571428</v>
      </c>
      <c r="X20" s="15">
        <f t="shared" si="12"/>
        <v>3.9999999999999996</v>
      </c>
      <c r="Y20" s="15">
        <f t="shared" si="12"/>
        <v>4.8571428571428568</v>
      </c>
      <c r="Z20" s="15">
        <f t="shared" si="12"/>
        <v>0.71428571428571419</v>
      </c>
      <c r="AA20" s="15">
        <f t="shared" si="12"/>
        <v>3</v>
      </c>
      <c r="AB20" s="15">
        <f t="shared" si="12"/>
        <v>4.8571428571428577</v>
      </c>
      <c r="AC20" s="15">
        <f t="shared" si="12"/>
        <v>122.28571428571428</v>
      </c>
      <c r="AD20" s="15">
        <f t="shared" si="12"/>
        <v>0</v>
      </c>
      <c r="AE20" s="16">
        <f t="shared" si="12"/>
        <v>50.857142857142861</v>
      </c>
      <c r="AF20" s="16">
        <f t="shared" si="12"/>
        <v>173.14285714285717</v>
      </c>
    </row>
    <row r="21" spans="2:32" ht="23.1" customHeight="1" x14ac:dyDescent="0.25">
      <c r="B21" s="13" t="s">
        <v>53</v>
      </c>
      <c r="C21" s="14">
        <f>'[2]Avg Week Arua-Nebbi'!C21+'[2]Avg Week Nebbi-Arua'!C21</f>
        <v>2.1428571428571428</v>
      </c>
      <c r="D21" s="14">
        <f>'[2]Avg Week Arua-Nebbi'!D21+'[2]Avg Week Nebbi-Arua'!D21</f>
        <v>0.7142857142857143</v>
      </c>
      <c r="E21" s="14">
        <f>'[2]Avg Week Arua-Nebbi'!E21+'[2]Avg Week Nebbi-Arua'!E21</f>
        <v>1.2857142857142858</v>
      </c>
      <c r="F21" s="14">
        <f>'[2]Avg Week Arua-Nebbi'!F21+'[2]Avg Week Nebbi-Arua'!F21</f>
        <v>0.7142857142857143</v>
      </c>
      <c r="G21" s="14">
        <f>'[2]Avg Week Arua-Nebbi'!G21+'[2]Avg Week Nebbi-Arua'!G21</f>
        <v>0.2857142857142857</v>
      </c>
      <c r="H21" s="14">
        <f>'[2]Avg Week Arua-Nebbi'!H21+'[2]Avg Week Nebbi-Arua'!H21</f>
        <v>0.5714285714285714</v>
      </c>
      <c r="I21" s="14">
        <f>'[2]Avg Week Arua-Nebbi'!I21+'[2]Avg Week Nebbi-Arua'!I21</f>
        <v>1.7142857142857142</v>
      </c>
      <c r="J21" s="14">
        <f>'[2]Avg Week Arua-Nebbi'!J21+'[2]Avg Week Nebbi-Arua'!J21</f>
        <v>0.5714285714285714</v>
      </c>
      <c r="K21" s="14">
        <f>'[2]Avg Week Arua-Nebbi'!K21+'[2]Avg Week Nebbi-Arua'!K21</f>
        <v>0.2857142857142857</v>
      </c>
      <c r="L21" s="14">
        <f>'[2]Avg Week Arua-Nebbi'!L21+'[2]Avg Week Nebbi-Arua'!L21</f>
        <v>2</v>
      </c>
      <c r="M21" s="14">
        <f>'[2]Avg Week Arua-Nebbi'!M21+'[2]Avg Week Nebbi-Arua'!M21</f>
        <v>31.571428571428569</v>
      </c>
      <c r="N21" s="14">
        <f>'[2]Avg Week Arua-Nebbi'!N21+'[2]Avg Week Nebbi-Arua'!N21</f>
        <v>0</v>
      </c>
      <c r="O21" s="15">
        <f t="shared" si="0"/>
        <v>10.285714285714286</v>
      </c>
      <c r="P21" s="15">
        <f t="shared" si="1"/>
        <v>41.857142857142854</v>
      </c>
      <c r="R21" s="18" t="s">
        <v>54</v>
      </c>
      <c r="S21" s="19">
        <f t="shared" ref="S21:AF21" si="13">SUM(C54:C57)</f>
        <v>17.571428571428569</v>
      </c>
      <c r="T21" s="15">
        <f t="shared" si="13"/>
        <v>3.2857142857142856</v>
      </c>
      <c r="U21" s="15">
        <f t="shared" si="13"/>
        <v>6</v>
      </c>
      <c r="V21" s="15">
        <f t="shared" si="13"/>
        <v>4.2857142857142856</v>
      </c>
      <c r="W21" s="15">
        <f t="shared" si="13"/>
        <v>0.85714285714285698</v>
      </c>
      <c r="X21" s="15">
        <f t="shared" si="13"/>
        <v>1.8571428571428572</v>
      </c>
      <c r="Y21" s="15">
        <f t="shared" si="13"/>
        <v>6.7142857142857144</v>
      </c>
      <c r="Z21" s="15">
        <f t="shared" si="13"/>
        <v>1.4285714285714284</v>
      </c>
      <c r="AA21" s="15">
        <f t="shared" si="13"/>
        <v>1.7142857142857142</v>
      </c>
      <c r="AB21" s="15">
        <f t="shared" si="13"/>
        <v>7.5714285714285703</v>
      </c>
      <c r="AC21" s="15">
        <f t="shared" si="13"/>
        <v>144.28571428571428</v>
      </c>
      <c r="AD21" s="15">
        <f t="shared" si="13"/>
        <v>0.5714285714285714</v>
      </c>
      <c r="AE21" s="16">
        <f t="shared" si="13"/>
        <v>51.857142857142847</v>
      </c>
      <c r="AF21" s="16">
        <f t="shared" si="13"/>
        <v>209.42857142857142</v>
      </c>
    </row>
    <row r="22" spans="2:32" ht="23.1" customHeight="1" x14ac:dyDescent="0.25">
      <c r="B22" s="13" t="s">
        <v>55</v>
      </c>
      <c r="C22" s="14">
        <f>'[2]Avg Week Arua-Nebbi'!C22+'[2]Avg Week Nebbi-Arua'!C22</f>
        <v>2.1428571428571428</v>
      </c>
      <c r="D22" s="14">
        <f>'[2]Avg Week Arua-Nebbi'!D22+'[2]Avg Week Nebbi-Arua'!D22</f>
        <v>0.71428571428571419</v>
      </c>
      <c r="E22" s="14">
        <f>'[2]Avg Week Arua-Nebbi'!E22+'[2]Avg Week Nebbi-Arua'!E22</f>
        <v>1.1428571428571428</v>
      </c>
      <c r="F22" s="14">
        <f>'[2]Avg Week Arua-Nebbi'!F22+'[2]Avg Week Nebbi-Arua'!F22</f>
        <v>1.4285714285714286</v>
      </c>
      <c r="G22" s="14">
        <f>'[2]Avg Week Arua-Nebbi'!G22+'[2]Avg Week Nebbi-Arua'!G22</f>
        <v>0</v>
      </c>
      <c r="H22" s="14">
        <f>'[2]Avg Week Arua-Nebbi'!H22+'[2]Avg Week Nebbi-Arua'!H22</f>
        <v>0.8571428571428571</v>
      </c>
      <c r="I22" s="14">
        <f>'[2]Avg Week Arua-Nebbi'!I22+'[2]Avg Week Nebbi-Arua'!I22</f>
        <v>1.8571428571428572</v>
      </c>
      <c r="J22" s="14">
        <f>'[2]Avg Week Arua-Nebbi'!J22+'[2]Avg Week Nebbi-Arua'!J22</f>
        <v>0.14285714285714285</v>
      </c>
      <c r="K22" s="14">
        <f>'[2]Avg Week Arua-Nebbi'!K22+'[2]Avg Week Nebbi-Arua'!K22</f>
        <v>0.14285714285714285</v>
      </c>
      <c r="L22" s="14">
        <f>'[2]Avg Week Arua-Nebbi'!L22+'[2]Avg Week Nebbi-Arua'!L22</f>
        <v>0.42857142857142855</v>
      </c>
      <c r="M22" s="14">
        <f>'[2]Avg Week Arua-Nebbi'!M22+'[2]Avg Week Nebbi-Arua'!M22</f>
        <v>28</v>
      </c>
      <c r="N22" s="14">
        <f>'[2]Avg Week Arua-Nebbi'!N22+'[2]Avg Week Nebbi-Arua'!N22</f>
        <v>0</v>
      </c>
      <c r="O22" s="15">
        <f t="shared" si="0"/>
        <v>8.8571428571428559</v>
      </c>
      <c r="P22" s="15">
        <f t="shared" si="1"/>
        <v>36.857142857142854</v>
      </c>
      <c r="R22" s="7" t="s">
        <v>56</v>
      </c>
      <c r="S22" s="19">
        <f>SUM(C58:C61)</f>
        <v>13</v>
      </c>
      <c r="T22" s="19">
        <f t="shared" ref="T22:AF22" si="14">SUM(D58:D61)</f>
        <v>2</v>
      </c>
      <c r="U22" s="19">
        <f t="shared" si="14"/>
        <v>3</v>
      </c>
      <c r="V22" s="19">
        <f t="shared" si="14"/>
        <v>3.5</v>
      </c>
      <c r="W22" s="19">
        <f t="shared" si="14"/>
        <v>0</v>
      </c>
      <c r="X22" s="19">
        <f t="shared" si="14"/>
        <v>0.5</v>
      </c>
      <c r="Y22" s="19">
        <f t="shared" si="14"/>
        <v>8</v>
      </c>
      <c r="Z22" s="19">
        <f t="shared" si="14"/>
        <v>3.5</v>
      </c>
      <c r="AA22" s="19">
        <f t="shared" si="14"/>
        <v>0.5</v>
      </c>
      <c r="AB22" s="19">
        <f t="shared" si="14"/>
        <v>1</v>
      </c>
      <c r="AC22" s="19">
        <f t="shared" si="14"/>
        <v>175.5</v>
      </c>
      <c r="AD22" s="19">
        <f t="shared" si="14"/>
        <v>0</v>
      </c>
      <c r="AE22" s="16">
        <f t="shared" si="14"/>
        <v>35</v>
      </c>
      <c r="AF22" s="16">
        <f t="shared" si="14"/>
        <v>232.5</v>
      </c>
    </row>
    <row r="23" spans="2:32" ht="23.1" customHeight="1" x14ac:dyDescent="0.25">
      <c r="B23" s="13" t="s">
        <v>57</v>
      </c>
      <c r="C23" s="14">
        <f>'[2]Avg Week Arua-Nebbi'!C23+'[2]Avg Week Nebbi-Arua'!C23</f>
        <v>3.8571428571428568</v>
      </c>
      <c r="D23" s="14">
        <f>'[2]Avg Week Arua-Nebbi'!D23+'[2]Avg Week Nebbi-Arua'!D23</f>
        <v>0.14285714285714285</v>
      </c>
      <c r="E23" s="14">
        <f>'[2]Avg Week Arua-Nebbi'!E23+'[2]Avg Week Nebbi-Arua'!E23</f>
        <v>0.42857142857142855</v>
      </c>
      <c r="F23" s="14">
        <f>'[2]Avg Week Arua-Nebbi'!F23+'[2]Avg Week Nebbi-Arua'!F23</f>
        <v>1.2857142857142856</v>
      </c>
      <c r="G23" s="14">
        <f>'[2]Avg Week Arua-Nebbi'!G23+'[2]Avg Week Nebbi-Arua'!G23</f>
        <v>0.14285714285714285</v>
      </c>
      <c r="H23" s="14">
        <f>'[2]Avg Week Arua-Nebbi'!H23+'[2]Avg Week Nebbi-Arua'!H23</f>
        <v>0.7142857142857143</v>
      </c>
      <c r="I23" s="14">
        <f>'[2]Avg Week Arua-Nebbi'!I23+'[2]Avg Week Nebbi-Arua'!I23</f>
        <v>2</v>
      </c>
      <c r="J23" s="14">
        <f>'[2]Avg Week Arua-Nebbi'!J23+'[2]Avg Week Nebbi-Arua'!J23</f>
        <v>0.14285714285714285</v>
      </c>
      <c r="K23" s="14">
        <f>'[2]Avg Week Arua-Nebbi'!K23+'[2]Avg Week Nebbi-Arua'!K23</f>
        <v>0.71428571428571419</v>
      </c>
      <c r="L23" s="14">
        <f>'[2]Avg Week Arua-Nebbi'!L23+'[2]Avg Week Nebbi-Arua'!L23</f>
        <v>0.2857142857142857</v>
      </c>
      <c r="M23" s="14">
        <f>'[2]Avg Week Arua-Nebbi'!M23+'[2]Avg Week Nebbi-Arua'!M23</f>
        <v>25.142857142857142</v>
      </c>
      <c r="N23" s="14">
        <f>'[2]Avg Week Arua-Nebbi'!N23+'[2]Avg Week Nebbi-Arua'!N23</f>
        <v>0</v>
      </c>
      <c r="O23" s="15">
        <f t="shared" si="0"/>
        <v>9.7142857142857135</v>
      </c>
      <c r="P23" s="15">
        <f t="shared" si="1"/>
        <v>34.857142857142854</v>
      </c>
      <c r="R23" s="7" t="s">
        <v>58</v>
      </c>
      <c r="S23" s="19">
        <f>SUM(C62:C65)</f>
        <v>10.5</v>
      </c>
      <c r="T23" s="19">
        <f t="shared" ref="T23:AF23" si="15">SUM(D62:D65)</f>
        <v>0.5</v>
      </c>
      <c r="U23" s="19">
        <f t="shared" si="15"/>
        <v>1</v>
      </c>
      <c r="V23" s="19">
        <f t="shared" si="15"/>
        <v>1.5</v>
      </c>
      <c r="W23" s="19">
        <f t="shared" si="15"/>
        <v>0.5</v>
      </c>
      <c r="X23" s="19">
        <f t="shared" si="15"/>
        <v>7</v>
      </c>
      <c r="Y23" s="19">
        <f t="shared" si="15"/>
        <v>4</v>
      </c>
      <c r="Z23" s="19">
        <f t="shared" si="15"/>
        <v>1</v>
      </c>
      <c r="AA23" s="19">
        <f t="shared" si="15"/>
        <v>0</v>
      </c>
      <c r="AB23" s="19">
        <f t="shared" si="15"/>
        <v>2</v>
      </c>
      <c r="AC23" s="19">
        <f t="shared" si="15"/>
        <v>105</v>
      </c>
      <c r="AD23" s="19">
        <f t="shared" si="15"/>
        <v>1</v>
      </c>
      <c r="AE23" s="16">
        <f t="shared" si="15"/>
        <v>29</v>
      </c>
      <c r="AF23" s="16">
        <f t="shared" si="15"/>
        <v>151.5</v>
      </c>
    </row>
    <row r="24" spans="2:32" ht="23.1" customHeight="1" x14ac:dyDescent="0.25">
      <c r="B24" s="13" t="s">
        <v>59</v>
      </c>
      <c r="C24" s="14">
        <f>'[2]Avg Week Arua-Nebbi'!C24+'[2]Avg Week Nebbi-Arua'!C24</f>
        <v>4.7142857142857144</v>
      </c>
      <c r="D24" s="14">
        <f>'[2]Avg Week Arua-Nebbi'!D24+'[2]Avg Week Nebbi-Arua'!D24</f>
        <v>0.5714285714285714</v>
      </c>
      <c r="E24" s="14">
        <f>'[2]Avg Week Arua-Nebbi'!E24+'[2]Avg Week Nebbi-Arua'!E24</f>
        <v>1</v>
      </c>
      <c r="F24" s="14">
        <f>'[2]Avg Week Arua-Nebbi'!F24+'[2]Avg Week Nebbi-Arua'!F24</f>
        <v>0.14285714285714285</v>
      </c>
      <c r="G24" s="14">
        <f>'[2]Avg Week Arua-Nebbi'!G24+'[2]Avg Week Nebbi-Arua'!G24</f>
        <v>0.14285714285714285</v>
      </c>
      <c r="H24" s="14">
        <f>'[2]Avg Week Arua-Nebbi'!H24+'[2]Avg Week Nebbi-Arua'!H24</f>
        <v>0.14285714285714285</v>
      </c>
      <c r="I24" s="14">
        <f>'[2]Avg Week Arua-Nebbi'!I24+'[2]Avg Week Nebbi-Arua'!I24</f>
        <v>3.4285714285714288</v>
      </c>
      <c r="J24" s="14">
        <f>'[2]Avg Week Arua-Nebbi'!J24+'[2]Avg Week Nebbi-Arua'!J24</f>
        <v>0.42857142857142855</v>
      </c>
      <c r="K24" s="14">
        <f>'[2]Avg Week Arua-Nebbi'!K24+'[2]Avg Week Nebbi-Arua'!K24</f>
        <v>0</v>
      </c>
      <c r="L24" s="14">
        <f>'[2]Avg Week Arua-Nebbi'!L24+'[2]Avg Week Nebbi-Arua'!L24</f>
        <v>1.4285714285714286</v>
      </c>
      <c r="M24" s="14">
        <f>'[2]Avg Week Arua-Nebbi'!M24+'[2]Avg Week Nebbi-Arua'!M24</f>
        <v>28.857142857142854</v>
      </c>
      <c r="N24" s="14">
        <f>'[2]Avg Week Arua-Nebbi'!N24+'[2]Avg Week Nebbi-Arua'!N24</f>
        <v>0</v>
      </c>
      <c r="O24" s="15">
        <f t="shared" si="0"/>
        <v>12.000000000000002</v>
      </c>
      <c r="P24" s="15">
        <f t="shared" si="1"/>
        <v>40.857142857142854</v>
      </c>
      <c r="R24" s="7" t="s">
        <v>60</v>
      </c>
      <c r="S24" s="19">
        <f>SUM(C66:C69)</f>
        <v>4</v>
      </c>
      <c r="T24" s="19">
        <f t="shared" ref="T24:AF24" si="16">SUM(D66:D69)</f>
        <v>0</v>
      </c>
      <c r="U24" s="19">
        <f t="shared" si="16"/>
        <v>0</v>
      </c>
      <c r="V24" s="19">
        <f t="shared" si="16"/>
        <v>2</v>
      </c>
      <c r="W24" s="19">
        <f t="shared" si="16"/>
        <v>0.5</v>
      </c>
      <c r="X24" s="19">
        <f t="shared" si="16"/>
        <v>5.5</v>
      </c>
      <c r="Y24" s="19">
        <f t="shared" si="16"/>
        <v>1.5</v>
      </c>
      <c r="Z24" s="19">
        <f t="shared" si="16"/>
        <v>1</v>
      </c>
      <c r="AA24" s="19">
        <f t="shared" si="16"/>
        <v>0.5</v>
      </c>
      <c r="AB24" s="19">
        <f t="shared" si="16"/>
        <v>1.5</v>
      </c>
      <c r="AC24" s="19">
        <f t="shared" si="16"/>
        <v>48</v>
      </c>
      <c r="AD24" s="19">
        <f t="shared" si="16"/>
        <v>0</v>
      </c>
      <c r="AE24" s="16">
        <f t="shared" si="16"/>
        <v>16.5</v>
      </c>
      <c r="AF24" s="16">
        <f t="shared" si="16"/>
        <v>77</v>
      </c>
    </row>
    <row r="25" spans="2:32" ht="23.1" customHeight="1" x14ac:dyDescent="0.25">
      <c r="B25" s="13" t="s">
        <v>61</v>
      </c>
      <c r="C25" s="14">
        <f>'[2]Avg Week Arua-Nebbi'!C25+'[2]Avg Week Nebbi-Arua'!C25</f>
        <v>3.4285714285714284</v>
      </c>
      <c r="D25" s="14">
        <f>'[2]Avg Week Arua-Nebbi'!D25+'[2]Avg Week Nebbi-Arua'!D25</f>
        <v>0.5714285714285714</v>
      </c>
      <c r="E25" s="14">
        <f>'[2]Avg Week Arua-Nebbi'!E25+'[2]Avg Week Nebbi-Arua'!E25</f>
        <v>1.1428571428571428</v>
      </c>
      <c r="F25" s="14">
        <f>'[2]Avg Week Arua-Nebbi'!F25+'[2]Avg Week Nebbi-Arua'!F25</f>
        <v>0.8571428571428571</v>
      </c>
      <c r="G25" s="14">
        <f>'[2]Avg Week Arua-Nebbi'!G25+'[2]Avg Week Nebbi-Arua'!G25</f>
        <v>0.14285714285714285</v>
      </c>
      <c r="H25" s="14">
        <f>'[2]Avg Week Arua-Nebbi'!H25+'[2]Avg Week Nebbi-Arua'!H25</f>
        <v>0</v>
      </c>
      <c r="I25" s="14">
        <f>'[2]Avg Week Arua-Nebbi'!I25+'[2]Avg Week Nebbi-Arua'!I25</f>
        <v>0.8571428571428571</v>
      </c>
      <c r="J25" s="14">
        <f>'[2]Avg Week Arua-Nebbi'!J25+'[2]Avg Week Nebbi-Arua'!J25</f>
        <v>0.2857142857142857</v>
      </c>
      <c r="K25" s="14">
        <f>'[2]Avg Week Arua-Nebbi'!K25+'[2]Avg Week Nebbi-Arua'!K25</f>
        <v>0.5714285714285714</v>
      </c>
      <c r="L25" s="14">
        <f>'[2]Avg Week Arua-Nebbi'!L25+'[2]Avg Week Nebbi-Arua'!L25</f>
        <v>1.7142857142857142</v>
      </c>
      <c r="M25" s="14">
        <f>'[2]Avg Week Arua-Nebbi'!M25+'[2]Avg Week Nebbi-Arua'!M25</f>
        <v>23.142857142857146</v>
      </c>
      <c r="N25" s="14">
        <f>'[2]Avg Week Arua-Nebbi'!N25+'[2]Avg Week Nebbi-Arua'!N25</f>
        <v>0</v>
      </c>
      <c r="O25" s="15">
        <f t="shared" si="0"/>
        <v>9.5714285714285694</v>
      </c>
      <c r="P25" s="15">
        <f t="shared" si="1"/>
        <v>32.714285714285715</v>
      </c>
      <c r="R25" s="7" t="s">
        <v>62</v>
      </c>
      <c r="S25" s="19">
        <f>SUM(C70:C73)</f>
        <v>5.5</v>
      </c>
      <c r="T25" s="19">
        <f t="shared" ref="T25:AF25" si="17">SUM(D70:D73)</f>
        <v>0</v>
      </c>
      <c r="U25" s="19">
        <f t="shared" si="17"/>
        <v>0</v>
      </c>
      <c r="V25" s="19">
        <f t="shared" si="17"/>
        <v>0</v>
      </c>
      <c r="W25" s="19">
        <f t="shared" si="17"/>
        <v>0</v>
      </c>
      <c r="X25" s="19">
        <f t="shared" si="17"/>
        <v>5</v>
      </c>
      <c r="Y25" s="19">
        <f t="shared" si="17"/>
        <v>3</v>
      </c>
      <c r="Z25" s="19">
        <f t="shared" si="17"/>
        <v>2.5</v>
      </c>
      <c r="AA25" s="19">
        <f t="shared" si="17"/>
        <v>0</v>
      </c>
      <c r="AB25" s="19">
        <f t="shared" si="17"/>
        <v>3</v>
      </c>
      <c r="AC25" s="19">
        <f t="shared" si="17"/>
        <v>43</v>
      </c>
      <c r="AD25" s="19">
        <f t="shared" si="17"/>
        <v>0</v>
      </c>
      <c r="AE25" s="16">
        <f t="shared" si="17"/>
        <v>19</v>
      </c>
      <c r="AF25" s="16">
        <f t="shared" si="17"/>
        <v>75.5</v>
      </c>
    </row>
    <row r="26" spans="2:32" ht="23.1" customHeight="1" x14ac:dyDescent="0.25">
      <c r="B26" s="13" t="s">
        <v>63</v>
      </c>
      <c r="C26" s="14">
        <f>'[2]Avg Week Arua-Nebbi'!C26+'[2]Avg Week Nebbi-Arua'!C26</f>
        <v>3.7142857142857144</v>
      </c>
      <c r="D26" s="14">
        <f>'[2]Avg Week Arua-Nebbi'!D26+'[2]Avg Week Nebbi-Arua'!D26</f>
        <v>0.42857142857142855</v>
      </c>
      <c r="E26" s="14">
        <f>'[2]Avg Week Arua-Nebbi'!E26+'[2]Avg Week Nebbi-Arua'!E26</f>
        <v>1.1428571428571428</v>
      </c>
      <c r="F26" s="14">
        <f>'[2]Avg Week Arua-Nebbi'!F26+'[2]Avg Week Nebbi-Arua'!F26</f>
        <v>1</v>
      </c>
      <c r="G26" s="14">
        <f>'[2]Avg Week Arua-Nebbi'!G26+'[2]Avg Week Nebbi-Arua'!G26</f>
        <v>0.14285714285714285</v>
      </c>
      <c r="H26" s="14">
        <f>'[2]Avg Week Arua-Nebbi'!H26+'[2]Avg Week Nebbi-Arua'!H26</f>
        <v>0</v>
      </c>
      <c r="I26" s="14">
        <f>'[2]Avg Week Arua-Nebbi'!I26+'[2]Avg Week Nebbi-Arua'!I26</f>
        <v>1.8571428571428572</v>
      </c>
      <c r="J26" s="14">
        <f>'[2]Avg Week Arua-Nebbi'!J26+'[2]Avg Week Nebbi-Arua'!J26</f>
        <v>0.5714285714285714</v>
      </c>
      <c r="K26" s="14">
        <f>'[2]Avg Week Arua-Nebbi'!K26+'[2]Avg Week Nebbi-Arua'!K26</f>
        <v>0</v>
      </c>
      <c r="L26" s="14">
        <f>'[2]Avg Week Arua-Nebbi'!L26+'[2]Avg Week Nebbi-Arua'!L26</f>
        <v>1.7142857142857144</v>
      </c>
      <c r="M26" s="14">
        <f>'[2]Avg Week Arua-Nebbi'!M26+'[2]Avg Week Nebbi-Arua'!M26</f>
        <v>29</v>
      </c>
      <c r="N26" s="14">
        <f>'[2]Avg Week Arua-Nebbi'!N26+'[2]Avg Week Nebbi-Arua'!N26</f>
        <v>0</v>
      </c>
      <c r="O26" s="15">
        <f t="shared" si="0"/>
        <v>10.571428571428573</v>
      </c>
      <c r="P26" s="15">
        <f t="shared" si="1"/>
        <v>39.571428571428569</v>
      </c>
      <c r="R26" s="7" t="s">
        <v>64</v>
      </c>
      <c r="S26" s="19">
        <f>SUM(C74:C77)</f>
        <v>4</v>
      </c>
      <c r="T26" s="19">
        <f t="shared" ref="T26:AF26" si="18">SUM(D74:D77)</f>
        <v>0</v>
      </c>
      <c r="U26" s="19">
        <f t="shared" si="18"/>
        <v>0</v>
      </c>
      <c r="V26" s="19">
        <f t="shared" si="18"/>
        <v>1</v>
      </c>
      <c r="W26" s="19">
        <f t="shared" si="18"/>
        <v>0</v>
      </c>
      <c r="X26" s="19">
        <f t="shared" si="18"/>
        <v>3</v>
      </c>
      <c r="Y26" s="19">
        <f t="shared" si="18"/>
        <v>0.5</v>
      </c>
      <c r="Z26" s="19">
        <f t="shared" si="18"/>
        <v>0.5</v>
      </c>
      <c r="AA26" s="19">
        <f t="shared" si="18"/>
        <v>0</v>
      </c>
      <c r="AB26" s="19">
        <f t="shared" si="18"/>
        <v>3</v>
      </c>
      <c r="AC26" s="19">
        <f t="shared" si="18"/>
        <v>12.5</v>
      </c>
      <c r="AD26" s="19">
        <f t="shared" si="18"/>
        <v>0</v>
      </c>
      <c r="AE26" s="16">
        <f t="shared" si="18"/>
        <v>12</v>
      </c>
      <c r="AF26" s="16">
        <f t="shared" si="18"/>
        <v>32.5</v>
      </c>
    </row>
    <row r="27" spans="2:32" ht="23.1" customHeight="1" x14ac:dyDescent="0.25">
      <c r="B27" s="13" t="s">
        <v>65</v>
      </c>
      <c r="C27" s="14">
        <f>'[2]Avg Week Arua-Nebbi'!C27+'[2]Avg Week Nebbi-Arua'!C27</f>
        <v>4.7142857142857144</v>
      </c>
      <c r="D27" s="14">
        <f>'[2]Avg Week Arua-Nebbi'!D27+'[2]Avg Week Nebbi-Arua'!D27</f>
        <v>0.71428571428571419</v>
      </c>
      <c r="E27" s="14">
        <f>'[2]Avg Week Arua-Nebbi'!E27+'[2]Avg Week Nebbi-Arua'!E27</f>
        <v>1</v>
      </c>
      <c r="F27" s="14">
        <f>'[2]Avg Week Arua-Nebbi'!F27+'[2]Avg Week Nebbi-Arua'!F27</f>
        <v>1.2857142857142856</v>
      </c>
      <c r="G27" s="14">
        <f>'[2]Avg Week Arua-Nebbi'!G27+'[2]Avg Week Nebbi-Arua'!G27</f>
        <v>0</v>
      </c>
      <c r="H27" s="14">
        <f>'[2]Avg Week Arua-Nebbi'!H27+'[2]Avg Week Nebbi-Arua'!H27</f>
        <v>0</v>
      </c>
      <c r="I27" s="14">
        <f>'[2]Avg Week Arua-Nebbi'!I27+'[2]Avg Week Nebbi-Arua'!I27</f>
        <v>2.1428571428571428</v>
      </c>
      <c r="J27" s="14">
        <f>'[2]Avg Week Arua-Nebbi'!J27+'[2]Avg Week Nebbi-Arua'!J27</f>
        <v>0.85714285714285721</v>
      </c>
      <c r="K27" s="14">
        <f>'[2]Avg Week Arua-Nebbi'!K27+'[2]Avg Week Nebbi-Arua'!K27</f>
        <v>0.14285714285714285</v>
      </c>
      <c r="L27" s="14">
        <f>'[2]Avg Week Arua-Nebbi'!L27+'[2]Avg Week Nebbi-Arua'!L27</f>
        <v>0.8571428571428571</v>
      </c>
      <c r="M27" s="14">
        <f>'[2]Avg Week Arua-Nebbi'!M27+'[2]Avg Week Nebbi-Arua'!M27</f>
        <v>27.571428571428569</v>
      </c>
      <c r="N27" s="14">
        <f>'[2]Avg Week Arua-Nebbi'!N27+'[2]Avg Week Nebbi-Arua'!N27</f>
        <v>0</v>
      </c>
      <c r="O27" s="15">
        <f t="shared" si="0"/>
        <v>11.714285714285715</v>
      </c>
      <c r="P27" s="15">
        <f t="shared" si="1"/>
        <v>39.285714285714285</v>
      </c>
      <c r="R27" s="7" t="s">
        <v>66</v>
      </c>
      <c r="S27" s="19">
        <f>SUM(C78:C81)</f>
        <v>4</v>
      </c>
      <c r="T27" s="19">
        <f t="shared" ref="T27:AF27" si="19">SUM(D78:D81)</f>
        <v>0.5</v>
      </c>
      <c r="U27" s="19">
        <f t="shared" si="19"/>
        <v>0.5</v>
      </c>
      <c r="V27" s="19">
        <f t="shared" si="19"/>
        <v>0</v>
      </c>
      <c r="W27" s="19">
        <f t="shared" si="19"/>
        <v>0</v>
      </c>
      <c r="X27" s="19">
        <f t="shared" si="19"/>
        <v>0.5</v>
      </c>
      <c r="Y27" s="19">
        <f t="shared" si="19"/>
        <v>1</v>
      </c>
      <c r="Z27" s="19">
        <f t="shared" si="19"/>
        <v>0</v>
      </c>
      <c r="AA27" s="19">
        <f t="shared" si="19"/>
        <v>0</v>
      </c>
      <c r="AB27" s="19">
        <f t="shared" si="19"/>
        <v>0.5</v>
      </c>
      <c r="AC27" s="19">
        <f t="shared" si="19"/>
        <v>7</v>
      </c>
      <c r="AD27" s="19">
        <f t="shared" si="19"/>
        <v>0</v>
      </c>
      <c r="AE27" s="16">
        <f t="shared" si="19"/>
        <v>7</v>
      </c>
      <c r="AF27" s="16">
        <f t="shared" si="19"/>
        <v>17</v>
      </c>
    </row>
    <row r="28" spans="2:32" ht="23.1" customHeight="1" x14ac:dyDescent="0.25">
      <c r="B28" s="13" t="s">
        <v>67</v>
      </c>
      <c r="C28" s="14">
        <f>'[2]Avg Week Arua-Nebbi'!C28+'[2]Avg Week Nebbi-Arua'!C28</f>
        <v>3.1428571428571428</v>
      </c>
      <c r="D28" s="14">
        <f>'[2]Avg Week Arua-Nebbi'!D28+'[2]Avg Week Nebbi-Arua'!D28</f>
        <v>0.42857142857142855</v>
      </c>
      <c r="E28" s="14">
        <f>'[2]Avg Week Arua-Nebbi'!E28+'[2]Avg Week Nebbi-Arua'!E28</f>
        <v>1.1428571428571428</v>
      </c>
      <c r="F28" s="14">
        <f>'[2]Avg Week Arua-Nebbi'!F28+'[2]Avg Week Nebbi-Arua'!F28</f>
        <v>1.4285714285714286</v>
      </c>
      <c r="G28" s="14">
        <f>'[2]Avg Week Arua-Nebbi'!G28+'[2]Avg Week Nebbi-Arua'!G28</f>
        <v>0</v>
      </c>
      <c r="H28" s="14">
        <f>'[2]Avg Week Arua-Nebbi'!H28+'[2]Avg Week Nebbi-Arua'!H28</f>
        <v>0</v>
      </c>
      <c r="I28" s="14">
        <f>'[2]Avg Week Arua-Nebbi'!I28+'[2]Avg Week Nebbi-Arua'!I28</f>
        <v>2</v>
      </c>
      <c r="J28" s="14">
        <f>'[2]Avg Week Arua-Nebbi'!J28+'[2]Avg Week Nebbi-Arua'!J28</f>
        <v>0.42857142857142855</v>
      </c>
      <c r="K28" s="14">
        <f>'[2]Avg Week Arua-Nebbi'!K28+'[2]Avg Week Nebbi-Arua'!K28</f>
        <v>0.42857142857142855</v>
      </c>
      <c r="L28" s="14">
        <f>'[2]Avg Week Arua-Nebbi'!L28+'[2]Avg Week Nebbi-Arua'!L28</f>
        <v>1.5714285714285714</v>
      </c>
      <c r="M28" s="14">
        <f>'[2]Avg Week Arua-Nebbi'!M28+'[2]Avg Week Nebbi-Arua'!M28</f>
        <v>23.714285714285715</v>
      </c>
      <c r="N28" s="14">
        <f>'[2]Avg Week Arua-Nebbi'!N28+'[2]Avg Week Nebbi-Arua'!N28</f>
        <v>0</v>
      </c>
      <c r="O28" s="15">
        <f t="shared" si="0"/>
        <v>10.571428571428571</v>
      </c>
      <c r="P28" s="15">
        <f t="shared" si="1"/>
        <v>34.285714285714285</v>
      </c>
      <c r="R28" s="7" t="s">
        <v>68</v>
      </c>
      <c r="S28" s="19">
        <f>SUM(C82:C85)</f>
        <v>4.5</v>
      </c>
      <c r="T28" s="19">
        <f t="shared" ref="T28:AF28" si="20">SUM(D82:D85)</f>
        <v>0</v>
      </c>
      <c r="U28" s="19">
        <f t="shared" si="20"/>
        <v>0</v>
      </c>
      <c r="V28" s="19">
        <f t="shared" si="20"/>
        <v>0</v>
      </c>
      <c r="W28" s="19">
        <f t="shared" si="20"/>
        <v>0</v>
      </c>
      <c r="X28" s="19">
        <f t="shared" si="20"/>
        <v>0</v>
      </c>
      <c r="Y28" s="19">
        <f t="shared" si="20"/>
        <v>0.5</v>
      </c>
      <c r="Z28" s="19">
        <f t="shared" si="20"/>
        <v>0</v>
      </c>
      <c r="AA28" s="19">
        <f t="shared" si="20"/>
        <v>0</v>
      </c>
      <c r="AB28" s="19">
        <f t="shared" si="20"/>
        <v>0.5</v>
      </c>
      <c r="AC28" s="19">
        <f t="shared" si="20"/>
        <v>4</v>
      </c>
      <c r="AD28" s="19">
        <f t="shared" si="20"/>
        <v>0</v>
      </c>
      <c r="AE28" s="16">
        <f t="shared" si="20"/>
        <v>5.5</v>
      </c>
      <c r="AF28" s="16">
        <f t="shared" si="20"/>
        <v>10.5</v>
      </c>
    </row>
    <row r="29" spans="2:32" ht="23.1" customHeight="1" x14ac:dyDescent="0.25">
      <c r="B29" s="13" t="s">
        <v>69</v>
      </c>
      <c r="C29" s="14">
        <f>'[2]Avg Week Arua-Nebbi'!C29+'[2]Avg Week Nebbi-Arua'!C29</f>
        <v>4.1428571428571423</v>
      </c>
      <c r="D29" s="14">
        <f>'[2]Avg Week Arua-Nebbi'!D29+'[2]Avg Week Nebbi-Arua'!D29</f>
        <v>0.71428571428571419</v>
      </c>
      <c r="E29" s="14">
        <f>'[2]Avg Week Arua-Nebbi'!E29+'[2]Avg Week Nebbi-Arua'!E29</f>
        <v>1.4285714285714284</v>
      </c>
      <c r="F29" s="14">
        <f>'[2]Avg Week Arua-Nebbi'!F29+'[2]Avg Week Nebbi-Arua'!F29</f>
        <v>0.8571428571428571</v>
      </c>
      <c r="G29" s="14">
        <f>'[2]Avg Week Arua-Nebbi'!G29+'[2]Avg Week Nebbi-Arua'!G29</f>
        <v>0</v>
      </c>
      <c r="H29" s="14">
        <f>'[2]Avg Week Arua-Nebbi'!H29+'[2]Avg Week Nebbi-Arua'!H29</f>
        <v>0</v>
      </c>
      <c r="I29" s="14">
        <f>'[2]Avg Week Arua-Nebbi'!I29+'[2]Avg Week Nebbi-Arua'!I29</f>
        <v>1.7142857142857144</v>
      </c>
      <c r="J29" s="14">
        <f>'[2]Avg Week Arua-Nebbi'!J29+'[2]Avg Week Nebbi-Arua'!J29</f>
        <v>0.42857142857142855</v>
      </c>
      <c r="K29" s="14">
        <f>'[2]Avg Week Arua-Nebbi'!K29+'[2]Avg Week Nebbi-Arua'!K29</f>
        <v>0.2857142857142857</v>
      </c>
      <c r="L29" s="14">
        <f>'[2]Avg Week Arua-Nebbi'!L29+'[2]Avg Week Nebbi-Arua'!L29</f>
        <v>1.4285714285714284</v>
      </c>
      <c r="M29" s="14">
        <f>'[2]Avg Week Arua-Nebbi'!M29+'[2]Avg Week Nebbi-Arua'!M29</f>
        <v>28.714285714285715</v>
      </c>
      <c r="N29" s="14">
        <f>'[2]Avg Week Arua-Nebbi'!N29+'[2]Avg Week Nebbi-Arua'!N29</f>
        <v>0</v>
      </c>
      <c r="O29" s="15">
        <f t="shared" si="0"/>
        <v>11</v>
      </c>
      <c r="P29" s="15">
        <f t="shared" si="1"/>
        <v>39.714285714285715</v>
      </c>
      <c r="R29" s="7" t="s">
        <v>70</v>
      </c>
      <c r="S29" s="19">
        <f>SUM(C86:C89)</f>
        <v>1.5</v>
      </c>
      <c r="T29" s="19">
        <f t="shared" ref="T29:AF29" si="21">SUM(D86:D89)</f>
        <v>0</v>
      </c>
      <c r="U29" s="19">
        <f t="shared" si="21"/>
        <v>0</v>
      </c>
      <c r="V29" s="19">
        <f t="shared" si="21"/>
        <v>0.5</v>
      </c>
      <c r="W29" s="19">
        <f t="shared" si="21"/>
        <v>0</v>
      </c>
      <c r="X29" s="19">
        <f t="shared" si="21"/>
        <v>0</v>
      </c>
      <c r="Y29" s="19">
        <f t="shared" si="21"/>
        <v>1</v>
      </c>
      <c r="Z29" s="19">
        <f t="shared" si="21"/>
        <v>0</v>
      </c>
      <c r="AA29" s="19">
        <f t="shared" si="21"/>
        <v>0</v>
      </c>
      <c r="AB29" s="19">
        <f t="shared" si="21"/>
        <v>0</v>
      </c>
      <c r="AC29" s="19">
        <f t="shared" si="21"/>
        <v>1.5</v>
      </c>
      <c r="AD29" s="19">
        <f t="shared" si="21"/>
        <v>0.5</v>
      </c>
      <c r="AE29" s="16">
        <f t="shared" si="21"/>
        <v>3.5</v>
      </c>
      <c r="AF29" s="16">
        <f t="shared" si="21"/>
        <v>6.5</v>
      </c>
    </row>
    <row r="30" spans="2:32" ht="23.1" customHeight="1" x14ac:dyDescent="0.25">
      <c r="B30" s="13" t="s">
        <v>71</v>
      </c>
      <c r="C30" s="14">
        <f>'[2]Avg Week Arua-Nebbi'!C30+'[2]Avg Week Nebbi-Arua'!C30</f>
        <v>3.2857142857142856</v>
      </c>
      <c r="D30" s="14">
        <f>'[2]Avg Week Arua-Nebbi'!D30+'[2]Avg Week Nebbi-Arua'!D30</f>
        <v>1.4285714285714284</v>
      </c>
      <c r="E30" s="14">
        <f>'[2]Avg Week Arua-Nebbi'!E30+'[2]Avg Week Nebbi-Arua'!E30</f>
        <v>2.7142857142857144</v>
      </c>
      <c r="F30" s="14">
        <f>'[2]Avg Week Arua-Nebbi'!F30+'[2]Avg Week Nebbi-Arua'!F30</f>
        <v>0.85714285714285721</v>
      </c>
      <c r="G30" s="14">
        <f>'[2]Avg Week Arua-Nebbi'!G30+'[2]Avg Week Nebbi-Arua'!G30</f>
        <v>0.14285714285714285</v>
      </c>
      <c r="H30" s="14">
        <f>'[2]Avg Week Arua-Nebbi'!H30+'[2]Avg Week Nebbi-Arua'!H30</f>
        <v>0.2857142857142857</v>
      </c>
      <c r="I30" s="14">
        <f>'[2]Avg Week Arua-Nebbi'!I30+'[2]Avg Week Nebbi-Arua'!I30</f>
        <v>0.8571428571428571</v>
      </c>
      <c r="J30" s="14">
        <f>'[2]Avg Week Arua-Nebbi'!J30+'[2]Avg Week Nebbi-Arua'!J30</f>
        <v>0.71428571428571419</v>
      </c>
      <c r="K30" s="14">
        <f>'[2]Avg Week Arua-Nebbi'!K30+'[2]Avg Week Nebbi-Arua'!K30</f>
        <v>0.8571428571428571</v>
      </c>
      <c r="L30" s="14">
        <f>'[2]Avg Week Arua-Nebbi'!L30+'[2]Avg Week Nebbi-Arua'!L30</f>
        <v>1.4285714285714284</v>
      </c>
      <c r="M30" s="14">
        <f>'[2]Avg Week Arua-Nebbi'!M30+'[2]Avg Week Nebbi-Arua'!M30</f>
        <v>27.714285714285715</v>
      </c>
      <c r="N30" s="14">
        <f>'[2]Avg Week Arua-Nebbi'!N30+'[2]Avg Week Nebbi-Arua'!N30</f>
        <v>0</v>
      </c>
      <c r="O30" s="15">
        <f t="shared" si="0"/>
        <v>12.571428571428571</v>
      </c>
      <c r="P30" s="15">
        <f t="shared" si="1"/>
        <v>40.285714285714285</v>
      </c>
      <c r="R30" s="7" t="s">
        <v>72</v>
      </c>
      <c r="S30" s="19">
        <f>SUM(C90:C93)</f>
        <v>0.5</v>
      </c>
      <c r="T30" s="19">
        <f t="shared" ref="T30:AF30" si="22">SUM(D90:D93)</f>
        <v>0</v>
      </c>
      <c r="U30" s="19">
        <f t="shared" si="22"/>
        <v>0</v>
      </c>
      <c r="V30" s="19">
        <f t="shared" si="22"/>
        <v>0</v>
      </c>
      <c r="W30" s="19">
        <f t="shared" si="22"/>
        <v>0</v>
      </c>
      <c r="X30" s="19">
        <f t="shared" si="22"/>
        <v>2</v>
      </c>
      <c r="Y30" s="19">
        <f t="shared" si="22"/>
        <v>0.5</v>
      </c>
      <c r="Z30" s="19">
        <f t="shared" si="22"/>
        <v>1</v>
      </c>
      <c r="AA30" s="19">
        <f t="shared" si="22"/>
        <v>0</v>
      </c>
      <c r="AB30" s="19">
        <f t="shared" si="22"/>
        <v>0</v>
      </c>
      <c r="AC30" s="19">
        <f t="shared" si="22"/>
        <v>2.5</v>
      </c>
      <c r="AD30" s="19">
        <f t="shared" si="22"/>
        <v>0</v>
      </c>
      <c r="AE30" s="16">
        <f t="shared" si="22"/>
        <v>4</v>
      </c>
      <c r="AF30" s="16">
        <f t="shared" si="22"/>
        <v>10</v>
      </c>
    </row>
    <row r="31" spans="2:32" ht="23.1" customHeight="1" x14ac:dyDescent="0.25">
      <c r="B31" s="20" t="s">
        <v>73</v>
      </c>
      <c r="C31" s="14">
        <f>'[2]Avg Week Arua-Nebbi'!C31+'[2]Avg Week Nebbi-Arua'!C31</f>
        <v>4</v>
      </c>
      <c r="D31" s="14">
        <f>'[2]Avg Week Arua-Nebbi'!D31+'[2]Avg Week Nebbi-Arua'!D31</f>
        <v>1.4285714285714286</v>
      </c>
      <c r="E31" s="14">
        <f>'[2]Avg Week Arua-Nebbi'!E31+'[2]Avg Week Nebbi-Arua'!E31</f>
        <v>2.4285714285714288</v>
      </c>
      <c r="F31" s="14">
        <f>'[2]Avg Week Arua-Nebbi'!F31+'[2]Avg Week Nebbi-Arua'!F31</f>
        <v>0.5714285714285714</v>
      </c>
      <c r="G31" s="14">
        <f>'[2]Avg Week Arua-Nebbi'!G31+'[2]Avg Week Nebbi-Arua'!G31</f>
        <v>0</v>
      </c>
      <c r="H31" s="14">
        <f>'[2]Avg Week Arua-Nebbi'!H31+'[2]Avg Week Nebbi-Arua'!H31</f>
        <v>0.5714285714285714</v>
      </c>
      <c r="I31" s="14">
        <f>'[2]Avg Week Arua-Nebbi'!I31+'[2]Avg Week Nebbi-Arua'!I31</f>
        <v>2.8571428571428572</v>
      </c>
      <c r="J31" s="14">
        <f>'[2]Avg Week Arua-Nebbi'!J31+'[2]Avg Week Nebbi-Arua'!J31</f>
        <v>0.14285714285714285</v>
      </c>
      <c r="K31" s="14">
        <f>'[2]Avg Week Arua-Nebbi'!K31+'[2]Avg Week Nebbi-Arua'!K31</f>
        <v>0.14285714285714285</v>
      </c>
      <c r="L31" s="14">
        <f>'[2]Avg Week Arua-Nebbi'!L31+'[2]Avg Week Nebbi-Arua'!L31</f>
        <v>1.1428571428571428</v>
      </c>
      <c r="M31" s="14">
        <f>'[2]Avg Week Arua-Nebbi'!M31+'[2]Avg Week Nebbi-Arua'!M31</f>
        <v>28.571428571428573</v>
      </c>
      <c r="N31" s="14">
        <f>'[2]Avg Week Arua-Nebbi'!N31+'[2]Avg Week Nebbi-Arua'!N31</f>
        <v>0</v>
      </c>
      <c r="O31" s="15">
        <f t="shared" si="0"/>
        <v>13.285714285714285</v>
      </c>
      <c r="P31" s="15">
        <f t="shared" si="1"/>
        <v>41.857142857142861</v>
      </c>
      <c r="R31" s="7" t="s">
        <v>74</v>
      </c>
      <c r="S31" s="19">
        <f>SUM(C94:C97)</f>
        <v>0</v>
      </c>
      <c r="T31" s="19">
        <f t="shared" ref="T31:AF31" si="23">SUM(D94:D97)</f>
        <v>0</v>
      </c>
      <c r="U31" s="19">
        <f t="shared" si="23"/>
        <v>0</v>
      </c>
      <c r="V31" s="19">
        <f t="shared" si="23"/>
        <v>0</v>
      </c>
      <c r="W31" s="19">
        <f t="shared" si="23"/>
        <v>0</v>
      </c>
      <c r="X31" s="19">
        <f t="shared" si="23"/>
        <v>2</v>
      </c>
      <c r="Y31" s="19">
        <f t="shared" si="23"/>
        <v>0</v>
      </c>
      <c r="Z31" s="19">
        <f t="shared" si="23"/>
        <v>0</v>
      </c>
      <c r="AA31" s="19">
        <f t="shared" si="23"/>
        <v>0.5</v>
      </c>
      <c r="AB31" s="19">
        <f t="shared" si="23"/>
        <v>1</v>
      </c>
      <c r="AC31" s="19">
        <f t="shared" si="23"/>
        <v>5.5</v>
      </c>
      <c r="AD31" s="19">
        <f t="shared" si="23"/>
        <v>0</v>
      </c>
      <c r="AE31" s="16">
        <f t="shared" si="23"/>
        <v>3.5</v>
      </c>
      <c r="AF31" s="16">
        <f t="shared" si="23"/>
        <v>12.5</v>
      </c>
    </row>
    <row r="32" spans="2:32" ht="23.1" customHeight="1" x14ac:dyDescent="0.25">
      <c r="B32" s="20" t="s">
        <v>75</v>
      </c>
      <c r="C32" s="14">
        <f>'[2]Avg Week Arua-Nebbi'!C32+'[2]Avg Week Nebbi-Arua'!C32</f>
        <v>4.1428571428571423</v>
      </c>
      <c r="D32" s="14">
        <f>'[2]Avg Week Arua-Nebbi'!D32+'[2]Avg Week Nebbi-Arua'!D32</f>
        <v>1.4285714285714284</v>
      </c>
      <c r="E32" s="14">
        <f>'[2]Avg Week Arua-Nebbi'!E32+'[2]Avg Week Nebbi-Arua'!E32</f>
        <v>1.8571428571428572</v>
      </c>
      <c r="F32" s="14">
        <f>'[2]Avg Week Arua-Nebbi'!F32+'[2]Avg Week Nebbi-Arua'!F32</f>
        <v>1.2857142857142856</v>
      </c>
      <c r="G32" s="14">
        <f>'[2]Avg Week Arua-Nebbi'!G32+'[2]Avg Week Nebbi-Arua'!G32</f>
        <v>0</v>
      </c>
      <c r="H32" s="14">
        <f>'[2]Avg Week Arua-Nebbi'!H32+'[2]Avg Week Nebbi-Arua'!H32</f>
        <v>1.2857142857142858</v>
      </c>
      <c r="I32" s="14">
        <f>'[2]Avg Week Arua-Nebbi'!I32+'[2]Avg Week Nebbi-Arua'!I32</f>
        <v>1.4285714285714284</v>
      </c>
      <c r="J32" s="14">
        <f>'[2]Avg Week Arua-Nebbi'!J32+'[2]Avg Week Nebbi-Arua'!J32</f>
        <v>0.8571428571428571</v>
      </c>
      <c r="K32" s="14">
        <f>'[2]Avg Week Arua-Nebbi'!K32+'[2]Avg Week Nebbi-Arua'!K32</f>
        <v>0</v>
      </c>
      <c r="L32" s="14">
        <f>'[2]Avg Week Arua-Nebbi'!L32+'[2]Avg Week Nebbi-Arua'!L32</f>
        <v>0.42857142857142855</v>
      </c>
      <c r="M32" s="14">
        <f>'[2]Avg Week Arua-Nebbi'!M32+'[2]Avg Week Nebbi-Arua'!M32</f>
        <v>28.714285714285715</v>
      </c>
      <c r="N32" s="14">
        <f>'[2]Avg Week Arua-Nebbi'!N32+'[2]Avg Week Nebbi-Arua'!N32</f>
        <v>0</v>
      </c>
      <c r="O32" s="15">
        <f t="shared" si="0"/>
        <v>12.714285714285717</v>
      </c>
      <c r="P32" s="15">
        <f t="shared" si="1"/>
        <v>41.428571428571431</v>
      </c>
      <c r="R32" s="7" t="s">
        <v>76</v>
      </c>
      <c r="S32" s="19">
        <f>SUM(C98:C101)</f>
        <v>1.5</v>
      </c>
      <c r="T32" s="19">
        <f t="shared" ref="T32:AF32" si="24">SUM(D98:D101)</f>
        <v>0</v>
      </c>
      <c r="U32" s="19">
        <f t="shared" si="24"/>
        <v>0</v>
      </c>
      <c r="V32" s="19">
        <f t="shared" si="24"/>
        <v>1.5</v>
      </c>
      <c r="W32" s="19">
        <f t="shared" si="24"/>
        <v>0.5</v>
      </c>
      <c r="X32" s="19">
        <f t="shared" si="24"/>
        <v>1</v>
      </c>
      <c r="Y32" s="19">
        <f t="shared" si="24"/>
        <v>2</v>
      </c>
      <c r="Z32" s="19">
        <f t="shared" si="24"/>
        <v>1</v>
      </c>
      <c r="AA32" s="19">
        <f t="shared" si="24"/>
        <v>0.5</v>
      </c>
      <c r="AB32" s="19">
        <f t="shared" si="24"/>
        <v>1</v>
      </c>
      <c r="AC32" s="19">
        <f t="shared" si="24"/>
        <v>8</v>
      </c>
      <c r="AD32" s="19">
        <f t="shared" si="24"/>
        <v>0</v>
      </c>
      <c r="AE32" s="16">
        <f t="shared" si="24"/>
        <v>9</v>
      </c>
      <c r="AF32" s="16">
        <f t="shared" si="24"/>
        <v>24.5</v>
      </c>
    </row>
    <row r="33" spans="2:32" ht="23.1" customHeight="1" x14ac:dyDescent="0.25">
      <c r="B33" s="13" t="s">
        <v>77</v>
      </c>
      <c r="C33" s="14">
        <f>'[2]Avg Week Arua-Nebbi'!C33+'[2]Avg Week Nebbi-Arua'!C33</f>
        <v>4</v>
      </c>
      <c r="D33" s="14">
        <f>'[2]Avg Week Arua-Nebbi'!D33+'[2]Avg Week Nebbi-Arua'!D33</f>
        <v>0.2857142857142857</v>
      </c>
      <c r="E33" s="14">
        <f>'[2]Avg Week Arua-Nebbi'!E33+'[2]Avg Week Nebbi-Arua'!E33</f>
        <v>0.2857142857142857</v>
      </c>
      <c r="F33" s="14">
        <f>'[2]Avg Week Arua-Nebbi'!F33+'[2]Avg Week Nebbi-Arua'!F33</f>
        <v>1.5714285714285714</v>
      </c>
      <c r="G33" s="14">
        <f>'[2]Avg Week Arua-Nebbi'!G33+'[2]Avg Week Nebbi-Arua'!G33</f>
        <v>0</v>
      </c>
      <c r="H33" s="14">
        <f>'[2]Avg Week Arua-Nebbi'!H33+'[2]Avg Week Nebbi-Arua'!H33</f>
        <v>0</v>
      </c>
      <c r="I33" s="14">
        <f>'[2]Avg Week Arua-Nebbi'!I33+'[2]Avg Week Nebbi-Arua'!I33</f>
        <v>2.1428571428571428</v>
      </c>
      <c r="J33" s="14">
        <f>'[2]Avg Week Arua-Nebbi'!J33+'[2]Avg Week Nebbi-Arua'!J33</f>
        <v>0.71428571428571419</v>
      </c>
      <c r="K33" s="14">
        <f>'[2]Avg Week Arua-Nebbi'!K33+'[2]Avg Week Nebbi-Arua'!K33</f>
        <v>0.14285714285714285</v>
      </c>
      <c r="L33" s="14">
        <f>'[2]Avg Week Arua-Nebbi'!L33+'[2]Avg Week Nebbi-Arua'!L33</f>
        <v>1.1428571428571428</v>
      </c>
      <c r="M33" s="14">
        <f>'[2]Avg Week Arua-Nebbi'!M33+'[2]Avg Week Nebbi-Arua'!M33</f>
        <v>25.428571428571427</v>
      </c>
      <c r="N33" s="14">
        <f>'[2]Avg Week Arua-Nebbi'!N33+'[2]Avg Week Nebbi-Arua'!N33</f>
        <v>0</v>
      </c>
      <c r="O33" s="15">
        <f t="shared" si="0"/>
        <v>10.285714285714283</v>
      </c>
      <c r="P33" s="15">
        <f t="shared" si="1"/>
        <v>35.714285714285708</v>
      </c>
      <c r="R33" s="7" t="s">
        <v>78</v>
      </c>
      <c r="S33" s="19">
        <f>SUM(C102:C105)</f>
        <v>5</v>
      </c>
      <c r="T33" s="19">
        <f t="shared" ref="T33:AF33" si="25">SUM(D102:D105)</f>
        <v>0</v>
      </c>
      <c r="U33" s="19">
        <f t="shared" si="25"/>
        <v>0</v>
      </c>
      <c r="V33" s="19">
        <f t="shared" si="25"/>
        <v>1.5</v>
      </c>
      <c r="W33" s="19">
        <f t="shared" si="25"/>
        <v>0.5</v>
      </c>
      <c r="X33" s="19">
        <f t="shared" si="25"/>
        <v>1</v>
      </c>
      <c r="Y33" s="19">
        <f t="shared" si="25"/>
        <v>5</v>
      </c>
      <c r="Z33" s="19">
        <f t="shared" si="25"/>
        <v>1</v>
      </c>
      <c r="AA33" s="19">
        <f t="shared" si="25"/>
        <v>0</v>
      </c>
      <c r="AB33" s="19">
        <f t="shared" si="25"/>
        <v>4.5</v>
      </c>
      <c r="AC33" s="19">
        <f t="shared" si="25"/>
        <v>27</v>
      </c>
      <c r="AD33" s="19">
        <f t="shared" si="25"/>
        <v>0.5</v>
      </c>
      <c r="AE33" s="16">
        <f t="shared" si="25"/>
        <v>19</v>
      </c>
      <c r="AF33" s="16">
        <f t="shared" si="25"/>
        <v>59.5</v>
      </c>
    </row>
    <row r="34" spans="2:32" ht="23.1" customHeight="1" x14ac:dyDescent="0.25">
      <c r="B34" s="20" t="s">
        <v>79</v>
      </c>
      <c r="C34" s="14">
        <f>'[2]Avg Week Arua-Nebbi'!C34+'[2]Avg Week Nebbi-Arua'!C34</f>
        <v>3.1428571428571428</v>
      </c>
      <c r="D34" s="14">
        <f>'[2]Avg Week Arua-Nebbi'!D34+'[2]Avg Week Nebbi-Arua'!D34</f>
        <v>0.71428571428571419</v>
      </c>
      <c r="E34" s="14">
        <f>'[2]Avg Week Arua-Nebbi'!E34+'[2]Avg Week Nebbi-Arua'!E34</f>
        <v>1.4285714285714286</v>
      </c>
      <c r="F34" s="14">
        <f>'[2]Avg Week Arua-Nebbi'!F34+'[2]Avg Week Nebbi-Arua'!F34</f>
        <v>0.8571428571428571</v>
      </c>
      <c r="G34" s="14">
        <f>'[2]Avg Week Arua-Nebbi'!G34+'[2]Avg Week Nebbi-Arua'!G34</f>
        <v>0.2857142857142857</v>
      </c>
      <c r="H34" s="14">
        <f>'[2]Avg Week Arua-Nebbi'!H34+'[2]Avg Week Nebbi-Arua'!H34</f>
        <v>1.7142857142857142</v>
      </c>
      <c r="I34" s="14">
        <f>'[2]Avg Week Arua-Nebbi'!I34+'[2]Avg Week Nebbi-Arua'!I34</f>
        <v>1.5714285714285714</v>
      </c>
      <c r="J34" s="14">
        <f>'[2]Avg Week Arua-Nebbi'!J34+'[2]Avg Week Nebbi-Arua'!J34</f>
        <v>0.14285714285714285</v>
      </c>
      <c r="K34" s="14">
        <f>'[2]Avg Week Arua-Nebbi'!K34+'[2]Avg Week Nebbi-Arua'!K34</f>
        <v>0.14285714285714285</v>
      </c>
      <c r="L34" s="14">
        <f>'[2]Avg Week Arua-Nebbi'!L34+'[2]Avg Week Nebbi-Arua'!L34</f>
        <v>0.8571428571428571</v>
      </c>
      <c r="M34" s="14">
        <f>'[2]Avg Week Arua-Nebbi'!M34+'[2]Avg Week Nebbi-Arua'!M34</f>
        <v>29.857142857142858</v>
      </c>
      <c r="N34" s="14">
        <f>'[2]Avg Week Arua-Nebbi'!N34+'[2]Avg Week Nebbi-Arua'!N34</f>
        <v>0</v>
      </c>
      <c r="O34" s="15">
        <f t="shared" si="0"/>
        <v>10.857142857142856</v>
      </c>
      <c r="P34" s="15">
        <f t="shared" si="1"/>
        <v>40.714285714285715</v>
      </c>
      <c r="R34" s="21" t="s">
        <v>80</v>
      </c>
      <c r="S34" s="22">
        <f t="shared" ref="S34:AF34" si="26">MAX(S10:S12)</f>
        <v>10.571428571428573</v>
      </c>
      <c r="T34" s="22">
        <f t="shared" si="26"/>
        <v>2.7142857142857144</v>
      </c>
      <c r="U34" s="22">
        <f t="shared" si="26"/>
        <v>4.2857142857142856</v>
      </c>
      <c r="V34" s="22">
        <f t="shared" si="26"/>
        <v>3.8571428571428568</v>
      </c>
      <c r="W34" s="22">
        <f t="shared" si="26"/>
        <v>0.99999999999999989</v>
      </c>
      <c r="X34" s="22">
        <f t="shared" si="26"/>
        <v>5.9999999999999991</v>
      </c>
      <c r="Y34" s="22">
        <f t="shared" si="26"/>
        <v>5.8571428571428577</v>
      </c>
      <c r="Z34" s="22">
        <f t="shared" si="26"/>
        <v>1.9999999999999996</v>
      </c>
      <c r="AA34" s="22">
        <f t="shared" si="26"/>
        <v>3</v>
      </c>
      <c r="AB34" s="22">
        <f t="shared" si="26"/>
        <v>3.8571428571428568</v>
      </c>
      <c r="AC34" s="22">
        <f t="shared" si="26"/>
        <v>114.28571428571429</v>
      </c>
      <c r="AD34" s="22">
        <f t="shared" si="26"/>
        <v>0.2857142857142857</v>
      </c>
      <c r="AE34" s="23">
        <f t="shared" si="26"/>
        <v>40.142857142857139</v>
      </c>
      <c r="AF34" s="23">
        <f t="shared" si="26"/>
        <v>154.42857142857142</v>
      </c>
    </row>
    <row r="35" spans="2:32" ht="23.1" customHeight="1" x14ac:dyDescent="0.25">
      <c r="B35" s="20" t="s">
        <v>81</v>
      </c>
      <c r="C35" s="14">
        <f>'[2]Avg Week Arua-Nebbi'!C35+'[2]Avg Week Nebbi-Arua'!C35</f>
        <v>3.5714285714285712</v>
      </c>
      <c r="D35" s="14">
        <f>'[2]Avg Week Arua-Nebbi'!D35+'[2]Avg Week Nebbi-Arua'!D35</f>
        <v>0.8571428571428571</v>
      </c>
      <c r="E35" s="14">
        <f>'[2]Avg Week Arua-Nebbi'!E35+'[2]Avg Week Nebbi-Arua'!E35</f>
        <v>1</v>
      </c>
      <c r="F35" s="14">
        <f>'[2]Avg Week Arua-Nebbi'!F35+'[2]Avg Week Nebbi-Arua'!F35</f>
        <v>0.5714285714285714</v>
      </c>
      <c r="G35" s="14">
        <f>'[2]Avg Week Arua-Nebbi'!G35+'[2]Avg Week Nebbi-Arua'!G35</f>
        <v>0</v>
      </c>
      <c r="H35" s="14">
        <f>'[2]Avg Week Arua-Nebbi'!H35+'[2]Avg Week Nebbi-Arua'!H35</f>
        <v>0.7142857142857143</v>
      </c>
      <c r="I35" s="14">
        <f>'[2]Avg Week Arua-Nebbi'!I35+'[2]Avg Week Nebbi-Arua'!I35</f>
        <v>2.5714285714285716</v>
      </c>
      <c r="J35" s="14">
        <f>'[2]Avg Week Arua-Nebbi'!J35+'[2]Avg Week Nebbi-Arua'!J35</f>
        <v>0.14285714285714285</v>
      </c>
      <c r="K35" s="14">
        <f>'[2]Avg Week Arua-Nebbi'!K35+'[2]Avg Week Nebbi-Arua'!K35</f>
        <v>0.2857142857142857</v>
      </c>
      <c r="L35" s="14">
        <f>'[2]Avg Week Arua-Nebbi'!L35+'[2]Avg Week Nebbi-Arua'!L35</f>
        <v>1</v>
      </c>
      <c r="M35" s="14">
        <f>'[2]Avg Week Arua-Nebbi'!M35+'[2]Avg Week Nebbi-Arua'!M35</f>
        <v>23.571428571428569</v>
      </c>
      <c r="N35" s="14">
        <f>'[2]Avg Week Arua-Nebbi'!N35+'[2]Avg Week Nebbi-Arua'!N35</f>
        <v>0</v>
      </c>
      <c r="O35" s="15">
        <f t="shared" si="0"/>
        <v>10.714285714285714</v>
      </c>
      <c r="P35" s="15">
        <f t="shared" si="1"/>
        <v>34.285714285714285</v>
      </c>
      <c r="R35" s="21" t="s">
        <v>82</v>
      </c>
      <c r="S35" s="22">
        <f t="shared" ref="S35:AF35" si="27">MAX(S13:S18)</f>
        <v>16.428571428571427</v>
      </c>
      <c r="T35" s="22">
        <f t="shared" si="27"/>
        <v>4.5714285714285703</v>
      </c>
      <c r="U35" s="22">
        <f t="shared" si="27"/>
        <v>7.2857142857142856</v>
      </c>
      <c r="V35" s="22">
        <f t="shared" si="27"/>
        <v>4.5714285714285712</v>
      </c>
      <c r="W35" s="22">
        <f t="shared" si="27"/>
        <v>1</v>
      </c>
      <c r="X35" s="22">
        <f t="shared" si="27"/>
        <v>3.5714285714285712</v>
      </c>
      <c r="Y35" s="22">
        <f t="shared" si="27"/>
        <v>8.1428571428571441</v>
      </c>
      <c r="Z35" s="22">
        <f t="shared" si="27"/>
        <v>2.5714285714285712</v>
      </c>
      <c r="AA35" s="22">
        <f t="shared" si="27"/>
        <v>2.1428571428571428</v>
      </c>
      <c r="AB35" s="22">
        <f t="shared" si="27"/>
        <v>5.5714285714285712</v>
      </c>
      <c r="AC35" s="22">
        <f t="shared" si="27"/>
        <v>110.42857142857143</v>
      </c>
      <c r="AD35" s="22">
        <f t="shared" si="27"/>
        <v>0.14285714285714285</v>
      </c>
      <c r="AE35" s="23">
        <f t="shared" si="27"/>
        <v>48.857142857142854</v>
      </c>
      <c r="AF35" s="23">
        <f t="shared" si="27"/>
        <v>159.28571428571428</v>
      </c>
    </row>
    <row r="36" spans="2:32" ht="23.1" customHeight="1" x14ac:dyDescent="0.25">
      <c r="B36" s="20" t="s">
        <v>83</v>
      </c>
      <c r="C36" s="14">
        <f>'[2]Avg Week Arua-Nebbi'!C36+'[2]Avg Week Nebbi-Arua'!C36</f>
        <v>5.4285714285714288</v>
      </c>
      <c r="D36" s="14">
        <f>'[2]Avg Week Arua-Nebbi'!D36+'[2]Avg Week Nebbi-Arua'!D36</f>
        <v>0.71428571428571419</v>
      </c>
      <c r="E36" s="14">
        <f>'[2]Avg Week Arua-Nebbi'!E36+'[2]Avg Week Nebbi-Arua'!E36</f>
        <v>1.1428571428571428</v>
      </c>
      <c r="F36" s="14">
        <f>'[2]Avg Week Arua-Nebbi'!F36+'[2]Avg Week Nebbi-Arua'!F36</f>
        <v>1.7142857142857144</v>
      </c>
      <c r="G36" s="14">
        <f>'[2]Avg Week Arua-Nebbi'!G36+'[2]Avg Week Nebbi-Arua'!G36</f>
        <v>0</v>
      </c>
      <c r="H36" s="14">
        <f>'[2]Avg Week Arua-Nebbi'!H36+'[2]Avg Week Nebbi-Arua'!H36</f>
        <v>0.2857142857142857</v>
      </c>
      <c r="I36" s="14">
        <f>'[2]Avg Week Arua-Nebbi'!I36+'[2]Avg Week Nebbi-Arua'!I36</f>
        <v>2</v>
      </c>
      <c r="J36" s="14">
        <f>'[2]Avg Week Arua-Nebbi'!J36+'[2]Avg Week Nebbi-Arua'!J36</f>
        <v>0</v>
      </c>
      <c r="K36" s="14">
        <f>'[2]Avg Week Arua-Nebbi'!K36+'[2]Avg Week Nebbi-Arua'!K36</f>
        <v>0.5714285714285714</v>
      </c>
      <c r="L36" s="14">
        <f>'[2]Avg Week Arua-Nebbi'!L36+'[2]Avg Week Nebbi-Arua'!L36</f>
        <v>1.1428571428571428</v>
      </c>
      <c r="M36" s="14">
        <f>'[2]Avg Week Arua-Nebbi'!M36+'[2]Avg Week Nebbi-Arua'!M36</f>
        <v>26.714285714285715</v>
      </c>
      <c r="N36" s="14">
        <f>'[2]Avg Week Arua-Nebbi'!N36+'[2]Avg Week Nebbi-Arua'!N36</f>
        <v>0</v>
      </c>
      <c r="O36" s="15">
        <f t="shared" si="0"/>
        <v>13</v>
      </c>
      <c r="P36" s="15">
        <f t="shared" si="1"/>
        <v>39.714285714285715</v>
      </c>
      <c r="R36" s="21" t="s">
        <v>84</v>
      </c>
      <c r="S36" s="22">
        <f t="shared" ref="S36:AF36" si="28">MAX(S19:S21)</f>
        <v>17.571428571428569</v>
      </c>
      <c r="T36" s="22">
        <f t="shared" si="28"/>
        <v>4.4285714285714288</v>
      </c>
      <c r="U36" s="22">
        <f t="shared" si="28"/>
        <v>8.1428571428571423</v>
      </c>
      <c r="V36" s="22">
        <f t="shared" si="28"/>
        <v>4.5714285714285712</v>
      </c>
      <c r="W36" s="22">
        <f t="shared" si="28"/>
        <v>1.2857142857142856</v>
      </c>
      <c r="X36" s="22">
        <f t="shared" si="28"/>
        <v>3.9999999999999996</v>
      </c>
      <c r="Y36" s="22">
        <f t="shared" si="28"/>
        <v>8.7142857142857135</v>
      </c>
      <c r="Z36" s="22">
        <f t="shared" si="28"/>
        <v>1.4285714285714284</v>
      </c>
      <c r="AA36" s="22">
        <f t="shared" si="28"/>
        <v>3</v>
      </c>
      <c r="AB36" s="22">
        <f t="shared" si="28"/>
        <v>7.5714285714285703</v>
      </c>
      <c r="AC36" s="22">
        <f t="shared" si="28"/>
        <v>144.28571428571428</v>
      </c>
      <c r="AD36" s="22">
        <f t="shared" si="28"/>
        <v>0.5714285714285714</v>
      </c>
      <c r="AE36" s="23">
        <f t="shared" si="28"/>
        <v>54.428571428571431</v>
      </c>
      <c r="AF36" s="23">
        <f t="shared" si="28"/>
        <v>209.42857142857142</v>
      </c>
    </row>
    <row r="37" spans="2:32" ht="23.1" customHeight="1" x14ac:dyDescent="0.25">
      <c r="B37" s="13" t="s">
        <v>85</v>
      </c>
      <c r="C37" s="14">
        <f>'[2]Avg Week Arua-Nebbi'!C37+'[2]Avg Week Nebbi-Arua'!C37</f>
        <v>4.2857142857142856</v>
      </c>
      <c r="D37" s="14">
        <f>'[2]Avg Week Arua-Nebbi'!D37+'[2]Avg Week Nebbi-Arua'!D37</f>
        <v>0.2857142857142857</v>
      </c>
      <c r="E37" s="14">
        <f>'[2]Avg Week Arua-Nebbi'!E37+'[2]Avg Week Nebbi-Arua'!E37</f>
        <v>0.2857142857142857</v>
      </c>
      <c r="F37" s="14">
        <f>'[2]Avg Week Arua-Nebbi'!F37+'[2]Avg Week Nebbi-Arua'!F37</f>
        <v>1.4285714285714284</v>
      </c>
      <c r="G37" s="14">
        <f>'[2]Avg Week Arua-Nebbi'!G37+'[2]Avg Week Nebbi-Arua'!G37</f>
        <v>0.14285714285714285</v>
      </c>
      <c r="H37" s="14">
        <f>'[2]Avg Week Arua-Nebbi'!H37+'[2]Avg Week Nebbi-Arua'!H37</f>
        <v>0.85714285714285721</v>
      </c>
      <c r="I37" s="14">
        <f>'[2]Avg Week Arua-Nebbi'!I37+'[2]Avg Week Nebbi-Arua'!I37</f>
        <v>1.8571428571428572</v>
      </c>
      <c r="J37" s="14">
        <f>'[2]Avg Week Arua-Nebbi'!J37+'[2]Avg Week Nebbi-Arua'!J37</f>
        <v>0.42857142857142855</v>
      </c>
      <c r="K37" s="14">
        <f>'[2]Avg Week Arua-Nebbi'!K37+'[2]Avg Week Nebbi-Arua'!K37</f>
        <v>0.42857142857142855</v>
      </c>
      <c r="L37" s="14">
        <f>'[2]Avg Week Arua-Nebbi'!L37+'[2]Avg Week Nebbi-Arua'!L37</f>
        <v>0.2857142857142857</v>
      </c>
      <c r="M37" s="14">
        <f>'[2]Avg Week Arua-Nebbi'!M37+'[2]Avg Week Nebbi-Arua'!M37</f>
        <v>25.428571428571431</v>
      </c>
      <c r="N37" s="14">
        <f>'[2]Avg Week Arua-Nebbi'!N37+'[2]Avg Week Nebbi-Arua'!N37</f>
        <v>0</v>
      </c>
      <c r="O37" s="15">
        <f t="shared" si="0"/>
        <v>10.285714285714286</v>
      </c>
      <c r="P37" s="15">
        <f t="shared" si="1"/>
        <v>35.714285714285715</v>
      </c>
      <c r="R37" s="24" t="s">
        <v>86</v>
      </c>
      <c r="S37" s="42">
        <f t="shared" ref="S37:AF37" si="29">SUM(S10:S12)</f>
        <v>29.142857142857142</v>
      </c>
      <c r="T37" s="43">
        <f t="shared" si="29"/>
        <v>4.4285714285714288</v>
      </c>
      <c r="U37" s="43">
        <f t="shared" si="29"/>
        <v>7.1428571428571423</v>
      </c>
      <c r="V37" s="43">
        <f t="shared" si="29"/>
        <v>9.5714285714285694</v>
      </c>
      <c r="W37" s="43">
        <f t="shared" si="29"/>
        <v>2.5714285714285712</v>
      </c>
      <c r="X37" s="43">
        <f t="shared" si="29"/>
        <v>8.8571428571428559</v>
      </c>
      <c r="Y37" s="43">
        <f t="shared" si="29"/>
        <v>15.857142857142858</v>
      </c>
      <c r="Z37" s="43">
        <f t="shared" si="29"/>
        <v>4.5714285714285703</v>
      </c>
      <c r="AA37" s="43">
        <f t="shared" si="29"/>
        <v>5.1428571428571423</v>
      </c>
      <c r="AB37" s="43">
        <f t="shared" si="29"/>
        <v>10.285714285714285</v>
      </c>
      <c r="AC37" s="43">
        <f t="shared" si="29"/>
        <v>315</v>
      </c>
      <c r="AD37" s="43">
        <f t="shared" si="29"/>
        <v>0.42857142857142855</v>
      </c>
      <c r="AE37" s="44">
        <f t="shared" si="29"/>
        <v>98</v>
      </c>
      <c r="AF37" s="44">
        <f t="shared" si="29"/>
        <v>413</v>
      </c>
    </row>
    <row r="38" spans="2:32" ht="23.1" customHeight="1" x14ac:dyDescent="0.25">
      <c r="B38" s="20" t="s">
        <v>87</v>
      </c>
      <c r="C38" s="14">
        <f>'[2]Avg Week Arua-Nebbi'!C38+'[2]Avg Week Nebbi-Arua'!C38</f>
        <v>3.5714285714285712</v>
      </c>
      <c r="D38" s="14">
        <f>'[2]Avg Week Arua-Nebbi'!D38+'[2]Avg Week Nebbi-Arua'!D38</f>
        <v>0.14285714285714285</v>
      </c>
      <c r="E38" s="14">
        <f>'[2]Avg Week Arua-Nebbi'!E38+'[2]Avg Week Nebbi-Arua'!E38</f>
        <v>0.2857142857142857</v>
      </c>
      <c r="F38" s="14">
        <f>'[2]Avg Week Arua-Nebbi'!F38+'[2]Avg Week Nebbi-Arua'!F38</f>
        <v>1.1428571428571428</v>
      </c>
      <c r="G38" s="14">
        <f>'[2]Avg Week Arua-Nebbi'!G38+'[2]Avg Week Nebbi-Arua'!G38</f>
        <v>0.5714285714285714</v>
      </c>
      <c r="H38" s="14">
        <f>'[2]Avg Week Arua-Nebbi'!H38+'[2]Avg Week Nebbi-Arua'!H38</f>
        <v>1.5714285714285714</v>
      </c>
      <c r="I38" s="14">
        <f>'[2]Avg Week Arua-Nebbi'!I38+'[2]Avg Week Nebbi-Arua'!I38</f>
        <v>2.5714285714285712</v>
      </c>
      <c r="J38" s="14">
        <f>'[2]Avg Week Arua-Nebbi'!J38+'[2]Avg Week Nebbi-Arua'!J38</f>
        <v>0.42857142857142855</v>
      </c>
      <c r="K38" s="14">
        <f>'[2]Avg Week Arua-Nebbi'!K38+'[2]Avg Week Nebbi-Arua'!K38</f>
        <v>0.2857142857142857</v>
      </c>
      <c r="L38" s="14">
        <f>'[2]Avg Week Arua-Nebbi'!L38+'[2]Avg Week Nebbi-Arua'!L38</f>
        <v>0.42857142857142855</v>
      </c>
      <c r="M38" s="14">
        <f>'[2]Avg Week Arua-Nebbi'!M38+'[2]Avg Week Nebbi-Arua'!M38</f>
        <v>25.285714285714285</v>
      </c>
      <c r="N38" s="14">
        <f>'[2]Avg Week Arua-Nebbi'!N38+'[2]Avg Week Nebbi-Arua'!N38</f>
        <v>0.14285714285714285</v>
      </c>
      <c r="O38" s="15">
        <f t="shared" si="0"/>
        <v>11.142857142857142</v>
      </c>
      <c r="P38" s="15">
        <f t="shared" si="1"/>
        <v>36.428571428571431</v>
      </c>
      <c r="R38" s="28" t="s">
        <v>88</v>
      </c>
      <c r="S38" s="43">
        <f t="shared" ref="S38:AF38" si="30">SUM(S13:S18)</f>
        <v>91.285714285714278</v>
      </c>
      <c r="T38" s="43">
        <f t="shared" si="30"/>
        <v>15.999999999999998</v>
      </c>
      <c r="U38" s="43">
        <f t="shared" si="30"/>
        <v>27.999999999999996</v>
      </c>
      <c r="V38" s="43">
        <f t="shared" si="30"/>
        <v>23.999999999999996</v>
      </c>
      <c r="W38" s="43">
        <f t="shared" si="30"/>
        <v>2.5714285714285712</v>
      </c>
      <c r="X38" s="43">
        <f t="shared" si="30"/>
        <v>11.142857142857142</v>
      </c>
      <c r="Y38" s="43">
        <f t="shared" si="30"/>
        <v>46.428571428571431</v>
      </c>
      <c r="Z38" s="43">
        <f t="shared" si="30"/>
        <v>9.8571428571428577</v>
      </c>
      <c r="AA38" s="43">
        <f t="shared" si="30"/>
        <v>8.1428571428571423</v>
      </c>
      <c r="AB38" s="43">
        <f t="shared" si="30"/>
        <v>25.999999999999996</v>
      </c>
      <c r="AC38" s="43">
        <f t="shared" si="30"/>
        <v>635.57142857142844</v>
      </c>
      <c r="AD38" s="43">
        <f t="shared" si="30"/>
        <v>0.2857142857142857</v>
      </c>
      <c r="AE38" s="44">
        <f t="shared" si="30"/>
        <v>263.71428571428572</v>
      </c>
      <c r="AF38" s="44">
        <f t="shared" si="30"/>
        <v>899.28571428571445</v>
      </c>
    </row>
    <row r="39" spans="2:32" ht="23.1" customHeight="1" x14ac:dyDescent="0.25">
      <c r="B39" s="20" t="s">
        <v>89</v>
      </c>
      <c r="C39" s="14">
        <f>'[2]Avg Week Arua-Nebbi'!C39+'[2]Avg Week Nebbi-Arua'!C39</f>
        <v>2.7142857142857144</v>
      </c>
      <c r="D39" s="14">
        <f>'[2]Avg Week Arua-Nebbi'!D39+'[2]Avg Week Nebbi-Arua'!D39</f>
        <v>0.2857142857142857</v>
      </c>
      <c r="E39" s="14">
        <f>'[2]Avg Week Arua-Nebbi'!E39+'[2]Avg Week Nebbi-Arua'!E39</f>
        <v>0.8571428571428571</v>
      </c>
      <c r="F39" s="14">
        <f>'[2]Avg Week Arua-Nebbi'!F39+'[2]Avg Week Nebbi-Arua'!F39</f>
        <v>0.8571428571428571</v>
      </c>
      <c r="G39" s="14">
        <f>'[2]Avg Week Arua-Nebbi'!G39+'[2]Avg Week Nebbi-Arua'!G39</f>
        <v>0</v>
      </c>
      <c r="H39" s="14">
        <f>'[2]Avg Week Arua-Nebbi'!H39+'[2]Avg Week Nebbi-Arua'!H39</f>
        <v>0.14285714285714285</v>
      </c>
      <c r="I39" s="14">
        <f>'[2]Avg Week Arua-Nebbi'!I39+'[2]Avg Week Nebbi-Arua'!I39</f>
        <v>1.8571428571428572</v>
      </c>
      <c r="J39" s="14">
        <f>'[2]Avg Week Arua-Nebbi'!J39+'[2]Avg Week Nebbi-Arua'!J39</f>
        <v>0.42857142857142855</v>
      </c>
      <c r="K39" s="14">
        <f>'[2]Avg Week Arua-Nebbi'!K39+'[2]Avg Week Nebbi-Arua'!K39</f>
        <v>0.14285714285714285</v>
      </c>
      <c r="L39" s="14">
        <f>'[2]Avg Week Arua-Nebbi'!L39+'[2]Avg Week Nebbi-Arua'!L39</f>
        <v>1.4285714285714286</v>
      </c>
      <c r="M39" s="14">
        <f>'[2]Avg Week Arua-Nebbi'!M39+'[2]Avg Week Nebbi-Arua'!M39</f>
        <v>20</v>
      </c>
      <c r="N39" s="14">
        <f>'[2]Avg Week Arua-Nebbi'!N39+'[2]Avg Week Nebbi-Arua'!N39</f>
        <v>0</v>
      </c>
      <c r="O39" s="15">
        <f t="shared" si="0"/>
        <v>8.7142857142857153</v>
      </c>
      <c r="P39" s="15">
        <f t="shared" si="1"/>
        <v>28.714285714285715</v>
      </c>
      <c r="R39" s="29" t="s">
        <v>90</v>
      </c>
      <c r="S39" s="43">
        <f t="shared" ref="S39:AF39" si="31">SUM(S19:S21)</f>
        <v>50.285714285714285</v>
      </c>
      <c r="T39" s="43">
        <f t="shared" si="31"/>
        <v>11.857142857142858</v>
      </c>
      <c r="U39" s="43">
        <f t="shared" si="31"/>
        <v>21.285714285714285</v>
      </c>
      <c r="V39" s="43">
        <f t="shared" si="31"/>
        <v>12.428571428571427</v>
      </c>
      <c r="W39" s="43">
        <f t="shared" si="31"/>
        <v>3.2857142857142856</v>
      </c>
      <c r="X39" s="43">
        <f t="shared" si="31"/>
        <v>9.7142857142857135</v>
      </c>
      <c r="Y39" s="43">
        <f t="shared" si="31"/>
        <v>20.285714285714285</v>
      </c>
      <c r="Z39" s="43">
        <f t="shared" si="31"/>
        <v>3.5714285714285707</v>
      </c>
      <c r="AA39" s="43">
        <f t="shared" si="31"/>
        <v>7.7142857142857144</v>
      </c>
      <c r="AB39" s="43">
        <f t="shared" si="31"/>
        <v>15.857142857142858</v>
      </c>
      <c r="AC39" s="43">
        <f t="shared" si="31"/>
        <v>384</v>
      </c>
      <c r="AD39" s="43">
        <f t="shared" si="31"/>
        <v>0.8571428571428571</v>
      </c>
      <c r="AE39" s="44">
        <f t="shared" si="31"/>
        <v>157.14285714285714</v>
      </c>
      <c r="AF39" s="44">
        <f t="shared" si="31"/>
        <v>554.42857142857144</v>
      </c>
    </row>
    <row r="40" spans="2:32" ht="23.1" customHeight="1" x14ac:dyDescent="0.25">
      <c r="B40" s="20" t="s">
        <v>91</v>
      </c>
      <c r="C40" s="14">
        <f>'[2]Avg Week Arua-Nebbi'!C40+'[2]Avg Week Nebbi-Arua'!C40</f>
        <v>3.8571428571428568</v>
      </c>
      <c r="D40" s="14">
        <f>'[2]Avg Week Arua-Nebbi'!D40+'[2]Avg Week Nebbi-Arua'!D40</f>
        <v>0.8571428571428571</v>
      </c>
      <c r="E40" s="14">
        <f>'[2]Avg Week Arua-Nebbi'!E40+'[2]Avg Week Nebbi-Arua'!E40</f>
        <v>1.1428571428571428</v>
      </c>
      <c r="F40" s="14">
        <f>'[2]Avg Week Arua-Nebbi'!F40+'[2]Avg Week Nebbi-Arua'!F40</f>
        <v>0.42857142857142855</v>
      </c>
      <c r="G40" s="14">
        <f>'[2]Avg Week Arua-Nebbi'!G40+'[2]Avg Week Nebbi-Arua'!G40</f>
        <v>0</v>
      </c>
      <c r="H40" s="14">
        <f>'[2]Avg Week Arua-Nebbi'!H40+'[2]Avg Week Nebbi-Arua'!H40</f>
        <v>0.42857142857142855</v>
      </c>
      <c r="I40" s="14">
        <f>'[2]Avg Week Arua-Nebbi'!I40+'[2]Avg Week Nebbi-Arua'!I40</f>
        <v>1.7142857142857144</v>
      </c>
      <c r="J40" s="14">
        <f>'[2]Avg Week Arua-Nebbi'!J40+'[2]Avg Week Nebbi-Arua'!J40</f>
        <v>0.5714285714285714</v>
      </c>
      <c r="K40" s="14">
        <f>'[2]Avg Week Arua-Nebbi'!K40+'[2]Avg Week Nebbi-Arua'!K40</f>
        <v>0.2857142857142857</v>
      </c>
      <c r="L40" s="14">
        <f>'[2]Avg Week Arua-Nebbi'!L40+'[2]Avg Week Nebbi-Arua'!L40</f>
        <v>1.4285714285714284</v>
      </c>
      <c r="M40" s="14">
        <f>'[2]Avg Week Arua-Nebbi'!M40+'[2]Avg Week Nebbi-Arua'!M40</f>
        <v>31</v>
      </c>
      <c r="N40" s="14">
        <f>'[2]Avg Week Arua-Nebbi'!N40+'[2]Avg Week Nebbi-Arua'!N40</f>
        <v>0</v>
      </c>
      <c r="O40" s="15">
        <f t="shared" si="0"/>
        <v>10.714285714285714</v>
      </c>
      <c r="P40" s="15">
        <f t="shared" si="1"/>
        <v>41.714285714285715</v>
      </c>
      <c r="R40" s="30" t="s">
        <v>92</v>
      </c>
      <c r="S40" s="43">
        <f t="shared" ref="S40:AF40" si="32">SUM(S10:S21)</f>
        <v>170.71428571428572</v>
      </c>
      <c r="T40" s="43">
        <f t="shared" si="32"/>
        <v>32.285714285714278</v>
      </c>
      <c r="U40" s="43">
        <f t="shared" si="32"/>
        <v>56.428571428571416</v>
      </c>
      <c r="V40" s="43">
        <f t="shared" si="32"/>
        <v>45.999999999999993</v>
      </c>
      <c r="W40" s="43">
        <f t="shared" si="32"/>
        <v>8.4285714285714288</v>
      </c>
      <c r="X40" s="43">
        <f t="shared" si="32"/>
        <v>29.714285714285712</v>
      </c>
      <c r="Y40" s="43">
        <f t="shared" si="32"/>
        <v>82.571428571428569</v>
      </c>
      <c r="Z40" s="43">
        <f t="shared" si="32"/>
        <v>17.999999999999996</v>
      </c>
      <c r="AA40" s="43">
        <f t="shared" si="32"/>
        <v>21</v>
      </c>
      <c r="AB40" s="43">
        <f t="shared" si="32"/>
        <v>52.142857142857139</v>
      </c>
      <c r="AC40" s="43">
        <f t="shared" si="32"/>
        <v>1334.5714285714282</v>
      </c>
      <c r="AD40" s="43">
        <f t="shared" si="32"/>
        <v>1.5714285714285712</v>
      </c>
      <c r="AE40" s="44">
        <f t="shared" si="32"/>
        <v>518.85714285714289</v>
      </c>
      <c r="AF40" s="44">
        <f t="shared" si="32"/>
        <v>1866.7142857142856</v>
      </c>
    </row>
    <row r="41" spans="2:32" ht="23.1" customHeight="1" x14ac:dyDescent="0.25">
      <c r="B41" s="13" t="s">
        <v>93</v>
      </c>
      <c r="C41" s="14">
        <f>'[2]Avg Week Arua-Nebbi'!C41+'[2]Avg Week Nebbi-Arua'!C41</f>
        <v>3.1428571428571432</v>
      </c>
      <c r="D41" s="14">
        <f>'[2]Avg Week Arua-Nebbi'!D41+'[2]Avg Week Nebbi-Arua'!D41</f>
        <v>0.71428571428571419</v>
      </c>
      <c r="E41" s="14">
        <f>'[2]Avg Week Arua-Nebbi'!E41+'[2]Avg Week Nebbi-Arua'!E41</f>
        <v>1</v>
      </c>
      <c r="F41" s="14">
        <f>'[2]Avg Week Arua-Nebbi'!F41+'[2]Avg Week Nebbi-Arua'!F41</f>
        <v>0.5714285714285714</v>
      </c>
      <c r="G41" s="14">
        <f>'[2]Avg Week Arua-Nebbi'!G41+'[2]Avg Week Nebbi-Arua'!G41</f>
        <v>0.42857142857142855</v>
      </c>
      <c r="H41" s="14">
        <f>'[2]Avg Week Arua-Nebbi'!H41+'[2]Avg Week Nebbi-Arua'!H41</f>
        <v>0.2857142857142857</v>
      </c>
      <c r="I41" s="14">
        <f>'[2]Avg Week Arua-Nebbi'!I41+'[2]Avg Week Nebbi-Arua'!I41</f>
        <v>1.7142857142857142</v>
      </c>
      <c r="J41" s="14">
        <f>'[2]Avg Week Arua-Nebbi'!J41+'[2]Avg Week Nebbi-Arua'!J41</f>
        <v>1.1428571428571428</v>
      </c>
      <c r="K41" s="14">
        <f>'[2]Avg Week Arua-Nebbi'!K41+'[2]Avg Week Nebbi-Arua'!K41</f>
        <v>0.42857142857142855</v>
      </c>
      <c r="L41" s="14">
        <f>'[2]Avg Week Arua-Nebbi'!L41+'[2]Avg Week Nebbi-Arua'!L41</f>
        <v>1.5714285714285714</v>
      </c>
      <c r="M41" s="14">
        <f>'[2]Avg Week Arua-Nebbi'!M41+'[2]Avg Week Nebbi-Arua'!M41</f>
        <v>21.857142857142858</v>
      </c>
      <c r="N41" s="14">
        <f>'[2]Avg Week Arua-Nebbi'!N41+'[2]Avg Week Nebbi-Arua'!N41</f>
        <v>0</v>
      </c>
      <c r="O41" s="15">
        <f t="shared" si="0"/>
        <v>11</v>
      </c>
      <c r="P41" s="15">
        <f t="shared" si="1"/>
        <v>32.857142857142861</v>
      </c>
      <c r="R41" s="30" t="s">
        <v>94</v>
      </c>
      <c r="S41" s="43">
        <f>SUM(S10:S33)</f>
        <v>224.71428571428572</v>
      </c>
      <c r="T41" s="43">
        <f t="shared" ref="T41:AD41" si="33">SUM(T10:T33)</f>
        <v>35.285714285714278</v>
      </c>
      <c r="U41" s="43">
        <f t="shared" si="33"/>
        <v>60.928571428571416</v>
      </c>
      <c r="V41" s="43">
        <f t="shared" si="33"/>
        <v>57.499999999999993</v>
      </c>
      <c r="W41" s="43">
        <f t="shared" si="33"/>
        <v>10.428571428571429</v>
      </c>
      <c r="X41" s="43">
        <f t="shared" si="33"/>
        <v>57.214285714285708</v>
      </c>
      <c r="Y41" s="43">
        <f t="shared" si="33"/>
        <v>109.57142857142857</v>
      </c>
      <c r="Z41" s="43">
        <f t="shared" si="33"/>
        <v>29.499999999999996</v>
      </c>
      <c r="AA41" s="43">
        <f t="shared" si="33"/>
        <v>23</v>
      </c>
      <c r="AB41" s="43">
        <f t="shared" si="33"/>
        <v>70.142857142857139</v>
      </c>
      <c r="AC41" s="43">
        <f t="shared" si="33"/>
        <v>1774.0714285714282</v>
      </c>
      <c r="AD41" s="43">
        <f t="shared" si="33"/>
        <v>3.5714285714285712</v>
      </c>
      <c r="AE41" s="44">
        <f>SUM(AE10:AE33)</f>
        <v>681.85714285714289</v>
      </c>
      <c r="AF41" s="44">
        <f>SUM(AF10:AF33)</f>
        <v>2576.2142857142853</v>
      </c>
    </row>
    <row r="42" spans="2:32" ht="23.1" customHeight="1" x14ac:dyDescent="0.25">
      <c r="B42" s="20" t="s">
        <v>95</v>
      </c>
      <c r="C42" s="14">
        <f>'[2]Avg Week Arua-Nebbi'!C42+'[2]Avg Week Nebbi-Arua'!C42</f>
        <v>4.4285714285714288</v>
      </c>
      <c r="D42" s="14">
        <f>'[2]Avg Week Arua-Nebbi'!D42+'[2]Avg Week Nebbi-Arua'!D42</f>
        <v>0.5714285714285714</v>
      </c>
      <c r="E42" s="14">
        <f>'[2]Avg Week Arua-Nebbi'!E42+'[2]Avg Week Nebbi-Arua'!E42</f>
        <v>1.2857142857142856</v>
      </c>
      <c r="F42" s="14">
        <f>'[2]Avg Week Arua-Nebbi'!F42+'[2]Avg Week Nebbi-Arua'!F42</f>
        <v>1.4285714285714286</v>
      </c>
      <c r="G42" s="14">
        <f>'[2]Avg Week Arua-Nebbi'!G42+'[2]Avg Week Nebbi-Arua'!G42</f>
        <v>0</v>
      </c>
      <c r="H42" s="14">
        <f>'[2]Avg Week Arua-Nebbi'!H42+'[2]Avg Week Nebbi-Arua'!H42</f>
        <v>0.42857142857142855</v>
      </c>
      <c r="I42" s="14">
        <f>'[2]Avg Week Arua-Nebbi'!I42+'[2]Avg Week Nebbi-Arua'!I42</f>
        <v>1.4285714285714286</v>
      </c>
      <c r="J42" s="14">
        <f>'[2]Avg Week Arua-Nebbi'!J42+'[2]Avg Week Nebbi-Arua'!J42</f>
        <v>0.14285714285714285</v>
      </c>
      <c r="K42" s="14">
        <f>'[2]Avg Week Arua-Nebbi'!K42+'[2]Avg Week Nebbi-Arua'!K42</f>
        <v>0.8571428571428571</v>
      </c>
      <c r="L42" s="14">
        <f>'[2]Avg Week Arua-Nebbi'!L42+'[2]Avg Week Nebbi-Arua'!L42</f>
        <v>0.71428571428571419</v>
      </c>
      <c r="M42" s="14">
        <f>'[2]Avg Week Arua-Nebbi'!M42+'[2]Avg Week Nebbi-Arua'!M42</f>
        <v>25.571428571428573</v>
      </c>
      <c r="N42" s="14">
        <f>'[2]Avg Week Arua-Nebbi'!N42+'[2]Avg Week Nebbi-Arua'!N42</f>
        <v>0</v>
      </c>
      <c r="O42" s="15">
        <f t="shared" si="0"/>
        <v>11.285714285714285</v>
      </c>
      <c r="P42" s="15">
        <f t="shared" si="1"/>
        <v>36.857142857142861</v>
      </c>
      <c r="R42" s="30" t="s">
        <v>96</v>
      </c>
      <c r="S42" s="31">
        <f>S41/S40</f>
        <v>1.3163179916317991</v>
      </c>
      <c r="T42" s="31">
        <f t="shared" ref="T42:AF42" si="34">T41/T40</f>
        <v>1.0929203539823009</v>
      </c>
      <c r="U42" s="31">
        <f t="shared" si="34"/>
        <v>1.079746835443038</v>
      </c>
      <c r="V42" s="31">
        <f t="shared" si="34"/>
        <v>1.25</v>
      </c>
      <c r="W42" s="31">
        <f t="shared" si="34"/>
        <v>1.2372881355932204</v>
      </c>
      <c r="X42" s="31">
        <f t="shared" si="34"/>
        <v>1.9254807692307692</v>
      </c>
      <c r="Y42" s="31">
        <f t="shared" si="34"/>
        <v>1.3269896193771626</v>
      </c>
      <c r="Z42" s="31">
        <f t="shared" si="34"/>
        <v>1.6388888888888891</v>
      </c>
      <c r="AA42" s="31">
        <f t="shared" si="34"/>
        <v>1.0952380952380953</v>
      </c>
      <c r="AB42" s="31">
        <f t="shared" si="34"/>
        <v>1.3452054794520549</v>
      </c>
      <c r="AC42" s="31">
        <f t="shared" si="34"/>
        <v>1.3293192035966603</v>
      </c>
      <c r="AD42" s="31">
        <f t="shared" si="34"/>
        <v>2.2727272727272729</v>
      </c>
      <c r="AE42" s="32">
        <f t="shared" si="34"/>
        <v>1.3141519823788546</v>
      </c>
      <c r="AF42" s="32">
        <f t="shared" si="34"/>
        <v>1.3800795898063825</v>
      </c>
    </row>
    <row r="43" spans="2:32" ht="23.1" customHeight="1" x14ac:dyDescent="0.25">
      <c r="B43" s="13" t="s">
        <v>97</v>
      </c>
      <c r="C43" s="14">
        <f>'[2]Avg Week Arua-Nebbi'!C43+'[2]Avg Week Nebbi-Arua'!C43</f>
        <v>3.5714285714285716</v>
      </c>
      <c r="D43" s="14">
        <f>'[2]Avg Week Arua-Nebbi'!D43+'[2]Avg Week Nebbi-Arua'!D43</f>
        <v>0.71428571428571419</v>
      </c>
      <c r="E43" s="14">
        <f>'[2]Avg Week Arua-Nebbi'!E43+'[2]Avg Week Nebbi-Arua'!E43</f>
        <v>1</v>
      </c>
      <c r="F43" s="14">
        <f>'[2]Avg Week Arua-Nebbi'!F43+'[2]Avg Week Nebbi-Arua'!F43</f>
        <v>1</v>
      </c>
      <c r="G43" s="14">
        <f>'[2]Avg Week Arua-Nebbi'!G43+'[2]Avg Week Nebbi-Arua'!G43</f>
        <v>0</v>
      </c>
      <c r="H43" s="14">
        <f>'[2]Avg Week Arua-Nebbi'!H43+'[2]Avg Week Nebbi-Arua'!H43</f>
        <v>0</v>
      </c>
      <c r="I43" s="14">
        <f>'[2]Avg Week Arua-Nebbi'!I43+'[2]Avg Week Nebbi-Arua'!I43</f>
        <v>2.5714285714285716</v>
      </c>
      <c r="J43" s="14">
        <f>'[2]Avg Week Arua-Nebbi'!J43+'[2]Avg Week Nebbi-Arua'!J43</f>
        <v>0.42857142857142855</v>
      </c>
      <c r="K43" s="14">
        <f>'[2]Avg Week Arua-Nebbi'!K43+'[2]Avg Week Nebbi-Arua'!K43</f>
        <v>0.71428571428571419</v>
      </c>
      <c r="L43" s="14">
        <f>'[2]Avg Week Arua-Nebbi'!L43+'[2]Avg Week Nebbi-Arua'!L43</f>
        <v>0.5714285714285714</v>
      </c>
      <c r="M43" s="14">
        <f>'[2]Avg Week Arua-Nebbi'!M43+'[2]Avg Week Nebbi-Arua'!M43</f>
        <v>23</v>
      </c>
      <c r="N43" s="14">
        <f>'[2]Avg Week Arua-Nebbi'!N43+'[2]Avg Week Nebbi-Arua'!N43</f>
        <v>0</v>
      </c>
      <c r="O43" s="15">
        <f t="shared" si="0"/>
        <v>10.571428571428571</v>
      </c>
      <c r="P43" s="15">
        <f t="shared" si="1"/>
        <v>33.571428571428569</v>
      </c>
    </row>
    <row r="44" spans="2:32" ht="23.1" customHeight="1" x14ac:dyDescent="0.25">
      <c r="B44" s="33" t="s">
        <v>98</v>
      </c>
      <c r="C44" s="14">
        <f>'[2]Avg Week Arua-Nebbi'!C44+'[2]Avg Week Nebbi-Arua'!C44</f>
        <v>4.7142857142857144</v>
      </c>
      <c r="D44" s="14">
        <f>'[2]Avg Week Arua-Nebbi'!D44+'[2]Avg Week Nebbi-Arua'!D44</f>
        <v>0.8571428571428571</v>
      </c>
      <c r="E44" s="14">
        <f>'[2]Avg Week Arua-Nebbi'!E44+'[2]Avg Week Nebbi-Arua'!E44</f>
        <v>1.8571428571428572</v>
      </c>
      <c r="F44" s="14">
        <f>'[2]Avg Week Arua-Nebbi'!F44+'[2]Avg Week Nebbi-Arua'!F44</f>
        <v>0.8571428571428571</v>
      </c>
      <c r="G44" s="14">
        <f>'[2]Avg Week Arua-Nebbi'!G44+'[2]Avg Week Nebbi-Arua'!G44</f>
        <v>0.42857142857142855</v>
      </c>
      <c r="H44" s="14">
        <f>'[2]Avg Week Arua-Nebbi'!H44+'[2]Avg Week Nebbi-Arua'!H44</f>
        <v>0.5714285714285714</v>
      </c>
      <c r="I44" s="14">
        <f>'[2]Avg Week Arua-Nebbi'!I44+'[2]Avg Week Nebbi-Arua'!I44</f>
        <v>1.8571428571428572</v>
      </c>
      <c r="J44" s="14">
        <f>'[2]Avg Week Arua-Nebbi'!J44+'[2]Avg Week Nebbi-Arua'!J44</f>
        <v>0.14285714285714285</v>
      </c>
      <c r="K44" s="14">
        <f>'[2]Avg Week Arua-Nebbi'!K44+'[2]Avg Week Nebbi-Arua'!K44</f>
        <v>0.42857142857142855</v>
      </c>
      <c r="L44" s="14">
        <f>'[2]Avg Week Arua-Nebbi'!L44+'[2]Avg Week Nebbi-Arua'!L44</f>
        <v>1.5714285714285714</v>
      </c>
      <c r="M44" s="14">
        <f>'[2]Avg Week Arua-Nebbi'!M44+'[2]Avg Week Nebbi-Arua'!M44</f>
        <v>28.571428571428573</v>
      </c>
      <c r="N44" s="14">
        <f>'[2]Avg Week Arua-Nebbi'!N44+'[2]Avg Week Nebbi-Arua'!N44</f>
        <v>0.14285714285714285</v>
      </c>
      <c r="O44" s="15">
        <f t="shared" si="0"/>
        <v>13.428571428571429</v>
      </c>
      <c r="P44" s="15">
        <f t="shared" si="1"/>
        <v>42.000000000000007</v>
      </c>
    </row>
    <row r="45" spans="2:32" ht="23.1" customHeight="1" x14ac:dyDescent="0.25">
      <c r="B45" s="13" t="s">
        <v>99</v>
      </c>
      <c r="C45" s="14">
        <f>'[2]Avg Week Arua-Nebbi'!C45+'[2]Avg Week Nebbi-Arua'!C45</f>
        <v>3.5714285714285712</v>
      </c>
      <c r="D45" s="14">
        <f>'[2]Avg Week Arua-Nebbi'!D45+'[2]Avg Week Nebbi-Arua'!D45</f>
        <v>0.42857142857142855</v>
      </c>
      <c r="E45" s="14">
        <f>'[2]Avg Week Arua-Nebbi'!E45+'[2]Avg Week Nebbi-Arua'!E45</f>
        <v>1</v>
      </c>
      <c r="F45" s="14">
        <f>'[2]Avg Week Arua-Nebbi'!F45+'[2]Avg Week Nebbi-Arua'!F45</f>
        <v>0.5714285714285714</v>
      </c>
      <c r="G45" s="14">
        <f>'[2]Avg Week Arua-Nebbi'!G45+'[2]Avg Week Nebbi-Arua'!G45</f>
        <v>0</v>
      </c>
      <c r="H45" s="14">
        <f>'[2]Avg Week Arua-Nebbi'!H45+'[2]Avg Week Nebbi-Arua'!H45</f>
        <v>0.2857142857142857</v>
      </c>
      <c r="I45" s="14">
        <f>'[2]Avg Week Arua-Nebbi'!I45+'[2]Avg Week Nebbi-Arua'!I45</f>
        <v>1.5714285714285714</v>
      </c>
      <c r="J45" s="14">
        <f>'[2]Avg Week Arua-Nebbi'!J45+'[2]Avg Week Nebbi-Arua'!J45</f>
        <v>0.14285714285714285</v>
      </c>
      <c r="K45" s="14">
        <f>'[2]Avg Week Arua-Nebbi'!K45+'[2]Avg Week Nebbi-Arua'!K45</f>
        <v>0.14285714285714285</v>
      </c>
      <c r="L45" s="14">
        <f>'[2]Avg Week Arua-Nebbi'!L45+'[2]Avg Week Nebbi-Arua'!L45</f>
        <v>1.4285714285714286</v>
      </c>
      <c r="M45" s="14">
        <f>'[2]Avg Week Arua-Nebbi'!M45+'[2]Avg Week Nebbi-Arua'!M45</f>
        <v>30.142857142857142</v>
      </c>
      <c r="N45" s="14">
        <f>'[2]Avg Week Arua-Nebbi'!N45+'[2]Avg Week Nebbi-Arua'!N45</f>
        <v>0</v>
      </c>
      <c r="O45" s="15">
        <f t="shared" si="0"/>
        <v>9.1428571428571423</v>
      </c>
      <c r="P45" s="15">
        <f t="shared" si="1"/>
        <v>39.285714285714285</v>
      </c>
    </row>
    <row r="46" spans="2:32" ht="23.1" customHeight="1" x14ac:dyDescent="0.25">
      <c r="B46" s="20" t="s">
        <v>100</v>
      </c>
      <c r="C46" s="14">
        <f>'[2]Avg Week Arua-Nebbi'!C46+'[2]Avg Week Nebbi-Arua'!C46</f>
        <v>4.7142857142857144</v>
      </c>
      <c r="D46" s="14">
        <f>'[2]Avg Week Arua-Nebbi'!D46+'[2]Avg Week Nebbi-Arua'!D46</f>
        <v>0.42857142857142855</v>
      </c>
      <c r="E46" s="14">
        <f>'[2]Avg Week Arua-Nebbi'!E46+'[2]Avg Week Nebbi-Arua'!E46</f>
        <v>1.2857142857142856</v>
      </c>
      <c r="F46" s="14">
        <f>'[2]Avg Week Arua-Nebbi'!F46+'[2]Avg Week Nebbi-Arua'!F46</f>
        <v>1.5714285714285714</v>
      </c>
      <c r="G46" s="14">
        <f>'[2]Avg Week Arua-Nebbi'!G46+'[2]Avg Week Nebbi-Arua'!G46</f>
        <v>0.42857142857142855</v>
      </c>
      <c r="H46" s="14">
        <f>'[2]Avg Week Arua-Nebbi'!H46+'[2]Avg Week Nebbi-Arua'!H46</f>
        <v>1</v>
      </c>
      <c r="I46" s="14">
        <f>'[2]Avg Week Arua-Nebbi'!I46+'[2]Avg Week Nebbi-Arua'!I46</f>
        <v>2.5714285714285712</v>
      </c>
      <c r="J46" s="14">
        <f>'[2]Avg Week Arua-Nebbi'!J46+'[2]Avg Week Nebbi-Arua'!J46</f>
        <v>0.42857142857142855</v>
      </c>
      <c r="K46" s="14">
        <f>'[2]Avg Week Arua-Nebbi'!K46+'[2]Avg Week Nebbi-Arua'!K46</f>
        <v>0.2857142857142857</v>
      </c>
      <c r="L46" s="14">
        <f>'[2]Avg Week Arua-Nebbi'!L46+'[2]Avg Week Nebbi-Arua'!L46</f>
        <v>0.7142857142857143</v>
      </c>
      <c r="M46" s="14">
        <f>'[2]Avg Week Arua-Nebbi'!M46+'[2]Avg Week Nebbi-Arua'!M46</f>
        <v>31.571428571428569</v>
      </c>
      <c r="N46" s="14">
        <f>'[2]Avg Week Arua-Nebbi'!N46+'[2]Avg Week Nebbi-Arua'!N46</f>
        <v>0</v>
      </c>
      <c r="O46" s="15">
        <f t="shared" si="0"/>
        <v>13.428571428571429</v>
      </c>
      <c r="P46" s="15">
        <f t="shared" si="1"/>
        <v>45</v>
      </c>
      <c r="R46" s="2"/>
      <c r="T46"/>
    </row>
    <row r="47" spans="2:32" ht="23.1" customHeight="1" x14ac:dyDescent="0.25">
      <c r="B47" s="20" t="s">
        <v>101</v>
      </c>
      <c r="C47" s="14">
        <f>'[2]Avg Week Arua-Nebbi'!C47+'[2]Avg Week Nebbi-Arua'!C47</f>
        <v>4.1428571428571423</v>
      </c>
      <c r="D47" s="14">
        <f>'[2]Avg Week Arua-Nebbi'!D47+'[2]Avg Week Nebbi-Arua'!D47</f>
        <v>1</v>
      </c>
      <c r="E47" s="14">
        <f>'[2]Avg Week Arua-Nebbi'!E47+'[2]Avg Week Nebbi-Arua'!E47</f>
        <v>1.7142857142857144</v>
      </c>
      <c r="F47" s="14">
        <f>'[2]Avg Week Arua-Nebbi'!F47+'[2]Avg Week Nebbi-Arua'!F47</f>
        <v>1</v>
      </c>
      <c r="G47" s="14">
        <f>'[2]Avg Week Arua-Nebbi'!G47+'[2]Avg Week Nebbi-Arua'!G47</f>
        <v>0.14285714285714285</v>
      </c>
      <c r="H47" s="14">
        <f>'[2]Avg Week Arua-Nebbi'!H47+'[2]Avg Week Nebbi-Arua'!H47</f>
        <v>0.2857142857142857</v>
      </c>
      <c r="I47" s="14">
        <f>'[2]Avg Week Arua-Nebbi'!I47+'[2]Avg Week Nebbi-Arua'!I47</f>
        <v>2.4285714285714284</v>
      </c>
      <c r="J47" s="14">
        <f>'[2]Avg Week Arua-Nebbi'!J47+'[2]Avg Week Nebbi-Arua'!J47</f>
        <v>0.2857142857142857</v>
      </c>
      <c r="K47" s="14">
        <f>'[2]Avg Week Arua-Nebbi'!K47+'[2]Avg Week Nebbi-Arua'!K47</f>
        <v>0.71428571428571419</v>
      </c>
      <c r="L47" s="14">
        <f>'[2]Avg Week Arua-Nebbi'!L47+'[2]Avg Week Nebbi-Arua'!L47</f>
        <v>0.42857142857142855</v>
      </c>
      <c r="M47" s="14">
        <f>'[2]Avg Week Arua-Nebbi'!M47+'[2]Avg Week Nebbi-Arua'!M47</f>
        <v>31.428571428571427</v>
      </c>
      <c r="N47" s="14">
        <f>'[2]Avg Week Arua-Nebbi'!N47+'[2]Avg Week Nebbi-Arua'!N47</f>
        <v>0</v>
      </c>
      <c r="O47" s="15">
        <f t="shared" si="0"/>
        <v>12.142857142857144</v>
      </c>
      <c r="P47" s="15">
        <f t="shared" si="1"/>
        <v>43.571428571428569</v>
      </c>
      <c r="R47" s="2"/>
      <c r="T47"/>
    </row>
    <row r="48" spans="2:32" ht="23.1" customHeight="1" x14ac:dyDescent="0.25">
      <c r="B48" s="20" t="s">
        <v>102</v>
      </c>
      <c r="C48" s="14">
        <f>'[2]Avg Week Arua-Nebbi'!C48+'[2]Avg Week Nebbi-Arua'!C48</f>
        <v>4.2857142857142856</v>
      </c>
      <c r="D48" s="14">
        <f>'[2]Avg Week Arua-Nebbi'!D48+'[2]Avg Week Nebbi-Arua'!D48</f>
        <v>1.7142857142857142</v>
      </c>
      <c r="E48" s="14">
        <f>'[2]Avg Week Arua-Nebbi'!E48+'[2]Avg Week Nebbi-Arua'!E48</f>
        <v>3.1428571428571428</v>
      </c>
      <c r="F48" s="14">
        <f>'[2]Avg Week Arua-Nebbi'!F48+'[2]Avg Week Nebbi-Arua'!F48</f>
        <v>1.4285714285714286</v>
      </c>
      <c r="G48" s="14">
        <f>'[2]Avg Week Arua-Nebbi'!G48+'[2]Avg Week Nebbi-Arua'!G48</f>
        <v>0.14285714285714285</v>
      </c>
      <c r="H48" s="14">
        <f>'[2]Avg Week Arua-Nebbi'!H48+'[2]Avg Week Nebbi-Arua'!H48</f>
        <v>1</v>
      </c>
      <c r="I48" s="14">
        <f>'[2]Avg Week Arua-Nebbi'!I48+'[2]Avg Week Nebbi-Arua'!I48</f>
        <v>2.2857142857142856</v>
      </c>
      <c r="J48" s="14">
        <f>'[2]Avg Week Arua-Nebbi'!J48+'[2]Avg Week Nebbi-Arua'!J48</f>
        <v>0.2857142857142857</v>
      </c>
      <c r="K48" s="14">
        <f>'[2]Avg Week Arua-Nebbi'!K48+'[2]Avg Week Nebbi-Arua'!K48</f>
        <v>1.5714285714285714</v>
      </c>
      <c r="L48" s="14">
        <f>'[2]Avg Week Arua-Nebbi'!L48+'[2]Avg Week Nebbi-Arua'!L48</f>
        <v>1</v>
      </c>
      <c r="M48" s="14">
        <f>'[2]Avg Week Arua-Nebbi'!M48+'[2]Avg Week Nebbi-Arua'!M48</f>
        <v>29.428571428571431</v>
      </c>
      <c r="N48" s="14">
        <f>'[2]Avg Week Arua-Nebbi'!N48+'[2]Avg Week Nebbi-Arua'!N48</f>
        <v>0.14285714285714285</v>
      </c>
      <c r="O48" s="15">
        <f t="shared" si="0"/>
        <v>17</v>
      </c>
      <c r="P48" s="15">
        <f t="shared" si="1"/>
        <v>46.428571428571438</v>
      </c>
      <c r="R48" s="2"/>
      <c r="T48"/>
    </row>
    <row r="49" spans="2:20" ht="23.1" customHeight="1" x14ac:dyDescent="0.25">
      <c r="B49" s="13" t="s">
        <v>103</v>
      </c>
      <c r="C49" s="14">
        <f>'[2]Avg Week Arua-Nebbi'!C49+'[2]Avg Week Nebbi-Arua'!C49</f>
        <v>2.4285714285714288</v>
      </c>
      <c r="D49" s="14">
        <f>'[2]Avg Week Arua-Nebbi'!D49+'[2]Avg Week Nebbi-Arua'!D49</f>
        <v>1</v>
      </c>
      <c r="E49" s="14">
        <f>'[2]Avg Week Arua-Nebbi'!E49+'[2]Avg Week Nebbi-Arua'!E49</f>
        <v>2</v>
      </c>
      <c r="F49" s="14">
        <f>'[2]Avg Week Arua-Nebbi'!F49+'[2]Avg Week Nebbi-Arua'!F49</f>
        <v>0.5714285714285714</v>
      </c>
      <c r="G49" s="14">
        <f>'[2]Avg Week Arua-Nebbi'!G49+'[2]Avg Week Nebbi-Arua'!G49</f>
        <v>0.5714285714285714</v>
      </c>
      <c r="H49" s="14">
        <f>'[2]Avg Week Arua-Nebbi'!H49+'[2]Avg Week Nebbi-Arua'!H49</f>
        <v>1.5714285714285714</v>
      </c>
      <c r="I49" s="14">
        <f>'[2]Avg Week Arua-Nebbi'!I49+'[2]Avg Week Nebbi-Arua'!I49</f>
        <v>1.4285714285714286</v>
      </c>
      <c r="J49" s="14">
        <f>'[2]Avg Week Arua-Nebbi'!J49+'[2]Avg Week Nebbi-Arua'!J49</f>
        <v>0.42857142857142855</v>
      </c>
      <c r="K49" s="14">
        <f>'[2]Avg Week Arua-Nebbi'!K49+'[2]Avg Week Nebbi-Arua'!K49</f>
        <v>0.42857142857142855</v>
      </c>
      <c r="L49" s="14">
        <f>'[2]Avg Week Arua-Nebbi'!L49+'[2]Avg Week Nebbi-Arua'!L49</f>
        <v>1.2857142857142856</v>
      </c>
      <c r="M49" s="14">
        <f>'[2]Avg Week Arua-Nebbi'!M49+'[2]Avg Week Nebbi-Arua'!M49</f>
        <v>25</v>
      </c>
      <c r="N49" s="14">
        <f>'[2]Avg Week Arua-Nebbi'!N49+'[2]Avg Week Nebbi-Arua'!N49</f>
        <v>0.14285714285714285</v>
      </c>
      <c r="O49" s="15">
        <f t="shared" si="0"/>
        <v>11.857142857142858</v>
      </c>
      <c r="P49" s="15">
        <f t="shared" si="1"/>
        <v>36.857142857142861</v>
      </c>
      <c r="R49" s="2"/>
      <c r="T49"/>
    </row>
    <row r="50" spans="2:20" ht="23.1" customHeight="1" x14ac:dyDescent="0.25">
      <c r="B50" s="20" t="s">
        <v>104</v>
      </c>
      <c r="C50" s="14">
        <f>'[2]Avg Week Arua-Nebbi'!C50+'[2]Avg Week Nebbi-Arua'!C50</f>
        <v>4.8571428571428577</v>
      </c>
      <c r="D50" s="14">
        <f>'[2]Avg Week Arua-Nebbi'!D50+'[2]Avg Week Nebbi-Arua'!D50</f>
        <v>1.7142857142857142</v>
      </c>
      <c r="E50" s="14">
        <f>'[2]Avg Week Arua-Nebbi'!E50+'[2]Avg Week Nebbi-Arua'!E50</f>
        <v>2.4285714285714288</v>
      </c>
      <c r="F50" s="14">
        <f>'[2]Avg Week Arua-Nebbi'!F50+'[2]Avg Week Nebbi-Arua'!F50</f>
        <v>1.1428571428571428</v>
      </c>
      <c r="G50" s="14">
        <f>'[2]Avg Week Arua-Nebbi'!G50+'[2]Avg Week Nebbi-Arua'!G50</f>
        <v>0.14285714285714285</v>
      </c>
      <c r="H50" s="14">
        <f>'[2]Avg Week Arua-Nebbi'!H50+'[2]Avg Week Nebbi-Arua'!H50</f>
        <v>0.42857142857142855</v>
      </c>
      <c r="I50" s="14">
        <f>'[2]Avg Week Arua-Nebbi'!I50+'[2]Avg Week Nebbi-Arua'!I50</f>
        <v>1.2857142857142856</v>
      </c>
      <c r="J50" s="14">
        <f>'[2]Avg Week Arua-Nebbi'!J50+'[2]Avg Week Nebbi-Arua'!J50</f>
        <v>0</v>
      </c>
      <c r="K50" s="14">
        <f>'[2]Avg Week Arua-Nebbi'!K50+'[2]Avg Week Nebbi-Arua'!K50</f>
        <v>0.5714285714285714</v>
      </c>
      <c r="L50" s="14">
        <f>'[2]Avg Week Arua-Nebbi'!L50+'[2]Avg Week Nebbi-Arua'!L50</f>
        <v>0.71428571428571419</v>
      </c>
      <c r="M50" s="14">
        <f>'[2]Avg Week Arua-Nebbi'!M50+'[2]Avg Week Nebbi-Arua'!M50</f>
        <v>24.142857142857142</v>
      </c>
      <c r="N50" s="14">
        <f>'[2]Avg Week Arua-Nebbi'!N50+'[2]Avg Week Nebbi-Arua'!N50</f>
        <v>0</v>
      </c>
      <c r="O50" s="15">
        <f t="shared" si="0"/>
        <v>13.285714285714285</v>
      </c>
      <c r="P50" s="15">
        <f t="shared" si="1"/>
        <v>37.428571428571431</v>
      </c>
      <c r="R50" s="2"/>
      <c r="T50"/>
    </row>
    <row r="51" spans="2:20" ht="23.1" customHeight="1" x14ac:dyDescent="0.25">
      <c r="B51" s="20" t="s">
        <v>105</v>
      </c>
      <c r="C51" s="14">
        <f>'[2]Avg Week Arua-Nebbi'!C51+'[2]Avg Week Nebbi-Arua'!C51</f>
        <v>4.8571428571428577</v>
      </c>
      <c r="D51" s="14">
        <f>'[2]Avg Week Arua-Nebbi'!D51+'[2]Avg Week Nebbi-Arua'!D51</f>
        <v>1.2857142857142858</v>
      </c>
      <c r="E51" s="14">
        <f>'[2]Avg Week Arua-Nebbi'!E51+'[2]Avg Week Nebbi-Arua'!E51</f>
        <v>2.2857142857142856</v>
      </c>
      <c r="F51" s="14">
        <f>'[2]Avg Week Arua-Nebbi'!F51+'[2]Avg Week Nebbi-Arua'!F51</f>
        <v>1.2857142857142856</v>
      </c>
      <c r="G51" s="14">
        <f>'[2]Avg Week Arua-Nebbi'!G51+'[2]Avg Week Nebbi-Arua'!G51</f>
        <v>0.2857142857142857</v>
      </c>
      <c r="H51" s="14">
        <f>'[2]Avg Week Arua-Nebbi'!H51+'[2]Avg Week Nebbi-Arua'!H51</f>
        <v>2.4285714285714284</v>
      </c>
      <c r="I51" s="14">
        <f>'[2]Avg Week Arua-Nebbi'!I51+'[2]Avg Week Nebbi-Arua'!I51</f>
        <v>1.7142857142857144</v>
      </c>
      <c r="J51" s="14">
        <f>'[2]Avg Week Arua-Nebbi'!J51+'[2]Avg Week Nebbi-Arua'!J51</f>
        <v>0.42857142857142855</v>
      </c>
      <c r="K51" s="14">
        <f>'[2]Avg Week Arua-Nebbi'!K51+'[2]Avg Week Nebbi-Arua'!K51</f>
        <v>1</v>
      </c>
      <c r="L51" s="14">
        <f>'[2]Avg Week Arua-Nebbi'!L51+'[2]Avg Week Nebbi-Arua'!L51</f>
        <v>1.1428571428571428</v>
      </c>
      <c r="M51" s="14">
        <f>'[2]Avg Week Arua-Nebbi'!M51+'[2]Avg Week Nebbi-Arua'!M51</f>
        <v>27.285714285714285</v>
      </c>
      <c r="N51" s="14">
        <f>'[2]Avg Week Arua-Nebbi'!N51+'[2]Avg Week Nebbi-Arua'!N51</f>
        <v>0</v>
      </c>
      <c r="O51" s="15">
        <f t="shared" si="0"/>
        <v>16.714285714285719</v>
      </c>
      <c r="P51" s="15">
        <f t="shared" si="1"/>
        <v>44</v>
      </c>
      <c r="R51" s="2"/>
      <c r="T51"/>
    </row>
    <row r="52" spans="2:20" ht="23.1" customHeight="1" x14ac:dyDescent="0.25">
      <c r="B52" s="20" t="s">
        <v>106</v>
      </c>
      <c r="C52" s="14">
        <f>'[2]Avg Week Arua-Nebbi'!C52+'[2]Avg Week Nebbi-Arua'!C52</f>
        <v>4.2857142857142856</v>
      </c>
      <c r="D52" s="14">
        <f>'[2]Avg Week Arua-Nebbi'!D52+'[2]Avg Week Nebbi-Arua'!D52</f>
        <v>0.85714285714285721</v>
      </c>
      <c r="E52" s="14">
        <f>'[2]Avg Week Arua-Nebbi'!E52+'[2]Avg Week Nebbi-Arua'!E52</f>
        <v>1.4285714285714284</v>
      </c>
      <c r="F52" s="14">
        <f>'[2]Avg Week Arua-Nebbi'!F52+'[2]Avg Week Nebbi-Arua'!F52</f>
        <v>1</v>
      </c>
      <c r="G52" s="14">
        <f>'[2]Avg Week Arua-Nebbi'!G52+'[2]Avg Week Nebbi-Arua'!G52</f>
        <v>0.2857142857142857</v>
      </c>
      <c r="H52" s="14">
        <f>'[2]Avg Week Arua-Nebbi'!H52+'[2]Avg Week Nebbi-Arua'!H52</f>
        <v>0.42857142857142855</v>
      </c>
      <c r="I52" s="14">
        <f>'[2]Avg Week Arua-Nebbi'!I52+'[2]Avg Week Nebbi-Arua'!I52</f>
        <v>1.2857142857142856</v>
      </c>
      <c r="J52" s="14">
        <f>'[2]Avg Week Arua-Nebbi'!J52+'[2]Avg Week Nebbi-Arua'!J52</f>
        <v>0.2857142857142857</v>
      </c>
      <c r="K52" s="14">
        <f>'[2]Avg Week Arua-Nebbi'!K52+'[2]Avg Week Nebbi-Arua'!K52</f>
        <v>1.1428571428571428</v>
      </c>
      <c r="L52" s="14">
        <f>'[2]Avg Week Arua-Nebbi'!L52+'[2]Avg Week Nebbi-Arua'!L52</f>
        <v>1.1428571428571428</v>
      </c>
      <c r="M52" s="14">
        <f>'[2]Avg Week Arua-Nebbi'!M52+'[2]Avg Week Nebbi-Arua'!M52</f>
        <v>37.142857142857139</v>
      </c>
      <c r="N52" s="14">
        <f>'[2]Avg Week Arua-Nebbi'!N52+'[2]Avg Week Nebbi-Arua'!N52</f>
        <v>0</v>
      </c>
      <c r="O52" s="15">
        <f t="shared" si="0"/>
        <v>12.142857142857141</v>
      </c>
      <c r="P52" s="15">
        <f t="shared" si="1"/>
        <v>49.285714285714278</v>
      </c>
      <c r="R52" s="2"/>
      <c r="T52"/>
    </row>
    <row r="53" spans="2:20" ht="23.1" customHeight="1" x14ac:dyDescent="0.25">
      <c r="B53" s="13" t="s">
        <v>107</v>
      </c>
      <c r="C53" s="14">
        <f>'[2]Avg Week Arua-Nebbi'!C53+'[2]Avg Week Nebbi-Arua'!C53</f>
        <v>3.1428571428571432</v>
      </c>
      <c r="D53" s="14">
        <f>'[2]Avg Week Arua-Nebbi'!D53+'[2]Avg Week Nebbi-Arua'!D53</f>
        <v>0.5714285714285714</v>
      </c>
      <c r="E53" s="14">
        <f>'[2]Avg Week Arua-Nebbi'!E53+'[2]Avg Week Nebbi-Arua'!E53</f>
        <v>1</v>
      </c>
      <c r="F53" s="14">
        <f>'[2]Avg Week Arua-Nebbi'!F53+'[2]Avg Week Nebbi-Arua'!F53</f>
        <v>0.14285714285714285</v>
      </c>
      <c r="G53" s="14">
        <f>'[2]Avg Week Arua-Nebbi'!G53+'[2]Avg Week Nebbi-Arua'!G53</f>
        <v>0.42857142857142855</v>
      </c>
      <c r="H53" s="14">
        <f>'[2]Avg Week Arua-Nebbi'!H53+'[2]Avg Week Nebbi-Arua'!H53</f>
        <v>0.7142857142857143</v>
      </c>
      <c r="I53" s="14">
        <f>'[2]Avg Week Arua-Nebbi'!I53+'[2]Avg Week Nebbi-Arua'!I53</f>
        <v>0.5714285714285714</v>
      </c>
      <c r="J53" s="14">
        <f>'[2]Avg Week Arua-Nebbi'!J53+'[2]Avg Week Nebbi-Arua'!J53</f>
        <v>0</v>
      </c>
      <c r="K53" s="14">
        <f>'[2]Avg Week Arua-Nebbi'!K53+'[2]Avg Week Nebbi-Arua'!K53</f>
        <v>0.2857142857142857</v>
      </c>
      <c r="L53" s="14">
        <f>'[2]Avg Week Arua-Nebbi'!L53+'[2]Avg Week Nebbi-Arua'!L53</f>
        <v>1.8571428571428572</v>
      </c>
      <c r="M53" s="14">
        <f>'[2]Avg Week Arua-Nebbi'!M53+'[2]Avg Week Nebbi-Arua'!M53</f>
        <v>33.714285714285715</v>
      </c>
      <c r="N53" s="14">
        <f>'[2]Avg Week Arua-Nebbi'!N53+'[2]Avg Week Nebbi-Arua'!N53</f>
        <v>0</v>
      </c>
      <c r="O53" s="15">
        <f t="shared" si="0"/>
        <v>8.7142857142857153</v>
      </c>
      <c r="P53" s="15">
        <f t="shared" si="1"/>
        <v>42.428571428571431</v>
      </c>
      <c r="R53" s="2"/>
      <c r="T53"/>
    </row>
    <row r="54" spans="2:20" ht="23.1" customHeight="1" x14ac:dyDescent="0.25">
      <c r="B54" s="13" t="s">
        <v>108</v>
      </c>
      <c r="C54" s="14">
        <f>'[2]Avg Week Arua-Nebbi'!C54+'[2]Avg Week Nebbi-Arua'!C54</f>
        <v>3.8571428571428572</v>
      </c>
      <c r="D54" s="14">
        <f>'[2]Avg Week Arua-Nebbi'!D54+'[2]Avg Week Nebbi-Arua'!D54</f>
        <v>0.71428571428571419</v>
      </c>
      <c r="E54" s="14">
        <f>'[2]Avg Week Arua-Nebbi'!E54+'[2]Avg Week Nebbi-Arua'!E54</f>
        <v>1.4285714285714286</v>
      </c>
      <c r="F54" s="14">
        <f>'[2]Avg Week Arua-Nebbi'!F54+'[2]Avg Week Nebbi-Arua'!F54</f>
        <v>0.8571428571428571</v>
      </c>
      <c r="G54" s="14">
        <f>'[2]Avg Week Arua-Nebbi'!G54+'[2]Avg Week Nebbi-Arua'!G54</f>
        <v>0</v>
      </c>
      <c r="H54" s="14">
        <f>'[2]Avg Week Arua-Nebbi'!H54+'[2]Avg Week Nebbi-Arua'!H54</f>
        <v>0.5714285714285714</v>
      </c>
      <c r="I54" s="14">
        <f>'[2]Avg Week Arua-Nebbi'!I54+'[2]Avg Week Nebbi-Arua'!I54</f>
        <v>2</v>
      </c>
      <c r="J54" s="14">
        <f>'[2]Avg Week Arua-Nebbi'!J54+'[2]Avg Week Nebbi-Arua'!J54</f>
        <v>0</v>
      </c>
      <c r="K54" s="14">
        <f>'[2]Avg Week Arua-Nebbi'!K54+'[2]Avg Week Nebbi-Arua'!K54</f>
        <v>0</v>
      </c>
      <c r="L54" s="14">
        <f>'[2]Avg Week Arua-Nebbi'!L54+'[2]Avg Week Nebbi-Arua'!L54</f>
        <v>1.4285714285714284</v>
      </c>
      <c r="M54" s="14">
        <f>'[2]Avg Week Arua-Nebbi'!M54+'[2]Avg Week Nebbi-Arua'!M54</f>
        <v>37.285714285714285</v>
      </c>
      <c r="N54" s="14">
        <f>'[2]Avg Week Arua-Nebbi'!N54+'[2]Avg Week Nebbi-Arua'!N54</f>
        <v>0</v>
      </c>
      <c r="O54" s="15">
        <f t="shared" si="0"/>
        <v>10.857142857142856</v>
      </c>
      <c r="P54" s="15">
        <f t="shared" si="1"/>
        <v>48.142857142857139</v>
      </c>
      <c r="R54" s="2"/>
      <c r="T54"/>
    </row>
    <row r="55" spans="2:20" ht="23.1" customHeight="1" x14ac:dyDescent="0.25">
      <c r="B55" s="13" t="s">
        <v>109</v>
      </c>
      <c r="C55" s="14">
        <f>'[2]Avg Week Arua-Nebbi'!C55+'[2]Avg Week Nebbi-Arua'!C55</f>
        <v>5.8571428571428577</v>
      </c>
      <c r="D55" s="14">
        <f>'[2]Avg Week Arua-Nebbi'!D55+'[2]Avg Week Nebbi-Arua'!D55</f>
        <v>0.8571428571428571</v>
      </c>
      <c r="E55" s="14">
        <f>'[2]Avg Week Arua-Nebbi'!E55+'[2]Avg Week Nebbi-Arua'!E55</f>
        <v>1.7142857142857144</v>
      </c>
      <c r="F55" s="14">
        <f>'[2]Avg Week Arua-Nebbi'!F55+'[2]Avg Week Nebbi-Arua'!F55</f>
        <v>0.8571428571428571</v>
      </c>
      <c r="G55" s="14">
        <f>'[2]Avg Week Arua-Nebbi'!G55+'[2]Avg Week Nebbi-Arua'!G55</f>
        <v>0.5714285714285714</v>
      </c>
      <c r="H55" s="14">
        <f>'[2]Avg Week Arua-Nebbi'!H55+'[2]Avg Week Nebbi-Arua'!H55</f>
        <v>0.42857142857142855</v>
      </c>
      <c r="I55" s="14">
        <f>'[2]Avg Week Arua-Nebbi'!I55+'[2]Avg Week Nebbi-Arua'!I55</f>
        <v>1</v>
      </c>
      <c r="J55" s="14">
        <f>'[2]Avg Week Arua-Nebbi'!J55+'[2]Avg Week Nebbi-Arua'!J55</f>
        <v>0.5714285714285714</v>
      </c>
      <c r="K55" s="14">
        <f>'[2]Avg Week Arua-Nebbi'!K55+'[2]Avg Week Nebbi-Arua'!K55</f>
        <v>0.42857142857142855</v>
      </c>
      <c r="L55" s="14">
        <f>'[2]Avg Week Arua-Nebbi'!L55+'[2]Avg Week Nebbi-Arua'!L55</f>
        <v>2.4285714285714284</v>
      </c>
      <c r="M55" s="14">
        <f>'[2]Avg Week Arua-Nebbi'!M55+'[2]Avg Week Nebbi-Arua'!M55</f>
        <v>33.857142857142861</v>
      </c>
      <c r="N55" s="14">
        <f>'[2]Avg Week Arua-Nebbi'!N55+'[2]Avg Week Nebbi-Arua'!N55</f>
        <v>0</v>
      </c>
      <c r="O55" s="15">
        <f t="shared" si="0"/>
        <v>14.714285714285715</v>
      </c>
      <c r="P55" s="15">
        <f t="shared" si="1"/>
        <v>48.571428571428577</v>
      </c>
      <c r="R55" s="2"/>
      <c r="T55"/>
    </row>
    <row r="56" spans="2:20" ht="23.1" customHeight="1" x14ac:dyDescent="0.25">
      <c r="B56" s="13" t="s">
        <v>110</v>
      </c>
      <c r="C56" s="14">
        <f>'[2]Avg Week Arua-Nebbi'!C56+'[2]Avg Week Nebbi-Arua'!C56</f>
        <v>3.2857142857142856</v>
      </c>
      <c r="D56" s="14">
        <f>'[2]Avg Week Arua-Nebbi'!D56+'[2]Avg Week Nebbi-Arua'!D56</f>
        <v>0</v>
      </c>
      <c r="E56" s="14">
        <f>'[2]Avg Week Arua-Nebbi'!E56+'[2]Avg Week Nebbi-Arua'!E56</f>
        <v>0</v>
      </c>
      <c r="F56" s="14">
        <f>'[2]Avg Week Arua-Nebbi'!F56+'[2]Avg Week Nebbi-Arua'!F56</f>
        <v>1.1428571428571428</v>
      </c>
      <c r="G56" s="14">
        <f>'[2]Avg Week Arua-Nebbi'!G56+'[2]Avg Week Nebbi-Arua'!G56</f>
        <v>0.14285714285714285</v>
      </c>
      <c r="H56" s="14">
        <f>'[2]Avg Week Arua-Nebbi'!H56+'[2]Avg Week Nebbi-Arua'!H56</f>
        <v>0.14285714285714285</v>
      </c>
      <c r="I56" s="14">
        <f>'[2]Avg Week Arua-Nebbi'!I56+'[2]Avg Week Nebbi-Arua'!I56</f>
        <v>0.8571428571428571</v>
      </c>
      <c r="J56" s="14">
        <f>'[2]Avg Week Arua-Nebbi'!J56+'[2]Avg Week Nebbi-Arua'!J56</f>
        <v>0.2857142857142857</v>
      </c>
      <c r="K56" s="14">
        <f>'[2]Avg Week Arua-Nebbi'!K56+'[2]Avg Week Nebbi-Arua'!K56</f>
        <v>0.14285714285714285</v>
      </c>
      <c r="L56" s="14">
        <f>'[2]Avg Week Arua-Nebbi'!L56+'[2]Avg Week Nebbi-Arua'!L56</f>
        <v>1.857142857142857</v>
      </c>
      <c r="M56" s="14">
        <f>'[2]Avg Week Arua-Nebbi'!M56+'[2]Avg Week Nebbi-Arua'!M56</f>
        <v>33</v>
      </c>
      <c r="N56" s="14">
        <f>'[2]Avg Week Arua-Nebbi'!N56+'[2]Avg Week Nebbi-Arua'!N56</f>
        <v>0.42857142857142855</v>
      </c>
      <c r="O56" s="15">
        <f t="shared" si="0"/>
        <v>8.2857142857142865</v>
      </c>
      <c r="P56" s="15">
        <f t="shared" si="1"/>
        <v>41.285714285714292</v>
      </c>
      <c r="R56" s="2"/>
      <c r="T56"/>
    </row>
    <row r="57" spans="2:20" ht="23.1" customHeight="1" x14ac:dyDescent="0.25">
      <c r="B57" s="13" t="s">
        <v>111</v>
      </c>
      <c r="C57" s="14">
        <f>'[2]Avg Week Arua-Nebbi'!C57+'[2]Avg Week Nebbi-Arua'!C57</f>
        <v>4.5714285714285712</v>
      </c>
      <c r="D57" s="14">
        <f>'[2]Avg Week Arua-Nebbi'!D57+'[2]Avg Week Nebbi-Arua'!D57</f>
        <v>1.7142857142857144</v>
      </c>
      <c r="E57" s="14">
        <f>'[2]Avg Week Arua-Nebbi'!E57+'[2]Avg Week Nebbi-Arua'!E57</f>
        <v>2.8571428571428568</v>
      </c>
      <c r="F57" s="14">
        <f>'[2]Avg Week Arua-Nebbi'!F57+'[2]Avg Week Nebbi-Arua'!F57</f>
        <v>1.4285714285714286</v>
      </c>
      <c r="G57" s="14">
        <f>'[2]Avg Week Arua-Nebbi'!G57+'[2]Avg Week Nebbi-Arua'!G57</f>
        <v>0.14285714285714285</v>
      </c>
      <c r="H57" s="14">
        <f>'[2]Avg Week Arua-Nebbi'!H57+'[2]Avg Week Nebbi-Arua'!H57</f>
        <v>0.7142857142857143</v>
      </c>
      <c r="I57" s="14">
        <f>'[2]Avg Week Arua-Nebbi'!I57+'[2]Avg Week Nebbi-Arua'!I57</f>
        <v>2.8571428571428572</v>
      </c>
      <c r="J57" s="14">
        <f>'[2]Avg Week Arua-Nebbi'!J57+'[2]Avg Week Nebbi-Arua'!J57</f>
        <v>0.5714285714285714</v>
      </c>
      <c r="K57" s="14">
        <f>'[2]Avg Week Arua-Nebbi'!K57+'[2]Avg Week Nebbi-Arua'!K57</f>
        <v>1.1428571428571428</v>
      </c>
      <c r="L57" s="14">
        <f>'[2]Avg Week Arua-Nebbi'!L57+'[2]Avg Week Nebbi-Arua'!L57</f>
        <v>1.857142857142857</v>
      </c>
      <c r="M57" s="14">
        <f>'[2]Avg Week Arua-Nebbi'!M57+'[2]Avg Week Nebbi-Arua'!M57</f>
        <v>40.142857142857139</v>
      </c>
      <c r="N57" s="14">
        <f>'[2]Avg Week Arua-Nebbi'!N57+'[2]Avg Week Nebbi-Arua'!N57</f>
        <v>0.14285714285714285</v>
      </c>
      <c r="O57" s="15">
        <f t="shared" si="0"/>
        <v>17.999999999999996</v>
      </c>
      <c r="P57" s="15">
        <f t="shared" si="0"/>
        <v>71.428571428571416</v>
      </c>
      <c r="R57" s="2"/>
      <c r="T57"/>
    </row>
    <row r="58" spans="2:20" ht="23.1" customHeight="1" x14ac:dyDescent="0.25">
      <c r="B58" s="13" t="s">
        <v>112</v>
      </c>
      <c r="C58" s="14">
        <f>'[2]Avg Week Arua-Nebbi'!C58+'[2]Avg Week Nebbi-Arua'!C58</f>
        <v>4</v>
      </c>
      <c r="D58" s="14">
        <f>'[2]Avg Week Arua-Nebbi'!D58+'[2]Avg Week Nebbi-Arua'!D58</f>
        <v>1</v>
      </c>
      <c r="E58" s="14">
        <f>'[2]Avg Week Arua-Nebbi'!E58+'[2]Avg Week Nebbi-Arua'!E58</f>
        <v>1.5</v>
      </c>
      <c r="F58" s="14">
        <f>'[2]Avg Week Arua-Nebbi'!F58+'[2]Avg Week Nebbi-Arua'!F58</f>
        <v>1</v>
      </c>
      <c r="G58" s="14">
        <f>'[2]Avg Week Arua-Nebbi'!G58+'[2]Avg Week Nebbi-Arua'!G58</f>
        <v>0</v>
      </c>
      <c r="H58" s="14">
        <f>'[2]Avg Week Arua-Nebbi'!H58+'[2]Avg Week Nebbi-Arua'!H58</f>
        <v>0</v>
      </c>
      <c r="I58" s="14">
        <f>'[2]Avg Week Arua-Nebbi'!I58+'[2]Avg Week Nebbi-Arua'!I58</f>
        <v>1.5</v>
      </c>
      <c r="J58" s="14">
        <f>'[2]Avg Week Arua-Nebbi'!J58+'[2]Avg Week Nebbi-Arua'!J58</f>
        <v>0.5</v>
      </c>
      <c r="K58" s="14">
        <f>'[2]Avg Week Arua-Nebbi'!K58+'[2]Avg Week Nebbi-Arua'!K58</f>
        <v>0</v>
      </c>
      <c r="L58" s="14">
        <f>'[2]Avg Week Arua-Nebbi'!L58+'[2]Avg Week Nebbi-Arua'!L58</f>
        <v>0</v>
      </c>
      <c r="M58" s="14">
        <f>'[2]Avg Week Arua-Nebbi'!M58+'[2]Avg Week Nebbi-Arua'!M58</f>
        <v>49</v>
      </c>
      <c r="N58" s="14">
        <f>'[2]Avg Week Arua-Nebbi'!N58+'[2]Avg Week Nebbi-Arua'!N58</f>
        <v>0</v>
      </c>
      <c r="O58" s="15">
        <f t="shared" si="0"/>
        <v>9.5</v>
      </c>
      <c r="P58" s="15">
        <f t="shared" si="0"/>
        <v>64</v>
      </c>
      <c r="R58" s="2"/>
      <c r="T58"/>
    </row>
    <row r="59" spans="2:20" ht="23.1" customHeight="1" x14ac:dyDescent="0.25">
      <c r="B59" s="13" t="s">
        <v>113</v>
      </c>
      <c r="C59" s="14">
        <f>'[2]Avg Week Arua-Nebbi'!C59+'[2]Avg Week Nebbi-Arua'!C59</f>
        <v>3</v>
      </c>
      <c r="D59" s="14">
        <f>'[2]Avg Week Arua-Nebbi'!D59+'[2]Avg Week Nebbi-Arua'!D59</f>
        <v>0.5</v>
      </c>
      <c r="E59" s="14">
        <f>'[2]Avg Week Arua-Nebbi'!E59+'[2]Avg Week Nebbi-Arua'!E59</f>
        <v>1</v>
      </c>
      <c r="F59" s="14">
        <f>'[2]Avg Week Arua-Nebbi'!F59+'[2]Avg Week Nebbi-Arua'!F59</f>
        <v>1</v>
      </c>
      <c r="G59" s="14">
        <f>'[2]Avg Week Arua-Nebbi'!G59+'[2]Avg Week Nebbi-Arua'!G59</f>
        <v>0</v>
      </c>
      <c r="H59" s="14">
        <f>'[2]Avg Week Arua-Nebbi'!H59+'[2]Avg Week Nebbi-Arua'!H59</f>
        <v>0</v>
      </c>
      <c r="I59" s="14">
        <f>'[2]Avg Week Arua-Nebbi'!I59+'[2]Avg Week Nebbi-Arua'!I59</f>
        <v>1.5</v>
      </c>
      <c r="J59" s="14">
        <f>'[2]Avg Week Arua-Nebbi'!J59+'[2]Avg Week Nebbi-Arua'!J59</f>
        <v>0.5</v>
      </c>
      <c r="K59" s="14">
        <f>'[2]Avg Week Arua-Nebbi'!K59+'[2]Avg Week Nebbi-Arua'!K59</f>
        <v>0.5</v>
      </c>
      <c r="L59" s="14">
        <f>'[2]Avg Week Arua-Nebbi'!L59+'[2]Avg Week Nebbi-Arua'!L59</f>
        <v>0.5</v>
      </c>
      <c r="M59" s="14">
        <f>'[2]Avg Week Arua-Nebbi'!M59+'[2]Avg Week Nebbi-Arua'!M59</f>
        <v>62.5</v>
      </c>
      <c r="N59" s="14">
        <f>'[2]Avg Week Arua-Nebbi'!N59+'[2]Avg Week Nebbi-Arua'!N59</f>
        <v>0</v>
      </c>
      <c r="O59" s="15">
        <f t="shared" ref="O59:P105" si="35">SUM(C59:L59,N59)</f>
        <v>8.5</v>
      </c>
      <c r="P59" s="15">
        <f t="shared" si="35"/>
        <v>76.5</v>
      </c>
      <c r="R59" s="2"/>
      <c r="T59"/>
    </row>
    <row r="60" spans="2:20" ht="23.1" customHeight="1" x14ac:dyDescent="0.25">
      <c r="B60" s="13" t="s">
        <v>114</v>
      </c>
      <c r="C60" s="14">
        <f>'[2]Avg Week Arua-Nebbi'!C60+'[2]Avg Week Nebbi-Arua'!C60</f>
        <v>3</v>
      </c>
      <c r="D60" s="14">
        <f>'[2]Avg Week Arua-Nebbi'!D60+'[2]Avg Week Nebbi-Arua'!D60</f>
        <v>0</v>
      </c>
      <c r="E60" s="14">
        <f>'[2]Avg Week Arua-Nebbi'!E60+'[2]Avg Week Nebbi-Arua'!E60</f>
        <v>0</v>
      </c>
      <c r="F60" s="14">
        <f>'[2]Avg Week Arua-Nebbi'!F60+'[2]Avg Week Nebbi-Arua'!F60</f>
        <v>1</v>
      </c>
      <c r="G60" s="14">
        <f>'[2]Avg Week Arua-Nebbi'!G60+'[2]Avg Week Nebbi-Arua'!G60</f>
        <v>0</v>
      </c>
      <c r="H60" s="14">
        <f>'[2]Avg Week Arua-Nebbi'!H60+'[2]Avg Week Nebbi-Arua'!H60</f>
        <v>0</v>
      </c>
      <c r="I60" s="14">
        <f>'[2]Avg Week Arua-Nebbi'!I60+'[2]Avg Week Nebbi-Arua'!I60</f>
        <v>3</v>
      </c>
      <c r="J60" s="14">
        <f>'[2]Avg Week Arua-Nebbi'!J60+'[2]Avg Week Nebbi-Arua'!J60</f>
        <v>0.5</v>
      </c>
      <c r="K60" s="14">
        <f>'[2]Avg Week Arua-Nebbi'!K60+'[2]Avg Week Nebbi-Arua'!K60</f>
        <v>0</v>
      </c>
      <c r="L60" s="14">
        <f>'[2]Avg Week Arua-Nebbi'!L60+'[2]Avg Week Nebbi-Arua'!L60</f>
        <v>0</v>
      </c>
      <c r="M60" s="14">
        <f>'[2]Avg Week Arua-Nebbi'!M60+'[2]Avg Week Nebbi-Arua'!M60</f>
        <v>37.5</v>
      </c>
      <c r="N60" s="14">
        <f>'[2]Avg Week Arua-Nebbi'!N60+'[2]Avg Week Nebbi-Arua'!N60</f>
        <v>0</v>
      </c>
      <c r="O60" s="15">
        <f t="shared" si="35"/>
        <v>7.5</v>
      </c>
      <c r="P60" s="15">
        <f t="shared" si="35"/>
        <v>49.5</v>
      </c>
      <c r="R60" s="2"/>
      <c r="T60"/>
    </row>
    <row r="61" spans="2:20" ht="23.1" customHeight="1" x14ac:dyDescent="0.25">
      <c r="B61" s="13" t="s">
        <v>115</v>
      </c>
      <c r="C61" s="14">
        <f>'[2]Avg Week Arua-Nebbi'!C61+'[2]Avg Week Nebbi-Arua'!C61</f>
        <v>3</v>
      </c>
      <c r="D61" s="14">
        <f>'[2]Avg Week Arua-Nebbi'!D61+'[2]Avg Week Nebbi-Arua'!D61</f>
        <v>0.5</v>
      </c>
      <c r="E61" s="14">
        <f>'[2]Avg Week Arua-Nebbi'!E61+'[2]Avg Week Nebbi-Arua'!E61</f>
        <v>0.5</v>
      </c>
      <c r="F61" s="14">
        <f>'[2]Avg Week Arua-Nebbi'!F61+'[2]Avg Week Nebbi-Arua'!F61</f>
        <v>0.5</v>
      </c>
      <c r="G61" s="14">
        <f>'[2]Avg Week Arua-Nebbi'!G61+'[2]Avg Week Nebbi-Arua'!G61</f>
        <v>0</v>
      </c>
      <c r="H61" s="14">
        <f>'[2]Avg Week Arua-Nebbi'!H61+'[2]Avg Week Nebbi-Arua'!H61</f>
        <v>0.5</v>
      </c>
      <c r="I61" s="14">
        <f>'[2]Avg Week Arua-Nebbi'!I61+'[2]Avg Week Nebbi-Arua'!I61</f>
        <v>2</v>
      </c>
      <c r="J61" s="14">
        <f>'[2]Avg Week Arua-Nebbi'!J61+'[2]Avg Week Nebbi-Arua'!J61</f>
        <v>2</v>
      </c>
      <c r="K61" s="14">
        <f>'[2]Avg Week Arua-Nebbi'!K61+'[2]Avg Week Nebbi-Arua'!K61</f>
        <v>0</v>
      </c>
      <c r="L61" s="14">
        <f>'[2]Avg Week Arua-Nebbi'!L61+'[2]Avg Week Nebbi-Arua'!L61</f>
        <v>0.5</v>
      </c>
      <c r="M61" s="14">
        <f>'[2]Avg Week Arua-Nebbi'!M61+'[2]Avg Week Nebbi-Arua'!M61</f>
        <v>26.5</v>
      </c>
      <c r="N61" s="14">
        <f>'[2]Avg Week Arua-Nebbi'!N61+'[2]Avg Week Nebbi-Arua'!N61</f>
        <v>0</v>
      </c>
      <c r="O61" s="15">
        <f t="shared" si="35"/>
        <v>9.5</v>
      </c>
      <c r="P61" s="15">
        <f t="shared" si="35"/>
        <v>42.5</v>
      </c>
      <c r="R61" s="2"/>
      <c r="T61"/>
    </row>
    <row r="62" spans="2:20" ht="23.1" customHeight="1" x14ac:dyDescent="0.25">
      <c r="B62" s="13" t="s">
        <v>116</v>
      </c>
      <c r="C62" s="14">
        <f>'[2]Avg Week Arua-Nebbi'!C62+'[2]Avg Week Nebbi-Arua'!C62</f>
        <v>2</v>
      </c>
      <c r="D62" s="14">
        <f>'[2]Avg Week Arua-Nebbi'!D62+'[2]Avg Week Nebbi-Arua'!D62</f>
        <v>0</v>
      </c>
      <c r="E62" s="14">
        <f>'[2]Avg Week Arua-Nebbi'!E62+'[2]Avg Week Nebbi-Arua'!E62</f>
        <v>0</v>
      </c>
      <c r="F62" s="14">
        <f>'[2]Avg Week Arua-Nebbi'!F62+'[2]Avg Week Nebbi-Arua'!F62</f>
        <v>0.5</v>
      </c>
      <c r="G62" s="14">
        <f>'[2]Avg Week Arua-Nebbi'!G62+'[2]Avg Week Nebbi-Arua'!G62</f>
        <v>0.5</v>
      </c>
      <c r="H62" s="14">
        <f>'[2]Avg Week Arua-Nebbi'!H62+'[2]Avg Week Nebbi-Arua'!H62</f>
        <v>0</v>
      </c>
      <c r="I62" s="14">
        <f>'[2]Avg Week Arua-Nebbi'!I62+'[2]Avg Week Nebbi-Arua'!I62</f>
        <v>2.5</v>
      </c>
      <c r="J62" s="14">
        <f>'[2]Avg Week Arua-Nebbi'!J62+'[2]Avg Week Nebbi-Arua'!J62</f>
        <v>0.5</v>
      </c>
      <c r="K62" s="14">
        <f>'[2]Avg Week Arua-Nebbi'!K62+'[2]Avg Week Nebbi-Arua'!K62</f>
        <v>0</v>
      </c>
      <c r="L62" s="14">
        <f>'[2]Avg Week Arua-Nebbi'!L62+'[2]Avg Week Nebbi-Arua'!L62</f>
        <v>0.5</v>
      </c>
      <c r="M62" s="14">
        <f>'[2]Avg Week Arua-Nebbi'!M62+'[2]Avg Week Nebbi-Arua'!M62</f>
        <v>30</v>
      </c>
      <c r="N62" s="14">
        <f>'[2]Avg Week Arua-Nebbi'!N62+'[2]Avg Week Nebbi-Arua'!N62</f>
        <v>1</v>
      </c>
      <c r="O62" s="15">
        <f t="shared" si="35"/>
        <v>7.5</v>
      </c>
      <c r="P62" s="15">
        <f t="shared" si="35"/>
        <v>42</v>
      </c>
      <c r="R62" s="2"/>
      <c r="T62"/>
    </row>
    <row r="63" spans="2:20" ht="23.1" customHeight="1" x14ac:dyDescent="0.25">
      <c r="B63" s="13" t="s">
        <v>117</v>
      </c>
      <c r="C63" s="14">
        <f>'[2]Avg Week Arua-Nebbi'!C63+'[2]Avg Week Nebbi-Arua'!C63</f>
        <v>2</v>
      </c>
      <c r="D63" s="14">
        <f>'[2]Avg Week Arua-Nebbi'!D63+'[2]Avg Week Nebbi-Arua'!D63</f>
        <v>0</v>
      </c>
      <c r="E63" s="14">
        <f>'[2]Avg Week Arua-Nebbi'!E63+'[2]Avg Week Nebbi-Arua'!E63</f>
        <v>0</v>
      </c>
      <c r="F63" s="14">
        <f>'[2]Avg Week Arua-Nebbi'!F63+'[2]Avg Week Nebbi-Arua'!F63</f>
        <v>0</v>
      </c>
      <c r="G63" s="14">
        <f>'[2]Avg Week Arua-Nebbi'!G63+'[2]Avg Week Nebbi-Arua'!G63</f>
        <v>0</v>
      </c>
      <c r="H63" s="14">
        <f>'[2]Avg Week Arua-Nebbi'!H63+'[2]Avg Week Nebbi-Arua'!H63</f>
        <v>5.5</v>
      </c>
      <c r="I63" s="14">
        <f>'[2]Avg Week Arua-Nebbi'!I63+'[2]Avg Week Nebbi-Arua'!I63</f>
        <v>0</v>
      </c>
      <c r="J63" s="14">
        <f>'[2]Avg Week Arua-Nebbi'!J63+'[2]Avg Week Nebbi-Arua'!J63</f>
        <v>0</v>
      </c>
      <c r="K63" s="14">
        <f>'[2]Avg Week Arua-Nebbi'!K63+'[2]Avg Week Nebbi-Arua'!K63</f>
        <v>0</v>
      </c>
      <c r="L63" s="14">
        <f>'[2]Avg Week Arua-Nebbi'!L63+'[2]Avg Week Nebbi-Arua'!L63</f>
        <v>0</v>
      </c>
      <c r="M63" s="14">
        <f>'[2]Avg Week Arua-Nebbi'!M63+'[2]Avg Week Nebbi-Arua'!M63</f>
        <v>25.5</v>
      </c>
      <c r="N63" s="14">
        <f>'[2]Avg Week Arua-Nebbi'!N63+'[2]Avg Week Nebbi-Arua'!N63</f>
        <v>0</v>
      </c>
      <c r="O63" s="15">
        <f t="shared" si="35"/>
        <v>7.5</v>
      </c>
      <c r="P63" s="15">
        <f t="shared" si="35"/>
        <v>38.5</v>
      </c>
      <c r="R63" s="2"/>
      <c r="T63"/>
    </row>
    <row r="64" spans="2:20" ht="23.1" customHeight="1" x14ac:dyDescent="0.25">
      <c r="B64" s="13" t="s">
        <v>118</v>
      </c>
      <c r="C64" s="14">
        <f>'[2]Avg Week Arua-Nebbi'!C64+'[2]Avg Week Nebbi-Arua'!C64</f>
        <v>5</v>
      </c>
      <c r="D64" s="14">
        <f>'[2]Avg Week Arua-Nebbi'!D64+'[2]Avg Week Nebbi-Arua'!D64</f>
        <v>0</v>
      </c>
      <c r="E64" s="14">
        <f>'[2]Avg Week Arua-Nebbi'!E64+'[2]Avg Week Nebbi-Arua'!E64</f>
        <v>0</v>
      </c>
      <c r="F64" s="14">
        <f>'[2]Avg Week Arua-Nebbi'!F64+'[2]Avg Week Nebbi-Arua'!F64</f>
        <v>1</v>
      </c>
      <c r="G64" s="14">
        <f>'[2]Avg Week Arua-Nebbi'!G64+'[2]Avg Week Nebbi-Arua'!G64</f>
        <v>0</v>
      </c>
      <c r="H64" s="14">
        <f>'[2]Avg Week Arua-Nebbi'!H64+'[2]Avg Week Nebbi-Arua'!H64</f>
        <v>0.5</v>
      </c>
      <c r="I64" s="14">
        <f>'[2]Avg Week Arua-Nebbi'!I64+'[2]Avg Week Nebbi-Arua'!I64</f>
        <v>0.5</v>
      </c>
      <c r="J64" s="14">
        <f>'[2]Avg Week Arua-Nebbi'!J64+'[2]Avg Week Nebbi-Arua'!J64</f>
        <v>0.5</v>
      </c>
      <c r="K64" s="14">
        <f>'[2]Avg Week Arua-Nebbi'!K64+'[2]Avg Week Nebbi-Arua'!K64</f>
        <v>0</v>
      </c>
      <c r="L64" s="14">
        <f>'[2]Avg Week Arua-Nebbi'!L64+'[2]Avg Week Nebbi-Arua'!L64</f>
        <v>0.5</v>
      </c>
      <c r="M64" s="14">
        <f>'[2]Avg Week Arua-Nebbi'!M64+'[2]Avg Week Nebbi-Arua'!M64</f>
        <v>24.5</v>
      </c>
      <c r="N64" s="14">
        <f>'[2]Avg Week Arua-Nebbi'!N64+'[2]Avg Week Nebbi-Arua'!N64</f>
        <v>0</v>
      </c>
      <c r="O64" s="15">
        <f t="shared" si="35"/>
        <v>8</v>
      </c>
      <c r="P64" s="15">
        <f t="shared" si="35"/>
        <v>35.5</v>
      </c>
      <c r="R64" s="2"/>
      <c r="T64"/>
    </row>
    <row r="65" spans="2:20" ht="23.1" customHeight="1" x14ac:dyDescent="0.25">
      <c r="B65" s="13" t="s">
        <v>119</v>
      </c>
      <c r="C65" s="14">
        <f>'[2]Avg Week Arua-Nebbi'!C65+'[2]Avg Week Nebbi-Arua'!C65</f>
        <v>1.5</v>
      </c>
      <c r="D65" s="14">
        <f>'[2]Avg Week Arua-Nebbi'!D65+'[2]Avg Week Nebbi-Arua'!D65</f>
        <v>0.5</v>
      </c>
      <c r="E65" s="14">
        <f>'[2]Avg Week Arua-Nebbi'!E65+'[2]Avg Week Nebbi-Arua'!E65</f>
        <v>1</v>
      </c>
      <c r="F65" s="14">
        <f>'[2]Avg Week Arua-Nebbi'!F65+'[2]Avg Week Nebbi-Arua'!F65</f>
        <v>0</v>
      </c>
      <c r="G65" s="14">
        <f>'[2]Avg Week Arua-Nebbi'!G65+'[2]Avg Week Nebbi-Arua'!G65</f>
        <v>0</v>
      </c>
      <c r="H65" s="14">
        <f>'[2]Avg Week Arua-Nebbi'!H65+'[2]Avg Week Nebbi-Arua'!H65</f>
        <v>1</v>
      </c>
      <c r="I65" s="14">
        <f>'[2]Avg Week Arua-Nebbi'!I65+'[2]Avg Week Nebbi-Arua'!I65</f>
        <v>1</v>
      </c>
      <c r="J65" s="14">
        <f>'[2]Avg Week Arua-Nebbi'!J65+'[2]Avg Week Nebbi-Arua'!J65</f>
        <v>0</v>
      </c>
      <c r="K65" s="14">
        <f>'[2]Avg Week Arua-Nebbi'!K65+'[2]Avg Week Nebbi-Arua'!K65</f>
        <v>0</v>
      </c>
      <c r="L65" s="14">
        <f>'[2]Avg Week Arua-Nebbi'!L65+'[2]Avg Week Nebbi-Arua'!L65</f>
        <v>1</v>
      </c>
      <c r="M65" s="14">
        <f>'[2]Avg Week Arua-Nebbi'!M65+'[2]Avg Week Nebbi-Arua'!M65</f>
        <v>25</v>
      </c>
      <c r="N65" s="14">
        <f>'[2]Avg Week Arua-Nebbi'!N65+'[2]Avg Week Nebbi-Arua'!N65</f>
        <v>0</v>
      </c>
      <c r="O65" s="15">
        <f t="shared" si="35"/>
        <v>6</v>
      </c>
      <c r="P65" s="15">
        <f t="shared" si="35"/>
        <v>35.5</v>
      </c>
      <c r="R65" s="2"/>
      <c r="T65"/>
    </row>
    <row r="66" spans="2:20" ht="23.1" customHeight="1" x14ac:dyDescent="0.25">
      <c r="B66" s="13" t="s">
        <v>120</v>
      </c>
      <c r="C66" s="14">
        <f>'[2]Avg Week Arua-Nebbi'!C66+'[2]Avg Week Nebbi-Arua'!C66</f>
        <v>1</v>
      </c>
      <c r="D66" s="14">
        <f>'[2]Avg Week Arua-Nebbi'!D66+'[2]Avg Week Nebbi-Arua'!D66</f>
        <v>0</v>
      </c>
      <c r="E66" s="14">
        <f>'[2]Avg Week Arua-Nebbi'!E66+'[2]Avg Week Nebbi-Arua'!E66</f>
        <v>0</v>
      </c>
      <c r="F66" s="14">
        <f>'[2]Avg Week Arua-Nebbi'!F66+'[2]Avg Week Nebbi-Arua'!F66</f>
        <v>0</v>
      </c>
      <c r="G66" s="14">
        <f>'[2]Avg Week Arua-Nebbi'!G66+'[2]Avg Week Nebbi-Arua'!G66</f>
        <v>0</v>
      </c>
      <c r="H66" s="14">
        <f>'[2]Avg Week Arua-Nebbi'!H66+'[2]Avg Week Nebbi-Arua'!H66</f>
        <v>2.5</v>
      </c>
      <c r="I66" s="14">
        <f>'[2]Avg Week Arua-Nebbi'!I66+'[2]Avg Week Nebbi-Arua'!I66</f>
        <v>1</v>
      </c>
      <c r="J66" s="14">
        <f>'[2]Avg Week Arua-Nebbi'!J66+'[2]Avg Week Nebbi-Arua'!J66</f>
        <v>0</v>
      </c>
      <c r="K66" s="14">
        <f>'[2]Avg Week Arua-Nebbi'!K66+'[2]Avg Week Nebbi-Arua'!K66</f>
        <v>0</v>
      </c>
      <c r="L66" s="14">
        <f>'[2]Avg Week Arua-Nebbi'!L66+'[2]Avg Week Nebbi-Arua'!L66</f>
        <v>0</v>
      </c>
      <c r="M66" s="14">
        <f>'[2]Avg Week Arua-Nebbi'!M66+'[2]Avg Week Nebbi-Arua'!M66</f>
        <v>17</v>
      </c>
      <c r="N66" s="14">
        <f>'[2]Avg Week Arua-Nebbi'!N66+'[2]Avg Week Nebbi-Arua'!N66</f>
        <v>0</v>
      </c>
      <c r="O66" s="15">
        <f t="shared" si="35"/>
        <v>4.5</v>
      </c>
      <c r="P66" s="15">
        <f t="shared" si="35"/>
        <v>25</v>
      </c>
      <c r="R66" s="2"/>
      <c r="T66"/>
    </row>
    <row r="67" spans="2:20" ht="23.1" customHeight="1" x14ac:dyDescent="0.25">
      <c r="B67" s="13" t="s">
        <v>121</v>
      </c>
      <c r="C67" s="14">
        <f>'[2]Avg Week Arua-Nebbi'!C67+'[2]Avg Week Nebbi-Arua'!C67</f>
        <v>0.5</v>
      </c>
      <c r="D67" s="14">
        <f>'[2]Avg Week Arua-Nebbi'!D67+'[2]Avg Week Nebbi-Arua'!D67</f>
        <v>0</v>
      </c>
      <c r="E67" s="14">
        <f>'[2]Avg Week Arua-Nebbi'!E67+'[2]Avg Week Nebbi-Arua'!E67</f>
        <v>0</v>
      </c>
      <c r="F67" s="14">
        <f>'[2]Avg Week Arua-Nebbi'!F67+'[2]Avg Week Nebbi-Arua'!F67</f>
        <v>0</v>
      </c>
      <c r="G67" s="14">
        <f>'[2]Avg Week Arua-Nebbi'!G67+'[2]Avg Week Nebbi-Arua'!G67</f>
        <v>0</v>
      </c>
      <c r="H67" s="14">
        <f>'[2]Avg Week Arua-Nebbi'!H67+'[2]Avg Week Nebbi-Arua'!H67</f>
        <v>0.5</v>
      </c>
      <c r="I67" s="14">
        <f>'[2]Avg Week Arua-Nebbi'!I67+'[2]Avg Week Nebbi-Arua'!I67</f>
        <v>0.5</v>
      </c>
      <c r="J67" s="14">
        <f>'[2]Avg Week Arua-Nebbi'!J67+'[2]Avg Week Nebbi-Arua'!J67</f>
        <v>0.5</v>
      </c>
      <c r="K67" s="14">
        <f>'[2]Avg Week Arua-Nebbi'!K67+'[2]Avg Week Nebbi-Arua'!K67</f>
        <v>0.5</v>
      </c>
      <c r="L67" s="14">
        <f>'[2]Avg Week Arua-Nebbi'!L67+'[2]Avg Week Nebbi-Arua'!L67</f>
        <v>1</v>
      </c>
      <c r="M67" s="14">
        <f>'[2]Avg Week Arua-Nebbi'!M67+'[2]Avg Week Nebbi-Arua'!M67</f>
        <v>10</v>
      </c>
      <c r="N67" s="14">
        <f>'[2]Avg Week Arua-Nebbi'!N67+'[2]Avg Week Nebbi-Arua'!N67</f>
        <v>0</v>
      </c>
      <c r="O67" s="15">
        <f t="shared" si="35"/>
        <v>3.5</v>
      </c>
      <c r="P67" s="15">
        <f t="shared" si="35"/>
        <v>16.5</v>
      </c>
      <c r="R67" s="2"/>
      <c r="T67"/>
    </row>
    <row r="68" spans="2:20" ht="23.1" customHeight="1" x14ac:dyDescent="0.25">
      <c r="B68" s="13" t="s">
        <v>122</v>
      </c>
      <c r="C68" s="14">
        <f>'[2]Avg Week Arua-Nebbi'!C68+'[2]Avg Week Nebbi-Arua'!C68</f>
        <v>0.5</v>
      </c>
      <c r="D68" s="14">
        <f>'[2]Avg Week Arua-Nebbi'!D68+'[2]Avg Week Nebbi-Arua'!D68</f>
        <v>0</v>
      </c>
      <c r="E68" s="14">
        <f>'[2]Avg Week Arua-Nebbi'!E68+'[2]Avg Week Nebbi-Arua'!E68</f>
        <v>0</v>
      </c>
      <c r="F68" s="14">
        <f>'[2]Avg Week Arua-Nebbi'!F68+'[2]Avg Week Nebbi-Arua'!F68</f>
        <v>1.5</v>
      </c>
      <c r="G68" s="14">
        <f>'[2]Avg Week Arua-Nebbi'!G68+'[2]Avg Week Nebbi-Arua'!G68</f>
        <v>0</v>
      </c>
      <c r="H68" s="14">
        <f>'[2]Avg Week Arua-Nebbi'!H68+'[2]Avg Week Nebbi-Arua'!H68</f>
        <v>1.5</v>
      </c>
      <c r="I68" s="14">
        <f>'[2]Avg Week Arua-Nebbi'!I68+'[2]Avg Week Nebbi-Arua'!I68</f>
        <v>0</v>
      </c>
      <c r="J68" s="14">
        <f>'[2]Avg Week Arua-Nebbi'!J68+'[2]Avg Week Nebbi-Arua'!J68</f>
        <v>0</v>
      </c>
      <c r="K68" s="14">
        <f>'[2]Avg Week Arua-Nebbi'!K68+'[2]Avg Week Nebbi-Arua'!K68</f>
        <v>0</v>
      </c>
      <c r="L68" s="14">
        <f>'[2]Avg Week Arua-Nebbi'!L68+'[2]Avg Week Nebbi-Arua'!L68</f>
        <v>0.5</v>
      </c>
      <c r="M68" s="14">
        <f>'[2]Avg Week Arua-Nebbi'!M68+'[2]Avg Week Nebbi-Arua'!M68</f>
        <v>12.5</v>
      </c>
      <c r="N68" s="14">
        <f>'[2]Avg Week Arua-Nebbi'!N68+'[2]Avg Week Nebbi-Arua'!N68</f>
        <v>0</v>
      </c>
      <c r="O68" s="15">
        <f t="shared" si="35"/>
        <v>4</v>
      </c>
      <c r="P68" s="15">
        <f t="shared" si="35"/>
        <v>20</v>
      </c>
      <c r="R68" s="2"/>
      <c r="T68"/>
    </row>
    <row r="69" spans="2:20" ht="23.1" customHeight="1" x14ac:dyDescent="0.25">
      <c r="B69" s="13" t="s">
        <v>123</v>
      </c>
      <c r="C69" s="14">
        <f>'[2]Avg Week Arua-Nebbi'!C69+'[2]Avg Week Nebbi-Arua'!C69</f>
        <v>2</v>
      </c>
      <c r="D69" s="14">
        <f>'[2]Avg Week Arua-Nebbi'!D69+'[2]Avg Week Nebbi-Arua'!D69</f>
        <v>0</v>
      </c>
      <c r="E69" s="14">
        <f>'[2]Avg Week Arua-Nebbi'!E69+'[2]Avg Week Nebbi-Arua'!E69</f>
        <v>0</v>
      </c>
      <c r="F69" s="14">
        <f>'[2]Avg Week Arua-Nebbi'!F69+'[2]Avg Week Nebbi-Arua'!F69</f>
        <v>0.5</v>
      </c>
      <c r="G69" s="14">
        <f>'[2]Avg Week Arua-Nebbi'!G69+'[2]Avg Week Nebbi-Arua'!G69</f>
        <v>0.5</v>
      </c>
      <c r="H69" s="14">
        <f>'[2]Avg Week Arua-Nebbi'!H69+'[2]Avg Week Nebbi-Arua'!H69</f>
        <v>1</v>
      </c>
      <c r="I69" s="14">
        <f>'[2]Avg Week Arua-Nebbi'!I69+'[2]Avg Week Nebbi-Arua'!I69</f>
        <v>0</v>
      </c>
      <c r="J69" s="14">
        <f>'[2]Avg Week Arua-Nebbi'!J69+'[2]Avg Week Nebbi-Arua'!J69</f>
        <v>0.5</v>
      </c>
      <c r="K69" s="14">
        <f>'[2]Avg Week Arua-Nebbi'!K69+'[2]Avg Week Nebbi-Arua'!K69</f>
        <v>0</v>
      </c>
      <c r="L69" s="14">
        <f>'[2]Avg Week Arua-Nebbi'!L69+'[2]Avg Week Nebbi-Arua'!L69</f>
        <v>0</v>
      </c>
      <c r="M69" s="14">
        <f>'[2]Avg Week Arua-Nebbi'!M69+'[2]Avg Week Nebbi-Arua'!M69</f>
        <v>8.5</v>
      </c>
      <c r="N69" s="14">
        <f>'[2]Avg Week Arua-Nebbi'!N69+'[2]Avg Week Nebbi-Arua'!N69</f>
        <v>0</v>
      </c>
      <c r="O69" s="15">
        <f t="shared" si="35"/>
        <v>4.5</v>
      </c>
      <c r="P69" s="15">
        <f t="shared" si="35"/>
        <v>15.5</v>
      </c>
      <c r="R69" s="2"/>
      <c r="T69"/>
    </row>
    <row r="70" spans="2:20" ht="23.1" customHeight="1" x14ac:dyDescent="0.25">
      <c r="B70" s="13" t="s">
        <v>124</v>
      </c>
      <c r="C70" s="14">
        <f>'[2]Avg Week Arua-Nebbi'!C70+'[2]Avg Week Nebbi-Arua'!C70</f>
        <v>1</v>
      </c>
      <c r="D70" s="14">
        <f>'[2]Avg Week Arua-Nebbi'!D70+'[2]Avg Week Nebbi-Arua'!D70</f>
        <v>0</v>
      </c>
      <c r="E70" s="14">
        <f>'[2]Avg Week Arua-Nebbi'!E70+'[2]Avg Week Nebbi-Arua'!E70</f>
        <v>0</v>
      </c>
      <c r="F70" s="14">
        <f>'[2]Avg Week Arua-Nebbi'!F70+'[2]Avg Week Nebbi-Arua'!F70</f>
        <v>0</v>
      </c>
      <c r="G70" s="14">
        <f>'[2]Avg Week Arua-Nebbi'!G70+'[2]Avg Week Nebbi-Arua'!G70</f>
        <v>0</v>
      </c>
      <c r="H70" s="14">
        <f>'[2]Avg Week Arua-Nebbi'!H70+'[2]Avg Week Nebbi-Arua'!H70</f>
        <v>3</v>
      </c>
      <c r="I70" s="14">
        <f>'[2]Avg Week Arua-Nebbi'!I70+'[2]Avg Week Nebbi-Arua'!I70</f>
        <v>1</v>
      </c>
      <c r="J70" s="14">
        <f>'[2]Avg Week Arua-Nebbi'!J70+'[2]Avg Week Nebbi-Arua'!J70</f>
        <v>0.5</v>
      </c>
      <c r="K70" s="14">
        <f>'[2]Avg Week Arua-Nebbi'!K70+'[2]Avg Week Nebbi-Arua'!K70</f>
        <v>0</v>
      </c>
      <c r="L70" s="14">
        <f>'[2]Avg Week Arua-Nebbi'!L70+'[2]Avg Week Nebbi-Arua'!L70</f>
        <v>0</v>
      </c>
      <c r="M70" s="14">
        <f>'[2]Avg Week Arua-Nebbi'!M70+'[2]Avg Week Nebbi-Arua'!M70</f>
        <v>16</v>
      </c>
      <c r="N70" s="14">
        <f>'[2]Avg Week Arua-Nebbi'!N70+'[2]Avg Week Nebbi-Arua'!N70</f>
        <v>0</v>
      </c>
      <c r="O70" s="15">
        <f t="shared" si="35"/>
        <v>5.5</v>
      </c>
      <c r="P70" s="15">
        <f t="shared" si="35"/>
        <v>26</v>
      </c>
      <c r="R70" s="2"/>
      <c r="T70"/>
    </row>
    <row r="71" spans="2:20" ht="23.1" customHeight="1" x14ac:dyDescent="0.25">
      <c r="B71" s="13" t="s">
        <v>125</v>
      </c>
      <c r="C71" s="14">
        <f>'[2]Avg Week Arua-Nebbi'!C71+'[2]Avg Week Nebbi-Arua'!C71</f>
        <v>0.5</v>
      </c>
      <c r="D71" s="14">
        <f>'[2]Avg Week Arua-Nebbi'!D71+'[2]Avg Week Nebbi-Arua'!D71</f>
        <v>0</v>
      </c>
      <c r="E71" s="14">
        <f>'[2]Avg Week Arua-Nebbi'!E71+'[2]Avg Week Nebbi-Arua'!E71</f>
        <v>0</v>
      </c>
      <c r="F71" s="14">
        <f>'[2]Avg Week Arua-Nebbi'!F71+'[2]Avg Week Nebbi-Arua'!F71</f>
        <v>0</v>
      </c>
      <c r="G71" s="14">
        <f>'[2]Avg Week Arua-Nebbi'!G71+'[2]Avg Week Nebbi-Arua'!G71</f>
        <v>0</v>
      </c>
      <c r="H71" s="14">
        <f>'[2]Avg Week Arua-Nebbi'!H71+'[2]Avg Week Nebbi-Arua'!H71</f>
        <v>0</v>
      </c>
      <c r="I71" s="14">
        <f>'[2]Avg Week Arua-Nebbi'!I71+'[2]Avg Week Nebbi-Arua'!I71</f>
        <v>0.5</v>
      </c>
      <c r="J71" s="14">
        <f>'[2]Avg Week Arua-Nebbi'!J71+'[2]Avg Week Nebbi-Arua'!J71</f>
        <v>1.5</v>
      </c>
      <c r="K71" s="14">
        <f>'[2]Avg Week Arua-Nebbi'!K71+'[2]Avg Week Nebbi-Arua'!K71</f>
        <v>0</v>
      </c>
      <c r="L71" s="14">
        <f>'[2]Avg Week Arua-Nebbi'!L71+'[2]Avg Week Nebbi-Arua'!L71</f>
        <v>0</v>
      </c>
      <c r="M71" s="14">
        <f>'[2]Avg Week Arua-Nebbi'!M71+'[2]Avg Week Nebbi-Arua'!M71</f>
        <v>11</v>
      </c>
      <c r="N71" s="14">
        <f>'[2]Avg Week Arua-Nebbi'!N71+'[2]Avg Week Nebbi-Arua'!N71</f>
        <v>0</v>
      </c>
      <c r="O71" s="15">
        <f t="shared" si="35"/>
        <v>2.5</v>
      </c>
      <c r="P71" s="15">
        <f t="shared" si="35"/>
        <v>15.5</v>
      </c>
      <c r="R71" s="2"/>
      <c r="T71"/>
    </row>
    <row r="72" spans="2:20" ht="23.1" customHeight="1" x14ac:dyDescent="0.25">
      <c r="B72" s="13" t="s">
        <v>126</v>
      </c>
      <c r="C72" s="14">
        <f>'[2]Avg Week Arua-Nebbi'!C72+'[2]Avg Week Nebbi-Arua'!C72</f>
        <v>2.5</v>
      </c>
      <c r="D72" s="14">
        <f>'[2]Avg Week Arua-Nebbi'!D72+'[2]Avg Week Nebbi-Arua'!D72</f>
        <v>0</v>
      </c>
      <c r="E72" s="14">
        <f>'[2]Avg Week Arua-Nebbi'!E72+'[2]Avg Week Nebbi-Arua'!E72</f>
        <v>0</v>
      </c>
      <c r="F72" s="14">
        <f>'[2]Avg Week Arua-Nebbi'!F72+'[2]Avg Week Nebbi-Arua'!F72</f>
        <v>0</v>
      </c>
      <c r="G72" s="14">
        <f>'[2]Avg Week Arua-Nebbi'!G72+'[2]Avg Week Nebbi-Arua'!G72</f>
        <v>0</v>
      </c>
      <c r="H72" s="14">
        <f>'[2]Avg Week Arua-Nebbi'!H72+'[2]Avg Week Nebbi-Arua'!H72</f>
        <v>0.5</v>
      </c>
      <c r="I72" s="14">
        <f>'[2]Avg Week Arua-Nebbi'!I72+'[2]Avg Week Nebbi-Arua'!I72</f>
        <v>1</v>
      </c>
      <c r="J72" s="14">
        <f>'[2]Avg Week Arua-Nebbi'!J72+'[2]Avg Week Nebbi-Arua'!J72</f>
        <v>0.5</v>
      </c>
      <c r="K72" s="14">
        <f>'[2]Avg Week Arua-Nebbi'!K72+'[2]Avg Week Nebbi-Arua'!K72</f>
        <v>0</v>
      </c>
      <c r="L72" s="14">
        <f>'[2]Avg Week Arua-Nebbi'!L72+'[2]Avg Week Nebbi-Arua'!L72</f>
        <v>1.5</v>
      </c>
      <c r="M72" s="14">
        <f>'[2]Avg Week Arua-Nebbi'!M72+'[2]Avg Week Nebbi-Arua'!M72</f>
        <v>7.5</v>
      </c>
      <c r="N72" s="14">
        <f>'[2]Avg Week Arua-Nebbi'!N72+'[2]Avg Week Nebbi-Arua'!N72</f>
        <v>0</v>
      </c>
      <c r="O72" s="15">
        <f t="shared" si="35"/>
        <v>6</v>
      </c>
      <c r="P72" s="15">
        <f t="shared" si="35"/>
        <v>17</v>
      </c>
      <c r="R72" s="2"/>
      <c r="T72"/>
    </row>
    <row r="73" spans="2:20" ht="23.1" customHeight="1" x14ac:dyDescent="0.25">
      <c r="B73" s="13" t="s">
        <v>127</v>
      </c>
      <c r="C73" s="14">
        <f>'[2]Avg Week Arua-Nebbi'!C73+'[2]Avg Week Nebbi-Arua'!C73</f>
        <v>1.5</v>
      </c>
      <c r="D73" s="14">
        <f>'[2]Avg Week Arua-Nebbi'!D73+'[2]Avg Week Nebbi-Arua'!D73</f>
        <v>0</v>
      </c>
      <c r="E73" s="14">
        <f>'[2]Avg Week Arua-Nebbi'!E73+'[2]Avg Week Nebbi-Arua'!E73</f>
        <v>0</v>
      </c>
      <c r="F73" s="14">
        <f>'[2]Avg Week Arua-Nebbi'!F73+'[2]Avg Week Nebbi-Arua'!F73</f>
        <v>0</v>
      </c>
      <c r="G73" s="14">
        <f>'[2]Avg Week Arua-Nebbi'!G73+'[2]Avg Week Nebbi-Arua'!G73</f>
        <v>0</v>
      </c>
      <c r="H73" s="14">
        <f>'[2]Avg Week Arua-Nebbi'!H73+'[2]Avg Week Nebbi-Arua'!H73</f>
        <v>1.5</v>
      </c>
      <c r="I73" s="14">
        <f>'[2]Avg Week Arua-Nebbi'!I73+'[2]Avg Week Nebbi-Arua'!I73</f>
        <v>0.5</v>
      </c>
      <c r="J73" s="14">
        <f>'[2]Avg Week Arua-Nebbi'!J73+'[2]Avg Week Nebbi-Arua'!J73</f>
        <v>0</v>
      </c>
      <c r="K73" s="14">
        <f>'[2]Avg Week Arua-Nebbi'!K73+'[2]Avg Week Nebbi-Arua'!K73</f>
        <v>0</v>
      </c>
      <c r="L73" s="14">
        <f>'[2]Avg Week Arua-Nebbi'!L73+'[2]Avg Week Nebbi-Arua'!L73</f>
        <v>1.5</v>
      </c>
      <c r="M73" s="14">
        <f>'[2]Avg Week Arua-Nebbi'!M73+'[2]Avg Week Nebbi-Arua'!M73</f>
        <v>8.5</v>
      </c>
      <c r="N73" s="14">
        <f>'[2]Avg Week Arua-Nebbi'!N73+'[2]Avg Week Nebbi-Arua'!N73</f>
        <v>0</v>
      </c>
      <c r="O73" s="15">
        <f t="shared" si="35"/>
        <v>5</v>
      </c>
      <c r="P73" s="15">
        <f t="shared" si="35"/>
        <v>17</v>
      </c>
      <c r="R73" s="2"/>
      <c r="T73"/>
    </row>
    <row r="74" spans="2:20" ht="23.1" customHeight="1" x14ac:dyDescent="0.25">
      <c r="B74" s="13" t="s">
        <v>128</v>
      </c>
      <c r="C74" s="14">
        <f>'[2]Avg Week Arua-Nebbi'!C74+'[2]Avg Week Nebbi-Arua'!C74</f>
        <v>0.5</v>
      </c>
      <c r="D74" s="14">
        <f>'[2]Avg Week Arua-Nebbi'!D74+'[2]Avg Week Nebbi-Arua'!D74</f>
        <v>0</v>
      </c>
      <c r="E74" s="14">
        <f>'[2]Avg Week Arua-Nebbi'!E74+'[2]Avg Week Nebbi-Arua'!E74</f>
        <v>0</v>
      </c>
      <c r="F74" s="14">
        <f>'[2]Avg Week Arua-Nebbi'!F74+'[2]Avg Week Nebbi-Arua'!F74</f>
        <v>0.5</v>
      </c>
      <c r="G74" s="14">
        <f>'[2]Avg Week Arua-Nebbi'!G74+'[2]Avg Week Nebbi-Arua'!G74</f>
        <v>0</v>
      </c>
      <c r="H74" s="14">
        <f>'[2]Avg Week Arua-Nebbi'!H74+'[2]Avg Week Nebbi-Arua'!H74</f>
        <v>0</v>
      </c>
      <c r="I74" s="14">
        <f>'[2]Avg Week Arua-Nebbi'!I74+'[2]Avg Week Nebbi-Arua'!I74</f>
        <v>0.5</v>
      </c>
      <c r="J74" s="14">
        <f>'[2]Avg Week Arua-Nebbi'!J74+'[2]Avg Week Nebbi-Arua'!J74</f>
        <v>0</v>
      </c>
      <c r="K74" s="14">
        <f>'[2]Avg Week Arua-Nebbi'!K74+'[2]Avg Week Nebbi-Arua'!K74</f>
        <v>0</v>
      </c>
      <c r="L74" s="14">
        <f>'[2]Avg Week Arua-Nebbi'!L74+'[2]Avg Week Nebbi-Arua'!L74</f>
        <v>1</v>
      </c>
      <c r="M74" s="14">
        <f>'[2]Avg Week Arua-Nebbi'!M74+'[2]Avg Week Nebbi-Arua'!M74</f>
        <v>4</v>
      </c>
      <c r="N74" s="14">
        <f>'[2]Avg Week Arua-Nebbi'!N74+'[2]Avg Week Nebbi-Arua'!N74</f>
        <v>0</v>
      </c>
      <c r="O74" s="15">
        <f t="shared" si="35"/>
        <v>2.5</v>
      </c>
      <c r="P74" s="15">
        <f t="shared" si="35"/>
        <v>8.5</v>
      </c>
      <c r="R74" s="2"/>
      <c r="T74"/>
    </row>
    <row r="75" spans="2:20" ht="23.1" customHeight="1" x14ac:dyDescent="0.25">
      <c r="B75" s="13" t="s">
        <v>129</v>
      </c>
      <c r="C75" s="14">
        <f>'[2]Avg Week Arua-Nebbi'!C75+'[2]Avg Week Nebbi-Arua'!C75</f>
        <v>1.5</v>
      </c>
      <c r="D75" s="14">
        <f>'[2]Avg Week Arua-Nebbi'!D75+'[2]Avg Week Nebbi-Arua'!D75</f>
        <v>0</v>
      </c>
      <c r="E75" s="14">
        <f>'[2]Avg Week Arua-Nebbi'!E75+'[2]Avg Week Nebbi-Arua'!E75</f>
        <v>0</v>
      </c>
      <c r="F75" s="14">
        <f>'[2]Avg Week Arua-Nebbi'!F75+'[2]Avg Week Nebbi-Arua'!F75</f>
        <v>0</v>
      </c>
      <c r="G75" s="14">
        <f>'[2]Avg Week Arua-Nebbi'!G75+'[2]Avg Week Nebbi-Arua'!G75</f>
        <v>0</v>
      </c>
      <c r="H75" s="14">
        <f>'[2]Avg Week Arua-Nebbi'!H75+'[2]Avg Week Nebbi-Arua'!H75</f>
        <v>2</v>
      </c>
      <c r="I75" s="14">
        <f>'[2]Avg Week Arua-Nebbi'!I75+'[2]Avg Week Nebbi-Arua'!I75</f>
        <v>0</v>
      </c>
      <c r="J75" s="14">
        <f>'[2]Avg Week Arua-Nebbi'!J75+'[2]Avg Week Nebbi-Arua'!J75</f>
        <v>0</v>
      </c>
      <c r="K75" s="14">
        <f>'[2]Avg Week Arua-Nebbi'!K75+'[2]Avg Week Nebbi-Arua'!K75</f>
        <v>0</v>
      </c>
      <c r="L75" s="14">
        <f>'[2]Avg Week Arua-Nebbi'!L75+'[2]Avg Week Nebbi-Arua'!L75</f>
        <v>0.5</v>
      </c>
      <c r="M75" s="14">
        <f>'[2]Avg Week Arua-Nebbi'!M75+'[2]Avg Week Nebbi-Arua'!M75</f>
        <v>2</v>
      </c>
      <c r="N75" s="14">
        <f>'[2]Avg Week Arua-Nebbi'!N75+'[2]Avg Week Nebbi-Arua'!N75</f>
        <v>0</v>
      </c>
      <c r="O75" s="15">
        <f t="shared" si="35"/>
        <v>4</v>
      </c>
      <c r="P75" s="15">
        <f t="shared" si="35"/>
        <v>8.5</v>
      </c>
      <c r="R75" s="2"/>
      <c r="T75"/>
    </row>
    <row r="76" spans="2:20" ht="23.1" customHeight="1" x14ac:dyDescent="0.25">
      <c r="B76" s="13" t="s">
        <v>130</v>
      </c>
      <c r="C76" s="14">
        <f>'[2]Avg Week Arua-Nebbi'!C76+'[2]Avg Week Nebbi-Arua'!C76</f>
        <v>1.5</v>
      </c>
      <c r="D76" s="14">
        <f>'[2]Avg Week Arua-Nebbi'!D76+'[2]Avg Week Nebbi-Arua'!D76</f>
        <v>0</v>
      </c>
      <c r="E76" s="14">
        <f>'[2]Avg Week Arua-Nebbi'!E76+'[2]Avg Week Nebbi-Arua'!E76</f>
        <v>0</v>
      </c>
      <c r="F76" s="14">
        <f>'[2]Avg Week Arua-Nebbi'!F76+'[2]Avg Week Nebbi-Arua'!F76</f>
        <v>0</v>
      </c>
      <c r="G76" s="14">
        <f>'[2]Avg Week Arua-Nebbi'!G76+'[2]Avg Week Nebbi-Arua'!G76</f>
        <v>0</v>
      </c>
      <c r="H76" s="14">
        <f>'[2]Avg Week Arua-Nebbi'!H76+'[2]Avg Week Nebbi-Arua'!H76</f>
        <v>0</v>
      </c>
      <c r="I76" s="14">
        <f>'[2]Avg Week Arua-Nebbi'!I76+'[2]Avg Week Nebbi-Arua'!I76</f>
        <v>0</v>
      </c>
      <c r="J76" s="14">
        <f>'[2]Avg Week Arua-Nebbi'!J76+'[2]Avg Week Nebbi-Arua'!J76</f>
        <v>0</v>
      </c>
      <c r="K76" s="14">
        <f>'[2]Avg Week Arua-Nebbi'!K76+'[2]Avg Week Nebbi-Arua'!K76</f>
        <v>0</v>
      </c>
      <c r="L76" s="14">
        <f>'[2]Avg Week Arua-Nebbi'!L76+'[2]Avg Week Nebbi-Arua'!L76</f>
        <v>0.5</v>
      </c>
      <c r="M76" s="14">
        <f>'[2]Avg Week Arua-Nebbi'!M76+'[2]Avg Week Nebbi-Arua'!M76</f>
        <v>1</v>
      </c>
      <c r="N76" s="14">
        <f>'[2]Avg Week Arua-Nebbi'!N76+'[2]Avg Week Nebbi-Arua'!N76</f>
        <v>0</v>
      </c>
      <c r="O76" s="15">
        <f t="shared" si="35"/>
        <v>2</v>
      </c>
      <c r="P76" s="15">
        <f t="shared" si="35"/>
        <v>3.5</v>
      </c>
      <c r="R76" s="2"/>
      <c r="T76"/>
    </row>
    <row r="77" spans="2:20" ht="23.1" customHeight="1" x14ac:dyDescent="0.25">
      <c r="B77" s="13" t="s">
        <v>131</v>
      </c>
      <c r="C77" s="14">
        <f>'[2]Avg Week Arua-Nebbi'!C77+'[2]Avg Week Nebbi-Arua'!C77</f>
        <v>0.5</v>
      </c>
      <c r="D77" s="14">
        <f>'[2]Avg Week Arua-Nebbi'!D77+'[2]Avg Week Nebbi-Arua'!D77</f>
        <v>0</v>
      </c>
      <c r="E77" s="14">
        <f>'[2]Avg Week Arua-Nebbi'!E77+'[2]Avg Week Nebbi-Arua'!E77</f>
        <v>0</v>
      </c>
      <c r="F77" s="14">
        <f>'[2]Avg Week Arua-Nebbi'!F77+'[2]Avg Week Nebbi-Arua'!F77</f>
        <v>0.5</v>
      </c>
      <c r="G77" s="14">
        <f>'[2]Avg Week Arua-Nebbi'!G77+'[2]Avg Week Nebbi-Arua'!G77</f>
        <v>0</v>
      </c>
      <c r="H77" s="14">
        <f>'[2]Avg Week Arua-Nebbi'!H77+'[2]Avg Week Nebbi-Arua'!H77</f>
        <v>1</v>
      </c>
      <c r="I77" s="14">
        <f>'[2]Avg Week Arua-Nebbi'!I77+'[2]Avg Week Nebbi-Arua'!I77</f>
        <v>0</v>
      </c>
      <c r="J77" s="14">
        <f>'[2]Avg Week Arua-Nebbi'!J77+'[2]Avg Week Nebbi-Arua'!J77</f>
        <v>0.5</v>
      </c>
      <c r="K77" s="14">
        <f>'[2]Avg Week Arua-Nebbi'!K77+'[2]Avg Week Nebbi-Arua'!K77</f>
        <v>0</v>
      </c>
      <c r="L77" s="14">
        <f>'[2]Avg Week Arua-Nebbi'!L77+'[2]Avg Week Nebbi-Arua'!L77</f>
        <v>1</v>
      </c>
      <c r="M77" s="14">
        <f>'[2]Avg Week Arua-Nebbi'!M77+'[2]Avg Week Nebbi-Arua'!M77</f>
        <v>5.5</v>
      </c>
      <c r="N77" s="14">
        <f>'[2]Avg Week Arua-Nebbi'!N77+'[2]Avg Week Nebbi-Arua'!N77</f>
        <v>0</v>
      </c>
      <c r="O77" s="15">
        <f t="shared" si="35"/>
        <v>3.5</v>
      </c>
      <c r="P77" s="15">
        <f t="shared" si="35"/>
        <v>12</v>
      </c>
      <c r="R77" s="2"/>
      <c r="T77"/>
    </row>
    <row r="78" spans="2:20" ht="23.1" customHeight="1" x14ac:dyDescent="0.25">
      <c r="B78" s="20" t="s">
        <v>132</v>
      </c>
      <c r="C78" s="14">
        <f>'[2]Avg Week Arua-Nebbi'!C78+'[2]Avg Week Nebbi-Arua'!C78</f>
        <v>0.5</v>
      </c>
      <c r="D78" s="14">
        <f>'[2]Avg Week Arua-Nebbi'!D78+'[2]Avg Week Nebbi-Arua'!D78</f>
        <v>0</v>
      </c>
      <c r="E78" s="14">
        <f>'[2]Avg Week Arua-Nebbi'!E78+'[2]Avg Week Nebbi-Arua'!E78</f>
        <v>0</v>
      </c>
      <c r="F78" s="14">
        <f>'[2]Avg Week Arua-Nebbi'!F78+'[2]Avg Week Nebbi-Arua'!F78</f>
        <v>0</v>
      </c>
      <c r="G78" s="14">
        <f>'[2]Avg Week Arua-Nebbi'!G78+'[2]Avg Week Nebbi-Arua'!G78</f>
        <v>0</v>
      </c>
      <c r="H78" s="14">
        <f>'[2]Avg Week Arua-Nebbi'!H78+'[2]Avg Week Nebbi-Arua'!H78</f>
        <v>0.5</v>
      </c>
      <c r="I78" s="14">
        <f>'[2]Avg Week Arua-Nebbi'!I78+'[2]Avg Week Nebbi-Arua'!I78</f>
        <v>0</v>
      </c>
      <c r="J78" s="14">
        <f>'[2]Avg Week Arua-Nebbi'!J78+'[2]Avg Week Nebbi-Arua'!J78</f>
        <v>0</v>
      </c>
      <c r="K78" s="14">
        <f>'[2]Avg Week Arua-Nebbi'!K78+'[2]Avg Week Nebbi-Arua'!K78</f>
        <v>0</v>
      </c>
      <c r="L78" s="14">
        <f>'[2]Avg Week Arua-Nebbi'!L78+'[2]Avg Week Nebbi-Arua'!L78</f>
        <v>0</v>
      </c>
      <c r="M78" s="14">
        <f>'[2]Avg Week Arua-Nebbi'!M78+'[2]Avg Week Nebbi-Arua'!M78</f>
        <v>1.5</v>
      </c>
      <c r="N78" s="14">
        <f>'[2]Avg Week Arua-Nebbi'!N78+'[2]Avg Week Nebbi-Arua'!N78</f>
        <v>0</v>
      </c>
      <c r="O78" s="15">
        <f t="shared" si="35"/>
        <v>1</v>
      </c>
      <c r="P78" s="15">
        <f t="shared" si="35"/>
        <v>3</v>
      </c>
      <c r="R78" s="2"/>
      <c r="T78"/>
    </row>
    <row r="79" spans="2:20" ht="23.1" customHeight="1" x14ac:dyDescent="0.25">
      <c r="B79" s="13" t="s">
        <v>133</v>
      </c>
      <c r="C79" s="14">
        <f>'[2]Avg Week Arua-Nebbi'!C79+'[2]Avg Week Nebbi-Arua'!C79</f>
        <v>0.5</v>
      </c>
      <c r="D79" s="14">
        <f>'[2]Avg Week Arua-Nebbi'!D79+'[2]Avg Week Nebbi-Arua'!D79</f>
        <v>0.5</v>
      </c>
      <c r="E79" s="14">
        <f>'[2]Avg Week Arua-Nebbi'!E79+'[2]Avg Week Nebbi-Arua'!E79</f>
        <v>0.5</v>
      </c>
      <c r="F79" s="14">
        <f>'[2]Avg Week Arua-Nebbi'!F79+'[2]Avg Week Nebbi-Arua'!F79</f>
        <v>0</v>
      </c>
      <c r="G79" s="14">
        <f>'[2]Avg Week Arua-Nebbi'!G79+'[2]Avg Week Nebbi-Arua'!G79</f>
        <v>0</v>
      </c>
      <c r="H79" s="14">
        <f>'[2]Avg Week Arua-Nebbi'!H79+'[2]Avg Week Nebbi-Arua'!H79</f>
        <v>0</v>
      </c>
      <c r="I79" s="14">
        <f>'[2]Avg Week Arua-Nebbi'!I79+'[2]Avg Week Nebbi-Arua'!I79</f>
        <v>0</v>
      </c>
      <c r="J79" s="14">
        <f>'[2]Avg Week Arua-Nebbi'!J79+'[2]Avg Week Nebbi-Arua'!J79</f>
        <v>0</v>
      </c>
      <c r="K79" s="14">
        <f>'[2]Avg Week Arua-Nebbi'!K79+'[2]Avg Week Nebbi-Arua'!K79</f>
        <v>0</v>
      </c>
      <c r="L79" s="14">
        <f>'[2]Avg Week Arua-Nebbi'!L79+'[2]Avg Week Nebbi-Arua'!L79</f>
        <v>0</v>
      </c>
      <c r="M79" s="14">
        <f>'[2]Avg Week Arua-Nebbi'!M79+'[2]Avg Week Nebbi-Arua'!M79</f>
        <v>2</v>
      </c>
      <c r="N79" s="14">
        <f>'[2]Avg Week Arua-Nebbi'!N79+'[2]Avg Week Nebbi-Arua'!N79</f>
        <v>0</v>
      </c>
      <c r="O79" s="15">
        <f t="shared" si="35"/>
        <v>1.5</v>
      </c>
      <c r="P79" s="15">
        <f t="shared" si="35"/>
        <v>4.5</v>
      </c>
      <c r="R79" s="2"/>
      <c r="T79"/>
    </row>
    <row r="80" spans="2:20" ht="23.1" customHeight="1" x14ac:dyDescent="0.25">
      <c r="B80" s="33" t="s">
        <v>134</v>
      </c>
      <c r="C80" s="14">
        <f>'[2]Avg Week Arua-Nebbi'!C80+'[2]Avg Week Nebbi-Arua'!C80</f>
        <v>0.5</v>
      </c>
      <c r="D80" s="14">
        <f>'[2]Avg Week Arua-Nebbi'!D80+'[2]Avg Week Nebbi-Arua'!D80</f>
        <v>0</v>
      </c>
      <c r="E80" s="14">
        <f>'[2]Avg Week Arua-Nebbi'!E80+'[2]Avg Week Nebbi-Arua'!E80</f>
        <v>0</v>
      </c>
      <c r="F80" s="14">
        <f>'[2]Avg Week Arua-Nebbi'!F80+'[2]Avg Week Nebbi-Arua'!F80</f>
        <v>0</v>
      </c>
      <c r="G80" s="14">
        <f>'[2]Avg Week Arua-Nebbi'!G80+'[2]Avg Week Nebbi-Arua'!G80</f>
        <v>0</v>
      </c>
      <c r="H80" s="14">
        <f>'[2]Avg Week Arua-Nebbi'!H80+'[2]Avg Week Nebbi-Arua'!H80</f>
        <v>0</v>
      </c>
      <c r="I80" s="14">
        <f>'[2]Avg Week Arua-Nebbi'!I80+'[2]Avg Week Nebbi-Arua'!I80</f>
        <v>0.5</v>
      </c>
      <c r="J80" s="14">
        <f>'[2]Avg Week Arua-Nebbi'!J80+'[2]Avg Week Nebbi-Arua'!J80</f>
        <v>0</v>
      </c>
      <c r="K80" s="14">
        <f>'[2]Avg Week Arua-Nebbi'!K80+'[2]Avg Week Nebbi-Arua'!K80</f>
        <v>0</v>
      </c>
      <c r="L80" s="14">
        <f>'[2]Avg Week Arua-Nebbi'!L80+'[2]Avg Week Nebbi-Arua'!L80</f>
        <v>0</v>
      </c>
      <c r="M80" s="14">
        <f>'[2]Avg Week Arua-Nebbi'!M80+'[2]Avg Week Nebbi-Arua'!M80</f>
        <v>3.5</v>
      </c>
      <c r="N80" s="14">
        <f>'[2]Avg Week Arua-Nebbi'!N80+'[2]Avg Week Nebbi-Arua'!N80</f>
        <v>0</v>
      </c>
      <c r="O80" s="15">
        <f t="shared" si="35"/>
        <v>1</v>
      </c>
      <c r="P80" s="15">
        <f t="shared" si="35"/>
        <v>5</v>
      </c>
      <c r="R80" s="2"/>
      <c r="T80"/>
    </row>
    <row r="81" spans="2:20" ht="23.1" customHeight="1" x14ac:dyDescent="0.25">
      <c r="B81" s="13" t="s">
        <v>135</v>
      </c>
      <c r="C81" s="14">
        <f>'[2]Avg Week Arua-Nebbi'!C81+'[2]Avg Week Nebbi-Arua'!C81</f>
        <v>2.5</v>
      </c>
      <c r="D81" s="14">
        <f>'[2]Avg Week Arua-Nebbi'!D81+'[2]Avg Week Nebbi-Arua'!D81</f>
        <v>0</v>
      </c>
      <c r="E81" s="14">
        <f>'[2]Avg Week Arua-Nebbi'!E81+'[2]Avg Week Nebbi-Arua'!E81</f>
        <v>0</v>
      </c>
      <c r="F81" s="14">
        <f>'[2]Avg Week Arua-Nebbi'!F81+'[2]Avg Week Nebbi-Arua'!F81</f>
        <v>0</v>
      </c>
      <c r="G81" s="14">
        <f>'[2]Avg Week Arua-Nebbi'!G81+'[2]Avg Week Nebbi-Arua'!G81</f>
        <v>0</v>
      </c>
      <c r="H81" s="14">
        <f>'[2]Avg Week Arua-Nebbi'!H81+'[2]Avg Week Nebbi-Arua'!H81</f>
        <v>0</v>
      </c>
      <c r="I81" s="14">
        <f>'[2]Avg Week Arua-Nebbi'!I81+'[2]Avg Week Nebbi-Arua'!I81</f>
        <v>0.5</v>
      </c>
      <c r="J81" s="14">
        <f>'[2]Avg Week Arua-Nebbi'!J81+'[2]Avg Week Nebbi-Arua'!J81</f>
        <v>0</v>
      </c>
      <c r="K81" s="14">
        <f>'[2]Avg Week Arua-Nebbi'!K81+'[2]Avg Week Nebbi-Arua'!K81</f>
        <v>0</v>
      </c>
      <c r="L81" s="14">
        <f>'[2]Avg Week Arua-Nebbi'!L81+'[2]Avg Week Nebbi-Arua'!L81</f>
        <v>0.5</v>
      </c>
      <c r="M81" s="14">
        <f>'[2]Avg Week Arua-Nebbi'!M81+'[2]Avg Week Nebbi-Arua'!M81</f>
        <v>0</v>
      </c>
      <c r="N81" s="14">
        <f>'[2]Avg Week Arua-Nebbi'!N81+'[2]Avg Week Nebbi-Arua'!N81</f>
        <v>0</v>
      </c>
      <c r="O81" s="15">
        <f t="shared" si="35"/>
        <v>3.5</v>
      </c>
      <c r="P81" s="15">
        <f t="shared" si="35"/>
        <v>4.5</v>
      </c>
      <c r="R81" s="2"/>
      <c r="T81"/>
    </row>
    <row r="82" spans="2:20" ht="23.1" customHeight="1" x14ac:dyDescent="0.25">
      <c r="B82" s="20" t="s">
        <v>136</v>
      </c>
      <c r="C82" s="14">
        <f>'[2]Avg Week Arua-Nebbi'!C82+'[2]Avg Week Nebbi-Arua'!C82</f>
        <v>0.5</v>
      </c>
      <c r="D82" s="14">
        <f>'[2]Avg Week Arua-Nebbi'!D82+'[2]Avg Week Nebbi-Arua'!D82</f>
        <v>0</v>
      </c>
      <c r="E82" s="14">
        <f>'[2]Avg Week Arua-Nebbi'!E82+'[2]Avg Week Nebbi-Arua'!E82</f>
        <v>0</v>
      </c>
      <c r="F82" s="14">
        <f>'[2]Avg Week Arua-Nebbi'!F82+'[2]Avg Week Nebbi-Arua'!F82</f>
        <v>0</v>
      </c>
      <c r="G82" s="14">
        <f>'[2]Avg Week Arua-Nebbi'!G82+'[2]Avg Week Nebbi-Arua'!G82</f>
        <v>0</v>
      </c>
      <c r="H82" s="14">
        <f>'[2]Avg Week Arua-Nebbi'!H82+'[2]Avg Week Nebbi-Arua'!H82</f>
        <v>0</v>
      </c>
      <c r="I82" s="14">
        <f>'[2]Avg Week Arua-Nebbi'!I82+'[2]Avg Week Nebbi-Arua'!I82</f>
        <v>0</v>
      </c>
      <c r="J82" s="14">
        <f>'[2]Avg Week Arua-Nebbi'!J82+'[2]Avg Week Nebbi-Arua'!J82</f>
        <v>0</v>
      </c>
      <c r="K82" s="14">
        <f>'[2]Avg Week Arua-Nebbi'!K82+'[2]Avg Week Nebbi-Arua'!K82</f>
        <v>0</v>
      </c>
      <c r="L82" s="14">
        <f>'[2]Avg Week Arua-Nebbi'!L82+'[2]Avg Week Nebbi-Arua'!L82</f>
        <v>0</v>
      </c>
      <c r="M82" s="14">
        <f>'[2]Avg Week Arua-Nebbi'!M82+'[2]Avg Week Nebbi-Arua'!M82</f>
        <v>0.5</v>
      </c>
      <c r="N82" s="14">
        <f>'[2]Avg Week Arua-Nebbi'!N82+'[2]Avg Week Nebbi-Arua'!N82</f>
        <v>0</v>
      </c>
      <c r="O82" s="15">
        <f t="shared" si="35"/>
        <v>0.5</v>
      </c>
      <c r="P82" s="15">
        <f t="shared" si="35"/>
        <v>1</v>
      </c>
      <c r="R82" s="2"/>
      <c r="T82"/>
    </row>
    <row r="83" spans="2:20" ht="23.1" customHeight="1" x14ac:dyDescent="0.25">
      <c r="B83" s="13" t="s">
        <v>137</v>
      </c>
      <c r="C83" s="14">
        <f>'[2]Avg Week Arua-Nebbi'!C83+'[2]Avg Week Nebbi-Arua'!C83</f>
        <v>2</v>
      </c>
      <c r="D83" s="14">
        <f>'[2]Avg Week Arua-Nebbi'!D83+'[2]Avg Week Nebbi-Arua'!D83</f>
        <v>0</v>
      </c>
      <c r="E83" s="14">
        <f>'[2]Avg Week Arua-Nebbi'!E83+'[2]Avg Week Nebbi-Arua'!E83</f>
        <v>0</v>
      </c>
      <c r="F83" s="14">
        <f>'[2]Avg Week Arua-Nebbi'!F83+'[2]Avg Week Nebbi-Arua'!F83</f>
        <v>0</v>
      </c>
      <c r="G83" s="14">
        <f>'[2]Avg Week Arua-Nebbi'!G83+'[2]Avg Week Nebbi-Arua'!G83</f>
        <v>0</v>
      </c>
      <c r="H83" s="14">
        <f>'[2]Avg Week Arua-Nebbi'!H83+'[2]Avg Week Nebbi-Arua'!H83</f>
        <v>0</v>
      </c>
      <c r="I83" s="14">
        <f>'[2]Avg Week Arua-Nebbi'!I83+'[2]Avg Week Nebbi-Arua'!I83</f>
        <v>0.5</v>
      </c>
      <c r="J83" s="14">
        <f>'[2]Avg Week Arua-Nebbi'!J83+'[2]Avg Week Nebbi-Arua'!J83</f>
        <v>0</v>
      </c>
      <c r="K83" s="14">
        <f>'[2]Avg Week Arua-Nebbi'!K83+'[2]Avg Week Nebbi-Arua'!K83</f>
        <v>0</v>
      </c>
      <c r="L83" s="14">
        <f>'[2]Avg Week Arua-Nebbi'!L83+'[2]Avg Week Nebbi-Arua'!L83</f>
        <v>0</v>
      </c>
      <c r="M83" s="14">
        <f>'[2]Avg Week Arua-Nebbi'!M83+'[2]Avg Week Nebbi-Arua'!M83</f>
        <v>0.5</v>
      </c>
      <c r="N83" s="14">
        <f>'[2]Avg Week Arua-Nebbi'!N83+'[2]Avg Week Nebbi-Arua'!N83</f>
        <v>0</v>
      </c>
      <c r="O83" s="15">
        <f t="shared" si="35"/>
        <v>2.5</v>
      </c>
      <c r="P83" s="15">
        <f t="shared" si="35"/>
        <v>3.5</v>
      </c>
      <c r="R83" s="2"/>
      <c r="T83"/>
    </row>
    <row r="84" spans="2:20" ht="23.1" customHeight="1" x14ac:dyDescent="0.25">
      <c r="B84" s="33" t="s">
        <v>138</v>
      </c>
      <c r="C84" s="14">
        <f>'[2]Avg Week Arua-Nebbi'!C84+'[2]Avg Week Nebbi-Arua'!C84</f>
        <v>2</v>
      </c>
      <c r="D84" s="14">
        <f>'[2]Avg Week Arua-Nebbi'!D84+'[2]Avg Week Nebbi-Arua'!D84</f>
        <v>0</v>
      </c>
      <c r="E84" s="14">
        <f>'[2]Avg Week Arua-Nebbi'!E84+'[2]Avg Week Nebbi-Arua'!E84</f>
        <v>0</v>
      </c>
      <c r="F84" s="14">
        <f>'[2]Avg Week Arua-Nebbi'!F84+'[2]Avg Week Nebbi-Arua'!F84</f>
        <v>0</v>
      </c>
      <c r="G84" s="14">
        <f>'[2]Avg Week Arua-Nebbi'!G84+'[2]Avg Week Nebbi-Arua'!G84</f>
        <v>0</v>
      </c>
      <c r="H84" s="14">
        <f>'[2]Avg Week Arua-Nebbi'!H84+'[2]Avg Week Nebbi-Arua'!H84</f>
        <v>0</v>
      </c>
      <c r="I84" s="14">
        <f>'[2]Avg Week Arua-Nebbi'!I84+'[2]Avg Week Nebbi-Arua'!I84</f>
        <v>0</v>
      </c>
      <c r="J84" s="14">
        <f>'[2]Avg Week Arua-Nebbi'!J84+'[2]Avg Week Nebbi-Arua'!J84</f>
        <v>0</v>
      </c>
      <c r="K84" s="14">
        <f>'[2]Avg Week Arua-Nebbi'!K84+'[2]Avg Week Nebbi-Arua'!K84</f>
        <v>0</v>
      </c>
      <c r="L84" s="14">
        <f>'[2]Avg Week Arua-Nebbi'!L84+'[2]Avg Week Nebbi-Arua'!L84</f>
        <v>0.5</v>
      </c>
      <c r="M84" s="14">
        <f>'[2]Avg Week Arua-Nebbi'!M84+'[2]Avg Week Nebbi-Arua'!M84</f>
        <v>1.5</v>
      </c>
      <c r="N84" s="14">
        <f>'[2]Avg Week Arua-Nebbi'!N84+'[2]Avg Week Nebbi-Arua'!N84</f>
        <v>0</v>
      </c>
      <c r="O84" s="15">
        <f t="shared" si="35"/>
        <v>2.5</v>
      </c>
      <c r="P84" s="15">
        <f t="shared" si="35"/>
        <v>4.5</v>
      </c>
      <c r="R84" s="2"/>
      <c r="T84"/>
    </row>
    <row r="85" spans="2:20" ht="23.1" customHeight="1" x14ac:dyDescent="0.25">
      <c r="B85" s="13" t="s">
        <v>139</v>
      </c>
      <c r="C85" s="14">
        <f>'[2]Avg Week Arua-Nebbi'!C85+'[2]Avg Week Nebbi-Arua'!C85</f>
        <v>0</v>
      </c>
      <c r="D85" s="14">
        <f>'[2]Avg Week Arua-Nebbi'!D85+'[2]Avg Week Nebbi-Arua'!D85</f>
        <v>0</v>
      </c>
      <c r="E85" s="14">
        <f>'[2]Avg Week Arua-Nebbi'!E85+'[2]Avg Week Nebbi-Arua'!E85</f>
        <v>0</v>
      </c>
      <c r="F85" s="14">
        <f>'[2]Avg Week Arua-Nebbi'!F85+'[2]Avg Week Nebbi-Arua'!F85</f>
        <v>0</v>
      </c>
      <c r="G85" s="14">
        <f>'[2]Avg Week Arua-Nebbi'!G85+'[2]Avg Week Nebbi-Arua'!G85</f>
        <v>0</v>
      </c>
      <c r="H85" s="14">
        <f>'[2]Avg Week Arua-Nebbi'!H85+'[2]Avg Week Nebbi-Arua'!H85</f>
        <v>0</v>
      </c>
      <c r="I85" s="14">
        <f>'[2]Avg Week Arua-Nebbi'!I85+'[2]Avg Week Nebbi-Arua'!I85</f>
        <v>0</v>
      </c>
      <c r="J85" s="14">
        <f>'[2]Avg Week Arua-Nebbi'!J85+'[2]Avg Week Nebbi-Arua'!J85</f>
        <v>0</v>
      </c>
      <c r="K85" s="14">
        <f>'[2]Avg Week Arua-Nebbi'!K85+'[2]Avg Week Nebbi-Arua'!K85</f>
        <v>0</v>
      </c>
      <c r="L85" s="14">
        <f>'[2]Avg Week Arua-Nebbi'!L85+'[2]Avg Week Nebbi-Arua'!L85</f>
        <v>0</v>
      </c>
      <c r="M85" s="14">
        <f>'[2]Avg Week Arua-Nebbi'!M85+'[2]Avg Week Nebbi-Arua'!M85</f>
        <v>1.5</v>
      </c>
      <c r="N85" s="14">
        <f>'[2]Avg Week Arua-Nebbi'!N85+'[2]Avg Week Nebbi-Arua'!N85</f>
        <v>0</v>
      </c>
      <c r="O85" s="15">
        <f t="shared" si="35"/>
        <v>0</v>
      </c>
      <c r="P85" s="15">
        <f t="shared" si="35"/>
        <v>1.5</v>
      </c>
      <c r="R85" s="2"/>
      <c r="T85"/>
    </row>
    <row r="86" spans="2:20" ht="23.1" customHeight="1" x14ac:dyDescent="0.25">
      <c r="B86" s="20" t="s">
        <v>140</v>
      </c>
      <c r="C86" s="14">
        <f>'[2]Avg Week Arua-Nebbi'!C86+'[2]Avg Week Nebbi-Arua'!C86</f>
        <v>0</v>
      </c>
      <c r="D86" s="14">
        <f>'[2]Avg Week Arua-Nebbi'!D86+'[2]Avg Week Nebbi-Arua'!D86</f>
        <v>0</v>
      </c>
      <c r="E86" s="14">
        <f>'[2]Avg Week Arua-Nebbi'!E86+'[2]Avg Week Nebbi-Arua'!E86</f>
        <v>0</v>
      </c>
      <c r="F86" s="14">
        <f>'[2]Avg Week Arua-Nebbi'!F86+'[2]Avg Week Nebbi-Arua'!F86</f>
        <v>0.5</v>
      </c>
      <c r="G86" s="14">
        <f>'[2]Avg Week Arua-Nebbi'!G86+'[2]Avg Week Nebbi-Arua'!G86</f>
        <v>0</v>
      </c>
      <c r="H86" s="14">
        <f>'[2]Avg Week Arua-Nebbi'!H86+'[2]Avg Week Nebbi-Arua'!H86</f>
        <v>0</v>
      </c>
      <c r="I86" s="14">
        <f>'[2]Avg Week Arua-Nebbi'!I86+'[2]Avg Week Nebbi-Arua'!I86</f>
        <v>0</v>
      </c>
      <c r="J86" s="14">
        <f>'[2]Avg Week Arua-Nebbi'!J86+'[2]Avg Week Nebbi-Arua'!J86</f>
        <v>0</v>
      </c>
      <c r="K86" s="14">
        <f>'[2]Avg Week Arua-Nebbi'!K86+'[2]Avg Week Nebbi-Arua'!K86</f>
        <v>0</v>
      </c>
      <c r="L86" s="14">
        <f>'[2]Avg Week Arua-Nebbi'!L86+'[2]Avg Week Nebbi-Arua'!L86</f>
        <v>0</v>
      </c>
      <c r="M86" s="14">
        <f>'[2]Avg Week Arua-Nebbi'!M86+'[2]Avg Week Nebbi-Arua'!M86</f>
        <v>1</v>
      </c>
      <c r="N86" s="14">
        <f>'[2]Avg Week Arua-Nebbi'!N86+'[2]Avg Week Nebbi-Arua'!N86</f>
        <v>0.5</v>
      </c>
      <c r="O86" s="15">
        <f t="shared" si="35"/>
        <v>1</v>
      </c>
      <c r="P86" s="15">
        <f t="shared" si="35"/>
        <v>2.5</v>
      </c>
      <c r="R86" s="2"/>
      <c r="T86"/>
    </row>
    <row r="87" spans="2:20" ht="23.1" customHeight="1" x14ac:dyDescent="0.25">
      <c r="B87" s="13" t="s">
        <v>141</v>
      </c>
      <c r="C87" s="14">
        <f>'[2]Avg Week Arua-Nebbi'!C87+'[2]Avg Week Nebbi-Arua'!C87</f>
        <v>0.5</v>
      </c>
      <c r="D87" s="14">
        <f>'[2]Avg Week Arua-Nebbi'!D87+'[2]Avg Week Nebbi-Arua'!D87</f>
        <v>0</v>
      </c>
      <c r="E87" s="14">
        <f>'[2]Avg Week Arua-Nebbi'!E87+'[2]Avg Week Nebbi-Arua'!E87</f>
        <v>0</v>
      </c>
      <c r="F87" s="14">
        <f>'[2]Avg Week Arua-Nebbi'!F87+'[2]Avg Week Nebbi-Arua'!F87</f>
        <v>0</v>
      </c>
      <c r="G87" s="14">
        <f>'[2]Avg Week Arua-Nebbi'!G87+'[2]Avg Week Nebbi-Arua'!G87</f>
        <v>0</v>
      </c>
      <c r="H87" s="14">
        <f>'[2]Avg Week Arua-Nebbi'!H87+'[2]Avg Week Nebbi-Arua'!H87</f>
        <v>0</v>
      </c>
      <c r="I87" s="14">
        <f>'[2]Avg Week Arua-Nebbi'!I87+'[2]Avg Week Nebbi-Arua'!I87</f>
        <v>0</v>
      </c>
      <c r="J87" s="14">
        <f>'[2]Avg Week Arua-Nebbi'!J87+'[2]Avg Week Nebbi-Arua'!J87</f>
        <v>0</v>
      </c>
      <c r="K87" s="14">
        <f>'[2]Avg Week Arua-Nebbi'!K87+'[2]Avg Week Nebbi-Arua'!K87</f>
        <v>0</v>
      </c>
      <c r="L87" s="14">
        <f>'[2]Avg Week Arua-Nebbi'!L87+'[2]Avg Week Nebbi-Arua'!L87</f>
        <v>0</v>
      </c>
      <c r="M87" s="14">
        <f>'[2]Avg Week Arua-Nebbi'!M87+'[2]Avg Week Nebbi-Arua'!M87</f>
        <v>0</v>
      </c>
      <c r="N87" s="14">
        <f>'[2]Avg Week Arua-Nebbi'!N87+'[2]Avg Week Nebbi-Arua'!N87</f>
        <v>0</v>
      </c>
      <c r="O87" s="15">
        <f t="shared" si="35"/>
        <v>0.5</v>
      </c>
      <c r="P87" s="15">
        <f t="shared" si="35"/>
        <v>0.5</v>
      </c>
      <c r="R87" s="2"/>
      <c r="T87"/>
    </row>
    <row r="88" spans="2:20" ht="23.1" customHeight="1" x14ac:dyDescent="0.25">
      <c r="B88" s="33" t="s">
        <v>142</v>
      </c>
      <c r="C88" s="14">
        <f>'[2]Avg Week Arua-Nebbi'!C88+'[2]Avg Week Nebbi-Arua'!C88</f>
        <v>0</v>
      </c>
      <c r="D88" s="14">
        <f>'[2]Avg Week Arua-Nebbi'!D88+'[2]Avg Week Nebbi-Arua'!D88</f>
        <v>0</v>
      </c>
      <c r="E88" s="14">
        <f>'[2]Avg Week Arua-Nebbi'!E88+'[2]Avg Week Nebbi-Arua'!E88</f>
        <v>0</v>
      </c>
      <c r="F88" s="14">
        <f>'[2]Avg Week Arua-Nebbi'!F88+'[2]Avg Week Nebbi-Arua'!F88</f>
        <v>0</v>
      </c>
      <c r="G88" s="14">
        <f>'[2]Avg Week Arua-Nebbi'!G88+'[2]Avg Week Nebbi-Arua'!G88</f>
        <v>0</v>
      </c>
      <c r="H88" s="14">
        <f>'[2]Avg Week Arua-Nebbi'!H88+'[2]Avg Week Nebbi-Arua'!H88</f>
        <v>0</v>
      </c>
      <c r="I88" s="14">
        <f>'[2]Avg Week Arua-Nebbi'!I88+'[2]Avg Week Nebbi-Arua'!I88</f>
        <v>0.5</v>
      </c>
      <c r="J88" s="14">
        <f>'[2]Avg Week Arua-Nebbi'!J88+'[2]Avg Week Nebbi-Arua'!J88</f>
        <v>0</v>
      </c>
      <c r="K88" s="14">
        <f>'[2]Avg Week Arua-Nebbi'!K88+'[2]Avg Week Nebbi-Arua'!K88</f>
        <v>0</v>
      </c>
      <c r="L88" s="14">
        <f>'[2]Avg Week Arua-Nebbi'!L88+'[2]Avg Week Nebbi-Arua'!L88</f>
        <v>0</v>
      </c>
      <c r="M88" s="14">
        <f>'[2]Avg Week Arua-Nebbi'!M88+'[2]Avg Week Nebbi-Arua'!M88</f>
        <v>0</v>
      </c>
      <c r="N88" s="14">
        <f>'[2]Avg Week Arua-Nebbi'!N88+'[2]Avg Week Nebbi-Arua'!N88</f>
        <v>0</v>
      </c>
      <c r="O88" s="15">
        <f t="shared" si="35"/>
        <v>0.5</v>
      </c>
      <c r="P88" s="15">
        <f t="shared" si="35"/>
        <v>1</v>
      </c>
      <c r="R88" s="2"/>
      <c r="T88"/>
    </row>
    <row r="89" spans="2:20" ht="23.1" customHeight="1" x14ac:dyDescent="0.25">
      <c r="B89" s="13" t="s">
        <v>143</v>
      </c>
      <c r="C89" s="14">
        <f>'[2]Avg Week Arua-Nebbi'!C89+'[2]Avg Week Nebbi-Arua'!C89</f>
        <v>1</v>
      </c>
      <c r="D89" s="14">
        <f>'[2]Avg Week Arua-Nebbi'!D89+'[2]Avg Week Nebbi-Arua'!D89</f>
        <v>0</v>
      </c>
      <c r="E89" s="14">
        <f>'[2]Avg Week Arua-Nebbi'!E89+'[2]Avg Week Nebbi-Arua'!E89</f>
        <v>0</v>
      </c>
      <c r="F89" s="14">
        <f>'[2]Avg Week Arua-Nebbi'!F89+'[2]Avg Week Nebbi-Arua'!F89</f>
        <v>0</v>
      </c>
      <c r="G89" s="14">
        <f>'[2]Avg Week Arua-Nebbi'!G89+'[2]Avg Week Nebbi-Arua'!G89</f>
        <v>0</v>
      </c>
      <c r="H89" s="14">
        <f>'[2]Avg Week Arua-Nebbi'!H89+'[2]Avg Week Nebbi-Arua'!H89</f>
        <v>0</v>
      </c>
      <c r="I89" s="14">
        <f>'[2]Avg Week Arua-Nebbi'!I89+'[2]Avg Week Nebbi-Arua'!I89</f>
        <v>0.5</v>
      </c>
      <c r="J89" s="14">
        <f>'[2]Avg Week Arua-Nebbi'!J89+'[2]Avg Week Nebbi-Arua'!J89</f>
        <v>0</v>
      </c>
      <c r="K89" s="14">
        <f>'[2]Avg Week Arua-Nebbi'!K89+'[2]Avg Week Nebbi-Arua'!K89</f>
        <v>0</v>
      </c>
      <c r="L89" s="14">
        <f>'[2]Avg Week Arua-Nebbi'!L89+'[2]Avg Week Nebbi-Arua'!L89</f>
        <v>0</v>
      </c>
      <c r="M89" s="14">
        <f>'[2]Avg Week Arua-Nebbi'!M89+'[2]Avg Week Nebbi-Arua'!M89</f>
        <v>0.5</v>
      </c>
      <c r="N89" s="14">
        <f>'[2]Avg Week Arua-Nebbi'!N89+'[2]Avg Week Nebbi-Arua'!N89</f>
        <v>0</v>
      </c>
      <c r="O89" s="15">
        <f t="shared" si="35"/>
        <v>1.5</v>
      </c>
      <c r="P89" s="15">
        <f t="shared" si="35"/>
        <v>2.5</v>
      </c>
      <c r="R89" s="2"/>
      <c r="T89"/>
    </row>
    <row r="90" spans="2:20" ht="23.1" customHeight="1" x14ac:dyDescent="0.25">
      <c r="B90" s="20" t="s">
        <v>144</v>
      </c>
      <c r="C90" s="14">
        <f>'[2]Avg Week Arua-Nebbi'!C90+'[2]Avg Week Nebbi-Arua'!C90</f>
        <v>0</v>
      </c>
      <c r="D90" s="14">
        <f>'[2]Avg Week Arua-Nebbi'!D90+'[2]Avg Week Nebbi-Arua'!D90</f>
        <v>0</v>
      </c>
      <c r="E90" s="14">
        <f>'[2]Avg Week Arua-Nebbi'!E90+'[2]Avg Week Nebbi-Arua'!E90</f>
        <v>0</v>
      </c>
      <c r="F90" s="14">
        <f>'[2]Avg Week Arua-Nebbi'!F90+'[2]Avg Week Nebbi-Arua'!F90</f>
        <v>0</v>
      </c>
      <c r="G90" s="14">
        <f>'[2]Avg Week Arua-Nebbi'!G90+'[2]Avg Week Nebbi-Arua'!G90</f>
        <v>0</v>
      </c>
      <c r="H90" s="14">
        <f>'[2]Avg Week Arua-Nebbi'!H90+'[2]Avg Week Nebbi-Arua'!H90</f>
        <v>1</v>
      </c>
      <c r="I90" s="14">
        <f>'[2]Avg Week Arua-Nebbi'!I90+'[2]Avg Week Nebbi-Arua'!I90</f>
        <v>0.5</v>
      </c>
      <c r="J90" s="14">
        <f>'[2]Avg Week Arua-Nebbi'!J90+'[2]Avg Week Nebbi-Arua'!J90</f>
        <v>0</v>
      </c>
      <c r="K90" s="14">
        <f>'[2]Avg Week Arua-Nebbi'!K90+'[2]Avg Week Nebbi-Arua'!K90</f>
        <v>0</v>
      </c>
      <c r="L90" s="14">
        <f>'[2]Avg Week Arua-Nebbi'!L90+'[2]Avg Week Nebbi-Arua'!L90</f>
        <v>0</v>
      </c>
      <c r="M90" s="14">
        <f>'[2]Avg Week Arua-Nebbi'!M90+'[2]Avg Week Nebbi-Arua'!M90</f>
        <v>1</v>
      </c>
      <c r="N90" s="14">
        <f>'[2]Avg Week Arua-Nebbi'!N90+'[2]Avg Week Nebbi-Arua'!N90</f>
        <v>0</v>
      </c>
      <c r="O90" s="15">
        <f t="shared" si="35"/>
        <v>1.5</v>
      </c>
      <c r="P90" s="15">
        <f t="shared" si="35"/>
        <v>4</v>
      </c>
      <c r="R90" s="2"/>
      <c r="T90"/>
    </row>
    <row r="91" spans="2:20" ht="23.1" customHeight="1" x14ac:dyDescent="0.25">
      <c r="B91" s="13" t="s">
        <v>145</v>
      </c>
      <c r="C91" s="14">
        <f>'[2]Avg Week Arua-Nebbi'!C91+'[2]Avg Week Nebbi-Arua'!C91</f>
        <v>0</v>
      </c>
      <c r="D91" s="14">
        <f>'[2]Avg Week Arua-Nebbi'!D91+'[2]Avg Week Nebbi-Arua'!D91</f>
        <v>0</v>
      </c>
      <c r="E91" s="14">
        <f>'[2]Avg Week Arua-Nebbi'!E91+'[2]Avg Week Nebbi-Arua'!E91</f>
        <v>0</v>
      </c>
      <c r="F91" s="14">
        <f>'[2]Avg Week Arua-Nebbi'!F91+'[2]Avg Week Nebbi-Arua'!F91</f>
        <v>0</v>
      </c>
      <c r="G91" s="14">
        <f>'[2]Avg Week Arua-Nebbi'!G91+'[2]Avg Week Nebbi-Arua'!G91</f>
        <v>0</v>
      </c>
      <c r="H91" s="14">
        <f>'[2]Avg Week Arua-Nebbi'!H91+'[2]Avg Week Nebbi-Arua'!H91</f>
        <v>0.5</v>
      </c>
      <c r="I91" s="14">
        <f>'[2]Avg Week Arua-Nebbi'!I91+'[2]Avg Week Nebbi-Arua'!I91</f>
        <v>0</v>
      </c>
      <c r="J91" s="14">
        <f>'[2]Avg Week Arua-Nebbi'!J91+'[2]Avg Week Nebbi-Arua'!J91</f>
        <v>0.5</v>
      </c>
      <c r="K91" s="14">
        <f>'[2]Avg Week Arua-Nebbi'!K91+'[2]Avg Week Nebbi-Arua'!K91</f>
        <v>0</v>
      </c>
      <c r="L91" s="14">
        <f>'[2]Avg Week Arua-Nebbi'!L91+'[2]Avg Week Nebbi-Arua'!L91</f>
        <v>0</v>
      </c>
      <c r="M91" s="14">
        <f>'[2]Avg Week Arua-Nebbi'!M91+'[2]Avg Week Nebbi-Arua'!M91</f>
        <v>0</v>
      </c>
      <c r="N91" s="14">
        <f>'[2]Avg Week Arua-Nebbi'!N91+'[2]Avg Week Nebbi-Arua'!N91</f>
        <v>0</v>
      </c>
      <c r="O91" s="15">
        <f t="shared" si="35"/>
        <v>1</v>
      </c>
      <c r="P91" s="15">
        <f t="shared" si="35"/>
        <v>2</v>
      </c>
      <c r="R91" s="2"/>
      <c r="T91"/>
    </row>
    <row r="92" spans="2:20" ht="23.1" customHeight="1" x14ac:dyDescent="0.25">
      <c r="B92" s="33" t="s">
        <v>146</v>
      </c>
      <c r="C92" s="14">
        <f>'[2]Avg Week Arua-Nebbi'!C92+'[2]Avg Week Nebbi-Arua'!C92</f>
        <v>0</v>
      </c>
      <c r="D92" s="14">
        <f>'[2]Avg Week Arua-Nebbi'!D92+'[2]Avg Week Nebbi-Arua'!D92</f>
        <v>0</v>
      </c>
      <c r="E92" s="14">
        <f>'[2]Avg Week Arua-Nebbi'!E92+'[2]Avg Week Nebbi-Arua'!E92</f>
        <v>0</v>
      </c>
      <c r="F92" s="14">
        <f>'[2]Avg Week Arua-Nebbi'!F92+'[2]Avg Week Nebbi-Arua'!F92</f>
        <v>0</v>
      </c>
      <c r="G92" s="14">
        <f>'[2]Avg Week Arua-Nebbi'!G92+'[2]Avg Week Nebbi-Arua'!G92</f>
        <v>0</v>
      </c>
      <c r="H92" s="14">
        <f>'[2]Avg Week Arua-Nebbi'!H92+'[2]Avg Week Nebbi-Arua'!H92</f>
        <v>0.5</v>
      </c>
      <c r="I92" s="14">
        <f>'[2]Avg Week Arua-Nebbi'!I92+'[2]Avg Week Nebbi-Arua'!I92</f>
        <v>0</v>
      </c>
      <c r="J92" s="14">
        <f>'[2]Avg Week Arua-Nebbi'!J92+'[2]Avg Week Nebbi-Arua'!J92</f>
        <v>0.5</v>
      </c>
      <c r="K92" s="14">
        <f>'[2]Avg Week Arua-Nebbi'!K92+'[2]Avg Week Nebbi-Arua'!K92</f>
        <v>0</v>
      </c>
      <c r="L92" s="14">
        <f>'[2]Avg Week Arua-Nebbi'!L92+'[2]Avg Week Nebbi-Arua'!L92</f>
        <v>0</v>
      </c>
      <c r="M92" s="14">
        <f>'[2]Avg Week Arua-Nebbi'!M92+'[2]Avg Week Nebbi-Arua'!M92</f>
        <v>1</v>
      </c>
      <c r="N92" s="14">
        <f>'[2]Avg Week Arua-Nebbi'!N92+'[2]Avg Week Nebbi-Arua'!N92</f>
        <v>0</v>
      </c>
      <c r="O92" s="15">
        <f t="shared" si="35"/>
        <v>1</v>
      </c>
      <c r="P92" s="15">
        <f t="shared" si="35"/>
        <v>3</v>
      </c>
      <c r="R92" s="2"/>
      <c r="T92"/>
    </row>
    <row r="93" spans="2:20" ht="23.1" customHeight="1" x14ac:dyDescent="0.25">
      <c r="B93" s="13" t="s">
        <v>147</v>
      </c>
      <c r="C93" s="14">
        <f>'[2]Avg Week Arua-Nebbi'!C93+'[2]Avg Week Nebbi-Arua'!C93</f>
        <v>0.5</v>
      </c>
      <c r="D93" s="14">
        <f>'[2]Avg Week Arua-Nebbi'!D93+'[2]Avg Week Nebbi-Arua'!D93</f>
        <v>0</v>
      </c>
      <c r="E93" s="14">
        <f>'[2]Avg Week Arua-Nebbi'!E93+'[2]Avg Week Nebbi-Arua'!E93</f>
        <v>0</v>
      </c>
      <c r="F93" s="14">
        <f>'[2]Avg Week Arua-Nebbi'!F93+'[2]Avg Week Nebbi-Arua'!F93</f>
        <v>0</v>
      </c>
      <c r="G93" s="14">
        <f>'[2]Avg Week Arua-Nebbi'!G93+'[2]Avg Week Nebbi-Arua'!G93</f>
        <v>0</v>
      </c>
      <c r="H93" s="14">
        <f>'[2]Avg Week Arua-Nebbi'!H93+'[2]Avg Week Nebbi-Arua'!H93</f>
        <v>0</v>
      </c>
      <c r="I93" s="14">
        <f>'[2]Avg Week Arua-Nebbi'!I93+'[2]Avg Week Nebbi-Arua'!I93</f>
        <v>0</v>
      </c>
      <c r="J93" s="14">
        <f>'[2]Avg Week Arua-Nebbi'!J93+'[2]Avg Week Nebbi-Arua'!J93</f>
        <v>0</v>
      </c>
      <c r="K93" s="14">
        <f>'[2]Avg Week Arua-Nebbi'!K93+'[2]Avg Week Nebbi-Arua'!K93</f>
        <v>0</v>
      </c>
      <c r="L93" s="14">
        <f>'[2]Avg Week Arua-Nebbi'!L93+'[2]Avg Week Nebbi-Arua'!L93</f>
        <v>0</v>
      </c>
      <c r="M93" s="14">
        <f>'[2]Avg Week Arua-Nebbi'!M93+'[2]Avg Week Nebbi-Arua'!M93</f>
        <v>0.5</v>
      </c>
      <c r="N93" s="14">
        <f>'[2]Avg Week Arua-Nebbi'!N93+'[2]Avg Week Nebbi-Arua'!N93</f>
        <v>0</v>
      </c>
      <c r="O93" s="15">
        <f t="shared" si="35"/>
        <v>0.5</v>
      </c>
      <c r="P93" s="15">
        <f t="shared" si="35"/>
        <v>1</v>
      </c>
      <c r="R93" s="2"/>
      <c r="T93"/>
    </row>
    <row r="94" spans="2:20" ht="23.1" customHeight="1" x14ac:dyDescent="0.25">
      <c r="B94" s="20" t="s">
        <v>148</v>
      </c>
      <c r="C94" s="14">
        <f>'[2]Avg Week Arua-Nebbi'!C94+'[2]Avg Week Nebbi-Arua'!C94</f>
        <v>0</v>
      </c>
      <c r="D94" s="14">
        <f>'[2]Avg Week Arua-Nebbi'!D94+'[2]Avg Week Nebbi-Arua'!D94</f>
        <v>0</v>
      </c>
      <c r="E94" s="14">
        <f>'[2]Avg Week Arua-Nebbi'!E94+'[2]Avg Week Nebbi-Arua'!E94</f>
        <v>0</v>
      </c>
      <c r="F94" s="14">
        <f>'[2]Avg Week Arua-Nebbi'!F94+'[2]Avg Week Nebbi-Arua'!F94</f>
        <v>0</v>
      </c>
      <c r="G94" s="14">
        <f>'[2]Avg Week Arua-Nebbi'!G94+'[2]Avg Week Nebbi-Arua'!G94</f>
        <v>0</v>
      </c>
      <c r="H94" s="14">
        <f>'[2]Avg Week Arua-Nebbi'!H94+'[2]Avg Week Nebbi-Arua'!H94</f>
        <v>0</v>
      </c>
      <c r="I94" s="14">
        <f>'[2]Avg Week Arua-Nebbi'!I94+'[2]Avg Week Nebbi-Arua'!I94</f>
        <v>0</v>
      </c>
      <c r="J94" s="14">
        <f>'[2]Avg Week Arua-Nebbi'!J94+'[2]Avg Week Nebbi-Arua'!J94</f>
        <v>0</v>
      </c>
      <c r="K94" s="14">
        <f>'[2]Avg Week Arua-Nebbi'!K94+'[2]Avg Week Nebbi-Arua'!K94</f>
        <v>0</v>
      </c>
      <c r="L94" s="14">
        <f>'[2]Avg Week Arua-Nebbi'!L94+'[2]Avg Week Nebbi-Arua'!L94</f>
        <v>0</v>
      </c>
      <c r="M94" s="14">
        <f>'[2]Avg Week Arua-Nebbi'!M94+'[2]Avg Week Nebbi-Arua'!M94</f>
        <v>1.5</v>
      </c>
      <c r="N94" s="14">
        <f>'[2]Avg Week Arua-Nebbi'!N94+'[2]Avg Week Nebbi-Arua'!N94</f>
        <v>0</v>
      </c>
      <c r="O94" s="15">
        <f t="shared" si="35"/>
        <v>0</v>
      </c>
      <c r="P94" s="15">
        <f t="shared" si="35"/>
        <v>1.5</v>
      </c>
      <c r="R94" s="2"/>
      <c r="T94"/>
    </row>
    <row r="95" spans="2:20" ht="23.1" customHeight="1" x14ac:dyDescent="0.25">
      <c r="B95" s="13" t="s">
        <v>149</v>
      </c>
      <c r="C95" s="14">
        <f>'[2]Avg Week Arua-Nebbi'!C95+'[2]Avg Week Nebbi-Arua'!C95</f>
        <v>0</v>
      </c>
      <c r="D95" s="14">
        <f>'[2]Avg Week Arua-Nebbi'!D95+'[2]Avg Week Nebbi-Arua'!D95</f>
        <v>0</v>
      </c>
      <c r="E95" s="14">
        <f>'[2]Avg Week Arua-Nebbi'!E95+'[2]Avg Week Nebbi-Arua'!E95</f>
        <v>0</v>
      </c>
      <c r="F95" s="14">
        <f>'[2]Avg Week Arua-Nebbi'!F95+'[2]Avg Week Nebbi-Arua'!F95</f>
        <v>0</v>
      </c>
      <c r="G95" s="14">
        <f>'[2]Avg Week Arua-Nebbi'!G95+'[2]Avg Week Nebbi-Arua'!G95</f>
        <v>0</v>
      </c>
      <c r="H95" s="14">
        <f>'[2]Avg Week Arua-Nebbi'!H95+'[2]Avg Week Nebbi-Arua'!H95</f>
        <v>0</v>
      </c>
      <c r="I95" s="14">
        <f>'[2]Avg Week Arua-Nebbi'!I95+'[2]Avg Week Nebbi-Arua'!I95</f>
        <v>0</v>
      </c>
      <c r="J95" s="14">
        <f>'[2]Avg Week Arua-Nebbi'!J95+'[2]Avg Week Nebbi-Arua'!J95</f>
        <v>0</v>
      </c>
      <c r="K95" s="14">
        <f>'[2]Avg Week Arua-Nebbi'!K95+'[2]Avg Week Nebbi-Arua'!K95</f>
        <v>0</v>
      </c>
      <c r="L95" s="14">
        <f>'[2]Avg Week Arua-Nebbi'!L95+'[2]Avg Week Nebbi-Arua'!L95</f>
        <v>0</v>
      </c>
      <c r="M95" s="14">
        <f>'[2]Avg Week Arua-Nebbi'!M95+'[2]Avg Week Nebbi-Arua'!M95</f>
        <v>0.5</v>
      </c>
      <c r="N95" s="14">
        <f>'[2]Avg Week Arua-Nebbi'!N95+'[2]Avg Week Nebbi-Arua'!N95</f>
        <v>0</v>
      </c>
      <c r="O95" s="15">
        <f t="shared" si="35"/>
        <v>0</v>
      </c>
      <c r="P95" s="15">
        <f t="shared" si="35"/>
        <v>0.5</v>
      </c>
      <c r="R95" s="2"/>
      <c r="T95"/>
    </row>
    <row r="96" spans="2:20" ht="23.1" customHeight="1" x14ac:dyDescent="0.25">
      <c r="B96" s="33" t="s">
        <v>150</v>
      </c>
      <c r="C96" s="14">
        <f>'[2]Avg Week Arua-Nebbi'!C96+'[2]Avg Week Nebbi-Arua'!C96</f>
        <v>0</v>
      </c>
      <c r="D96" s="14">
        <f>'[2]Avg Week Arua-Nebbi'!D96+'[2]Avg Week Nebbi-Arua'!D96</f>
        <v>0</v>
      </c>
      <c r="E96" s="14">
        <f>'[2]Avg Week Arua-Nebbi'!E96+'[2]Avg Week Nebbi-Arua'!E96</f>
        <v>0</v>
      </c>
      <c r="F96" s="14">
        <f>'[2]Avg Week Arua-Nebbi'!F96+'[2]Avg Week Nebbi-Arua'!F96</f>
        <v>0</v>
      </c>
      <c r="G96" s="14">
        <f>'[2]Avg Week Arua-Nebbi'!G96+'[2]Avg Week Nebbi-Arua'!G96</f>
        <v>0</v>
      </c>
      <c r="H96" s="14">
        <f>'[2]Avg Week Arua-Nebbi'!H96+'[2]Avg Week Nebbi-Arua'!H96</f>
        <v>0</v>
      </c>
      <c r="I96" s="14">
        <f>'[2]Avg Week Arua-Nebbi'!I96+'[2]Avg Week Nebbi-Arua'!I96</f>
        <v>0</v>
      </c>
      <c r="J96" s="14">
        <f>'[2]Avg Week Arua-Nebbi'!J96+'[2]Avg Week Nebbi-Arua'!J96</f>
        <v>0</v>
      </c>
      <c r="K96" s="14">
        <f>'[2]Avg Week Arua-Nebbi'!K96+'[2]Avg Week Nebbi-Arua'!K96</f>
        <v>0</v>
      </c>
      <c r="L96" s="14">
        <f>'[2]Avg Week Arua-Nebbi'!L96+'[2]Avg Week Nebbi-Arua'!L96</f>
        <v>0</v>
      </c>
      <c r="M96" s="14">
        <f>'[2]Avg Week Arua-Nebbi'!M96+'[2]Avg Week Nebbi-Arua'!M96</f>
        <v>0</v>
      </c>
      <c r="N96" s="14">
        <f>'[2]Avg Week Arua-Nebbi'!N96+'[2]Avg Week Nebbi-Arua'!N96</f>
        <v>0</v>
      </c>
      <c r="O96" s="15">
        <f t="shared" si="35"/>
        <v>0</v>
      </c>
      <c r="P96" s="15">
        <f t="shared" si="35"/>
        <v>0</v>
      </c>
      <c r="R96" s="2"/>
      <c r="T96"/>
    </row>
    <row r="97" spans="2:20" ht="23.1" customHeight="1" x14ac:dyDescent="0.25">
      <c r="B97" s="13" t="s">
        <v>151</v>
      </c>
      <c r="C97" s="14">
        <f>'[2]Avg Week Arua-Nebbi'!C97+'[2]Avg Week Nebbi-Arua'!C97</f>
        <v>0</v>
      </c>
      <c r="D97" s="14">
        <f>'[2]Avg Week Arua-Nebbi'!D97+'[2]Avg Week Nebbi-Arua'!D97</f>
        <v>0</v>
      </c>
      <c r="E97" s="14">
        <f>'[2]Avg Week Arua-Nebbi'!E97+'[2]Avg Week Nebbi-Arua'!E97</f>
        <v>0</v>
      </c>
      <c r="F97" s="14">
        <f>'[2]Avg Week Arua-Nebbi'!F97+'[2]Avg Week Nebbi-Arua'!F97</f>
        <v>0</v>
      </c>
      <c r="G97" s="14">
        <f>'[2]Avg Week Arua-Nebbi'!G97+'[2]Avg Week Nebbi-Arua'!G97</f>
        <v>0</v>
      </c>
      <c r="H97" s="14">
        <f>'[2]Avg Week Arua-Nebbi'!H97+'[2]Avg Week Nebbi-Arua'!H97</f>
        <v>2</v>
      </c>
      <c r="I97" s="14">
        <f>'[2]Avg Week Arua-Nebbi'!I97+'[2]Avg Week Nebbi-Arua'!I97</f>
        <v>0</v>
      </c>
      <c r="J97" s="14">
        <f>'[2]Avg Week Arua-Nebbi'!J97+'[2]Avg Week Nebbi-Arua'!J97</f>
        <v>0</v>
      </c>
      <c r="K97" s="14">
        <f>'[2]Avg Week Arua-Nebbi'!K97+'[2]Avg Week Nebbi-Arua'!K97</f>
        <v>0.5</v>
      </c>
      <c r="L97" s="14">
        <f>'[2]Avg Week Arua-Nebbi'!L97+'[2]Avg Week Nebbi-Arua'!L97</f>
        <v>1</v>
      </c>
      <c r="M97" s="14">
        <f>'[2]Avg Week Arua-Nebbi'!M97+'[2]Avg Week Nebbi-Arua'!M97</f>
        <v>3.5</v>
      </c>
      <c r="N97" s="14">
        <f>'[2]Avg Week Arua-Nebbi'!N97+'[2]Avg Week Nebbi-Arua'!N97</f>
        <v>0</v>
      </c>
      <c r="O97" s="15">
        <f t="shared" si="35"/>
        <v>3.5</v>
      </c>
      <c r="P97" s="15">
        <f t="shared" si="35"/>
        <v>10.5</v>
      </c>
      <c r="R97" s="2"/>
      <c r="T97"/>
    </row>
    <row r="98" spans="2:20" ht="23.1" customHeight="1" x14ac:dyDescent="0.25">
      <c r="B98" s="20" t="s">
        <v>152</v>
      </c>
      <c r="C98" s="14">
        <f>'[2]Avg Week Arua-Nebbi'!C98+'[2]Avg Week Nebbi-Arua'!C98</f>
        <v>0</v>
      </c>
      <c r="D98" s="14">
        <f>'[2]Avg Week Arua-Nebbi'!D98+'[2]Avg Week Nebbi-Arua'!D98</f>
        <v>0</v>
      </c>
      <c r="E98" s="14">
        <f>'[2]Avg Week Arua-Nebbi'!E98+'[2]Avg Week Nebbi-Arua'!E98</f>
        <v>0</v>
      </c>
      <c r="F98" s="14">
        <f>'[2]Avg Week Arua-Nebbi'!F98+'[2]Avg Week Nebbi-Arua'!F98</f>
        <v>0</v>
      </c>
      <c r="G98" s="14">
        <f>'[2]Avg Week Arua-Nebbi'!G98+'[2]Avg Week Nebbi-Arua'!G98</f>
        <v>0</v>
      </c>
      <c r="H98" s="14">
        <f>'[2]Avg Week Arua-Nebbi'!H98+'[2]Avg Week Nebbi-Arua'!H98</f>
        <v>0</v>
      </c>
      <c r="I98" s="14">
        <f>'[2]Avg Week Arua-Nebbi'!I98+'[2]Avg Week Nebbi-Arua'!I98</f>
        <v>0</v>
      </c>
      <c r="J98" s="14">
        <f>'[2]Avg Week Arua-Nebbi'!J98+'[2]Avg Week Nebbi-Arua'!J98</f>
        <v>0</v>
      </c>
      <c r="K98" s="14">
        <f>'[2]Avg Week Arua-Nebbi'!K98+'[2]Avg Week Nebbi-Arua'!K98</f>
        <v>0</v>
      </c>
      <c r="L98" s="14">
        <f>'[2]Avg Week Arua-Nebbi'!L98+'[2]Avg Week Nebbi-Arua'!L98</f>
        <v>0</v>
      </c>
      <c r="M98" s="14">
        <f>'[2]Avg Week Arua-Nebbi'!M98+'[2]Avg Week Nebbi-Arua'!M98</f>
        <v>1</v>
      </c>
      <c r="N98" s="14">
        <f>'[2]Avg Week Arua-Nebbi'!N98+'[2]Avg Week Nebbi-Arua'!N98</f>
        <v>0</v>
      </c>
      <c r="O98" s="15">
        <f t="shared" si="35"/>
        <v>0</v>
      </c>
      <c r="P98" s="15">
        <f t="shared" si="35"/>
        <v>1</v>
      </c>
      <c r="R98" s="2"/>
      <c r="T98"/>
    </row>
    <row r="99" spans="2:20" ht="23.1" customHeight="1" x14ac:dyDescent="0.25">
      <c r="B99" s="13" t="s">
        <v>153</v>
      </c>
      <c r="C99" s="14">
        <f>'[2]Avg Week Arua-Nebbi'!C99+'[2]Avg Week Nebbi-Arua'!C99</f>
        <v>1</v>
      </c>
      <c r="D99" s="14">
        <f>'[2]Avg Week Arua-Nebbi'!D99+'[2]Avg Week Nebbi-Arua'!D99</f>
        <v>0</v>
      </c>
      <c r="E99" s="14">
        <f>'[2]Avg Week Arua-Nebbi'!E99+'[2]Avg Week Nebbi-Arua'!E99</f>
        <v>0</v>
      </c>
      <c r="F99" s="14">
        <f>'[2]Avg Week Arua-Nebbi'!F99+'[2]Avg Week Nebbi-Arua'!F99</f>
        <v>1.5</v>
      </c>
      <c r="G99" s="14">
        <f>'[2]Avg Week Arua-Nebbi'!G99+'[2]Avg Week Nebbi-Arua'!G99</f>
        <v>0</v>
      </c>
      <c r="H99" s="14">
        <f>'[2]Avg Week Arua-Nebbi'!H99+'[2]Avg Week Nebbi-Arua'!H99</f>
        <v>0</v>
      </c>
      <c r="I99" s="14">
        <f>'[2]Avg Week Arua-Nebbi'!I99+'[2]Avg Week Nebbi-Arua'!I99</f>
        <v>0.5</v>
      </c>
      <c r="J99" s="14">
        <f>'[2]Avg Week Arua-Nebbi'!J99+'[2]Avg Week Nebbi-Arua'!J99</f>
        <v>0</v>
      </c>
      <c r="K99" s="14">
        <f>'[2]Avg Week Arua-Nebbi'!K99+'[2]Avg Week Nebbi-Arua'!K99</f>
        <v>0</v>
      </c>
      <c r="L99" s="14">
        <f>'[2]Avg Week Arua-Nebbi'!L99+'[2]Avg Week Nebbi-Arua'!L99</f>
        <v>1</v>
      </c>
      <c r="M99" s="14">
        <f>'[2]Avg Week Arua-Nebbi'!M99+'[2]Avg Week Nebbi-Arua'!M99</f>
        <v>2</v>
      </c>
      <c r="N99" s="14">
        <f>'[2]Avg Week Arua-Nebbi'!N99+'[2]Avg Week Nebbi-Arua'!N99</f>
        <v>0</v>
      </c>
      <c r="O99" s="15">
        <f t="shared" si="35"/>
        <v>4</v>
      </c>
      <c r="P99" s="15">
        <f t="shared" si="35"/>
        <v>9</v>
      </c>
      <c r="R99" s="2"/>
      <c r="T99"/>
    </row>
    <row r="100" spans="2:20" ht="23.1" customHeight="1" x14ac:dyDescent="0.25">
      <c r="B100" s="33" t="s">
        <v>154</v>
      </c>
      <c r="C100" s="14">
        <f>'[2]Avg Week Arua-Nebbi'!C100+'[2]Avg Week Nebbi-Arua'!C100</f>
        <v>0</v>
      </c>
      <c r="D100" s="14">
        <f>'[2]Avg Week Arua-Nebbi'!D100+'[2]Avg Week Nebbi-Arua'!D100</f>
        <v>0</v>
      </c>
      <c r="E100" s="14">
        <f>'[2]Avg Week Arua-Nebbi'!E100+'[2]Avg Week Nebbi-Arua'!E100</f>
        <v>0</v>
      </c>
      <c r="F100" s="14">
        <f>'[2]Avg Week Arua-Nebbi'!F100+'[2]Avg Week Nebbi-Arua'!F100</f>
        <v>0</v>
      </c>
      <c r="G100" s="14">
        <f>'[2]Avg Week Arua-Nebbi'!G100+'[2]Avg Week Nebbi-Arua'!G100</f>
        <v>0.5</v>
      </c>
      <c r="H100" s="14">
        <f>'[2]Avg Week Arua-Nebbi'!H100+'[2]Avg Week Nebbi-Arua'!H100</f>
        <v>0.5</v>
      </c>
      <c r="I100" s="14">
        <f>'[2]Avg Week Arua-Nebbi'!I100+'[2]Avg Week Nebbi-Arua'!I100</f>
        <v>1.5</v>
      </c>
      <c r="J100" s="14">
        <f>'[2]Avg Week Arua-Nebbi'!J100+'[2]Avg Week Nebbi-Arua'!J100</f>
        <v>0.5</v>
      </c>
      <c r="K100" s="14">
        <f>'[2]Avg Week Arua-Nebbi'!K100+'[2]Avg Week Nebbi-Arua'!K100</f>
        <v>0</v>
      </c>
      <c r="L100" s="14">
        <f>'[2]Avg Week Arua-Nebbi'!L100+'[2]Avg Week Nebbi-Arua'!L100</f>
        <v>0</v>
      </c>
      <c r="M100" s="14">
        <f>'[2]Avg Week Arua-Nebbi'!M100+'[2]Avg Week Nebbi-Arua'!M100</f>
        <v>3.5</v>
      </c>
      <c r="N100" s="14">
        <f>'[2]Avg Week Arua-Nebbi'!N100+'[2]Avg Week Nebbi-Arua'!N100</f>
        <v>0</v>
      </c>
      <c r="O100" s="15">
        <f t="shared" si="35"/>
        <v>3</v>
      </c>
      <c r="P100" s="15">
        <f t="shared" si="35"/>
        <v>9.5</v>
      </c>
      <c r="R100" s="2"/>
      <c r="T100"/>
    </row>
    <row r="101" spans="2:20" ht="23.1" customHeight="1" x14ac:dyDescent="0.25">
      <c r="B101" s="13" t="s">
        <v>155</v>
      </c>
      <c r="C101" s="14">
        <f>'[2]Avg Week Arua-Nebbi'!C101+'[2]Avg Week Nebbi-Arua'!C101</f>
        <v>0.5</v>
      </c>
      <c r="D101" s="14">
        <f>'[2]Avg Week Arua-Nebbi'!D101+'[2]Avg Week Nebbi-Arua'!D101</f>
        <v>0</v>
      </c>
      <c r="E101" s="14">
        <f>'[2]Avg Week Arua-Nebbi'!E101+'[2]Avg Week Nebbi-Arua'!E101</f>
        <v>0</v>
      </c>
      <c r="F101" s="14">
        <f>'[2]Avg Week Arua-Nebbi'!F101+'[2]Avg Week Nebbi-Arua'!F101</f>
        <v>0</v>
      </c>
      <c r="G101" s="14">
        <f>'[2]Avg Week Arua-Nebbi'!G101+'[2]Avg Week Nebbi-Arua'!G101</f>
        <v>0</v>
      </c>
      <c r="H101" s="14">
        <f>'[2]Avg Week Arua-Nebbi'!H101+'[2]Avg Week Nebbi-Arua'!H101</f>
        <v>0.5</v>
      </c>
      <c r="I101" s="14">
        <f>'[2]Avg Week Arua-Nebbi'!I101+'[2]Avg Week Nebbi-Arua'!I101</f>
        <v>0</v>
      </c>
      <c r="J101" s="14">
        <f>'[2]Avg Week Arua-Nebbi'!J101+'[2]Avg Week Nebbi-Arua'!J101</f>
        <v>0.5</v>
      </c>
      <c r="K101" s="14">
        <f>'[2]Avg Week Arua-Nebbi'!K101+'[2]Avg Week Nebbi-Arua'!K101</f>
        <v>0.5</v>
      </c>
      <c r="L101" s="14">
        <f>'[2]Avg Week Arua-Nebbi'!L101+'[2]Avg Week Nebbi-Arua'!L101</f>
        <v>0</v>
      </c>
      <c r="M101" s="14">
        <f>'[2]Avg Week Arua-Nebbi'!M101+'[2]Avg Week Nebbi-Arua'!M101</f>
        <v>1.5</v>
      </c>
      <c r="N101" s="14">
        <f>'[2]Avg Week Arua-Nebbi'!N101+'[2]Avg Week Nebbi-Arua'!N101</f>
        <v>0</v>
      </c>
      <c r="O101" s="15">
        <f t="shared" si="35"/>
        <v>2</v>
      </c>
      <c r="P101" s="15">
        <f t="shared" si="35"/>
        <v>5</v>
      </c>
      <c r="R101" s="2"/>
      <c r="T101"/>
    </row>
    <row r="102" spans="2:20" ht="23.1" customHeight="1" x14ac:dyDescent="0.25">
      <c r="B102" s="20" t="s">
        <v>156</v>
      </c>
      <c r="C102" s="14">
        <f>'[2]Avg Week Arua-Nebbi'!C102+'[2]Avg Week Nebbi-Arua'!C102</f>
        <v>1</v>
      </c>
      <c r="D102" s="14">
        <f>'[2]Avg Week Arua-Nebbi'!D102+'[2]Avg Week Nebbi-Arua'!D102</f>
        <v>0</v>
      </c>
      <c r="E102" s="14">
        <f>'[2]Avg Week Arua-Nebbi'!E102+'[2]Avg Week Nebbi-Arua'!E102</f>
        <v>0</v>
      </c>
      <c r="F102" s="14">
        <f>'[2]Avg Week Arua-Nebbi'!F102+'[2]Avg Week Nebbi-Arua'!F102</f>
        <v>0</v>
      </c>
      <c r="G102" s="14">
        <f>'[2]Avg Week Arua-Nebbi'!G102+'[2]Avg Week Nebbi-Arua'!G102</f>
        <v>0.5</v>
      </c>
      <c r="H102" s="14">
        <f>'[2]Avg Week Arua-Nebbi'!H102+'[2]Avg Week Nebbi-Arua'!H102</f>
        <v>0.5</v>
      </c>
      <c r="I102" s="14">
        <f>'[2]Avg Week Arua-Nebbi'!I102+'[2]Avg Week Nebbi-Arua'!I102</f>
        <v>0.5</v>
      </c>
      <c r="J102" s="14">
        <f>'[2]Avg Week Arua-Nebbi'!J102+'[2]Avg Week Nebbi-Arua'!J102</f>
        <v>0.5</v>
      </c>
      <c r="K102" s="14">
        <f>'[2]Avg Week Arua-Nebbi'!K102+'[2]Avg Week Nebbi-Arua'!K102</f>
        <v>0</v>
      </c>
      <c r="L102" s="14">
        <f>'[2]Avg Week Arua-Nebbi'!L102+'[2]Avg Week Nebbi-Arua'!L102</f>
        <v>0.5</v>
      </c>
      <c r="M102" s="14">
        <f>'[2]Avg Week Arua-Nebbi'!M102+'[2]Avg Week Nebbi-Arua'!M102</f>
        <v>2.5</v>
      </c>
      <c r="N102" s="14">
        <f>'[2]Avg Week Arua-Nebbi'!N102+'[2]Avg Week Nebbi-Arua'!N102</f>
        <v>0</v>
      </c>
      <c r="O102" s="15">
        <f t="shared" si="35"/>
        <v>3.5</v>
      </c>
      <c r="P102" s="15">
        <f t="shared" si="35"/>
        <v>8.5</v>
      </c>
      <c r="R102" s="2"/>
      <c r="T102"/>
    </row>
    <row r="103" spans="2:20" ht="23.1" customHeight="1" x14ac:dyDescent="0.25">
      <c r="B103" s="13" t="s">
        <v>157</v>
      </c>
      <c r="C103" s="14">
        <f>'[2]Avg Week Arua-Nebbi'!C103+'[2]Avg Week Nebbi-Arua'!C103</f>
        <v>1</v>
      </c>
      <c r="D103" s="14">
        <f>'[2]Avg Week Arua-Nebbi'!D103+'[2]Avg Week Nebbi-Arua'!D103</f>
        <v>0</v>
      </c>
      <c r="E103" s="14">
        <f>'[2]Avg Week Arua-Nebbi'!E103+'[2]Avg Week Nebbi-Arua'!E103</f>
        <v>0</v>
      </c>
      <c r="F103" s="14">
        <f>'[2]Avg Week Arua-Nebbi'!F103+'[2]Avg Week Nebbi-Arua'!F103</f>
        <v>0.5</v>
      </c>
      <c r="G103" s="14">
        <f>'[2]Avg Week Arua-Nebbi'!G103+'[2]Avg Week Nebbi-Arua'!G103</f>
        <v>0</v>
      </c>
      <c r="H103" s="14">
        <f>'[2]Avg Week Arua-Nebbi'!H103+'[2]Avg Week Nebbi-Arua'!H103</f>
        <v>0.5</v>
      </c>
      <c r="I103" s="14">
        <f>'[2]Avg Week Arua-Nebbi'!I103+'[2]Avg Week Nebbi-Arua'!I103</f>
        <v>1.5</v>
      </c>
      <c r="J103" s="14">
        <f>'[2]Avg Week Arua-Nebbi'!J103+'[2]Avg Week Nebbi-Arua'!J103</f>
        <v>0</v>
      </c>
      <c r="K103" s="14">
        <f>'[2]Avg Week Arua-Nebbi'!K103+'[2]Avg Week Nebbi-Arua'!K103</f>
        <v>0</v>
      </c>
      <c r="L103" s="14">
        <f>'[2]Avg Week Arua-Nebbi'!L103+'[2]Avg Week Nebbi-Arua'!L103</f>
        <v>1</v>
      </c>
      <c r="M103" s="14">
        <f>'[2]Avg Week Arua-Nebbi'!M103+'[2]Avg Week Nebbi-Arua'!M103</f>
        <v>3.5</v>
      </c>
      <c r="N103" s="14">
        <f>'[2]Avg Week Arua-Nebbi'!N103+'[2]Avg Week Nebbi-Arua'!N103</f>
        <v>0</v>
      </c>
      <c r="O103" s="15">
        <f t="shared" si="35"/>
        <v>4.5</v>
      </c>
      <c r="P103" s="15">
        <f t="shared" si="35"/>
        <v>11.5</v>
      </c>
      <c r="R103" s="2"/>
      <c r="T103"/>
    </row>
    <row r="104" spans="2:20" ht="23.1" customHeight="1" x14ac:dyDescent="0.25">
      <c r="B104" s="33" t="s">
        <v>158</v>
      </c>
      <c r="C104" s="14">
        <f>'[2]Avg Week Arua-Nebbi'!C104+'[2]Avg Week Nebbi-Arua'!C104</f>
        <v>0.5</v>
      </c>
      <c r="D104" s="14">
        <f>'[2]Avg Week Arua-Nebbi'!D104+'[2]Avg Week Nebbi-Arua'!D104</f>
        <v>0</v>
      </c>
      <c r="E104" s="14">
        <f>'[2]Avg Week Arua-Nebbi'!E104+'[2]Avg Week Nebbi-Arua'!E104</f>
        <v>0</v>
      </c>
      <c r="F104" s="14">
        <f>'[2]Avg Week Arua-Nebbi'!F104+'[2]Avg Week Nebbi-Arua'!F104</f>
        <v>0.5</v>
      </c>
      <c r="G104" s="14">
        <f>'[2]Avg Week Arua-Nebbi'!G104+'[2]Avg Week Nebbi-Arua'!G104</f>
        <v>0</v>
      </c>
      <c r="H104" s="14">
        <f>'[2]Avg Week Arua-Nebbi'!H104+'[2]Avg Week Nebbi-Arua'!H104</f>
        <v>0</v>
      </c>
      <c r="I104" s="14">
        <f>'[2]Avg Week Arua-Nebbi'!I104+'[2]Avg Week Nebbi-Arua'!I104</f>
        <v>0.5</v>
      </c>
      <c r="J104" s="14">
        <f>'[2]Avg Week Arua-Nebbi'!J104+'[2]Avg Week Nebbi-Arua'!J104</f>
        <v>0.5</v>
      </c>
      <c r="K104" s="14">
        <f>'[2]Avg Week Arua-Nebbi'!K104+'[2]Avg Week Nebbi-Arua'!K104</f>
        <v>0</v>
      </c>
      <c r="L104" s="14">
        <f>'[2]Avg Week Arua-Nebbi'!L104+'[2]Avg Week Nebbi-Arua'!L104</f>
        <v>1.5</v>
      </c>
      <c r="M104" s="14">
        <f>'[2]Avg Week Arua-Nebbi'!M104+'[2]Avg Week Nebbi-Arua'!M104</f>
        <v>10</v>
      </c>
      <c r="N104" s="14">
        <f>'[2]Avg Week Arua-Nebbi'!N104+'[2]Avg Week Nebbi-Arua'!N104</f>
        <v>0</v>
      </c>
      <c r="O104" s="15">
        <f t="shared" si="35"/>
        <v>3.5</v>
      </c>
      <c r="P104" s="15">
        <f t="shared" si="35"/>
        <v>16.5</v>
      </c>
      <c r="R104" s="2"/>
      <c r="T104"/>
    </row>
    <row r="105" spans="2:20" ht="23.1" customHeight="1" x14ac:dyDescent="0.25">
      <c r="B105" s="13" t="s">
        <v>159</v>
      </c>
      <c r="C105" s="14">
        <f>'[2]Avg Week Arua-Nebbi'!C105+'[2]Avg Week Nebbi-Arua'!C105</f>
        <v>2.5</v>
      </c>
      <c r="D105" s="14">
        <f>'[2]Avg Week Arua-Nebbi'!D105+'[2]Avg Week Nebbi-Arua'!D105</f>
        <v>0</v>
      </c>
      <c r="E105" s="14">
        <f>'[2]Avg Week Arua-Nebbi'!E105+'[2]Avg Week Nebbi-Arua'!E105</f>
        <v>0</v>
      </c>
      <c r="F105" s="14">
        <f>'[2]Avg Week Arua-Nebbi'!F105+'[2]Avg Week Nebbi-Arua'!F105</f>
        <v>0.5</v>
      </c>
      <c r="G105" s="14">
        <f>'[2]Avg Week Arua-Nebbi'!G105+'[2]Avg Week Nebbi-Arua'!G105</f>
        <v>0</v>
      </c>
      <c r="H105" s="14">
        <f>'[2]Avg Week Arua-Nebbi'!H105+'[2]Avg Week Nebbi-Arua'!H105</f>
        <v>0</v>
      </c>
      <c r="I105" s="14">
        <f>'[2]Avg Week Arua-Nebbi'!I105+'[2]Avg Week Nebbi-Arua'!I105</f>
        <v>2.5</v>
      </c>
      <c r="J105" s="14">
        <f>'[2]Avg Week Arua-Nebbi'!J105+'[2]Avg Week Nebbi-Arua'!J105</f>
        <v>0</v>
      </c>
      <c r="K105" s="14">
        <f>'[2]Avg Week Arua-Nebbi'!K105+'[2]Avg Week Nebbi-Arua'!K105</f>
        <v>0</v>
      </c>
      <c r="L105" s="14">
        <f>'[2]Avg Week Arua-Nebbi'!L105+'[2]Avg Week Nebbi-Arua'!L105</f>
        <v>1.5</v>
      </c>
      <c r="M105" s="14">
        <f>'[2]Avg Week Arua-Nebbi'!M105+'[2]Avg Week Nebbi-Arua'!M105</f>
        <v>11</v>
      </c>
      <c r="N105" s="14">
        <f>'[2]Avg Week Arua-Nebbi'!N105+'[2]Avg Week Nebbi-Arua'!N105</f>
        <v>0.5</v>
      </c>
      <c r="O105" s="15">
        <f t="shared" si="35"/>
        <v>7.5</v>
      </c>
      <c r="P105" s="15">
        <f t="shared" si="35"/>
        <v>23</v>
      </c>
      <c r="R105" s="2"/>
      <c r="T105"/>
    </row>
    <row r="106" spans="2:20" ht="23.1" customHeight="1" x14ac:dyDescent="0.25">
      <c r="B106" s="34" t="s">
        <v>160</v>
      </c>
      <c r="C106" s="35">
        <f>SUM(C10:C105)</f>
        <v>224.71428571428567</v>
      </c>
      <c r="D106" s="35">
        <f t="shared" ref="D106:P106" si="36">SUM(D10:D105)</f>
        <v>35.285714285714292</v>
      </c>
      <c r="E106" s="35">
        <f t="shared" si="36"/>
        <v>60.928571428571423</v>
      </c>
      <c r="F106" s="35">
        <f t="shared" si="36"/>
        <v>57.499999999999993</v>
      </c>
      <c r="G106" s="35">
        <f t="shared" si="36"/>
        <v>10.428571428571429</v>
      </c>
      <c r="H106" s="35">
        <f t="shared" si="36"/>
        <v>57.214285714285708</v>
      </c>
      <c r="I106" s="35">
        <f t="shared" si="36"/>
        <v>109.57142857142858</v>
      </c>
      <c r="J106" s="35">
        <f t="shared" si="36"/>
        <v>29.5</v>
      </c>
      <c r="K106" s="35">
        <f t="shared" si="36"/>
        <v>22.999999999999996</v>
      </c>
      <c r="L106" s="35">
        <f t="shared" si="36"/>
        <v>70.142857142857139</v>
      </c>
      <c r="M106" s="35">
        <f t="shared" si="36"/>
        <v>1774.0714285714282</v>
      </c>
      <c r="N106" s="35">
        <f t="shared" si="36"/>
        <v>3.5714285714285712</v>
      </c>
      <c r="O106" s="35">
        <f t="shared" si="36"/>
        <v>681.857142857143</v>
      </c>
      <c r="P106" s="35">
        <f t="shared" si="36"/>
        <v>2576.2142857142853</v>
      </c>
      <c r="R106" s="2"/>
      <c r="T106"/>
    </row>
    <row r="107" spans="2:20" ht="23.1" customHeight="1" x14ac:dyDescent="0.25">
      <c r="B107" s="34" t="s">
        <v>161</v>
      </c>
      <c r="C107" s="36">
        <f t="shared" ref="C107:N107" si="37">C106/$P$106</f>
        <v>8.7226550586408616E-2</v>
      </c>
      <c r="D107" s="36">
        <f t="shared" si="37"/>
        <v>1.3696731083816235E-2</v>
      </c>
      <c r="E107" s="36">
        <f t="shared" si="37"/>
        <v>2.3650428369423573E-2</v>
      </c>
      <c r="F107" s="36">
        <f t="shared" si="37"/>
        <v>2.231957190783819E-2</v>
      </c>
      <c r="G107" s="36">
        <f t="shared" si="37"/>
        <v>4.0480217373222065E-3</v>
      </c>
      <c r="H107" s="36">
        <f t="shared" si="37"/>
        <v>2.2208667202706076E-2</v>
      </c>
      <c r="I107" s="36">
        <f t="shared" si="37"/>
        <v>4.25319544181662E-2</v>
      </c>
      <c r="J107" s="36">
        <f t="shared" si="37"/>
        <v>1.1450910804890899E-2</v>
      </c>
      <c r="K107" s="36">
        <f t="shared" si="37"/>
        <v>8.927828763135276E-3</v>
      </c>
      <c r="L107" s="36">
        <f t="shared" si="37"/>
        <v>2.7227105109934292E-2</v>
      </c>
      <c r="M107" s="36">
        <f t="shared" si="37"/>
        <v>0.6886350403415864</v>
      </c>
      <c r="N107" s="36">
        <f t="shared" si="37"/>
        <v>1.3863088141514404E-3</v>
      </c>
      <c r="R107" s="2"/>
      <c r="T107"/>
    </row>
    <row r="108" spans="2:20" ht="23.1" customHeight="1" x14ac:dyDescent="0.25">
      <c r="B108" s="37" t="s">
        <v>162</v>
      </c>
      <c r="C108" s="38">
        <f>C106/$O$106</f>
        <v>0.32956212025979453</v>
      </c>
      <c r="D108" s="38">
        <f t="shared" ref="D108:N108" si="38">D106/$O$106</f>
        <v>5.1749423842447094E-2</v>
      </c>
      <c r="E108" s="38">
        <f t="shared" si="38"/>
        <v>8.9356798659124215E-2</v>
      </c>
      <c r="F108" s="38">
        <f t="shared" si="38"/>
        <v>8.4328514561072668E-2</v>
      </c>
      <c r="G108" s="38">
        <f t="shared" si="38"/>
        <v>1.529436413157343E-2</v>
      </c>
      <c r="H108" s="38">
        <f t="shared" si="38"/>
        <v>8.3909490886235047E-2</v>
      </c>
      <c r="I108" s="38">
        <f t="shared" si="38"/>
        <v>0.16069557930023046</v>
      </c>
      <c r="J108" s="38">
        <f t="shared" si="38"/>
        <v>4.3264194426985113E-2</v>
      </c>
      <c r="K108" s="38">
        <f t="shared" si="38"/>
        <v>3.3731405824429066E-2</v>
      </c>
      <c r="L108" s="38">
        <f t="shared" si="38"/>
        <v>0.10287031217263773</v>
      </c>
      <c r="M108" s="38"/>
      <c r="N108" s="38">
        <f t="shared" si="38"/>
        <v>5.2377959354703522E-3</v>
      </c>
      <c r="R108" s="2"/>
      <c r="T108"/>
    </row>
    <row r="109" spans="2:20" ht="20.100000000000001" customHeight="1" x14ac:dyDescent="0.25">
      <c r="C109" s="41"/>
      <c r="R109" s="2"/>
      <c r="T109"/>
    </row>
    <row r="110" spans="2:20" ht="20.100000000000001" customHeight="1" x14ac:dyDescent="0.25">
      <c r="C110" s="41"/>
      <c r="R110" s="2"/>
      <c r="T110"/>
    </row>
    <row r="111" spans="2:20" ht="20.100000000000001" customHeight="1" x14ac:dyDescent="0.25">
      <c r="C111" s="41"/>
    </row>
    <row r="112" spans="2:20" ht="20.100000000000001" customHeight="1" x14ac:dyDescent="0.25">
      <c r="C112" s="41"/>
    </row>
    <row r="152" ht="22.5" customHeight="1" x14ac:dyDescent="0.25"/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2992" footer="0.11811023622047245"/>
  <pageSetup paperSize="9" scale="2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9" tint="-0.249977111117893"/>
  </sheetPr>
  <dimension ref="B1:AF152"/>
  <sheetViews>
    <sheetView view="pageBreakPreview" zoomScale="50" zoomScaleSheetLayoutView="50" workbookViewId="0">
      <selection activeCell="G18" sqref="G1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customWidth="1"/>
    <col min="19" max="20" width="10.7109375" style="2" customWidth="1"/>
    <col min="21" max="32" width="10.7109375" customWidth="1"/>
    <col min="33" max="33" width="3.28515625" customWidth="1"/>
  </cols>
  <sheetData>
    <row r="1" spans="2:32" ht="23.25" customHeight="1" x14ac:dyDescent="0.3"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</row>
    <row r="2" spans="2:32" ht="20.100000000000001" customHeight="1" x14ac:dyDescent="0.25">
      <c r="B2" s="54" t="s">
        <v>1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</row>
    <row r="3" spans="2:32" ht="20.100000000000001" customHeight="1" x14ac:dyDescent="0.25">
      <c r="B3" s="1" t="s">
        <v>2</v>
      </c>
      <c r="C3" s="55" t="s">
        <v>163</v>
      </c>
      <c r="D3" s="55"/>
      <c r="E3" s="55"/>
      <c r="F3" s="55"/>
      <c r="G3" s="55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3" t="s">
        <v>3</v>
      </c>
      <c r="D5" s="56" t="s">
        <v>4</v>
      </c>
      <c r="E5" s="57"/>
      <c r="F5" s="4" t="s">
        <v>5</v>
      </c>
      <c r="G5" s="50" t="e">
        <f>'[3]Avg Week Pakwach-Karuma'!G5:H5</f>
        <v>#REF!</v>
      </c>
      <c r="H5" s="51"/>
      <c r="I5" s="5"/>
      <c r="J5" s="3" t="s">
        <v>6</v>
      </c>
      <c r="K5" s="50" t="e">
        <f>'[3]Avg Week Pakwach-Karuma'!K5:L5</f>
        <v>#REF!</v>
      </c>
      <c r="L5" s="51"/>
      <c r="M5" s="2"/>
      <c r="N5" s="2"/>
    </row>
    <row r="6" spans="2:32" ht="23.25" customHeight="1" x14ac:dyDescent="0.25">
      <c r="C6" s="3" t="s">
        <v>7</v>
      </c>
      <c r="D6" s="48" t="s">
        <v>8</v>
      </c>
      <c r="E6" s="49"/>
      <c r="F6" s="3" t="s">
        <v>9</v>
      </c>
      <c r="G6" s="48" t="s">
        <v>8</v>
      </c>
      <c r="H6" s="49"/>
      <c r="J6" s="3" t="s">
        <v>10</v>
      </c>
      <c r="K6" s="50" t="e">
        <f>'[3]Avg Week Pakwach-Karuma'!K6:L6</f>
        <v>#REF!</v>
      </c>
      <c r="L6" s="51"/>
      <c r="M6" s="2"/>
      <c r="N6" s="2"/>
    </row>
    <row r="7" spans="2:32" ht="20.100000000000001" customHeight="1" x14ac:dyDescent="0.25">
      <c r="B7" s="3"/>
      <c r="I7" s="3"/>
    </row>
    <row r="8" spans="2:32" ht="50.25" customHeight="1" x14ac:dyDescent="0.25">
      <c r="B8" s="6" t="s">
        <v>11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R8" s="52" t="s">
        <v>12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</row>
    <row r="9" spans="2:32" ht="51.75" customHeight="1" x14ac:dyDescent="0.25">
      <c r="B9" s="8"/>
      <c r="C9" s="9" t="s">
        <v>13</v>
      </c>
      <c r="D9" s="9" t="s">
        <v>14</v>
      </c>
      <c r="E9" s="9" t="s">
        <v>15</v>
      </c>
      <c r="F9" s="9" t="s">
        <v>16</v>
      </c>
      <c r="G9" s="9" t="s">
        <v>17</v>
      </c>
      <c r="H9" s="9" t="s">
        <v>18</v>
      </c>
      <c r="I9" s="9" t="s">
        <v>19</v>
      </c>
      <c r="J9" s="9" t="s">
        <v>20</v>
      </c>
      <c r="K9" s="9" t="s">
        <v>21</v>
      </c>
      <c r="L9" s="9" t="s">
        <v>22</v>
      </c>
      <c r="M9" s="9" t="s">
        <v>23</v>
      </c>
      <c r="N9" s="9" t="s">
        <v>24</v>
      </c>
      <c r="O9" s="6" t="s">
        <v>25</v>
      </c>
      <c r="P9" s="6" t="s">
        <v>26</v>
      </c>
      <c r="R9" s="10" t="s">
        <v>27</v>
      </c>
      <c r="S9" s="11" t="s">
        <v>13</v>
      </c>
      <c r="T9" s="11" t="s">
        <v>14</v>
      </c>
      <c r="U9" s="11" t="s">
        <v>15</v>
      </c>
      <c r="V9" s="11" t="s">
        <v>16</v>
      </c>
      <c r="W9" s="11" t="s">
        <v>17</v>
      </c>
      <c r="X9" s="11" t="s">
        <v>18</v>
      </c>
      <c r="Y9" s="11" t="s">
        <v>19</v>
      </c>
      <c r="Z9" s="11" t="s">
        <v>20</v>
      </c>
      <c r="AA9" s="11" t="s">
        <v>21</v>
      </c>
      <c r="AB9" s="11" t="s">
        <v>22</v>
      </c>
      <c r="AC9" s="11" t="s">
        <v>28</v>
      </c>
      <c r="AD9" s="11" t="s">
        <v>29</v>
      </c>
      <c r="AE9" s="12" t="s">
        <v>30</v>
      </c>
      <c r="AF9" s="12" t="s">
        <v>26</v>
      </c>
    </row>
    <row r="10" spans="2:32" ht="23.1" customHeight="1" x14ac:dyDescent="0.25">
      <c r="B10" s="13" t="s">
        <v>31</v>
      </c>
      <c r="C10" s="14">
        <f>'[3]Avg Week Karuma-Pakwach'!C10+'[3]Avg Week Pakwach-Karuma'!C10</f>
        <v>1.5</v>
      </c>
      <c r="D10" s="14">
        <f>'[3]Avg Week Karuma-Pakwach'!D10+'[3]Avg Week Pakwach-Karuma'!D10</f>
        <v>0.14285714285714285</v>
      </c>
      <c r="E10" s="14">
        <f>'[3]Avg Week Karuma-Pakwach'!E10+'[3]Avg Week Pakwach-Karuma'!E10</f>
        <v>2.5476190476190474</v>
      </c>
      <c r="F10" s="14">
        <f>'[3]Avg Week Karuma-Pakwach'!F10+'[3]Avg Week Pakwach-Karuma'!F10</f>
        <v>0.76190476190476186</v>
      </c>
      <c r="G10" s="14">
        <f>'[3]Avg Week Karuma-Pakwach'!G10+'[3]Avg Week Pakwach-Karuma'!G10</f>
        <v>0</v>
      </c>
      <c r="H10" s="14">
        <f>'[3]Avg Week Karuma-Pakwach'!H10+'[3]Avg Week Pakwach-Karuma'!H10</f>
        <v>0</v>
      </c>
      <c r="I10" s="14">
        <f>'[3]Avg Week Karuma-Pakwach'!I10+'[3]Avg Week Pakwach-Karuma'!I10</f>
        <v>0.42857142857142855</v>
      </c>
      <c r="J10" s="14">
        <f>'[3]Avg Week Karuma-Pakwach'!J10+'[3]Avg Week Pakwach-Karuma'!J10</f>
        <v>0.14285714285714285</v>
      </c>
      <c r="K10" s="14">
        <f>'[3]Avg Week Karuma-Pakwach'!K10+'[3]Avg Week Pakwach-Karuma'!K10</f>
        <v>0</v>
      </c>
      <c r="L10" s="14">
        <f>'[3]Avg Week Karuma-Pakwach'!L10+'[3]Avg Week Pakwach-Karuma'!L10</f>
        <v>2.2857142857142856</v>
      </c>
      <c r="M10" s="14">
        <f>'[3]Avg Week Karuma-Pakwach'!M10+'[3]Avg Week Pakwach-Karuma'!M10</f>
        <v>4.6904761904761907</v>
      </c>
      <c r="N10" s="14">
        <f>'[3]Avg Week Karuma-Pakwach'!N10+'[3]Avg Week Pakwach-Karuma'!N10</f>
        <v>0.42857142857142855</v>
      </c>
      <c r="O10" s="15">
        <f t="shared" ref="O10:O73" si="0">SUM(C10:L10,N10)</f>
        <v>8.2380952380952372</v>
      </c>
      <c r="P10" s="15">
        <f t="shared" ref="P10:P73" si="1">SUM(C10:N10)</f>
        <v>12.928571428571429</v>
      </c>
      <c r="R10" s="7" t="s">
        <v>32</v>
      </c>
      <c r="S10" s="15">
        <f t="shared" ref="S10:AF10" si="2">SUM(C10:C13)</f>
        <v>3.9285714285714288</v>
      </c>
      <c r="T10" s="15">
        <f t="shared" si="2"/>
        <v>0.90476190476190466</v>
      </c>
      <c r="U10" s="15">
        <f t="shared" si="2"/>
        <v>7.7380952380952372</v>
      </c>
      <c r="V10" s="15">
        <f t="shared" si="2"/>
        <v>2.5714285714285712</v>
      </c>
      <c r="W10" s="15">
        <f t="shared" si="2"/>
        <v>0.30952380952380953</v>
      </c>
      <c r="X10" s="15">
        <f t="shared" si="2"/>
        <v>0.16666666666666666</v>
      </c>
      <c r="Y10" s="15">
        <f t="shared" si="2"/>
        <v>0.92857142857142849</v>
      </c>
      <c r="Z10" s="15">
        <f t="shared" si="2"/>
        <v>3.0476190476190474</v>
      </c>
      <c r="AA10" s="15">
        <f t="shared" si="2"/>
        <v>1</v>
      </c>
      <c r="AB10" s="15">
        <f t="shared" si="2"/>
        <v>7.5952380952380949</v>
      </c>
      <c r="AC10" s="15">
        <f t="shared" si="2"/>
        <v>19.976190476190474</v>
      </c>
      <c r="AD10" s="15">
        <f t="shared" si="2"/>
        <v>1.4523809523809523</v>
      </c>
      <c r="AE10" s="16">
        <f t="shared" si="2"/>
        <v>29.642857142857146</v>
      </c>
      <c r="AF10" s="16">
        <f t="shared" si="2"/>
        <v>49.61904761904762</v>
      </c>
    </row>
    <row r="11" spans="2:32" s="17" customFormat="1" ht="23.1" customHeight="1" x14ac:dyDescent="0.25">
      <c r="B11" s="13" t="s">
        <v>33</v>
      </c>
      <c r="C11" s="14">
        <f>'[3]Avg Week Karuma-Pakwach'!C11+'[3]Avg Week Pakwach-Karuma'!C11</f>
        <v>0.9285714285714286</v>
      </c>
      <c r="D11" s="14">
        <f>'[3]Avg Week Karuma-Pakwach'!D11+'[3]Avg Week Pakwach-Karuma'!D11</f>
        <v>0.30952380952380953</v>
      </c>
      <c r="E11" s="14">
        <f>'[3]Avg Week Karuma-Pakwach'!E11+'[3]Avg Week Pakwach-Karuma'!E11</f>
        <v>1.3333333333333333</v>
      </c>
      <c r="F11" s="14">
        <f>'[3]Avg Week Karuma-Pakwach'!F11+'[3]Avg Week Pakwach-Karuma'!F11</f>
        <v>0.45238095238095233</v>
      </c>
      <c r="G11" s="14">
        <f>'[3]Avg Week Karuma-Pakwach'!G11+'[3]Avg Week Pakwach-Karuma'!G11</f>
        <v>0</v>
      </c>
      <c r="H11" s="14">
        <f>'[3]Avg Week Karuma-Pakwach'!H11+'[3]Avg Week Pakwach-Karuma'!H11</f>
        <v>0.16666666666666666</v>
      </c>
      <c r="I11" s="14">
        <f>'[3]Avg Week Karuma-Pakwach'!I11+'[3]Avg Week Pakwach-Karuma'!I11</f>
        <v>0.33333333333333331</v>
      </c>
      <c r="J11" s="14">
        <f>'[3]Avg Week Karuma-Pakwach'!J11+'[3]Avg Week Pakwach-Karuma'!J11</f>
        <v>0.42857142857142855</v>
      </c>
      <c r="K11" s="14">
        <f>'[3]Avg Week Karuma-Pakwach'!K11+'[3]Avg Week Pakwach-Karuma'!K11</f>
        <v>0.42857142857142855</v>
      </c>
      <c r="L11" s="14">
        <f>'[3]Avg Week Karuma-Pakwach'!L11+'[3]Avg Week Pakwach-Karuma'!L11</f>
        <v>1.5238095238095237</v>
      </c>
      <c r="M11" s="14">
        <f>'[3]Avg Week Karuma-Pakwach'!M11+'[3]Avg Week Pakwach-Karuma'!M11</f>
        <v>4.2142857142857144</v>
      </c>
      <c r="N11" s="14">
        <f>'[3]Avg Week Karuma-Pakwach'!N11+'[3]Avg Week Pakwach-Karuma'!N11</f>
        <v>0</v>
      </c>
      <c r="O11" s="15">
        <f t="shared" si="0"/>
        <v>5.9047619047619042</v>
      </c>
      <c r="P11" s="15">
        <f t="shared" si="1"/>
        <v>10.119047619047619</v>
      </c>
      <c r="R11" s="7" t="s">
        <v>34</v>
      </c>
      <c r="S11" s="15">
        <f t="shared" ref="S11:AF11" si="3">SUM(C14:C17)</f>
        <v>3.1190476190476191</v>
      </c>
      <c r="T11" s="15">
        <f t="shared" si="3"/>
        <v>0.90476190476190466</v>
      </c>
      <c r="U11" s="15">
        <f t="shared" si="3"/>
        <v>7.4761904761904754</v>
      </c>
      <c r="V11" s="15">
        <f t="shared" si="3"/>
        <v>2.7380952380952381</v>
      </c>
      <c r="W11" s="15">
        <f t="shared" si="3"/>
        <v>1.4285714285714286</v>
      </c>
      <c r="X11" s="15">
        <f t="shared" si="3"/>
        <v>0.16666666666666666</v>
      </c>
      <c r="Y11" s="15">
        <f t="shared" si="3"/>
        <v>2.9761904761904763</v>
      </c>
      <c r="Z11" s="15">
        <f t="shared" si="3"/>
        <v>3.7857142857142856</v>
      </c>
      <c r="AA11" s="15">
        <f t="shared" si="3"/>
        <v>1.5714285714285714</v>
      </c>
      <c r="AB11" s="15">
        <f t="shared" si="3"/>
        <v>8.6190476190476186</v>
      </c>
      <c r="AC11" s="15">
        <f t="shared" si="3"/>
        <v>23.547619047619044</v>
      </c>
      <c r="AD11" s="15">
        <f t="shared" si="3"/>
        <v>2.166666666666667</v>
      </c>
      <c r="AE11" s="16">
        <f t="shared" si="3"/>
        <v>34.952380952380949</v>
      </c>
      <c r="AF11" s="16">
        <f t="shared" si="3"/>
        <v>58.5</v>
      </c>
    </row>
    <row r="12" spans="2:32" ht="23.1" customHeight="1" x14ac:dyDescent="0.25">
      <c r="B12" s="13" t="s">
        <v>35</v>
      </c>
      <c r="C12" s="14">
        <f>'[3]Avg Week Karuma-Pakwach'!C12+'[3]Avg Week Pakwach-Karuma'!C12</f>
        <v>0.90476190476190466</v>
      </c>
      <c r="D12" s="14">
        <f>'[3]Avg Week Karuma-Pakwach'!D12+'[3]Avg Week Pakwach-Karuma'!D12</f>
        <v>0</v>
      </c>
      <c r="E12" s="14">
        <f>'[3]Avg Week Karuma-Pakwach'!E12+'[3]Avg Week Pakwach-Karuma'!E12</f>
        <v>1.9047619047619047</v>
      </c>
      <c r="F12" s="14">
        <f>'[3]Avg Week Karuma-Pakwach'!F12+'[3]Avg Week Pakwach-Karuma'!F12</f>
        <v>0.8571428571428571</v>
      </c>
      <c r="G12" s="14">
        <f>'[3]Avg Week Karuma-Pakwach'!G12+'[3]Avg Week Pakwach-Karuma'!G12</f>
        <v>0.14285714285714285</v>
      </c>
      <c r="H12" s="14">
        <f>'[3]Avg Week Karuma-Pakwach'!H12+'[3]Avg Week Pakwach-Karuma'!H12</f>
        <v>0</v>
      </c>
      <c r="I12" s="14">
        <f>'[3]Avg Week Karuma-Pakwach'!I12+'[3]Avg Week Pakwach-Karuma'!I12</f>
        <v>0</v>
      </c>
      <c r="J12" s="14">
        <f>'[3]Avg Week Karuma-Pakwach'!J12+'[3]Avg Week Pakwach-Karuma'!J12</f>
        <v>1</v>
      </c>
      <c r="K12" s="14">
        <f>'[3]Avg Week Karuma-Pakwach'!K12+'[3]Avg Week Pakwach-Karuma'!K12</f>
        <v>0.42857142857142855</v>
      </c>
      <c r="L12" s="14">
        <f>'[3]Avg Week Karuma-Pakwach'!L12+'[3]Avg Week Pakwach-Karuma'!L12</f>
        <v>1.9285714285714286</v>
      </c>
      <c r="M12" s="14">
        <f>'[3]Avg Week Karuma-Pakwach'!M12+'[3]Avg Week Pakwach-Karuma'!M12</f>
        <v>5.9285714285714288</v>
      </c>
      <c r="N12" s="14">
        <f>'[3]Avg Week Karuma-Pakwach'!N12+'[3]Avg Week Pakwach-Karuma'!N12</f>
        <v>0.59523809523809523</v>
      </c>
      <c r="O12" s="15">
        <f t="shared" si="0"/>
        <v>7.7619047619047619</v>
      </c>
      <c r="P12" s="15">
        <f t="shared" si="1"/>
        <v>13.69047619047619</v>
      </c>
      <c r="R12" s="7" t="s">
        <v>36</v>
      </c>
      <c r="S12" s="15">
        <f t="shared" ref="S12:AF12" si="4">SUM(C18:C21)</f>
        <v>3.833333333333333</v>
      </c>
      <c r="T12" s="15">
        <f t="shared" si="4"/>
        <v>1.8333333333333335</v>
      </c>
      <c r="U12" s="15">
        <f t="shared" si="4"/>
        <v>8.5238095238095255</v>
      </c>
      <c r="V12" s="15">
        <f t="shared" si="4"/>
        <v>5.1904761904761907</v>
      </c>
      <c r="W12" s="15">
        <f t="shared" si="4"/>
        <v>1.6904761904761905</v>
      </c>
      <c r="X12" s="15">
        <f t="shared" si="4"/>
        <v>1.1190476190476191</v>
      </c>
      <c r="Y12" s="15">
        <f t="shared" si="4"/>
        <v>2.1666666666666665</v>
      </c>
      <c r="Z12" s="15">
        <f t="shared" si="4"/>
        <v>2.6428571428571432</v>
      </c>
      <c r="AA12" s="15">
        <f t="shared" si="4"/>
        <v>0.88095238095238093</v>
      </c>
      <c r="AB12" s="15">
        <f t="shared" si="4"/>
        <v>5.3095238095238102</v>
      </c>
      <c r="AC12" s="15">
        <f t="shared" si="4"/>
        <v>35.404761904761905</v>
      </c>
      <c r="AD12" s="15">
        <f t="shared" si="4"/>
        <v>0.73809523809523814</v>
      </c>
      <c r="AE12" s="16">
        <f t="shared" si="4"/>
        <v>33.928571428571431</v>
      </c>
      <c r="AF12" s="16">
        <f t="shared" si="4"/>
        <v>69.333333333333343</v>
      </c>
    </row>
    <row r="13" spans="2:32" ht="23.1" customHeight="1" x14ac:dyDescent="0.25">
      <c r="B13" s="13" t="s">
        <v>37</v>
      </c>
      <c r="C13" s="14">
        <f>'[3]Avg Week Karuma-Pakwach'!C13+'[3]Avg Week Pakwach-Karuma'!C13</f>
        <v>0.59523809523809523</v>
      </c>
      <c r="D13" s="14">
        <f>'[3]Avg Week Karuma-Pakwach'!D13+'[3]Avg Week Pakwach-Karuma'!D13</f>
        <v>0.45238095238095233</v>
      </c>
      <c r="E13" s="14">
        <f>'[3]Avg Week Karuma-Pakwach'!E13+'[3]Avg Week Pakwach-Karuma'!E13</f>
        <v>1.9523809523809526</v>
      </c>
      <c r="F13" s="14">
        <f>'[3]Avg Week Karuma-Pakwach'!F13+'[3]Avg Week Pakwach-Karuma'!F13</f>
        <v>0.5</v>
      </c>
      <c r="G13" s="14">
        <f>'[3]Avg Week Karuma-Pakwach'!G13+'[3]Avg Week Pakwach-Karuma'!G13</f>
        <v>0.16666666666666666</v>
      </c>
      <c r="H13" s="14">
        <f>'[3]Avg Week Karuma-Pakwach'!H13+'[3]Avg Week Pakwach-Karuma'!H13</f>
        <v>0</v>
      </c>
      <c r="I13" s="14">
        <f>'[3]Avg Week Karuma-Pakwach'!I13+'[3]Avg Week Pakwach-Karuma'!I13</f>
        <v>0.16666666666666666</v>
      </c>
      <c r="J13" s="14">
        <f>'[3]Avg Week Karuma-Pakwach'!J13+'[3]Avg Week Pakwach-Karuma'!J13</f>
        <v>1.4761904761904761</v>
      </c>
      <c r="K13" s="14">
        <f>'[3]Avg Week Karuma-Pakwach'!K13+'[3]Avg Week Pakwach-Karuma'!K13</f>
        <v>0.14285714285714285</v>
      </c>
      <c r="L13" s="14">
        <f>'[3]Avg Week Karuma-Pakwach'!L13+'[3]Avg Week Pakwach-Karuma'!L13</f>
        <v>1.8571428571428572</v>
      </c>
      <c r="M13" s="14">
        <f>'[3]Avg Week Karuma-Pakwach'!M13+'[3]Avg Week Pakwach-Karuma'!M13</f>
        <v>5.1428571428571423</v>
      </c>
      <c r="N13" s="14">
        <f>'[3]Avg Week Karuma-Pakwach'!N13+'[3]Avg Week Pakwach-Karuma'!N13</f>
        <v>0.42857142857142855</v>
      </c>
      <c r="O13" s="15">
        <f t="shared" si="0"/>
        <v>7.738095238095239</v>
      </c>
      <c r="P13" s="15">
        <f t="shared" si="1"/>
        <v>12.880952380952381</v>
      </c>
      <c r="R13" s="7" t="s">
        <v>38</v>
      </c>
      <c r="S13" s="15">
        <f t="shared" ref="S13:AF13" si="5">SUM(C22:C25)</f>
        <v>3.0714285714285712</v>
      </c>
      <c r="T13" s="15">
        <f t="shared" si="5"/>
        <v>2</v>
      </c>
      <c r="U13" s="15">
        <f t="shared" si="5"/>
        <v>11.952380952380953</v>
      </c>
      <c r="V13" s="15">
        <f t="shared" si="5"/>
        <v>5.5</v>
      </c>
      <c r="W13" s="15">
        <f t="shared" si="5"/>
        <v>3.4523809523809521</v>
      </c>
      <c r="X13" s="15">
        <f t="shared" si="5"/>
        <v>3.4761904761904763</v>
      </c>
      <c r="Y13" s="15">
        <f t="shared" si="5"/>
        <v>3.714285714285714</v>
      </c>
      <c r="Z13" s="15">
        <f t="shared" si="5"/>
        <v>2.6190476190476186</v>
      </c>
      <c r="AA13" s="15">
        <f t="shared" si="5"/>
        <v>1.5238095238095235</v>
      </c>
      <c r="AB13" s="15">
        <f t="shared" si="5"/>
        <v>5.5714285714285712</v>
      </c>
      <c r="AC13" s="15">
        <f t="shared" si="5"/>
        <v>24.738095238095237</v>
      </c>
      <c r="AD13" s="15">
        <f t="shared" si="5"/>
        <v>0.85714285714285698</v>
      </c>
      <c r="AE13" s="16">
        <f t="shared" si="5"/>
        <v>43.738095238095241</v>
      </c>
      <c r="AF13" s="16">
        <f t="shared" si="5"/>
        <v>68.476190476190482</v>
      </c>
    </row>
    <row r="14" spans="2:32" ht="23.1" customHeight="1" x14ac:dyDescent="0.25">
      <c r="B14" s="13" t="s">
        <v>39</v>
      </c>
      <c r="C14" s="14">
        <f>'[3]Avg Week Karuma-Pakwach'!C14+'[3]Avg Week Pakwach-Karuma'!C14</f>
        <v>0.42857142857142855</v>
      </c>
      <c r="D14" s="14">
        <f>'[3]Avg Week Karuma-Pakwach'!D14+'[3]Avg Week Pakwach-Karuma'!D14</f>
        <v>0</v>
      </c>
      <c r="E14" s="14">
        <f>'[3]Avg Week Karuma-Pakwach'!E14+'[3]Avg Week Pakwach-Karuma'!E14</f>
        <v>0.7857142857142857</v>
      </c>
      <c r="F14" s="14">
        <f>'[3]Avg Week Karuma-Pakwach'!F14+'[3]Avg Week Pakwach-Karuma'!F14</f>
        <v>0.16666666666666666</v>
      </c>
      <c r="G14" s="14">
        <f>'[3]Avg Week Karuma-Pakwach'!G14+'[3]Avg Week Pakwach-Karuma'!G14</f>
        <v>0</v>
      </c>
      <c r="H14" s="14">
        <f>'[3]Avg Week Karuma-Pakwach'!H14+'[3]Avg Week Pakwach-Karuma'!H14</f>
        <v>0</v>
      </c>
      <c r="I14" s="14">
        <f>'[3]Avg Week Karuma-Pakwach'!I14+'[3]Avg Week Pakwach-Karuma'!I14</f>
        <v>0.73809523809523803</v>
      </c>
      <c r="J14" s="14">
        <f>'[3]Avg Week Karuma-Pakwach'!J14+'[3]Avg Week Pakwach-Karuma'!J14</f>
        <v>1.1666666666666667</v>
      </c>
      <c r="K14" s="14">
        <f>'[3]Avg Week Karuma-Pakwach'!K14+'[3]Avg Week Pakwach-Karuma'!K14</f>
        <v>0.42857142857142855</v>
      </c>
      <c r="L14" s="14">
        <f>'[3]Avg Week Karuma-Pakwach'!L14+'[3]Avg Week Pakwach-Karuma'!L14</f>
        <v>2.3809523809523809</v>
      </c>
      <c r="M14" s="14">
        <f>'[3]Avg Week Karuma-Pakwach'!M14+'[3]Avg Week Pakwach-Karuma'!M14</f>
        <v>4.7142857142857144</v>
      </c>
      <c r="N14" s="14">
        <f>'[3]Avg Week Karuma-Pakwach'!N14+'[3]Avg Week Pakwach-Karuma'!N14</f>
        <v>0.14285714285714285</v>
      </c>
      <c r="O14" s="15">
        <f t="shared" si="0"/>
        <v>6.2380952380952381</v>
      </c>
      <c r="P14" s="15">
        <f t="shared" si="1"/>
        <v>10.952380952380953</v>
      </c>
      <c r="R14" s="7" t="s">
        <v>40</v>
      </c>
      <c r="S14" s="15">
        <f t="shared" ref="S14:AF14" si="6">SUM(C26:C29)</f>
        <v>4.4047619047619051</v>
      </c>
      <c r="T14" s="15">
        <f t="shared" si="6"/>
        <v>2.2380952380952381</v>
      </c>
      <c r="U14" s="15">
        <f t="shared" si="6"/>
        <v>11.80952380952381</v>
      </c>
      <c r="V14" s="15">
        <f t="shared" si="6"/>
        <v>6.8095238095238093</v>
      </c>
      <c r="W14" s="15">
        <f t="shared" si="6"/>
        <v>4.333333333333333</v>
      </c>
      <c r="X14" s="15">
        <f t="shared" si="6"/>
        <v>3.7857142857142856</v>
      </c>
      <c r="Y14" s="15">
        <f t="shared" si="6"/>
        <v>4.2619047619047619</v>
      </c>
      <c r="Z14" s="15">
        <f t="shared" si="6"/>
        <v>2.333333333333333</v>
      </c>
      <c r="AA14" s="15">
        <f t="shared" si="6"/>
        <v>1.6428571428571428</v>
      </c>
      <c r="AB14" s="15">
        <f t="shared" si="6"/>
        <v>4.9761904761904763</v>
      </c>
      <c r="AC14" s="15">
        <f t="shared" si="6"/>
        <v>28</v>
      </c>
      <c r="AD14" s="15">
        <f t="shared" si="6"/>
        <v>0.73809523809523814</v>
      </c>
      <c r="AE14" s="16">
        <f t="shared" si="6"/>
        <v>47.333333333333336</v>
      </c>
      <c r="AF14" s="16">
        <f t="shared" si="6"/>
        <v>75.333333333333329</v>
      </c>
    </row>
    <row r="15" spans="2:32" ht="23.1" customHeight="1" x14ac:dyDescent="0.25">
      <c r="B15" s="13" t="s">
        <v>41</v>
      </c>
      <c r="C15" s="14">
        <f>'[3]Avg Week Karuma-Pakwach'!C15+'[3]Avg Week Pakwach-Karuma'!C15</f>
        <v>0.76190476190476186</v>
      </c>
      <c r="D15" s="14">
        <f>'[3]Avg Week Karuma-Pakwach'!D15+'[3]Avg Week Pakwach-Karuma'!D15</f>
        <v>0.30952380952380953</v>
      </c>
      <c r="E15" s="14">
        <f>'[3]Avg Week Karuma-Pakwach'!E15+'[3]Avg Week Pakwach-Karuma'!E15</f>
        <v>2.1428571428571428</v>
      </c>
      <c r="F15" s="14">
        <f>'[3]Avg Week Karuma-Pakwach'!F15+'[3]Avg Week Pakwach-Karuma'!F15</f>
        <v>0.61904761904761907</v>
      </c>
      <c r="G15" s="14">
        <f>'[3]Avg Week Karuma-Pakwach'!G15+'[3]Avg Week Pakwach-Karuma'!G15</f>
        <v>0.30952380952380953</v>
      </c>
      <c r="H15" s="14">
        <f>'[3]Avg Week Karuma-Pakwach'!H15+'[3]Avg Week Pakwach-Karuma'!H15</f>
        <v>0</v>
      </c>
      <c r="I15" s="14">
        <f>'[3]Avg Week Karuma-Pakwach'!I15+'[3]Avg Week Pakwach-Karuma'!I15</f>
        <v>1.4523809523809526</v>
      </c>
      <c r="J15" s="14">
        <f>'[3]Avg Week Karuma-Pakwach'!J15+'[3]Avg Week Pakwach-Karuma'!J15</f>
        <v>0.8571428571428571</v>
      </c>
      <c r="K15" s="14">
        <f>'[3]Avg Week Karuma-Pakwach'!K15+'[3]Avg Week Pakwach-Karuma'!K15</f>
        <v>0.5714285714285714</v>
      </c>
      <c r="L15" s="14">
        <f>'[3]Avg Week Karuma-Pakwach'!L15+'[3]Avg Week Pakwach-Karuma'!L15</f>
        <v>2.2619047619047619</v>
      </c>
      <c r="M15" s="14">
        <f>'[3]Avg Week Karuma-Pakwach'!M15+'[3]Avg Week Pakwach-Karuma'!M15</f>
        <v>5.3333333333333339</v>
      </c>
      <c r="N15" s="14">
        <f>'[3]Avg Week Karuma-Pakwach'!N15+'[3]Avg Week Pakwach-Karuma'!N15</f>
        <v>0.47619047619047616</v>
      </c>
      <c r="O15" s="15">
        <f t="shared" si="0"/>
        <v>9.761904761904761</v>
      </c>
      <c r="P15" s="15">
        <f t="shared" si="1"/>
        <v>15.095238095238095</v>
      </c>
      <c r="R15" s="7" t="s">
        <v>42</v>
      </c>
      <c r="S15" s="15">
        <f t="shared" ref="S15:AF15" si="7">SUM(C30:C33)</f>
        <v>4.4523809523809526</v>
      </c>
      <c r="T15" s="15">
        <f t="shared" si="7"/>
        <v>1.4761904761904761</v>
      </c>
      <c r="U15" s="15">
        <f t="shared" si="7"/>
        <v>11.30952380952381</v>
      </c>
      <c r="V15" s="15">
        <f t="shared" si="7"/>
        <v>5.0238095238095237</v>
      </c>
      <c r="W15" s="15">
        <f t="shared" si="7"/>
        <v>1.4047619047619047</v>
      </c>
      <c r="X15" s="15">
        <f t="shared" si="7"/>
        <v>1.9047619047619047</v>
      </c>
      <c r="Y15" s="15">
        <f t="shared" si="7"/>
        <v>1.1190476190476191</v>
      </c>
      <c r="Z15" s="15">
        <f t="shared" si="7"/>
        <v>1.4285714285714286</v>
      </c>
      <c r="AA15" s="15">
        <f t="shared" si="7"/>
        <v>1.0714285714285714</v>
      </c>
      <c r="AB15" s="15">
        <f t="shared" si="7"/>
        <v>3.0238095238095237</v>
      </c>
      <c r="AC15" s="15">
        <f t="shared" si="7"/>
        <v>24.11904761904762</v>
      </c>
      <c r="AD15" s="15">
        <f t="shared" si="7"/>
        <v>1.2380952380952381</v>
      </c>
      <c r="AE15" s="16">
        <f t="shared" si="7"/>
        <v>33.452380952380956</v>
      </c>
      <c r="AF15" s="16">
        <f t="shared" si="7"/>
        <v>57.571428571428577</v>
      </c>
    </row>
    <row r="16" spans="2:32" ht="23.1" customHeight="1" x14ac:dyDescent="0.25">
      <c r="B16" s="13" t="s">
        <v>43</v>
      </c>
      <c r="C16" s="14">
        <f>'[3]Avg Week Karuma-Pakwach'!C16+'[3]Avg Week Pakwach-Karuma'!C16</f>
        <v>1.0238095238095237</v>
      </c>
      <c r="D16" s="14">
        <f>'[3]Avg Week Karuma-Pakwach'!D16+'[3]Avg Week Pakwach-Karuma'!D16</f>
        <v>0.45238095238095233</v>
      </c>
      <c r="E16" s="14">
        <f>'[3]Avg Week Karuma-Pakwach'!E16+'[3]Avg Week Pakwach-Karuma'!E16</f>
        <v>2.2380952380952381</v>
      </c>
      <c r="F16" s="14">
        <f>'[3]Avg Week Karuma-Pakwach'!F16+'[3]Avg Week Pakwach-Karuma'!F16</f>
        <v>1.6190476190476191</v>
      </c>
      <c r="G16" s="14">
        <f>'[3]Avg Week Karuma-Pakwach'!G16+'[3]Avg Week Pakwach-Karuma'!G16</f>
        <v>0</v>
      </c>
      <c r="H16" s="14">
        <f>'[3]Avg Week Karuma-Pakwach'!H16+'[3]Avg Week Pakwach-Karuma'!H16</f>
        <v>0</v>
      </c>
      <c r="I16" s="14">
        <f>'[3]Avg Week Karuma-Pakwach'!I16+'[3]Avg Week Pakwach-Karuma'!I16</f>
        <v>0.33333333333333331</v>
      </c>
      <c r="J16" s="14">
        <f>'[3]Avg Week Karuma-Pakwach'!J16+'[3]Avg Week Pakwach-Karuma'!J16</f>
        <v>0.5714285714285714</v>
      </c>
      <c r="K16" s="14">
        <f>'[3]Avg Week Karuma-Pakwach'!K16+'[3]Avg Week Pakwach-Karuma'!K16</f>
        <v>0.5714285714285714</v>
      </c>
      <c r="L16" s="14">
        <f>'[3]Avg Week Karuma-Pakwach'!L16+'[3]Avg Week Pakwach-Karuma'!L16</f>
        <v>2.0238095238095237</v>
      </c>
      <c r="M16" s="14">
        <f>'[3]Avg Week Karuma-Pakwach'!M16+'[3]Avg Week Pakwach-Karuma'!M16</f>
        <v>6.5238095238095237</v>
      </c>
      <c r="N16" s="14">
        <f>'[3]Avg Week Karuma-Pakwach'!N16+'[3]Avg Week Pakwach-Karuma'!N16</f>
        <v>0.73809523809523803</v>
      </c>
      <c r="O16" s="15">
        <f t="shared" si="0"/>
        <v>9.5714285714285694</v>
      </c>
      <c r="P16" s="15">
        <f t="shared" si="1"/>
        <v>16.095238095238095</v>
      </c>
      <c r="R16" s="7" t="s">
        <v>44</v>
      </c>
      <c r="S16" s="15">
        <f t="shared" ref="S16:AF16" si="8">SUM(C34:C37)</f>
        <v>6.0476190476190483</v>
      </c>
      <c r="T16" s="15">
        <f t="shared" si="8"/>
        <v>1.6666666666666665</v>
      </c>
      <c r="U16" s="15">
        <f t="shared" si="8"/>
        <v>9.3809523809523814</v>
      </c>
      <c r="V16" s="15">
        <f t="shared" si="8"/>
        <v>4.9761904761904763</v>
      </c>
      <c r="W16" s="15">
        <f t="shared" si="8"/>
        <v>1.5238095238095237</v>
      </c>
      <c r="X16" s="15">
        <f t="shared" si="8"/>
        <v>1.7380952380952381</v>
      </c>
      <c r="Y16" s="15">
        <f t="shared" si="8"/>
        <v>3.6428571428571428</v>
      </c>
      <c r="Z16" s="15">
        <f t="shared" si="8"/>
        <v>1.4047619047619049</v>
      </c>
      <c r="AA16" s="15">
        <f t="shared" si="8"/>
        <v>0.78571428571428559</v>
      </c>
      <c r="AB16" s="15">
        <f t="shared" si="8"/>
        <v>6.2619047619047619</v>
      </c>
      <c r="AC16" s="15">
        <f t="shared" si="8"/>
        <v>25.19047619047619</v>
      </c>
      <c r="AD16" s="15">
        <f t="shared" si="8"/>
        <v>1.0952380952380951</v>
      </c>
      <c r="AE16" s="16">
        <f t="shared" si="8"/>
        <v>38.523809523809526</v>
      </c>
      <c r="AF16" s="16">
        <f t="shared" si="8"/>
        <v>63.714285714285708</v>
      </c>
    </row>
    <row r="17" spans="2:32" ht="23.1" customHeight="1" x14ac:dyDescent="0.25">
      <c r="B17" s="13" t="s">
        <v>45</v>
      </c>
      <c r="C17" s="14">
        <f>'[3]Avg Week Karuma-Pakwach'!C17+'[3]Avg Week Pakwach-Karuma'!C17</f>
        <v>0.90476190476190466</v>
      </c>
      <c r="D17" s="14">
        <f>'[3]Avg Week Karuma-Pakwach'!D17+'[3]Avg Week Pakwach-Karuma'!D17</f>
        <v>0.14285714285714285</v>
      </c>
      <c r="E17" s="14">
        <f>'[3]Avg Week Karuma-Pakwach'!E17+'[3]Avg Week Pakwach-Karuma'!E17</f>
        <v>2.3095238095238093</v>
      </c>
      <c r="F17" s="14">
        <f>'[3]Avg Week Karuma-Pakwach'!F17+'[3]Avg Week Pakwach-Karuma'!F17</f>
        <v>0.33333333333333331</v>
      </c>
      <c r="G17" s="14">
        <f>'[3]Avg Week Karuma-Pakwach'!G17+'[3]Avg Week Pakwach-Karuma'!G17</f>
        <v>1.1190476190476191</v>
      </c>
      <c r="H17" s="14">
        <f>'[3]Avg Week Karuma-Pakwach'!H17+'[3]Avg Week Pakwach-Karuma'!H17</f>
        <v>0.16666666666666666</v>
      </c>
      <c r="I17" s="14">
        <f>'[3]Avg Week Karuma-Pakwach'!I17+'[3]Avg Week Pakwach-Karuma'!I17</f>
        <v>0.45238095238095233</v>
      </c>
      <c r="J17" s="14">
        <f>'[3]Avg Week Karuma-Pakwach'!J17+'[3]Avg Week Pakwach-Karuma'!J17</f>
        <v>1.1904761904761905</v>
      </c>
      <c r="K17" s="14">
        <f>'[3]Avg Week Karuma-Pakwach'!K17+'[3]Avg Week Pakwach-Karuma'!K17</f>
        <v>0</v>
      </c>
      <c r="L17" s="14">
        <f>'[3]Avg Week Karuma-Pakwach'!L17+'[3]Avg Week Pakwach-Karuma'!L17</f>
        <v>1.9523809523809526</v>
      </c>
      <c r="M17" s="14">
        <f>'[3]Avg Week Karuma-Pakwach'!M17+'[3]Avg Week Pakwach-Karuma'!M17</f>
        <v>6.9761904761904763</v>
      </c>
      <c r="N17" s="14">
        <f>'[3]Avg Week Karuma-Pakwach'!N17+'[3]Avg Week Pakwach-Karuma'!N17</f>
        <v>0.80952380952380953</v>
      </c>
      <c r="O17" s="15">
        <f t="shared" si="0"/>
        <v>9.3809523809523832</v>
      </c>
      <c r="P17" s="15">
        <f t="shared" si="1"/>
        <v>16.357142857142858</v>
      </c>
      <c r="R17" s="7" t="s">
        <v>46</v>
      </c>
      <c r="S17" s="15">
        <f t="shared" ref="S17:AF17" si="9">SUM(C38:C41)</f>
        <v>6.1428571428571423</v>
      </c>
      <c r="T17" s="15">
        <f t="shared" si="9"/>
        <v>3.1428571428571428</v>
      </c>
      <c r="U17" s="15">
        <f t="shared" si="9"/>
        <v>13.88095238095238</v>
      </c>
      <c r="V17" s="15">
        <f t="shared" si="9"/>
        <v>4.8809523809523814</v>
      </c>
      <c r="W17" s="15">
        <f t="shared" si="9"/>
        <v>2.1904761904761907</v>
      </c>
      <c r="X17" s="15">
        <f t="shared" si="9"/>
        <v>4.833333333333333</v>
      </c>
      <c r="Y17" s="15">
        <f t="shared" si="9"/>
        <v>3.3571428571428572</v>
      </c>
      <c r="Z17" s="15">
        <f t="shared" si="9"/>
        <v>2.2380952380952381</v>
      </c>
      <c r="AA17" s="15">
        <f t="shared" si="9"/>
        <v>2.1666666666666665</v>
      </c>
      <c r="AB17" s="15">
        <f t="shared" si="9"/>
        <v>7.8095238095238093</v>
      </c>
      <c r="AC17" s="15">
        <f t="shared" si="9"/>
        <v>27.357142857142861</v>
      </c>
      <c r="AD17" s="15">
        <f t="shared" si="9"/>
        <v>0.92857142857142849</v>
      </c>
      <c r="AE17" s="16">
        <f t="shared" si="9"/>
        <v>51.571428571428569</v>
      </c>
      <c r="AF17" s="16">
        <f t="shared" si="9"/>
        <v>78.928571428571416</v>
      </c>
    </row>
    <row r="18" spans="2:32" ht="23.1" customHeight="1" x14ac:dyDescent="0.25">
      <c r="B18" s="13" t="s">
        <v>47</v>
      </c>
      <c r="C18" s="14">
        <f>'[3]Avg Week Karuma-Pakwach'!C18+'[3]Avg Week Pakwach-Karuma'!C18</f>
        <v>0.42857142857142855</v>
      </c>
      <c r="D18" s="14">
        <f>'[3]Avg Week Karuma-Pakwach'!D18+'[3]Avg Week Pakwach-Karuma'!D18</f>
        <v>0</v>
      </c>
      <c r="E18" s="14">
        <f>'[3]Avg Week Karuma-Pakwach'!E18+'[3]Avg Week Pakwach-Karuma'!E18</f>
        <v>1.0714285714285714</v>
      </c>
      <c r="F18" s="14">
        <f>'[3]Avg Week Karuma-Pakwach'!F18+'[3]Avg Week Pakwach-Karuma'!F18</f>
        <v>0.61904761904761907</v>
      </c>
      <c r="G18" s="14">
        <f>'[3]Avg Week Karuma-Pakwach'!G18+'[3]Avg Week Pakwach-Karuma'!G18</f>
        <v>0.14285714285714285</v>
      </c>
      <c r="H18" s="14">
        <f>'[3]Avg Week Karuma-Pakwach'!H18+'[3]Avg Week Pakwach-Karuma'!H18</f>
        <v>0</v>
      </c>
      <c r="I18" s="14">
        <f>'[3]Avg Week Karuma-Pakwach'!I18+'[3]Avg Week Pakwach-Karuma'!I18</f>
        <v>0.30952380952380953</v>
      </c>
      <c r="J18" s="14">
        <f>'[3]Avg Week Karuma-Pakwach'!J18+'[3]Avg Week Pakwach-Karuma'!J18</f>
        <v>0.2857142857142857</v>
      </c>
      <c r="K18" s="14">
        <f>'[3]Avg Week Karuma-Pakwach'!K18+'[3]Avg Week Pakwach-Karuma'!K18</f>
        <v>0.14285714285714285</v>
      </c>
      <c r="L18" s="14">
        <f>'[3]Avg Week Karuma-Pakwach'!L18+'[3]Avg Week Pakwach-Karuma'!L18</f>
        <v>1.4523809523809526</v>
      </c>
      <c r="M18" s="14">
        <f>'[3]Avg Week Karuma-Pakwach'!M18+'[3]Avg Week Pakwach-Karuma'!M18</f>
        <v>7.5238095238095237</v>
      </c>
      <c r="N18" s="14">
        <f>'[3]Avg Week Karuma-Pakwach'!N18+'[3]Avg Week Pakwach-Karuma'!N18</f>
        <v>0.42857142857142855</v>
      </c>
      <c r="O18" s="15">
        <f t="shared" si="0"/>
        <v>4.8809523809523814</v>
      </c>
      <c r="P18" s="15">
        <f t="shared" si="1"/>
        <v>12.404761904761905</v>
      </c>
      <c r="R18" s="7" t="s">
        <v>48</v>
      </c>
      <c r="S18" s="15">
        <f t="shared" ref="S18:AF18" si="10">SUM(C42:C45)</f>
        <v>5.9523809523809526</v>
      </c>
      <c r="T18" s="15">
        <f t="shared" si="10"/>
        <v>2.2857142857142856</v>
      </c>
      <c r="U18" s="15">
        <f t="shared" si="10"/>
        <v>10.642857142857144</v>
      </c>
      <c r="V18" s="15">
        <f t="shared" si="10"/>
        <v>5.3095238095238093</v>
      </c>
      <c r="W18" s="15">
        <f t="shared" si="10"/>
        <v>1.9285714285714284</v>
      </c>
      <c r="X18" s="15">
        <f t="shared" si="10"/>
        <v>2.9999999999999996</v>
      </c>
      <c r="Y18" s="15">
        <f t="shared" si="10"/>
        <v>4.1190476190476195</v>
      </c>
      <c r="Z18" s="15">
        <f t="shared" si="10"/>
        <v>2.5</v>
      </c>
      <c r="AA18" s="15">
        <f t="shared" si="10"/>
        <v>4.3571428571428577</v>
      </c>
      <c r="AB18" s="15">
        <f t="shared" si="10"/>
        <v>10.142857142857142</v>
      </c>
      <c r="AC18" s="15">
        <f t="shared" si="10"/>
        <v>30.5</v>
      </c>
      <c r="AD18" s="15">
        <f t="shared" si="10"/>
        <v>1.4285714285714286</v>
      </c>
      <c r="AE18" s="16">
        <f t="shared" si="10"/>
        <v>51.666666666666671</v>
      </c>
      <c r="AF18" s="16">
        <f t="shared" si="10"/>
        <v>82.166666666666671</v>
      </c>
    </row>
    <row r="19" spans="2:32" ht="23.1" customHeight="1" x14ac:dyDescent="0.25">
      <c r="B19" s="13" t="s">
        <v>49</v>
      </c>
      <c r="C19" s="14">
        <f>'[3]Avg Week Karuma-Pakwach'!C19+'[3]Avg Week Pakwach-Karuma'!C19</f>
        <v>0.47619047619047616</v>
      </c>
      <c r="D19" s="14">
        <f>'[3]Avg Week Karuma-Pakwach'!D19+'[3]Avg Week Pakwach-Karuma'!D19</f>
        <v>0.59523809523809523</v>
      </c>
      <c r="E19" s="14">
        <f>'[3]Avg Week Karuma-Pakwach'!E19+'[3]Avg Week Pakwach-Karuma'!E19</f>
        <v>2.3809523809523809</v>
      </c>
      <c r="F19" s="14">
        <f>'[3]Avg Week Karuma-Pakwach'!F19+'[3]Avg Week Pakwach-Karuma'!F19</f>
        <v>0.80952380952380953</v>
      </c>
      <c r="G19" s="14">
        <f>'[3]Avg Week Karuma-Pakwach'!G19+'[3]Avg Week Pakwach-Karuma'!G19</f>
        <v>0.2857142857142857</v>
      </c>
      <c r="H19" s="14">
        <f>'[3]Avg Week Karuma-Pakwach'!H19+'[3]Avg Week Pakwach-Karuma'!H19</f>
        <v>0.30952380952380953</v>
      </c>
      <c r="I19" s="14">
        <f>'[3]Avg Week Karuma-Pakwach'!I19+'[3]Avg Week Pakwach-Karuma'!I19</f>
        <v>0.47619047619047616</v>
      </c>
      <c r="J19" s="14">
        <f>'[3]Avg Week Karuma-Pakwach'!J19+'[3]Avg Week Pakwach-Karuma'!J19</f>
        <v>0.30952380952380953</v>
      </c>
      <c r="K19" s="14">
        <f>'[3]Avg Week Karuma-Pakwach'!K19+'[3]Avg Week Pakwach-Karuma'!K19</f>
        <v>0.14285714285714285</v>
      </c>
      <c r="L19" s="14">
        <f>'[3]Avg Week Karuma-Pakwach'!L19+'[3]Avg Week Pakwach-Karuma'!L19</f>
        <v>1.5952380952380953</v>
      </c>
      <c r="M19" s="14">
        <f>'[3]Avg Week Karuma-Pakwach'!M19+'[3]Avg Week Pakwach-Karuma'!M19</f>
        <v>6.7857142857142856</v>
      </c>
      <c r="N19" s="14">
        <f>'[3]Avg Week Karuma-Pakwach'!N19+'[3]Avg Week Pakwach-Karuma'!N19</f>
        <v>0</v>
      </c>
      <c r="O19" s="15">
        <f t="shared" si="0"/>
        <v>7.3809523809523814</v>
      </c>
      <c r="P19" s="15">
        <f t="shared" si="1"/>
        <v>14.166666666666668</v>
      </c>
      <c r="R19" s="7" t="s">
        <v>50</v>
      </c>
      <c r="S19" s="15">
        <f t="shared" ref="S19:AF19" si="11">SUM(C46:C49)</f>
        <v>6.1904761904761898</v>
      </c>
      <c r="T19" s="15">
        <f t="shared" si="11"/>
        <v>2.7619047619047614</v>
      </c>
      <c r="U19" s="15">
        <f t="shared" si="11"/>
        <v>10.357142857142858</v>
      </c>
      <c r="V19" s="15">
        <f t="shared" si="11"/>
        <v>6.5238095238095237</v>
      </c>
      <c r="W19" s="15">
        <f t="shared" si="11"/>
        <v>2.1666666666666665</v>
      </c>
      <c r="X19" s="15">
        <f t="shared" si="11"/>
        <v>2.9285714285714279</v>
      </c>
      <c r="Y19" s="15">
        <f t="shared" si="11"/>
        <v>4.7142857142857135</v>
      </c>
      <c r="Z19" s="15">
        <f t="shared" si="11"/>
        <v>1.8571428571428572</v>
      </c>
      <c r="AA19" s="15">
        <f t="shared" si="11"/>
        <v>3.5952380952380953</v>
      </c>
      <c r="AB19" s="15">
        <f t="shared" si="11"/>
        <v>9.4047619047619051</v>
      </c>
      <c r="AC19" s="15">
        <f t="shared" si="11"/>
        <v>29.19047619047619</v>
      </c>
      <c r="AD19" s="15">
        <f t="shared" si="11"/>
        <v>1.9523809523809526</v>
      </c>
      <c r="AE19" s="16">
        <f t="shared" si="11"/>
        <v>52.452380952380949</v>
      </c>
      <c r="AF19" s="16">
        <f t="shared" si="11"/>
        <v>81.642857142857139</v>
      </c>
    </row>
    <row r="20" spans="2:32" ht="23.1" customHeight="1" x14ac:dyDescent="0.25">
      <c r="B20" s="13" t="s">
        <v>51</v>
      </c>
      <c r="C20" s="14">
        <f>'[3]Avg Week Karuma-Pakwach'!C20+'[3]Avg Week Pakwach-Karuma'!C20</f>
        <v>1.5952380952380953</v>
      </c>
      <c r="D20" s="14">
        <f>'[3]Avg Week Karuma-Pakwach'!D20+'[3]Avg Week Pakwach-Karuma'!D20</f>
        <v>0.76190476190476186</v>
      </c>
      <c r="E20" s="14">
        <f>'[3]Avg Week Karuma-Pakwach'!E20+'[3]Avg Week Pakwach-Karuma'!E20</f>
        <v>2.4047619047619047</v>
      </c>
      <c r="F20" s="14">
        <f>'[3]Avg Week Karuma-Pakwach'!F20+'[3]Avg Week Pakwach-Karuma'!F20</f>
        <v>2.2380952380952381</v>
      </c>
      <c r="G20" s="14">
        <f>'[3]Avg Week Karuma-Pakwach'!G20+'[3]Avg Week Pakwach-Karuma'!G20</f>
        <v>0</v>
      </c>
      <c r="H20" s="14">
        <f>'[3]Avg Week Karuma-Pakwach'!H20+'[3]Avg Week Pakwach-Karuma'!H20</f>
        <v>0.47619047619047616</v>
      </c>
      <c r="I20" s="14">
        <f>'[3]Avg Week Karuma-Pakwach'!I20+'[3]Avg Week Pakwach-Karuma'!I20</f>
        <v>0.61904761904761907</v>
      </c>
      <c r="J20" s="14">
        <f>'[3]Avg Week Karuma-Pakwach'!J20+'[3]Avg Week Pakwach-Karuma'!J20</f>
        <v>1.5952380952380953</v>
      </c>
      <c r="K20" s="14">
        <f>'[3]Avg Week Karuma-Pakwach'!K20+'[3]Avg Week Pakwach-Karuma'!K20</f>
        <v>0.30952380952380953</v>
      </c>
      <c r="L20" s="14">
        <f>'[3]Avg Week Karuma-Pakwach'!L20+'[3]Avg Week Pakwach-Karuma'!L20</f>
        <v>1.1428571428571428</v>
      </c>
      <c r="M20" s="14">
        <f>'[3]Avg Week Karuma-Pakwach'!M20+'[3]Avg Week Pakwach-Karuma'!M20</f>
        <v>11.333333333333332</v>
      </c>
      <c r="N20" s="14">
        <f>'[3]Avg Week Karuma-Pakwach'!N20+'[3]Avg Week Pakwach-Karuma'!N20</f>
        <v>0.30952380952380953</v>
      </c>
      <c r="O20" s="15">
        <f t="shared" si="0"/>
        <v>11.452380952380953</v>
      </c>
      <c r="P20" s="15">
        <f t="shared" si="1"/>
        <v>22.785714285714285</v>
      </c>
      <c r="R20" s="7" t="s">
        <v>52</v>
      </c>
      <c r="S20" s="15">
        <f t="shared" ref="S20:AF20" si="12">SUM(C50:C53)</f>
        <v>8.8571428571428577</v>
      </c>
      <c r="T20" s="15">
        <f t="shared" si="12"/>
        <v>3.6666666666666665</v>
      </c>
      <c r="U20" s="15">
        <f t="shared" si="12"/>
        <v>13.714285714285714</v>
      </c>
      <c r="V20" s="15">
        <f t="shared" si="12"/>
        <v>5.9285714285714279</v>
      </c>
      <c r="W20" s="15">
        <f t="shared" si="12"/>
        <v>1.8571428571428572</v>
      </c>
      <c r="X20" s="15">
        <f t="shared" si="12"/>
        <v>2.5714285714285712</v>
      </c>
      <c r="Y20" s="15">
        <f t="shared" si="12"/>
        <v>3.2857142857142856</v>
      </c>
      <c r="Z20" s="15">
        <f t="shared" si="12"/>
        <v>4.0476190476190474</v>
      </c>
      <c r="AA20" s="15">
        <f t="shared" si="12"/>
        <v>0.76190476190476186</v>
      </c>
      <c r="AB20" s="15">
        <f t="shared" si="12"/>
        <v>7.7142857142857135</v>
      </c>
      <c r="AC20" s="15">
        <f t="shared" si="12"/>
        <v>31.61904761904762</v>
      </c>
      <c r="AD20" s="15">
        <f t="shared" si="12"/>
        <v>1.3095238095238093</v>
      </c>
      <c r="AE20" s="16">
        <f t="shared" si="12"/>
        <v>53.714285714285715</v>
      </c>
      <c r="AF20" s="16">
        <f t="shared" si="12"/>
        <v>85.333333333333329</v>
      </c>
    </row>
    <row r="21" spans="2:32" ht="23.1" customHeight="1" x14ac:dyDescent="0.25">
      <c r="B21" s="13" t="s">
        <v>53</v>
      </c>
      <c r="C21" s="14">
        <f>'[3]Avg Week Karuma-Pakwach'!C21+'[3]Avg Week Pakwach-Karuma'!C21</f>
        <v>1.3333333333333333</v>
      </c>
      <c r="D21" s="14">
        <f>'[3]Avg Week Karuma-Pakwach'!D21+'[3]Avg Week Pakwach-Karuma'!D21</f>
        <v>0.47619047619047616</v>
      </c>
      <c r="E21" s="14">
        <f>'[3]Avg Week Karuma-Pakwach'!E21+'[3]Avg Week Pakwach-Karuma'!E21</f>
        <v>2.666666666666667</v>
      </c>
      <c r="F21" s="14">
        <f>'[3]Avg Week Karuma-Pakwach'!F21+'[3]Avg Week Pakwach-Karuma'!F21</f>
        <v>1.5238095238095237</v>
      </c>
      <c r="G21" s="14">
        <f>'[3]Avg Week Karuma-Pakwach'!G21+'[3]Avg Week Pakwach-Karuma'!G21</f>
        <v>1.2619047619047619</v>
      </c>
      <c r="H21" s="14">
        <f>'[3]Avg Week Karuma-Pakwach'!H21+'[3]Avg Week Pakwach-Karuma'!H21</f>
        <v>0.33333333333333331</v>
      </c>
      <c r="I21" s="14">
        <f>'[3]Avg Week Karuma-Pakwach'!I21+'[3]Avg Week Pakwach-Karuma'!I21</f>
        <v>0.76190476190476186</v>
      </c>
      <c r="J21" s="14">
        <f>'[3]Avg Week Karuma-Pakwach'!J21+'[3]Avg Week Pakwach-Karuma'!J21</f>
        <v>0.45238095238095233</v>
      </c>
      <c r="K21" s="14">
        <f>'[3]Avg Week Karuma-Pakwach'!K21+'[3]Avg Week Pakwach-Karuma'!K21</f>
        <v>0.2857142857142857</v>
      </c>
      <c r="L21" s="14">
        <f>'[3]Avg Week Karuma-Pakwach'!L21+'[3]Avg Week Pakwach-Karuma'!L21</f>
        <v>1.1190476190476191</v>
      </c>
      <c r="M21" s="14">
        <f>'[3]Avg Week Karuma-Pakwach'!M21+'[3]Avg Week Pakwach-Karuma'!M21</f>
        <v>9.7619047619047628</v>
      </c>
      <c r="N21" s="14">
        <f>'[3]Avg Week Karuma-Pakwach'!N21+'[3]Avg Week Pakwach-Karuma'!N21</f>
        <v>0</v>
      </c>
      <c r="O21" s="15">
        <f t="shared" si="0"/>
        <v>10.214285714285715</v>
      </c>
      <c r="P21" s="15">
        <f t="shared" si="1"/>
        <v>19.976190476190478</v>
      </c>
      <c r="R21" s="18" t="s">
        <v>54</v>
      </c>
      <c r="S21" s="19">
        <f t="shared" ref="S21:AF21" si="13">SUM(C54:C57)</f>
        <v>3.547619047619047</v>
      </c>
      <c r="T21" s="15">
        <f t="shared" si="13"/>
        <v>1.4523809523809523</v>
      </c>
      <c r="U21" s="15">
        <f t="shared" si="13"/>
        <v>10.285714285714285</v>
      </c>
      <c r="V21" s="15">
        <f t="shared" si="13"/>
        <v>3.9047619047619051</v>
      </c>
      <c r="W21" s="15">
        <f t="shared" si="13"/>
        <v>2.0476190476190474</v>
      </c>
      <c r="X21" s="15">
        <f t="shared" si="13"/>
        <v>3.4523809523809526</v>
      </c>
      <c r="Y21" s="15">
        <f t="shared" si="13"/>
        <v>2.4761904761904763</v>
      </c>
      <c r="Z21" s="15">
        <f t="shared" si="13"/>
        <v>1.5</v>
      </c>
      <c r="AA21" s="15">
        <f t="shared" si="13"/>
        <v>2.3571428571428572</v>
      </c>
      <c r="AB21" s="15">
        <f t="shared" si="13"/>
        <v>5.5714285714285712</v>
      </c>
      <c r="AC21" s="15">
        <f t="shared" si="13"/>
        <v>25.61904761904762</v>
      </c>
      <c r="AD21" s="15">
        <f t="shared" si="13"/>
        <v>1.3809523809523809</v>
      </c>
      <c r="AE21" s="16">
        <f t="shared" si="13"/>
        <v>37.976190476190474</v>
      </c>
      <c r="AF21" s="16">
        <f t="shared" si="13"/>
        <v>63.595238095238095</v>
      </c>
    </row>
    <row r="22" spans="2:32" ht="23.1" customHeight="1" x14ac:dyDescent="0.25">
      <c r="B22" s="13" t="s">
        <v>55</v>
      </c>
      <c r="C22" s="14">
        <f>'[3]Avg Week Karuma-Pakwach'!C22+'[3]Avg Week Pakwach-Karuma'!C22</f>
        <v>1.2619047619047619</v>
      </c>
      <c r="D22" s="14">
        <f>'[3]Avg Week Karuma-Pakwach'!D22+'[3]Avg Week Pakwach-Karuma'!D22</f>
        <v>0.30952380952380953</v>
      </c>
      <c r="E22" s="14">
        <f>'[3]Avg Week Karuma-Pakwach'!E22+'[3]Avg Week Pakwach-Karuma'!E22</f>
        <v>2.2619047619047619</v>
      </c>
      <c r="F22" s="14">
        <f>'[3]Avg Week Karuma-Pakwach'!F22+'[3]Avg Week Pakwach-Karuma'!F22</f>
        <v>1.4047619047619047</v>
      </c>
      <c r="G22" s="14">
        <f>'[3]Avg Week Karuma-Pakwach'!G22+'[3]Avg Week Pakwach-Karuma'!G22</f>
        <v>0.64285714285714279</v>
      </c>
      <c r="H22" s="14">
        <f>'[3]Avg Week Karuma-Pakwach'!H22+'[3]Avg Week Pakwach-Karuma'!H22</f>
        <v>0.5</v>
      </c>
      <c r="I22" s="14">
        <f>'[3]Avg Week Karuma-Pakwach'!I22+'[3]Avg Week Pakwach-Karuma'!I22</f>
        <v>1.3333333333333333</v>
      </c>
      <c r="J22" s="14">
        <f>'[3]Avg Week Karuma-Pakwach'!J22+'[3]Avg Week Pakwach-Karuma'!J22</f>
        <v>0.5714285714285714</v>
      </c>
      <c r="K22" s="14">
        <f>'[3]Avg Week Karuma-Pakwach'!K22+'[3]Avg Week Pakwach-Karuma'!K22</f>
        <v>0.73809523809523803</v>
      </c>
      <c r="L22" s="14">
        <f>'[3]Avg Week Karuma-Pakwach'!L22+'[3]Avg Week Pakwach-Karuma'!L22</f>
        <v>1.3333333333333333</v>
      </c>
      <c r="M22" s="14">
        <f>'[3]Avg Week Karuma-Pakwach'!M22+'[3]Avg Week Pakwach-Karuma'!M22</f>
        <v>6.0238095238095237</v>
      </c>
      <c r="N22" s="14">
        <f>'[3]Avg Week Karuma-Pakwach'!N22+'[3]Avg Week Pakwach-Karuma'!N22</f>
        <v>0</v>
      </c>
      <c r="O22" s="15">
        <f t="shared" si="0"/>
        <v>10.357142857142856</v>
      </c>
      <c r="P22" s="15">
        <f t="shared" si="1"/>
        <v>16.38095238095238</v>
      </c>
      <c r="R22" s="7" t="s">
        <v>56</v>
      </c>
      <c r="S22" s="19">
        <f>SUM(C58:C61)</f>
        <v>2</v>
      </c>
      <c r="T22" s="19">
        <f t="shared" ref="T22:AF22" si="14">SUM(D58:D61)</f>
        <v>0</v>
      </c>
      <c r="U22" s="19">
        <f t="shared" si="14"/>
        <v>5</v>
      </c>
      <c r="V22" s="19">
        <f t="shared" si="14"/>
        <v>1</v>
      </c>
      <c r="W22" s="19">
        <f t="shared" si="14"/>
        <v>0</v>
      </c>
      <c r="X22" s="19">
        <f t="shared" si="14"/>
        <v>0</v>
      </c>
      <c r="Y22" s="19">
        <f t="shared" si="14"/>
        <v>0</v>
      </c>
      <c r="Z22" s="19">
        <f t="shared" si="14"/>
        <v>2</v>
      </c>
      <c r="AA22" s="19">
        <f t="shared" si="14"/>
        <v>0</v>
      </c>
      <c r="AB22" s="19">
        <f t="shared" si="14"/>
        <v>6</v>
      </c>
      <c r="AC22" s="19">
        <f t="shared" si="14"/>
        <v>15</v>
      </c>
      <c r="AD22" s="19">
        <f t="shared" si="14"/>
        <v>0</v>
      </c>
      <c r="AE22" s="16">
        <f t="shared" si="14"/>
        <v>16</v>
      </c>
      <c r="AF22" s="16">
        <f t="shared" si="14"/>
        <v>31</v>
      </c>
    </row>
    <row r="23" spans="2:32" ht="23.1" customHeight="1" x14ac:dyDescent="0.25">
      <c r="B23" s="13" t="s">
        <v>57</v>
      </c>
      <c r="C23" s="14">
        <f>'[3]Avg Week Karuma-Pakwach'!C23+'[3]Avg Week Pakwach-Karuma'!C23</f>
        <v>1.0952380952380951</v>
      </c>
      <c r="D23" s="14">
        <f>'[3]Avg Week Karuma-Pakwach'!D23+'[3]Avg Week Pakwach-Karuma'!D23</f>
        <v>0.61904761904761907</v>
      </c>
      <c r="E23" s="14">
        <f>'[3]Avg Week Karuma-Pakwach'!E23+'[3]Avg Week Pakwach-Karuma'!E23</f>
        <v>3.8571428571428572</v>
      </c>
      <c r="F23" s="14">
        <f>'[3]Avg Week Karuma-Pakwach'!F23+'[3]Avg Week Pakwach-Karuma'!F23</f>
        <v>1.7380952380952381</v>
      </c>
      <c r="G23" s="14">
        <f>'[3]Avg Week Karuma-Pakwach'!G23+'[3]Avg Week Pakwach-Karuma'!G23</f>
        <v>1.0952380952380951</v>
      </c>
      <c r="H23" s="14">
        <f>'[3]Avg Week Karuma-Pakwach'!H23+'[3]Avg Week Pakwach-Karuma'!H23</f>
        <v>0.97619047619047628</v>
      </c>
      <c r="I23" s="14">
        <f>'[3]Avg Week Karuma-Pakwach'!I23+'[3]Avg Week Pakwach-Karuma'!I23</f>
        <v>0.5</v>
      </c>
      <c r="J23" s="14">
        <f>'[3]Avg Week Karuma-Pakwach'!J23+'[3]Avg Week Pakwach-Karuma'!J23</f>
        <v>0.14285714285714285</v>
      </c>
      <c r="K23" s="14">
        <f>'[3]Avg Week Karuma-Pakwach'!K23+'[3]Avg Week Pakwach-Karuma'!K23</f>
        <v>0.30952380952380953</v>
      </c>
      <c r="L23" s="14">
        <f>'[3]Avg Week Karuma-Pakwach'!L23+'[3]Avg Week Pakwach-Karuma'!L23</f>
        <v>1.6428571428571428</v>
      </c>
      <c r="M23" s="14">
        <f>'[3]Avg Week Karuma-Pakwach'!M23+'[3]Avg Week Pakwach-Karuma'!M23</f>
        <v>7.2380952380952381</v>
      </c>
      <c r="N23" s="14">
        <f>'[3]Avg Week Karuma-Pakwach'!N23+'[3]Avg Week Pakwach-Karuma'!N23</f>
        <v>0.2857142857142857</v>
      </c>
      <c r="O23" s="15">
        <f t="shared" si="0"/>
        <v>12.261904761904763</v>
      </c>
      <c r="P23" s="15">
        <f t="shared" si="1"/>
        <v>19.5</v>
      </c>
      <c r="R23" s="7" t="s">
        <v>58</v>
      </c>
      <c r="S23" s="19">
        <f>SUM(C62:C65)</f>
        <v>1</v>
      </c>
      <c r="T23" s="19">
        <f t="shared" ref="T23:AF23" si="15">SUM(D62:D65)</f>
        <v>0</v>
      </c>
      <c r="U23" s="19">
        <f t="shared" si="15"/>
        <v>7</v>
      </c>
      <c r="V23" s="19">
        <f t="shared" si="15"/>
        <v>1</v>
      </c>
      <c r="W23" s="19">
        <f t="shared" si="15"/>
        <v>1</v>
      </c>
      <c r="X23" s="19">
        <f t="shared" si="15"/>
        <v>0</v>
      </c>
      <c r="Y23" s="19">
        <f t="shared" si="15"/>
        <v>1</v>
      </c>
      <c r="Z23" s="19">
        <f t="shared" si="15"/>
        <v>3</v>
      </c>
      <c r="AA23" s="19">
        <f t="shared" si="15"/>
        <v>0</v>
      </c>
      <c r="AB23" s="19">
        <f t="shared" si="15"/>
        <v>5</v>
      </c>
      <c r="AC23" s="19">
        <f t="shared" si="15"/>
        <v>17</v>
      </c>
      <c r="AD23" s="19">
        <f t="shared" si="15"/>
        <v>0</v>
      </c>
      <c r="AE23" s="16">
        <f t="shared" si="15"/>
        <v>19</v>
      </c>
      <c r="AF23" s="16">
        <f t="shared" si="15"/>
        <v>36</v>
      </c>
    </row>
    <row r="24" spans="2:32" ht="23.1" customHeight="1" x14ac:dyDescent="0.25">
      <c r="B24" s="13" t="s">
        <v>59</v>
      </c>
      <c r="C24" s="14">
        <f>'[3]Avg Week Karuma-Pakwach'!C24+'[3]Avg Week Pakwach-Karuma'!C24</f>
        <v>0.14285714285714285</v>
      </c>
      <c r="D24" s="14">
        <f>'[3]Avg Week Karuma-Pakwach'!D24+'[3]Avg Week Pakwach-Karuma'!D24</f>
        <v>0.59523809523809523</v>
      </c>
      <c r="E24" s="14">
        <f>'[3]Avg Week Karuma-Pakwach'!E24+'[3]Avg Week Pakwach-Karuma'!E24</f>
        <v>2.8571428571428572</v>
      </c>
      <c r="F24" s="14">
        <f>'[3]Avg Week Karuma-Pakwach'!F24+'[3]Avg Week Pakwach-Karuma'!F24</f>
        <v>0.5714285714285714</v>
      </c>
      <c r="G24" s="14">
        <f>'[3]Avg Week Karuma-Pakwach'!G24+'[3]Avg Week Pakwach-Karuma'!G24</f>
        <v>1.1190476190476191</v>
      </c>
      <c r="H24" s="14">
        <f>'[3]Avg Week Karuma-Pakwach'!H24+'[3]Avg Week Pakwach-Karuma'!H24</f>
        <v>0.5</v>
      </c>
      <c r="I24" s="14">
        <f>'[3]Avg Week Karuma-Pakwach'!I24+'[3]Avg Week Pakwach-Karuma'!I24</f>
        <v>0.47619047619047616</v>
      </c>
      <c r="J24" s="14">
        <f>'[3]Avg Week Karuma-Pakwach'!J24+'[3]Avg Week Pakwach-Karuma'!J24</f>
        <v>1.3333333333333333</v>
      </c>
      <c r="K24" s="14">
        <f>'[3]Avg Week Karuma-Pakwach'!K24+'[3]Avg Week Pakwach-Karuma'!K24</f>
        <v>0.33333333333333331</v>
      </c>
      <c r="L24" s="14">
        <f>'[3]Avg Week Karuma-Pakwach'!L24+'[3]Avg Week Pakwach-Karuma'!L24</f>
        <v>1.1904761904761905</v>
      </c>
      <c r="M24" s="14">
        <f>'[3]Avg Week Karuma-Pakwach'!M24+'[3]Avg Week Pakwach-Karuma'!M24</f>
        <v>5.7857142857142856</v>
      </c>
      <c r="N24" s="14">
        <f>'[3]Avg Week Karuma-Pakwach'!N24+'[3]Avg Week Pakwach-Karuma'!N24</f>
        <v>0.42857142857142855</v>
      </c>
      <c r="O24" s="15">
        <f t="shared" si="0"/>
        <v>9.5476190476190474</v>
      </c>
      <c r="P24" s="15">
        <f t="shared" si="1"/>
        <v>15.333333333333334</v>
      </c>
      <c r="R24" s="7" t="s">
        <v>60</v>
      </c>
      <c r="S24" s="19">
        <f>SUM(C66:C69)</f>
        <v>2</v>
      </c>
      <c r="T24" s="19">
        <f t="shared" ref="T24:AF24" si="16">SUM(D66:D69)</f>
        <v>0</v>
      </c>
      <c r="U24" s="19">
        <f t="shared" si="16"/>
        <v>6</v>
      </c>
      <c r="V24" s="19">
        <f t="shared" si="16"/>
        <v>3</v>
      </c>
      <c r="W24" s="19">
        <f t="shared" si="16"/>
        <v>1</v>
      </c>
      <c r="X24" s="19">
        <f t="shared" si="16"/>
        <v>0</v>
      </c>
      <c r="Y24" s="19">
        <f t="shared" si="16"/>
        <v>0</v>
      </c>
      <c r="Z24" s="19">
        <f t="shared" si="16"/>
        <v>1</v>
      </c>
      <c r="AA24" s="19">
        <f t="shared" si="16"/>
        <v>0</v>
      </c>
      <c r="AB24" s="19">
        <f t="shared" si="16"/>
        <v>4</v>
      </c>
      <c r="AC24" s="19">
        <f t="shared" si="16"/>
        <v>26</v>
      </c>
      <c r="AD24" s="19">
        <f t="shared" si="16"/>
        <v>0</v>
      </c>
      <c r="AE24" s="16">
        <f t="shared" si="16"/>
        <v>17</v>
      </c>
      <c r="AF24" s="16">
        <f t="shared" si="16"/>
        <v>43</v>
      </c>
    </row>
    <row r="25" spans="2:32" ht="23.1" customHeight="1" x14ac:dyDescent="0.25">
      <c r="B25" s="13" t="s">
        <v>61</v>
      </c>
      <c r="C25" s="14">
        <f>'[3]Avg Week Karuma-Pakwach'!C25+'[3]Avg Week Pakwach-Karuma'!C25</f>
        <v>0.5714285714285714</v>
      </c>
      <c r="D25" s="14">
        <f>'[3]Avg Week Karuma-Pakwach'!D25+'[3]Avg Week Pakwach-Karuma'!D25</f>
        <v>0.47619047619047616</v>
      </c>
      <c r="E25" s="14">
        <f>'[3]Avg Week Karuma-Pakwach'!E25+'[3]Avg Week Pakwach-Karuma'!E25</f>
        <v>2.9761904761904763</v>
      </c>
      <c r="F25" s="14">
        <f>'[3]Avg Week Karuma-Pakwach'!F25+'[3]Avg Week Pakwach-Karuma'!F25</f>
        <v>1.7857142857142858</v>
      </c>
      <c r="G25" s="14">
        <f>'[3]Avg Week Karuma-Pakwach'!G25+'[3]Avg Week Pakwach-Karuma'!G25</f>
        <v>0.59523809523809523</v>
      </c>
      <c r="H25" s="14">
        <f>'[3]Avg Week Karuma-Pakwach'!H25+'[3]Avg Week Pakwach-Karuma'!H25</f>
        <v>1.5</v>
      </c>
      <c r="I25" s="14">
        <f>'[3]Avg Week Karuma-Pakwach'!I25+'[3]Avg Week Pakwach-Karuma'!I25</f>
        <v>1.4047619047619047</v>
      </c>
      <c r="J25" s="14">
        <f>'[3]Avg Week Karuma-Pakwach'!J25+'[3]Avg Week Pakwach-Karuma'!J25</f>
        <v>0.5714285714285714</v>
      </c>
      <c r="K25" s="14">
        <f>'[3]Avg Week Karuma-Pakwach'!K25+'[3]Avg Week Pakwach-Karuma'!K25</f>
        <v>0.14285714285714285</v>
      </c>
      <c r="L25" s="14">
        <f>'[3]Avg Week Karuma-Pakwach'!L25+'[3]Avg Week Pakwach-Karuma'!L25</f>
        <v>1.4047619047619047</v>
      </c>
      <c r="M25" s="14">
        <f>'[3]Avg Week Karuma-Pakwach'!M25+'[3]Avg Week Pakwach-Karuma'!M25</f>
        <v>5.6904761904761907</v>
      </c>
      <c r="N25" s="14">
        <f>'[3]Avg Week Karuma-Pakwach'!N25+'[3]Avg Week Pakwach-Karuma'!N25</f>
        <v>0.14285714285714285</v>
      </c>
      <c r="O25" s="15">
        <f t="shared" si="0"/>
        <v>11.571428571428569</v>
      </c>
      <c r="P25" s="15">
        <f t="shared" si="1"/>
        <v>17.261904761904759</v>
      </c>
      <c r="R25" s="7" t="s">
        <v>62</v>
      </c>
      <c r="S25" s="19">
        <f>SUM(C70:C73)</f>
        <v>2</v>
      </c>
      <c r="T25" s="19">
        <f t="shared" ref="T25:AF25" si="17">SUM(D70:D73)</f>
        <v>0</v>
      </c>
      <c r="U25" s="19">
        <f t="shared" si="17"/>
        <v>8</v>
      </c>
      <c r="V25" s="19">
        <f t="shared" si="17"/>
        <v>3</v>
      </c>
      <c r="W25" s="19">
        <f t="shared" si="17"/>
        <v>1</v>
      </c>
      <c r="X25" s="19">
        <f t="shared" si="17"/>
        <v>2</v>
      </c>
      <c r="Y25" s="19">
        <f t="shared" si="17"/>
        <v>2</v>
      </c>
      <c r="Z25" s="19">
        <f t="shared" si="17"/>
        <v>2</v>
      </c>
      <c r="AA25" s="19">
        <f t="shared" si="17"/>
        <v>0</v>
      </c>
      <c r="AB25" s="19">
        <f t="shared" si="17"/>
        <v>4</v>
      </c>
      <c r="AC25" s="19">
        <f t="shared" si="17"/>
        <v>20</v>
      </c>
      <c r="AD25" s="19">
        <f t="shared" si="17"/>
        <v>0</v>
      </c>
      <c r="AE25" s="16">
        <f t="shared" si="17"/>
        <v>24</v>
      </c>
      <c r="AF25" s="16">
        <f t="shared" si="17"/>
        <v>44</v>
      </c>
    </row>
    <row r="26" spans="2:32" ht="23.1" customHeight="1" x14ac:dyDescent="0.25">
      <c r="B26" s="13" t="s">
        <v>63</v>
      </c>
      <c r="C26" s="14">
        <f>'[3]Avg Week Karuma-Pakwach'!C26+'[3]Avg Week Pakwach-Karuma'!C26</f>
        <v>1.3333333333333333</v>
      </c>
      <c r="D26" s="14">
        <f>'[3]Avg Week Karuma-Pakwach'!D26+'[3]Avg Week Pakwach-Karuma'!D26</f>
        <v>0.14285714285714285</v>
      </c>
      <c r="E26" s="14">
        <f>'[3]Avg Week Karuma-Pakwach'!E26+'[3]Avg Week Pakwach-Karuma'!E26</f>
        <v>2.1190476190476191</v>
      </c>
      <c r="F26" s="14">
        <f>'[3]Avg Week Karuma-Pakwach'!F26+'[3]Avg Week Pakwach-Karuma'!F26</f>
        <v>2.9047619047619047</v>
      </c>
      <c r="G26" s="14">
        <f>'[3]Avg Week Karuma-Pakwach'!G26+'[3]Avg Week Pakwach-Karuma'!G26</f>
        <v>0.95238095238095233</v>
      </c>
      <c r="H26" s="14">
        <f>'[3]Avg Week Karuma-Pakwach'!H26+'[3]Avg Week Pakwach-Karuma'!H26</f>
        <v>0.5</v>
      </c>
      <c r="I26" s="14">
        <f>'[3]Avg Week Karuma-Pakwach'!I26+'[3]Avg Week Pakwach-Karuma'!I26</f>
        <v>0.59523809523809523</v>
      </c>
      <c r="J26" s="14">
        <f>'[3]Avg Week Karuma-Pakwach'!J26+'[3]Avg Week Pakwach-Karuma'!J26</f>
        <v>0.5</v>
      </c>
      <c r="K26" s="14">
        <f>'[3]Avg Week Karuma-Pakwach'!K26+'[3]Avg Week Pakwach-Karuma'!K26</f>
        <v>0.2857142857142857</v>
      </c>
      <c r="L26" s="14">
        <f>'[3]Avg Week Karuma-Pakwach'!L26+'[3]Avg Week Pakwach-Karuma'!L26</f>
        <v>1.5714285714285714</v>
      </c>
      <c r="M26" s="14">
        <f>'[3]Avg Week Karuma-Pakwach'!M26+'[3]Avg Week Pakwach-Karuma'!M26</f>
        <v>6.5952380952380949</v>
      </c>
      <c r="N26" s="14">
        <f>'[3]Avg Week Karuma-Pakwach'!N26+'[3]Avg Week Pakwach-Karuma'!N26</f>
        <v>0.14285714285714285</v>
      </c>
      <c r="O26" s="15">
        <f t="shared" si="0"/>
        <v>11.047619047619047</v>
      </c>
      <c r="P26" s="15">
        <f t="shared" si="1"/>
        <v>17.642857142857142</v>
      </c>
      <c r="R26" s="7" t="s">
        <v>64</v>
      </c>
      <c r="S26" s="19">
        <f>SUM(C74:C77)</f>
        <v>2</v>
      </c>
      <c r="T26" s="19">
        <f t="shared" ref="T26:AF26" si="18">SUM(D74:D77)</f>
        <v>2</v>
      </c>
      <c r="U26" s="19">
        <f t="shared" si="18"/>
        <v>8.5</v>
      </c>
      <c r="V26" s="19">
        <f t="shared" si="18"/>
        <v>4.5</v>
      </c>
      <c r="W26" s="19">
        <f t="shared" si="18"/>
        <v>2</v>
      </c>
      <c r="X26" s="19">
        <f t="shared" si="18"/>
        <v>3</v>
      </c>
      <c r="Y26" s="19">
        <f t="shared" si="18"/>
        <v>2.5</v>
      </c>
      <c r="Z26" s="19">
        <f t="shared" si="18"/>
        <v>0</v>
      </c>
      <c r="AA26" s="19">
        <f t="shared" si="18"/>
        <v>0</v>
      </c>
      <c r="AB26" s="19">
        <f t="shared" si="18"/>
        <v>3</v>
      </c>
      <c r="AC26" s="19">
        <f t="shared" si="18"/>
        <v>20.5</v>
      </c>
      <c r="AD26" s="19">
        <f t="shared" si="18"/>
        <v>0</v>
      </c>
      <c r="AE26" s="16">
        <f t="shared" si="18"/>
        <v>27.5</v>
      </c>
      <c r="AF26" s="16">
        <f t="shared" si="18"/>
        <v>48</v>
      </c>
    </row>
    <row r="27" spans="2:32" ht="23.1" customHeight="1" x14ac:dyDescent="0.25">
      <c r="B27" s="13" t="s">
        <v>65</v>
      </c>
      <c r="C27" s="14">
        <f>'[3]Avg Week Karuma-Pakwach'!C27+'[3]Avg Week Pakwach-Karuma'!C27</f>
        <v>0.90476190476190466</v>
      </c>
      <c r="D27" s="14">
        <f>'[3]Avg Week Karuma-Pakwach'!D27+'[3]Avg Week Pakwach-Karuma'!D27</f>
        <v>0.2857142857142857</v>
      </c>
      <c r="E27" s="14">
        <f>'[3]Avg Week Karuma-Pakwach'!E27+'[3]Avg Week Pakwach-Karuma'!E27</f>
        <v>2.0714285714285712</v>
      </c>
      <c r="F27" s="14">
        <f>'[3]Avg Week Karuma-Pakwach'!F27+'[3]Avg Week Pakwach-Karuma'!F27</f>
        <v>1.1428571428571428</v>
      </c>
      <c r="G27" s="14">
        <f>'[3]Avg Week Karuma-Pakwach'!G27+'[3]Avg Week Pakwach-Karuma'!G27</f>
        <v>1.1190476190476191</v>
      </c>
      <c r="H27" s="14">
        <f>'[3]Avg Week Karuma-Pakwach'!H27+'[3]Avg Week Pakwach-Karuma'!H27</f>
        <v>0.83333333333333337</v>
      </c>
      <c r="I27" s="14">
        <f>'[3]Avg Week Karuma-Pakwach'!I27+'[3]Avg Week Pakwach-Karuma'!I27</f>
        <v>1.5</v>
      </c>
      <c r="J27" s="14">
        <f>'[3]Avg Week Karuma-Pakwach'!J27+'[3]Avg Week Pakwach-Karuma'!J27</f>
        <v>0.61904761904761907</v>
      </c>
      <c r="K27" s="14">
        <f>'[3]Avg Week Karuma-Pakwach'!K27+'[3]Avg Week Pakwach-Karuma'!K27</f>
        <v>0.2857142857142857</v>
      </c>
      <c r="L27" s="14">
        <f>'[3]Avg Week Karuma-Pakwach'!L27+'[3]Avg Week Pakwach-Karuma'!L27</f>
        <v>1.1904761904761905</v>
      </c>
      <c r="M27" s="14">
        <f>'[3]Avg Week Karuma-Pakwach'!M27+'[3]Avg Week Pakwach-Karuma'!M27</f>
        <v>7.7380952380952372</v>
      </c>
      <c r="N27" s="14">
        <f>'[3]Avg Week Karuma-Pakwach'!N27+'[3]Avg Week Pakwach-Karuma'!N27</f>
        <v>0.30952380952380953</v>
      </c>
      <c r="O27" s="15">
        <f t="shared" si="0"/>
        <v>10.261904761904763</v>
      </c>
      <c r="P27" s="15">
        <f t="shared" si="1"/>
        <v>18</v>
      </c>
      <c r="R27" s="7" t="s">
        <v>66</v>
      </c>
      <c r="S27" s="19">
        <f>SUM(C78:C81)</f>
        <v>2</v>
      </c>
      <c r="T27" s="19">
        <f t="shared" ref="T27:AF27" si="19">SUM(D78:D81)</f>
        <v>0</v>
      </c>
      <c r="U27" s="19">
        <f t="shared" si="19"/>
        <v>6</v>
      </c>
      <c r="V27" s="19">
        <f t="shared" si="19"/>
        <v>2.5</v>
      </c>
      <c r="W27" s="19">
        <f t="shared" si="19"/>
        <v>0</v>
      </c>
      <c r="X27" s="19">
        <f t="shared" si="19"/>
        <v>0</v>
      </c>
      <c r="Y27" s="19">
        <f t="shared" si="19"/>
        <v>0</v>
      </c>
      <c r="Z27" s="19">
        <f t="shared" si="19"/>
        <v>0</v>
      </c>
      <c r="AA27" s="19">
        <f t="shared" si="19"/>
        <v>0</v>
      </c>
      <c r="AB27" s="19">
        <f t="shared" si="19"/>
        <v>1</v>
      </c>
      <c r="AC27" s="19">
        <f t="shared" si="19"/>
        <v>16.5</v>
      </c>
      <c r="AD27" s="19">
        <f t="shared" si="19"/>
        <v>0</v>
      </c>
      <c r="AE27" s="16">
        <f t="shared" si="19"/>
        <v>11.5</v>
      </c>
      <c r="AF27" s="16">
        <f t="shared" si="19"/>
        <v>28</v>
      </c>
    </row>
    <row r="28" spans="2:32" ht="23.1" customHeight="1" x14ac:dyDescent="0.25">
      <c r="B28" s="13" t="s">
        <v>67</v>
      </c>
      <c r="C28" s="14">
        <f>'[3]Avg Week Karuma-Pakwach'!C28+'[3]Avg Week Pakwach-Karuma'!C28</f>
        <v>1.5238095238095237</v>
      </c>
      <c r="D28" s="14">
        <f>'[3]Avg Week Karuma-Pakwach'!D28+'[3]Avg Week Pakwach-Karuma'!D28</f>
        <v>0.80952380952380953</v>
      </c>
      <c r="E28" s="14">
        <f>'[3]Avg Week Karuma-Pakwach'!E28+'[3]Avg Week Pakwach-Karuma'!E28</f>
        <v>3.7380952380952381</v>
      </c>
      <c r="F28" s="14">
        <f>'[3]Avg Week Karuma-Pakwach'!F28+'[3]Avg Week Pakwach-Karuma'!F28</f>
        <v>0.47619047619047616</v>
      </c>
      <c r="G28" s="14">
        <f>'[3]Avg Week Karuma-Pakwach'!G28+'[3]Avg Week Pakwach-Karuma'!G28</f>
        <v>0.73809523809523803</v>
      </c>
      <c r="H28" s="14">
        <f>'[3]Avg Week Karuma-Pakwach'!H28+'[3]Avg Week Pakwach-Karuma'!H28</f>
        <v>0.30952380952380953</v>
      </c>
      <c r="I28" s="14">
        <f>'[3]Avg Week Karuma-Pakwach'!I28+'[3]Avg Week Pakwach-Karuma'!I28</f>
        <v>0.47619047619047616</v>
      </c>
      <c r="J28" s="14">
        <f>'[3]Avg Week Karuma-Pakwach'!J28+'[3]Avg Week Pakwach-Karuma'!J28</f>
        <v>0.30952380952380953</v>
      </c>
      <c r="K28" s="14">
        <f>'[3]Avg Week Karuma-Pakwach'!K28+'[3]Avg Week Pakwach-Karuma'!K28</f>
        <v>0.7857142857142857</v>
      </c>
      <c r="L28" s="14">
        <f>'[3]Avg Week Karuma-Pakwach'!L28+'[3]Avg Week Pakwach-Karuma'!L28</f>
        <v>1.3095238095238095</v>
      </c>
      <c r="M28" s="14">
        <f>'[3]Avg Week Karuma-Pakwach'!M28+'[3]Avg Week Pakwach-Karuma'!M28</f>
        <v>6.8333333333333339</v>
      </c>
      <c r="N28" s="14">
        <f>'[3]Avg Week Karuma-Pakwach'!N28+'[3]Avg Week Pakwach-Karuma'!N28</f>
        <v>0.2857142857142857</v>
      </c>
      <c r="O28" s="15">
        <f t="shared" si="0"/>
        <v>10.761904761904765</v>
      </c>
      <c r="P28" s="15">
        <f t="shared" si="1"/>
        <v>17.595238095238095</v>
      </c>
      <c r="R28" s="7" t="s">
        <v>68</v>
      </c>
      <c r="S28" s="19">
        <f>SUM(C82:C85)</f>
        <v>4</v>
      </c>
      <c r="T28" s="19">
        <f t="shared" ref="T28:AF28" si="20">SUM(D82:D85)</f>
        <v>0</v>
      </c>
      <c r="U28" s="19">
        <f t="shared" si="20"/>
        <v>5.5</v>
      </c>
      <c r="V28" s="19">
        <f t="shared" si="20"/>
        <v>2.5</v>
      </c>
      <c r="W28" s="19">
        <f t="shared" si="20"/>
        <v>0</v>
      </c>
      <c r="X28" s="19">
        <f t="shared" si="20"/>
        <v>0</v>
      </c>
      <c r="Y28" s="19">
        <f t="shared" si="20"/>
        <v>1.5</v>
      </c>
      <c r="Z28" s="19">
        <f t="shared" si="20"/>
        <v>0</v>
      </c>
      <c r="AA28" s="19">
        <f t="shared" si="20"/>
        <v>0</v>
      </c>
      <c r="AB28" s="19">
        <f t="shared" si="20"/>
        <v>3.5</v>
      </c>
      <c r="AC28" s="19">
        <f t="shared" si="20"/>
        <v>17</v>
      </c>
      <c r="AD28" s="19">
        <f t="shared" si="20"/>
        <v>0</v>
      </c>
      <c r="AE28" s="16">
        <f t="shared" si="20"/>
        <v>17</v>
      </c>
      <c r="AF28" s="16">
        <f t="shared" si="20"/>
        <v>34</v>
      </c>
    </row>
    <row r="29" spans="2:32" ht="23.1" customHeight="1" x14ac:dyDescent="0.25">
      <c r="B29" s="13" t="s">
        <v>69</v>
      </c>
      <c r="C29" s="14">
        <f>'[3]Avg Week Karuma-Pakwach'!C29+'[3]Avg Week Pakwach-Karuma'!C29</f>
        <v>0.64285714285714279</v>
      </c>
      <c r="D29" s="14">
        <f>'[3]Avg Week Karuma-Pakwach'!D29+'[3]Avg Week Pakwach-Karuma'!D29</f>
        <v>1</v>
      </c>
      <c r="E29" s="14">
        <f>'[3]Avg Week Karuma-Pakwach'!E29+'[3]Avg Week Pakwach-Karuma'!E29</f>
        <v>3.8809523809523814</v>
      </c>
      <c r="F29" s="14">
        <f>'[3]Avg Week Karuma-Pakwach'!F29+'[3]Avg Week Pakwach-Karuma'!F29</f>
        <v>2.2857142857142856</v>
      </c>
      <c r="G29" s="14">
        <f>'[3]Avg Week Karuma-Pakwach'!G29+'[3]Avg Week Pakwach-Karuma'!G29</f>
        <v>1.5238095238095237</v>
      </c>
      <c r="H29" s="14">
        <f>'[3]Avg Week Karuma-Pakwach'!H29+'[3]Avg Week Pakwach-Karuma'!H29</f>
        <v>2.1428571428571428</v>
      </c>
      <c r="I29" s="14">
        <f>'[3]Avg Week Karuma-Pakwach'!I29+'[3]Avg Week Pakwach-Karuma'!I29</f>
        <v>1.6904761904761905</v>
      </c>
      <c r="J29" s="14">
        <f>'[3]Avg Week Karuma-Pakwach'!J29+'[3]Avg Week Pakwach-Karuma'!J29</f>
        <v>0.90476190476190466</v>
      </c>
      <c r="K29" s="14">
        <f>'[3]Avg Week Karuma-Pakwach'!K29+'[3]Avg Week Pakwach-Karuma'!K29</f>
        <v>0.2857142857142857</v>
      </c>
      <c r="L29" s="14">
        <f>'[3]Avg Week Karuma-Pakwach'!L29+'[3]Avg Week Pakwach-Karuma'!L29</f>
        <v>0.90476190476190466</v>
      </c>
      <c r="M29" s="14">
        <f>'[3]Avg Week Karuma-Pakwach'!M29+'[3]Avg Week Pakwach-Karuma'!M29</f>
        <v>6.8333333333333339</v>
      </c>
      <c r="N29" s="14">
        <f>'[3]Avg Week Karuma-Pakwach'!N29+'[3]Avg Week Pakwach-Karuma'!N29</f>
        <v>0</v>
      </c>
      <c r="O29" s="15">
        <f t="shared" si="0"/>
        <v>15.261904761904761</v>
      </c>
      <c r="P29" s="15">
        <f t="shared" si="1"/>
        <v>22.095238095238095</v>
      </c>
      <c r="R29" s="7" t="s">
        <v>70</v>
      </c>
      <c r="S29" s="19">
        <f>SUM(C86:C89)</f>
        <v>3.5</v>
      </c>
      <c r="T29" s="19">
        <f t="shared" ref="T29:AF29" si="21">SUM(D86:D89)</f>
        <v>2</v>
      </c>
      <c r="U29" s="19">
        <f t="shared" si="21"/>
        <v>10</v>
      </c>
      <c r="V29" s="19">
        <f t="shared" si="21"/>
        <v>3.5</v>
      </c>
      <c r="W29" s="19">
        <f t="shared" si="21"/>
        <v>1</v>
      </c>
      <c r="X29" s="19">
        <f t="shared" si="21"/>
        <v>3</v>
      </c>
      <c r="Y29" s="19">
        <f t="shared" si="21"/>
        <v>1.5</v>
      </c>
      <c r="Z29" s="19">
        <f t="shared" si="21"/>
        <v>0.5</v>
      </c>
      <c r="AA29" s="19">
        <f t="shared" si="21"/>
        <v>0.5</v>
      </c>
      <c r="AB29" s="19">
        <f t="shared" si="21"/>
        <v>4.5</v>
      </c>
      <c r="AC29" s="19">
        <f t="shared" si="21"/>
        <v>18</v>
      </c>
      <c r="AD29" s="19">
        <f t="shared" si="21"/>
        <v>0</v>
      </c>
      <c r="AE29" s="16">
        <f t="shared" si="21"/>
        <v>30</v>
      </c>
      <c r="AF29" s="16">
        <f t="shared" si="21"/>
        <v>48</v>
      </c>
    </row>
    <row r="30" spans="2:32" ht="23.1" customHeight="1" x14ac:dyDescent="0.25">
      <c r="B30" s="13" t="s">
        <v>71</v>
      </c>
      <c r="C30" s="14">
        <f>'[3]Avg Week Karuma-Pakwach'!C30+'[3]Avg Week Pakwach-Karuma'!C30</f>
        <v>0.95238095238095233</v>
      </c>
      <c r="D30" s="14">
        <f>'[3]Avg Week Karuma-Pakwach'!D30+'[3]Avg Week Pakwach-Karuma'!D30</f>
        <v>0.42857142857142855</v>
      </c>
      <c r="E30" s="14">
        <f>'[3]Avg Week Karuma-Pakwach'!E30+'[3]Avg Week Pakwach-Karuma'!E30</f>
        <v>2.3571428571428572</v>
      </c>
      <c r="F30" s="14">
        <f>'[3]Avg Week Karuma-Pakwach'!F30+'[3]Avg Week Pakwach-Karuma'!F30</f>
        <v>1.5</v>
      </c>
      <c r="G30" s="14">
        <f>'[3]Avg Week Karuma-Pakwach'!G30+'[3]Avg Week Pakwach-Karuma'!G30</f>
        <v>0</v>
      </c>
      <c r="H30" s="14">
        <f>'[3]Avg Week Karuma-Pakwach'!H30+'[3]Avg Week Pakwach-Karuma'!H30</f>
        <v>0.33333333333333331</v>
      </c>
      <c r="I30" s="14">
        <f>'[3]Avg Week Karuma-Pakwach'!I30+'[3]Avg Week Pakwach-Karuma'!I30</f>
        <v>0</v>
      </c>
      <c r="J30" s="14">
        <f>'[3]Avg Week Karuma-Pakwach'!J30+'[3]Avg Week Pakwach-Karuma'!J30</f>
        <v>0.16666666666666666</v>
      </c>
      <c r="K30" s="14">
        <f>'[3]Avg Week Karuma-Pakwach'!K30+'[3]Avg Week Pakwach-Karuma'!K30</f>
        <v>0.14285714285714285</v>
      </c>
      <c r="L30" s="14">
        <f>'[3]Avg Week Karuma-Pakwach'!L30+'[3]Avg Week Pakwach-Karuma'!L30</f>
        <v>0.7857142857142857</v>
      </c>
      <c r="M30" s="14">
        <f>'[3]Avg Week Karuma-Pakwach'!M30+'[3]Avg Week Pakwach-Karuma'!M30</f>
        <v>5.2857142857142856</v>
      </c>
      <c r="N30" s="14">
        <f>'[3]Avg Week Karuma-Pakwach'!N30+'[3]Avg Week Pakwach-Karuma'!N30</f>
        <v>0.14285714285714285</v>
      </c>
      <c r="O30" s="15">
        <f t="shared" si="0"/>
        <v>6.8095238095238102</v>
      </c>
      <c r="P30" s="15">
        <f t="shared" si="1"/>
        <v>12.095238095238095</v>
      </c>
      <c r="R30" s="7" t="s">
        <v>72</v>
      </c>
      <c r="S30" s="19">
        <f>SUM(C90:C93)</f>
        <v>4.5</v>
      </c>
      <c r="T30" s="19">
        <f t="shared" ref="T30:AF30" si="22">SUM(D90:D93)</f>
        <v>0</v>
      </c>
      <c r="U30" s="19">
        <f t="shared" si="22"/>
        <v>7</v>
      </c>
      <c r="V30" s="19">
        <f t="shared" si="22"/>
        <v>2.5</v>
      </c>
      <c r="W30" s="19">
        <f t="shared" si="22"/>
        <v>0</v>
      </c>
      <c r="X30" s="19">
        <f t="shared" si="22"/>
        <v>0.5</v>
      </c>
      <c r="Y30" s="19">
        <f t="shared" si="22"/>
        <v>1.5</v>
      </c>
      <c r="Z30" s="19">
        <f t="shared" si="22"/>
        <v>1</v>
      </c>
      <c r="AA30" s="19">
        <f t="shared" si="22"/>
        <v>0.5</v>
      </c>
      <c r="AB30" s="19">
        <f t="shared" si="22"/>
        <v>7</v>
      </c>
      <c r="AC30" s="19">
        <f t="shared" si="22"/>
        <v>18</v>
      </c>
      <c r="AD30" s="19">
        <f t="shared" si="22"/>
        <v>0</v>
      </c>
      <c r="AE30" s="16">
        <f t="shared" si="22"/>
        <v>24.5</v>
      </c>
      <c r="AF30" s="16">
        <f t="shared" si="22"/>
        <v>42.5</v>
      </c>
    </row>
    <row r="31" spans="2:32" ht="23.1" customHeight="1" x14ac:dyDescent="0.25">
      <c r="B31" s="20" t="s">
        <v>73</v>
      </c>
      <c r="C31" s="14">
        <f>'[3]Avg Week Karuma-Pakwach'!C31+'[3]Avg Week Pakwach-Karuma'!C31</f>
        <v>1.1904761904761905</v>
      </c>
      <c r="D31" s="14">
        <f>'[3]Avg Week Karuma-Pakwach'!D31+'[3]Avg Week Pakwach-Karuma'!D31</f>
        <v>0.47619047619047616</v>
      </c>
      <c r="E31" s="14">
        <f>'[3]Avg Week Karuma-Pakwach'!E31+'[3]Avg Week Pakwach-Karuma'!E31</f>
        <v>3.6904761904761907</v>
      </c>
      <c r="F31" s="14">
        <f>'[3]Avg Week Karuma-Pakwach'!F31+'[3]Avg Week Pakwach-Karuma'!F31</f>
        <v>0.59523809523809523</v>
      </c>
      <c r="G31" s="14">
        <f>'[3]Avg Week Karuma-Pakwach'!G31+'[3]Avg Week Pakwach-Karuma'!G31</f>
        <v>0</v>
      </c>
      <c r="H31" s="14">
        <f>'[3]Avg Week Karuma-Pakwach'!H31+'[3]Avg Week Pakwach-Karuma'!H31</f>
        <v>0.5</v>
      </c>
      <c r="I31" s="14">
        <f>'[3]Avg Week Karuma-Pakwach'!I31+'[3]Avg Week Pakwach-Karuma'!I31</f>
        <v>0.30952380952380953</v>
      </c>
      <c r="J31" s="14">
        <f>'[3]Avg Week Karuma-Pakwach'!J31+'[3]Avg Week Pakwach-Karuma'!J31</f>
        <v>0.64285714285714279</v>
      </c>
      <c r="K31" s="14">
        <f>'[3]Avg Week Karuma-Pakwach'!K31+'[3]Avg Week Pakwach-Karuma'!K31</f>
        <v>0.14285714285714285</v>
      </c>
      <c r="L31" s="14">
        <f>'[3]Avg Week Karuma-Pakwach'!L31+'[3]Avg Week Pakwach-Karuma'!L31</f>
        <v>0.2857142857142857</v>
      </c>
      <c r="M31" s="14">
        <f>'[3]Avg Week Karuma-Pakwach'!M31+'[3]Avg Week Pakwach-Karuma'!M31</f>
        <v>4.5238095238095237</v>
      </c>
      <c r="N31" s="14">
        <f>'[3]Avg Week Karuma-Pakwach'!N31+'[3]Avg Week Pakwach-Karuma'!N31</f>
        <v>0.14285714285714285</v>
      </c>
      <c r="O31" s="15">
        <f t="shared" si="0"/>
        <v>7.9761904761904772</v>
      </c>
      <c r="P31" s="15">
        <f t="shared" si="1"/>
        <v>12.5</v>
      </c>
      <c r="R31" s="7" t="s">
        <v>74</v>
      </c>
      <c r="S31" s="19">
        <f>SUM(C94:C97)</f>
        <v>3.5</v>
      </c>
      <c r="T31" s="19">
        <f t="shared" ref="T31:AF31" si="23">SUM(D94:D97)</f>
        <v>1</v>
      </c>
      <c r="U31" s="19">
        <f t="shared" si="23"/>
        <v>6.5</v>
      </c>
      <c r="V31" s="19">
        <f t="shared" si="23"/>
        <v>3.5</v>
      </c>
      <c r="W31" s="19">
        <f t="shared" si="23"/>
        <v>0</v>
      </c>
      <c r="X31" s="19">
        <f t="shared" si="23"/>
        <v>2</v>
      </c>
      <c r="Y31" s="19">
        <f t="shared" si="23"/>
        <v>2.5</v>
      </c>
      <c r="Z31" s="19">
        <f t="shared" si="23"/>
        <v>0</v>
      </c>
      <c r="AA31" s="19">
        <f t="shared" si="23"/>
        <v>2</v>
      </c>
      <c r="AB31" s="19">
        <f t="shared" si="23"/>
        <v>6</v>
      </c>
      <c r="AC31" s="19">
        <f t="shared" si="23"/>
        <v>21</v>
      </c>
      <c r="AD31" s="19">
        <f t="shared" si="23"/>
        <v>0.5</v>
      </c>
      <c r="AE31" s="16">
        <f t="shared" si="23"/>
        <v>27.5</v>
      </c>
      <c r="AF31" s="16">
        <f t="shared" si="23"/>
        <v>48.5</v>
      </c>
    </row>
    <row r="32" spans="2:32" ht="23.1" customHeight="1" x14ac:dyDescent="0.25">
      <c r="B32" s="20" t="s">
        <v>75</v>
      </c>
      <c r="C32" s="14">
        <f>'[3]Avg Week Karuma-Pakwach'!C32+'[3]Avg Week Pakwach-Karuma'!C32</f>
        <v>1.0714285714285714</v>
      </c>
      <c r="D32" s="14">
        <f>'[3]Avg Week Karuma-Pakwach'!D32+'[3]Avg Week Pakwach-Karuma'!D32</f>
        <v>0.14285714285714285</v>
      </c>
      <c r="E32" s="14">
        <f>'[3]Avg Week Karuma-Pakwach'!E32+'[3]Avg Week Pakwach-Karuma'!E32</f>
        <v>2.5238095238095237</v>
      </c>
      <c r="F32" s="14">
        <f>'[3]Avg Week Karuma-Pakwach'!F32+'[3]Avg Week Pakwach-Karuma'!F32</f>
        <v>1.6904761904761905</v>
      </c>
      <c r="G32" s="14">
        <f>'[3]Avg Week Karuma-Pakwach'!G32+'[3]Avg Week Pakwach-Karuma'!G32</f>
        <v>0.64285714285714279</v>
      </c>
      <c r="H32" s="14">
        <f>'[3]Avg Week Karuma-Pakwach'!H32+'[3]Avg Week Pakwach-Karuma'!H32</f>
        <v>0.30952380952380953</v>
      </c>
      <c r="I32" s="14">
        <f>'[3]Avg Week Karuma-Pakwach'!I32+'[3]Avg Week Pakwach-Karuma'!I32</f>
        <v>0.33333333333333331</v>
      </c>
      <c r="J32" s="14">
        <f>'[3]Avg Week Karuma-Pakwach'!J32+'[3]Avg Week Pakwach-Karuma'!J32</f>
        <v>0.30952380952380953</v>
      </c>
      <c r="K32" s="14">
        <f>'[3]Avg Week Karuma-Pakwach'!K32+'[3]Avg Week Pakwach-Karuma'!K32</f>
        <v>0.14285714285714285</v>
      </c>
      <c r="L32" s="14">
        <f>'[3]Avg Week Karuma-Pakwach'!L32+'[3]Avg Week Pakwach-Karuma'!L32</f>
        <v>1.0238095238095237</v>
      </c>
      <c r="M32" s="14">
        <f>'[3]Avg Week Karuma-Pakwach'!M32+'[3]Avg Week Pakwach-Karuma'!M32</f>
        <v>6.8095238095238102</v>
      </c>
      <c r="N32" s="14">
        <f>'[3]Avg Week Karuma-Pakwach'!N32+'[3]Avg Week Pakwach-Karuma'!N32</f>
        <v>0.64285714285714279</v>
      </c>
      <c r="O32" s="15">
        <f t="shared" si="0"/>
        <v>8.8333333333333321</v>
      </c>
      <c r="P32" s="15">
        <f t="shared" si="1"/>
        <v>15.642857142857142</v>
      </c>
      <c r="R32" s="7" t="s">
        <v>76</v>
      </c>
      <c r="S32" s="19">
        <f>SUM(C98:C101)</f>
        <v>7.5</v>
      </c>
      <c r="T32" s="19">
        <f t="shared" ref="T32:AF32" si="24">SUM(D98:D101)</f>
        <v>3</v>
      </c>
      <c r="U32" s="19">
        <f t="shared" si="24"/>
        <v>12.5</v>
      </c>
      <c r="V32" s="19">
        <f t="shared" si="24"/>
        <v>5</v>
      </c>
      <c r="W32" s="19">
        <f t="shared" si="24"/>
        <v>0</v>
      </c>
      <c r="X32" s="19">
        <f t="shared" si="24"/>
        <v>2</v>
      </c>
      <c r="Y32" s="19">
        <f t="shared" si="24"/>
        <v>1</v>
      </c>
      <c r="Z32" s="19">
        <f t="shared" si="24"/>
        <v>2</v>
      </c>
      <c r="AA32" s="19">
        <f t="shared" si="24"/>
        <v>0</v>
      </c>
      <c r="AB32" s="19">
        <f t="shared" si="24"/>
        <v>6</v>
      </c>
      <c r="AC32" s="19">
        <f t="shared" si="24"/>
        <v>26.5</v>
      </c>
      <c r="AD32" s="19">
        <f t="shared" si="24"/>
        <v>0</v>
      </c>
      <c r="AE32" s="16">
        <f t="shared" si="24"/>
        <v>39</v>
      </c>
      <c r="AF32" s="16">
        <f t="shared" si="24"/>
        <v>65.5</v>
      </c>
    </row>
    <row r="33" spans="2:32" ht="23.1" customHeight="1" x14ac:dyDescent="0.25">
      <c r="B33" s="13" t="s">
        <v>77</v>
      </c>
      <c r="C33" s="14">
        <f>'[3]Avg Week Karuma-Pakwach'!C33+'[3]Avg Week Pakwach-Karuma'!C33</f>
        <v>1.2380952380952381</v>
      </c>
      <c r="D33" s="14">
        <f>'[3]Avg Week Karuma-Pakwach'!D33+'[3]Avg Week Pakwach-Karuma'!D33</f>
        <v>0.42857142857142855</v>
      </c>
      <c r="E33" s="14">
        <f>'[3]Avg Week Karuma-Pakwach'!E33+'[3]Avg Week Pakwach-Karuma'!E33</f>
        <v>2.7380952380952381</v>
      </c>
      <c r="F33" s="14">
        <f>'[3]Avg Week Karuma-Pakwach'!F33+'[3]Avg Week Pakwach-Karuma'!F33</f>
        <v>1.2380952380952381</v>
      </c>
      <c r="G33" s="14">
        <f>'[3]Avg Week Karuma-Pakwach'!G33+'[3]Avg Week Pakwach-Karuma'!G33</f>
        <v>0.76190476190476186</v>
      </c>
      <c r="H33" s="14">
        <f>'[3]Avg Week Karuma-Pakwach'!H33+'[3]Avg Week Pakwach-Karuma'!H33</f>
        <v>0.76190476190476186</v>
      </c>
      <c r="I33" s="14">
        <f>'[3]Avg Week Karuma-Pakwach'!I33+'[3]Avg Week Pakwach-Karuma'!I33</f>
        <v>0.47619047619047616</v>
      </c>
      <c r="J33" s="14">
        <f>'[3]Avg Week Karuma-Pakwach'!J33+'[3]Avg Week Pakwach-Karuma'!J33</f>
        <v>0.30952380952380953</v>
      </c>
      <c r="K33" s="14">
        <f>'[3]Avg Week Karuma-Pakwach'!K33+'[3]Avg Week Pakwach-Karuma'!K33</f>
        <v>0.64285714285714279</v>
      </c>
      <c r="L33" s="14">
        <f>'[3]Avg Week Karuma-Pakwach'!L33+'[3]Avg Week Pakwach-Karuma'!L33</f>
        <v>0.9285714285714286</v>
      </c>
      <c r="M33" s="14">
        <f>'[3]Avg Week Karuma-Pakwach'!M33+'[3]Avg Week Pakwach-Karuma'!M33</f>
        <v>7.5</v>
      </c>
      <c r="N33" s="14">
        <f>'[3]Avg Week Karuma-Pakwach'!N33+'[3]Avg Week Pakwach-Karuma'!N33</f>
        <v>0.30952380952380953</v>
      </c>
      <c r="O33" s="15">
        <f t="shared" si="0"/>
        <v>9.8333333333333339</v>
      </c>
      <c r="P33" s="15">
        <f t="shared" si="1"/>
        <v>17.333333333333336</v>
      </c>
      <c r="R33" s="7" t="s">
        <v>78</v>
      </c>
      <c r="S33" s="19">
        <f>SUM(C102:C105)</f>
        <v>3.5</v>
      </c>
      <c r="T33" s="19">
        <f t="shared" ref="T33:AF33" si="25">SUM(D102:D105)</f>
        <v>0</v>
      </c>
      <c r="U33" s="19">
        <f t="shared" si="25"/>
        <v>10.5</v>
      </c>
      <c r="V33" s="19">
        <f t="shared" si="25"/>
        <v>2.5</v>
      </c>
      <c r="W33" s="19">
        <f t="shared" si="25"/>
        <v>0</v>
      </c>
      <c r="X33" s="19">
        <f t="shared" si="25"/>
        <v>2</v>
      </c>
      <c r="Y33" s="19">
        <f t="shared" si="25"/>
        <v>1</v>
      </c>
      <c r="Z33" s="19">
        <f t="shared" si="25"/>
        <v>1</v>
      </c>
      <c r="AA33" s="19">
        <f t="shared" si="25"/>
        <v>1</v>
      </c>
      <c r="AB33" s="19">
        <f t="shared" si="25"/>
        <v>6</v>
      </c>
      <c r="AC33" s="19">
        <f t="shared" si="25"/>
        <v>26.5</v>
      </c>
      <c r="AD33" s="19">
        <f t="shared" si="25"/>
        <v>0</v>
      </c>
      <c r="AE33" s="16">
        <f t="shared" si="25"/>
        <v>27.5</v>
      </c>
      <c r="AF33" s="16">
        <f t="shared" si="25"/>
        <v>54</v>
      </c>
    </row>
    <row r="34" spans="2:32" ht="23.1" customHeight="1" x14ac:dyDescent="0.25">
      <c r="B34" s="20" t="s">
        <v>79</v>
      </c>
      <c r="C34" s="14">
        <f>'[3]Avg Week Karuma-Pakwach'!C34+'[3]Avg Week Pakwach-Karuma'!C34</f>
        <v>1.4047619047619047</v>
      </c>
      <c r="D34" s="14">
        <f>'[3]Avg Week Karuma-Pakwach'!D34+'[3]Avg Week Pakwach-Karuma'!D34</f>
        <v>0.76190476190476186</v>
      </c>
      <c r="E34" s="14">
        <f>'[3]Avg Week Karuma-Pakwach'!E34+'[3]Avg Week Pakwach-Karuma'!E34</f>
        <v>2.8571428571428572</v>
      </c>
      <c r="F34" s="14">
        <f>'[3]Avg Week Karuma-Pakwach'!F34+'[3]Avg Week Pakwach-Karuma'!F34</f>
        <v>1.2380952380952381</v>
      </c>
      <c r="G34" s="14">
        <f>'[3]Avg Week Karuma-Pakwach'!G34+'[3]Avg Week Pakwach-Karuma'!G34</f>
        <v>0.2857142857142857</v>
      </c>
      <c r="H34" s="14">
        <f>'[3]Avg Week Karuma-Pakwach'!H34+'[3]Avg Week Pakwach-Karuma'!H34</f>
        <v>0.14285714285714285</v>
      </c>
      <c r="I34" s="14">
        <f>'[3]Avg Week Karuma-Pakwach'!I34+'[3]Avg Week Pakwach-Karuma'!I34</f>
        <v>0.59523809523809523</v>
      </c>
      <c r="J34" s="14">
        <f>'[3]Avg Week Karuma-Pakwach'!J34+'[3]Avg Week Pakwach-Karuma'!J34</f>
        <v>0</v>
      </c>
      <c r="K34" s="14">
        <f>'[3]Avg Week Karuma-Pakwach'!K34+'[3]Avg Week Pakwach-Karuma'!K34</f>
        <v>0</v>
      </c>
      <c r="L34" s="14">
        <f>'[3]Avg Week Karuma-Pakwach'!L34+'[3]Avg Week Pakwach-Karuma'!L34</f>
        <v>1.4761904761904761</v>
      </c>
      <c r="M34" s="14">
        <f>'[3]Avg Week Karuma-Pakwach'!M34+'[3]Avg Week Pakwach-Karuma'!M34</f>
        <v>9.4047619047619051</v>
      </c>
      <c r="N34" s="14">
        <f>'[3]Avg Week Karuma-Pakwach'!N34+'[3]Avg Week Pakwach-Karuma'!N34</f>
        <v>0.47619047619047616</v>
      </c>
      <c r="O34" s="15">
        <f t="shared" si="0"/>
        <v>9.2380952380952372</v>
      </c>
      <c r="P34" s="15">
        <f t="shared" si="1"/>
        <v>18.642857142857139</v>
      </c>
      <c r="R34" s="21" t="s">
        <v>80</v>
      </c>
      <c r="S34" s="22">
        <f t="shared" ref="S34:AF34" si="26">MAX(S10:S12)</f>
        <v>3.9285714285714288</v>
      </c>
      <c r="T34" s="22">
        <f t="shared" si="26"/>
        <v>1.8333333333333335</v>
      </c>
      <c r="U34" s="22">
        <f t="shared" si="26"/>
        <v>8.5238095238095255</v>
      </c>
      <c r="V34" s="22">
        <f t="shared" si="26"/>
        <v>5.1904761904761907</v>
      </c>
      <c r="W34" s="22">
        <f t="shared" si="26"/>
        <v>1.6904761904761905</v>
      </c>
      <c r="X34" s="22">
        <f t="shared" si="26"/>
        <v>1.1190476190476191</v>
      </c>
      <c r="Y34" s="22">
        <f t="shared" si="26"/>
        <v>2.9761904761904763</v>
      </c>
      <c r="Z34" s="22">
        <f t="shared" si="26"/>
        <v>3.7857142857142856</v>
      </c>
      <c r="AA34" s="22">
        <f t="shared" si="26"/>
        <v>1.5714285714285714</v>
      </c>
      <c r="AB34" s="22">
        <f t="shared" si="26"/>
        <v>8.6190476190476186</v>
      </c>
      <c r="AC34" s="22">
        <f t="shared" si="26"/>
        <v>35.404761904761905</v>
      </c>
      <c r="AD34" s="22">
        <f t="shared" si="26"/>
        <v>2.166666666666667</v>
      </c>
      <c r="AE34" s="23">
        <f t="shared" si="26"/>
        <v>34.952380952380949</v>
      </c>
      <c r="AF34" s="23">
        <f t="shared" si="26"/>
        <v>69.333333333333343</v>
      </c>
    </row>
    <row r="35" spans="2:32" ht="23.1" customHeight="1" x14ac:dyDescent="0.25">
      <c r="B35" s="20" t="s">
        <v>81</v>
      </c>
      <c r="C35" s="14">
        <f>'[3]Avg Week Karuma-Pakwach'!C35+'[3]Avg Week Pakwach-Karuma'!C35</f>
        <v>2.3571428571428572</v>
      </c>
      <c r="D35" s="14">
        <f>'[3]Avg Week Karuma-Pakwach'!D35+'[3]Avg Week Pakwach-Karuma'!D35</f>
        <v>0</v>
      </c>
      <c r="E35" s="14">
        <f>'[3]Avg Week Karuma-Pakwach'!E35+'[3]Avg Week Pakwach-Karuma'!E35</f>
        <v>1.5238095238095237</v>
      </c>
      <c r="F35" s="14">
        <f>'[3]Avg Week Karuma-Pakwach'!F35+'[3]Avg Week Pakwach-Karuma'!F35</f>
        <v>2.0238095238095237</v>
      </c>
      <c r="G35" s="14">
        <f>'[3]Avg Week Karuma-Pakwach'!G35+'[3]Avg Week Pakwach-Karuma'!G35</f>
        <v>0.16666666666666666</v>
      </c>
      <c r="H35" s="14">
        <f>'[3]Avg Week Karuma-Pakwach'!H35+'[3]Avg Week Pakwach-Karuma'!H35</f>
        <v>0.47619047619047616</v>
      </c>
      <c r="I35" s="14">
        <f>'[3]Avg Week Karuma-Pakwach'!I35+'[3]Avg Week Pakwach-Karuma'!I35</f>
        <v>0.7857142857142857</v>
      </c>
      <c r="J35" s="14">
        <f>'[3]Avg Week Karuma-Pakwach'!J35+'[3]Avg Week Pakwach-Karuma'!J35</f>
        <v>0.5714285714285714</v>
      </c>
      <c r="K35" s="14">
        <f>'[3]Avg Week Karuma-Pakwach'!K35+'[3]Avg Week Pakwach-Karuma'!K35</f>
        <v>0.16666666666666666</v>
      </c>
      <c r="L35" s="14">
        <f>'[3]Avg Week Karuma-Pakwach'!L35+'[3]Avg Week Pakwach-Karuma'!L35</f>
        <v>2.7142857142857144</v>
      </c>
      <c r="M35" s="14">
        <f>'[3]Avg Week Karuma-Pakwach'!M35+'[3]Avg Week Pakwach-Karuma'!M35</f>
        <v>4.333333333333333</v>
      </c>
      <c r="N35" s="14">
        <f>'[3]Avg Week Karuma-Pakwach'!N35+'[3]Avg Week Pakwach-Karuma'!N35</f>
        <v>0.2857142857142857</v>
      </c>
      <c r="O35" s="15">
        <f t="shared" si="0"/>
        <v>11.071428571428571</v>
      </c>
      <c r="P35" s="15">
        <f t="shared" si="1"/>
        <v>15.404761904761903</v>
      </c>
      <c r="R35" s="21" t="s">
        <v>82</v>
      </c>
      <c r="S35" s="22">
        <f t="shared" ref="S35:AF35" si="27">MAX(S13:S18)</f>
        <v>6.1428571428571423</v>
      </c>
      <c r="T35" s="22">
        <f t="shared" si="27"/>
        <v>3.1428571428571428</v>
      </c>
      <c r="U35" s="22">
        <f t="shared" si="27"/>
        <v>13.88095238095238</v>
      </c>
      <c r="V35" s="22">
        <f t="shared" si="27"/>
        <v>6.8095238095238093</v>
      </c>
      <c r="W35" s="22">
        <f t="shared" si="27"/>
        <v>4.333333333333333</v>
      </c>
      <c r="X35" s="22">
        <f t="shared" si="27"/>
        <v>4.833333333333333</v>
      </c>
      <c r="Y35" s="22">
        <f t="shared" si="27"/>
        <v>4.2619047619047619</v>
      </c>
      <c r="Z35" s="22">
        <f t="shared" si="27"/>
        <v>2.6190476190476186</v>
      </c>
      <c r="AA35" s="22">
        <f t="shared" si="27"/>
        <v>4.3571428571428577</v>
      </c>
      <c r="AB35" s="22">
        <f t="shared" si="27"/>
        <v>10.142857142857142</v>
      </c>
      <c r="AC35" s="22">
        <f t="shared" si="27"/>
        <v>30.5</v>
      </c>
      <c r="AD35" s="22">
        <f t="shared" si="27"/>
        <v>1.4285714285714286</v>
      </c>
      <c r="AE35" s="23">
        <f t="shared" si="27"/>
        <v>51.666666666666671</v>
      </c>
      <c r="AF35" s="23">
        <f t="shared" si="27"/>
        <v>82.166666666666671</v>
      </c>
    </row>
    <row r="36" spans="2:32" ht="23.1" customHeight="1" x14ac:dyDescent="0.25">
      <c r="B36" s="20" t="s">
        <v>83</v>
      </c>
      <c r="C36" s="14">
        <f>'[3]Avg Week Karuma-Pakwach'!C36+'[3]Avg Week Pakwach-Karuma'!C36</f>
        <v>1.6190476190476191</v>
      </c>
      <c r="D36" s="14">
        <f>'[3]Avg Week Karuma-Pakwach'!D36+'[3]Avg Week Pakwach-Karuma'!D36</f>
        <v>0.42857142857142855</v>
      </c>
      <c r="E36" s="14">
        <f>'[3]Avg Week Karuma-Pakwach'!E36+'[3]Avg Week Pakwach-Karuma'!E36</f>
        <v>2.2142857142857144</v>
      </c>
      <c r="F36" s="14">
        <f>'[3]Avg Week Karuma-Pakwach'!F36+'[3]Avg Week Pakwach-Karuma'!F36</f>
        <v>1.0952380952380951</v>
      </c>
      <c r="G36" s="14">
        <f>'[3]Avg Week Karuma-Pakwach'!G36+'[3]Avg Week Pakwach-Karuma'!G36</f>
        <v>0.76190476190476186</v>
      </c>
      <c r="H36" s="14">
        <f>'[3]Avg Week Karuma-Pakwach'!H36+'[3]Avg Week Pakwach-Karuma'!H36</f>
        <v>0.5</v>
      </c>
      <c r="I36" s="14">
        <f>'[3]Avg Week Karuma-Pakwach'!I36+'[3]Avg Week Pakwach-Karuma'!I36</f>
        <v>1.2857142857142856</v>
      </c>
      <c r="J36" s="14">
        <f>'[3]Avg Week Karuma-Pakwach'!J36+'[3]Avg Week Pakwach-Karuma'!J36</f>
        <v>0.66666666666666663</v>
      </c>
      <c r="K36" s="14">
        <f>'[3]Avg Week Karuma-Pakwach'!K36+'[3]Avg Week Pakwach-Karuma'!K36</f>
        <v>0.16666666666666666</v>
      </c>
      <c r="L36" s="14">
        <f>'[3]Avg Week Karuma-Pakwach'!L36+'[3]Avg Week Pakwach-Karuma'!L36</f>
        <v>1.2857142857142856</v>
      </c>
      <c r="M36" s="14">
        <f>'[3]Avg Week Karuma-Pakwach'!M36+'[3]Avg Week Pakwach-Karuma'!M36</f>
        <v>5.0952380952380949</v>
      </c>
      <c r="N36" s="14">
        <f>'[3]Avg Week Karuma-Pakwach'!N36+'[3]Avg Week Pakwach-Karuma'!N36</f>
        <v>0.16666666666666666</v>
      </c>
      <c r="O36" s="15">
        <f t="shared" si="0"/>
        <v>10.190476190476188</v>
      </c>
      <c r="P36" s="15">
        <f t="shared" si="1"/>
        <v>15.285714285714283</v>
      </c>
      <c r="R36" s="21" t="s">
        <v>84</v>
      </c>
      <c r="S36" s="22">
        <f t="shared" ref="S36:AF36" si="28">MAX(S19:S21)</f>
        <v>8.8571428571428577</v>
      </c>
      <c r="T36" s="22">
        <f t="shared" si="28"/>
        <v>3.6666666666666665</v>
      </c>
      <c r="U36" s="22">
        <f t="shared" si="28"/>
        <v>13.714285714285714</v>
      </c>
      <c r="V36" s="22">
        <f t="shared" si="28"/>
        <v>6.5238095238095237</v>
      </c>
      <c r="W36" s="22">
        <f t="shared" si="28"/>
        <v>2.1666666666666665</v>
      </c>
      <c r="X36" s="22">
        <f t="shared" si="28"/>
        <v>3.4523809523809526</v>
      </c>
      <c r="Y36" s="22">
        <f t="shared" si="28"/>
        <v>4.7142857142857135</v>
      </c>
      <c r="Z36" s="22">
        <f t="shared" si="28"/>
        <v>4.0476190476190474</v>
      </c>
      <c r="AA36" s="22">
        <f t="shared" si="28"/>
        <v>3.5952380952380953</v>
      </c>
      <c r="AB36" s="22">
        <f t="shared" si="28"/>
        <v>9.4047619047619051</v>
      </c>
      <c r="AC36" s="22">
        <f t="shared" si="28"/>
        <v>31.61904761904762</v>
      </c>
      <c r="AD36" s="22">
        <f t="shared" si="28"/>
        <v>1.9523809523809526</v>
      </c>
      <c r="AE36" s="23">
        <f t="shared" si="28"/>
        <v>53.714285714285715</v>
      </c>
      <c r="AF36" s="23">
        <f t="shared" si="28"/>
        <v>85.333333333333329</v>
      </c>
    </row>
    <row r="37" spans="2:32" ht="23.1" customHeight="1" x14ac:dyDescent="0.25">
      <c r="B37" s="13" t="s">
        <v>85</v>
      </c>
      <c r="C37" s="14">
        <f>'[3]Avg Week Karuma-Pakwach'!C37+'[3]Avg Week Pakwach-Karuma'!C37</f>
        <v>0.66666666666666663</v>
      </c>
      <c r="D37" s="14">
        <f>'[3]Avg Week Karuma-Pakwach'!D37+'[3]Avg Week Pakwach-Karuma'!D37</f>
        <v>0.47619047619047616</v>
      </c>
      <c r="E37" s="14">
        <f>'[3]Avg Week Karuma-Pakwach'!E37+'[3]Avg Week Pakwach-Karuma'!E37</f>
        <v>2.7857142857142856</v>
      </c>
      <c r="F37" s="14">
        <f>'[3]Avg Week Karuma-Pakwach'!F37+'[3]Avg Week Pakwach-Karuma'!F37</f>
        <v>0.61904761904761907</v>
      </c>
      <c r="G37" s="14">
        <f>'[3]Avg Week Karuma-Pakwach'!G37+'[3]Avg Week Pakwach-Karuma'!G37</f>
        <v>0.30952380952380953</v>
      </c>
      <c r="H37" s="14">
        <f>'[3]Avg Week Karuma-Pakwach'!H37+'[3]Avg Week Pakwach-Karuma'!H37</f>
        <v>0.61904761904761907</v>
      </c>
      <c r="I37" s="14">
        <f>'[3]Avg Week Karuma-Pakwach'!I37+'[3]Avg Week Pakwach-Karuma'!I37</f>
        <v>0.97619047619047628</v>
      </c>
      <c r="J37" s="14">
        <f>'[3]Avg Week Karuma-Pakwach'!J37+'[3]Avg Week Pakwach-Karuma'!J37</f>
        <v>0.16666666666666666</v>
      </c>
      <c r="K37" s="14">
        <f>'[3]Avg Week Karuma-Pakwach'!K37+'[3]Avg Week Pakwach-Karuma'!K37</f>
        <v>0.45238095238095233</v>
      </c>
      <c r="L37" s="14">
        <f>'[3]Avg Week Karuma-Pakwach'!L37+'[3]Avg Week Pakwach-Karuma'!L37</f>
        <v>0.7857142857142857</v>
      </c>
      <c r="M37" s="14">
        <f>'[3]Avg Week Karuma-Pakwach'!M37+'[3]Avg Week Pakwach-Karuma'!M37</f>
        <v>6.3571428571428577</v>
      </c>
      <c r="N37" s="14">
        <f>'[3]Avg Week Karuma-Pakwach'!N37+'[3]Avg Week Pakwach-Karuma'!N37</f>
        <v>0.16666666666666666</v>
      </c>
      <c r="O37" s="15">
        <f t="shared" si="0"/>
        <v>8.0238095238095237</v>
      </c>
      <c r="P37" s="15">
        <f t="shared" si="1"/>
        <v>14.380952380952381</v>
      </c>
      <c r="R37" s="24" t="s">
        <v>86</v>
      </c>
      <c r="S37" s="42">
        <f t="shared" ref="S37:AF37" si="29">SUM(S10:S12)</f>
        <v>10.88095238095238</v>
      </c>
      <c r="T37" s="43">
        <f t="shared" si="29"/>
        <v>3.6428571428571428</v>
      </c>
      <c r="U37" s="43">
        <f t="shared" si="29"/>
        <v>23.738095238095237</v>
      </c>
      <c r="V37" s="43">
        <f t="shared" si="29"/>
        <v>10.5</v>
      </c>
      <c r="W37" s="43">
        <f t="shared" si="29"/>
        <v>3.4285714285714288</v>
      </c>
      <c r="X37" s="43">
        <f t="shared" si="29"/>
        <v>1.4523809523809523</v>
      </c>
      <c r="Y37" s="43">
        <f t="shared" si="29"/>
        <v>6.0714285714285712</v>
      </c>
      <c r="Z37" s="43">
        <f t="shared" si="29"/>
        <v>9.4761904761904763</v>
      </c>
      <c r="AA37" s="43">
        <f t="shared" si="29"/>
        <v>3.4523809523809521</v>
      </c>
      <c r="AB37" s="43">
        <f t="shared" si="29"/>
        <v>21.523809523809526</v>
      </c>
      <c r="AC37" s="43">
        <f t="shared" si="29"/>
        <v>78.928571428571416</v>
      </c>
      <c r="AD37" s="43">
        <f t="shared" si="29"/>
        <v>4.3571428571428577</v>
      </c>
      <c r="AE37" s="44">
        <f t="shared" si="29"/>
        <v>98.523809523809533</v>
      </c>
      <c r="AF37" s="44">
        <f t="shared" si="29"/>
        <v>177.45238095238096</v>
      </c>
    </row>
    <row r="38" spans="2:32" ht="23.1" customHeight="1" x14ac:dyDescent="0.25">
      <c r="B38" s="20" t="s">
        <v>87</v>
      </c>
      <c r="C38" s="14">
        <f>'[3]Avg Week Karuma-Pakwach'!C38+'[3]Avg Week Pakwach-Karuma'!C38</f>
        <v>1.6666666666666665</v>
      </c>
      <c r="D38" s="14">
        <f>'[3]Avg Week Karuma-Pakwach'!D38+'[3]Avg Week Pakwach-Karuma'!D38</f>
        <v>1.3571428571428572</v>
      </c>
      <c r="E38" s="14">
        <f>'[3]Avg Week Karuma-Pakwach'!E38+'[3]Avg Week Pakwach-Karuma'!E38</f>
        <v>4.6428571428571423</v>
      </c>
      <c r="F38" s="14">
        <f>'[3]Avg Week Karuma-Pakwach'!F38+'[3]Avg Week Pakwach-Karuma'!F38</f>
        <v>1.5952380952380953</v>
      </c>
      <c r="G38" s="14">
        <f>'[3]Avg Week Karuma-Pakwach'!G38+'[3]Avg Week Pakwach-Karuma'!G38</f>
        <v>0.14285714285714285</v>
      </c>
      <c r="H38" s="14">
        <f>'[3]Avg Week Karuma-Pakwach'!H38+'[3]Avg Week Pakwach-Karuma'!H38</f>
        <v>1.1190476190476191</v>
      </c>
      <c r="I38" s="14">
        <f>'[3]Avg Week Karuma-Pakwach'!I38+'[3]Avg Week Pakwach-Karuma'!I38</f>
        <v>0.64285714285714279</v>
      </c>
      <c r="J38" s="14">
        <f>'[3]Avg Week Karuma-Pakwach'!J38+'[3]Avg Week Pakwach-Karuma'!J38</f>
        <v>0.64285714285714279</v>
      </c>
      <c r="K38" s="14">
        <f>'[3]Avg Week Karuma-Pakwach'!K38+'[3]Avg Week Pakwach-Karuma'!K38</f>
        <v>0.9285714285714286</v>
      </c>
      <c r="L38" s="14">
        <f>'[3]Avg Week Karuma-Pakwach'!L38+'[3]Avg Week Pakwach-Karuma'!L38</f>
        <v>3.1190476190476191</v>
      </c>
      <c r="M38" s="14">
        <f>'[3]Avg Week Karuma-Pakwach'!M38+'[3]Avg Week Pakwach-Karuma'!M38</f>
        <v>7.9523809523809526</v>
      </c>
      <c r="N38" s="14">
        <f>'[3]Avg Week Karuma-Pakwach'!N38+'[3]Avg Week Pakwach-Karuma'!N38</f>
        <v>0.64285714285714279</v>
      </c>
      <c r="O38" s="15">
        <f t="shared" si="0"/>
        <v>16.499999999999996</v>
      </c>
      <c r="P38" s="15">
        <f t="shared" si="1"/>
        <v>24.452380952380949</v>
      </c>
      <c r="R38" s="28" t="s">
        <v>88</v>
      </c>
      <c r="S38" s="43">
        <f t="shared" ref="S38:AF38" si="30">SUM(S13:S18)</f>
        <v>30.071428571428573</v>
      </c>
      <c r="T38" s="43">
        <f t="shared" si="30"/>
        <v>12.80952380952381</v>
      </c>
      <c r="U38" s="43">
        <f t="shared" si="30"/>
        <v>68.976190476190467</v>
      </c>
      <c r="V38" s="43">
        <f t="shared" si="30"/>
        <v>32.5</v>
      </c>
      <c r="W38" s="43">
        <f t="shared" si="30"/>
        <v>14.833333333333334</v>
      </c>
      <c r="X38" s="43">
        <f t="shared" si="30"/>
        <v>18.738095238095237</v>
      </c>
      <c r="Y38" s="43">
        <f t="shared" si="30"/>
        <v>20.214285714285715</v>
      </c>
      <c r="Z38" s="43">
        <f t="shared" si="30"/>
        <v>12.523809523809524</v>
      </c>
      <c r="AA38" s="43">
        <f t="shared" si="30"/>
        <v>11.547619047619047</v>
      </c>
      <c r="AB38" s="43">
        <f t="shared" si="30"/>
        <v>37.785714285714285</v>
      </c>
      <c r="AC38" s="43">
        <f t="shared" si="30"/>
        <v>159.90476190476193</v>
      </c>
      <c r="AD38" s="43">
        <f t="shared" si="30"/>
        <v>6.2857142857142856</v>
      </c>
      <c r="AE38" s="44">
        <f t="shared" si="30"/>
        <v>266.28571428571433</v>
      </c>
      <c r="AF38" s="44">
        <f t="shared" si="30"/>
        <v>426.1904761904762</v>
      </c>
    </row>
    <row r="39" spans="2:32" ht="23.1" customHeight="1" x14ac:dyDescent="0.25">
      <c r="B39" s="20" t="s">
        <v>89</v>
      </c>
      <c r="C39" s="14">
        <f>'[3]Avg Week Karuma-Pakwach'!C39+'[3]Avg Week Pakwach-Karuma'!C39</f>
        <v>0.80952380952380953</v>
      </c>
      <c r="D39" s="14">
        <f>'[3]Avg Week Karuma-Pakwach'!D39+'[3]Avg Week Pakwach-Karuma'!D39</f>
        <v>0.2857142857142857</v>
      </c>
      <c r="E39" s="14">
        <f>'[3]Avg Week Karuma-Pakwach'!E39+'[3]Avg Week Pakwach-Karuma'!E39</f>
        <v>2.5714285714285712</v>
      </c>
      <c r="F39" s="14">
        <f>'[3]Avg Week Karuma-Pakwach'!F39+'[3]Avg Week Pakwach-Karuma'!F39</f>
        <v>1.3333333333333333</v>
      </c>
      <c r="G39" s="14">
        <f>'[3]Avg Week Karuma-Pakwach'!G39+'[3]Avg Week Pakwach-Karuma'!G39</f>
        <v>0.14285714285714285</v>
      </c>
      <c r="H39" s="14">
        <f>'[3]Avg Week Karuma-Pakwach'!H39+'[3]Avg Week Pakwach-Karuma'!H39</f>
        <v>0.45238095238095233</v>
      </c>
      <c r="I39" s="14">
        <f>'[3]Avg Week Karuma-Pakwach'!I39+'[3]Avg Week Pakwach-Karuma'!I39</f>
        <v>0.80952380952380953</v>
      </c>
      <c r="J39" s="14">
        <f>'[3]Avg Week Karuma-Pakwach'!J39+'[3]Avg Week Pakwach-Karuma'!J39</f>
        <v>0.33333333333333331</v>
      </c>
      <c r="K39" s="14">
        <f>'[3]Avg Week Karuma-Pakwach'!K39+'[3]Avg Week Pakwach-Karuma'!K39</f>
        <v>0.47619047619047616</v>
      </c>
      <c r="L39" s="14">
        <f>'[3]Avg Week Karuma-Pakwach'!L39+'[3]Avg Week Pakwach-Karuma'!L39</f>
        <v>1.4761904761904761</v>
      </c>
      <c r="M39" s="14">
        <f>'[3]Avg Week Karuma-Pakwach'!M39+'[3]Avg Week Pakwach-Karuma'!M39</f>
        <v>6.3809523809523814</v>
      </c>
      <c r="N39" s="14">
        <f>'[3]Avg Week Karuma-Pakwach'!N39+'[3]Avg Week Pakwach-Karuma'!N39</f>
        <v>0</v>
      </c>
      <c r="O39" s="15">
        <f t="shared" si="0"/>
        <v>8.6904761904761898</v>
      </c>
      <c r="P39" s="15">
        <f t="shared" si="1"/>
        <v>15.071428571428571</v>
      </c>
      <c r="R39" s="29" t="s">
        <v>90</v>
      </c>
      <c r="S39" s="43">
        <f t="shared" ref="S39:AF39" si="31">SUM(S19:S21)</f>
        <v>18.595238095238095</v>
      </c>
      <c r="T39" s="43">
        <f t="shared" si="31"/>
        <v>7.8809523809523805</v>
      </c>
      <c r="U39" s="43">
        <f t="shared" si="31"/>
        <v>34.357142857142854</v>
      </c>
      <c r="V39" s="43">
        <f t="shared" si="31"/>
        <v>16.357142857142858</v>
      </c>
      <c r="W39" s="43">
        <f t="shared" si="31"/>
        <v>6.0714285714285712</v>
      </c>
      <c r="X39" s="43">
        <f t="shared" si="31"/>
        <v>8.9523809523809526</v>
      </c>
      <c r="Y39" s="43">
        <f t="shared" si="31"/>
        <v>10.476190476190474</v>
      </c>
      <c r="Z39" s="43">
        <f t="shared" si="31"/>
        <v>7.4047619047619051</v>
      </c>
      <c r="AA39" s="43">
        <f t="shared" si="31"/>
        <v>6.7142857142857153</v>
      </c>
      <c r="AB39" s="43">
        <f t="shared" si="31"/>
        <v>22.69047619047619</v>
      </c>
      <c r="AC39" s="43">
        <f t="shared" si="31"/>
        <v>86.428571428571431</v>
      </c>
      <c r="AD39" s="43">
        <f t="shared" si="31"/>
        <v>4.6428571428571423</v>
      </c>
      <c r="AE39" s="44">
        <f t="shared" si="31"/>
        <v>144.14285714285714</v>
      </c>
      <c r="AF39" s="44">
        <f t="shared" si="31"/>
        <v>230.57142857142858</v>
      </c>
    </row>
    <row r="40" spans="2:32" ht="23.1" customHeight="1" x14ac:dyDescent="0.25">
      <c r="B40" s="20" t="s">
        <v>91</v>
      </c>
      <c r="C40" s="14">
        <f>'[3]Avg Week Karuma-Pakwach'!C40+'[3]Avg Week Pakwach-Karuma'!C40</f>
        <v>1.0714285714285714</v>
      </c>
      <c r="D40" s="14">
        <f>'[3]Avg Week Karuma-Pakwach'!D40+'[3]Avg Week Pakwach-Karuma'!D40</f>
        <v>0.30952380952380953</v>
      </c>
      <c r="E40" s="14">
        <f>'[3]Avg Week Karuma-Pakwach'!E40+'[3]Avg Week Pakwach-Karuma'!E40</f>
        <v>3.0476190476190474</v>
      </c>
      <c r="F40" s="14">
        <f>'[3]Avg Week Karuma-Pakwach'!F40+'[3]Avg Week Pakwach-Karuma'!F40</f>
        <v>0.76190476190476186</v>
      </c>
      <c r="G40" s="14">
        <f>'[3]Avg Week Karuma-Pakwach'!G40+'[3]Avg Week Pakwach-Karuma'!G40</f>
        <v>0.73809523809523803</v>
      </c>
      <c r="H40" s="14">
        <f>'[3]Avg Week Karuma-Pakwach'!H40+'[3]Avg Week Pakwach-Karuma'!H40</f>
        <v>1.7380952380952381</v>
      </c>
      <c r="I40" s="14">
        <f>'[3]Avg Week Karuma-Pakwach'!I40+'[3]Avg Week Pakwach-Karuma'!I40</f>
        <v>0.30952380952380953</v>
      </c>
      <c r="J40" s="14">
        <f>'[3]Avg Week Karuma-Pakwach'!J40+'[3]Avg Week Pakwach-Karuma'!J40</f>
        <v>0.97619047619047628</v>
      </c>
      <c r="K40" s="14">
        <f>'[3]Avg Week Karuma-Pakwach'!K40+'[3]Avg Week Pakwach-Karuma'!K40</f>
        <v>0.16666666666666666</v>
      </c>
      <c r="L40" s="14">
        <f>'[3]Avg Week Karuma-Pakwach'!L40+'[3]Avg Week Pakwach-Karuma'!L40</f>
        <v>0.90476190476190466</v>
      </c>
      <c r="M40" s="14">
        <f>'[3]Avg Week Karuma-Pakwach'!M40+'[3]Avg Week Pakwach-Karuma'!M40</f>
        <v>6.6904761904761907</v>
      </c>
      <c r="N40" s="14">
        <f>'[3]Avg Week Karuma-Pakwach'!N40+'[3]Avg Week Pakwach-Karuma'!N40</f>
        <v>0.2857142857142857</v>
      </c>
      <c r="O40" s="15">
        <f t="shared" si="0"/>
        <v>10.30952380952381</v>
      </c>
      <c r="P40" s="15">
        <f t="shared" si="1"/>
        <v>17</v>
      </c>
      <c r="R40" s="30" t="s">
        <v>92</v>
      </c>
      <c r="S40" s="43">
        <f t="shared" ref="S40:AF40" si="32">SUM(S10:S21)</f>
        <v>59.547619047619044</v>
      </c>
      <c r="T40" s="43">
        <f t="shared" si="32"/>
        <v>24.333333333333332</v>
      </c>
      <c r="U40" s="43">
        <f t="shared" si="32"/>
        <v>127.07142857142856</v>
      </c>
      <c r="V40" s="43">
        <f t="shared" si="32"/>
        <v>59.357142857142861</v>
      </c>
      <c r="W40" s="43">
        <f t="shared" si="32"/>
        <v>24.333333333333336</v>
      </c>
      <c r="X40" s="43">
        <f t="shared" si="32"/>
        <v>29.142857142857142</v>
      </c>
      <c r="Y40" s="43">
        <f t="shared" si="32"/>
        <v>36.761904761904759</v>
      </c>
      <c r="Z40" s="43">
        <f t="shared" si="32"/>
        <v>29.404761904761902</v>
      </c>
      <c r="AA40" s="43">
        <f t="shared" si="32"/>
        <v>21.714285714285715</v>
      </c>
      <c r="AB40" s="43">
        <f t="shared" si="32"/>
        <v>82</v>
      </c>
      <c r="AC40" s="43">
        <f t="shared" si="32"/>
        <v>325.2619047619047</v>
      </c>
      <c r="AD40" s="43">
        <f t="shared" si="32"/>
        <v>15.285714285714286</v>
      </c>
      <c r="AE40" s="44">
        <f t="shared" si="32"/>
        <v>508.95238095238102</v>
      </c>
      <c r="AF40" s="44">
        <f t="shared" si="32"/>
        <v>834.21428571428567</v>
      </c>
    </row>
    <row r="41" spans="2:32" ht="23.1" customHeight="1" x14ac:dyDescent="0.25">
      <c r="B41" s="13" t="s">
        <v>93</v>
      </c>
      <c r="C41" s="14">
        <f>'[3]Avg Week Karuma-Pakwach'!C41+'[3]Avg Week Pakwach-Karuma'!C41</f>
        <v>2.5952380952380953</v>
      </c>
      <c r="D41" s="14">
        <f>'[3]Avg Week Karuma-Pakwach'!D41+'[3]Avg Week Pakwach-Karuma'!D41</f>
        <v>1.1904761904761905</v>
      </c>
      <c r="E41" s="14">
        <f>'[3]Avg Week Karuma-Pakwach'!E41+'[3]Avg Week Pakwach-Karuma'!E41</f>
        <v>3.6190476190476186</v>
      </c>
      <c r="F41" s="14">
        <f>'[3]Avg Week Karuma-Pakwach'!F41+'[3]Avg Week Pakwach-Karuma'!F41</f>
        <v>1.1904761904761905</v>
      </c>
      <c r="G41" s="14">
        <f>'[3]Avg Week Karuma-Pakwach'!G41+'[3]Avg Week Pakwach-Karuma'!G41</f>
        <v>1.1666666666666667</v>
      </c>
      <c r="H41" s="14">
        <f>'[3]Avg Week Karuma-Pakwach'!H41+'[3]Avg Week Pakwach-Karuma'!H41</f>
        <v>1.5238095238095237</v>
      </c>
      <c r="I41" s="14">
        <f>'[3]Avg Week Karuma-Pakwach'!I41+'[3]Avg Week Pakwach-Karuma'!I41</f>
        <v>1.5952380952380953</v>
      </c>
      <c r="J41" s="14">
        <f>'[3]Avg Week Karuma-Pakwach'!J41+'[3]Avg Week Pakwach-Karuma'!J41</f>
        <v>0.2857142857142857</v>
      </c>
      <c r="K41" s="14">
        <f>'[3]Avg Week Karuma-Pakwach'!K41+'[3]Avg Week Pakwach-Karuma'!K41</f>
        <v>0.59523809523809523</v>
      </c>
      <c r="L41" s="14">
        <f>'[3]Avg Week Karuma-Pakwach'!L41+'[3]Avg Week Pakwach-Karuma'!L41</f>
        <v>2.3095238095238093</v>
      </c>
      <c r="M41" s="14">
        <f>'[3]Avg Week Karuma-Pakwach'!M41+'[3]Avg Week Pakwach-Karuma'!M41</f>
        <v>6.3333333333333339</v>
      </c>
      <c r="N41" s="14">
        <f>'[3]Avg Week Karuma-Pakwach'!N41+'[3]Avg Week Pakwach-Karuma'!N41</f>
        <v>0</v>
      </c>
      <c r="O41" s="15">
        <f t="shared" si="0"/>
        <v>16.071428571428569</v>
      </c>
      <c r="P41" s="15">
        <f t="shared" si="1"/>
        <v>22.404761904761905</v>
      </c>
      <c r="R41" s="30" t="s">
        <v>94</v>
      </c>
      <c r="S41" s="43">
        <f>SUM(S10:S33)</f>
        <v>97.047619047619037</v>
      </c>
      <c r="T41" s="43">
        <f t="shared" ref="T41:AD41" si="33">SUM(T10:T33)</f>
        <v>32.333333333333329</v>
      </c>
      <c r="U41" s="43">
        <f t="shared" si="33"/>
        <v>219.57142857142856</v>
      </c>
      <c r="V41" s="43">
        <f t="shared" si="33"/>
        <v>93.857142857142861</v>
      </c>
      <c r="W41" s="43">
        <f t="shared" si="33"/>
        <v>30.333333333333336</v>
      </c>
      <c r="X41" s="43">
        <f t="shared" si="33"/>
        <v>43.642857142857139</v>
      </c>
      <c r="Y41" s="43">
        <f t="shared" si="33"/>
        <v>51.261904761904759</v>
      </c>
      <c r="Z41" s="43">
        <f t="shared" si="33"/>
        <v>41.904761904761898</v>
      </c>
      <c r="AA41" s="43">
        <f t="shared" si="33"/>
        <v>25.714285714285715</v>
      </c>
      <c r="AB41" s="43">
        <f t="shared" si="33"/>
        <v>138</v>
      </c>
      <c r="AC41" s="43">
        <f t="shared" si="33"/>
        <v>567.2619047619047</v>
      </c>
      <c r="AD41" s="43">
        <f t="shared" si="33"/>
        <v>15.785714285714286</v>
      </c>
      <c r="AE41" s="44">
        <f>SUM(AE10:AE33)</f>
        <v>789.45238095238096</v>
      </c>
      <c r="AF41" s="44">
        <f>SUM(AF10:AF33)</f>
        <v>1356.7142857142858</v>
      </c>
    </row>
    <row r="42" spans="2:32" ht="23.1" customHeight="1" x14ac:dyDescent="0.25">
      <c r="B42" s="20" t="s">
        <v>95</v>
      </c>
      <c r="C42" s="14">
        <f>'[3]Avg Week Karuma-Pakwach'!C42+'[3]Avg Week Pakwach-Karuma'!C42</f>
        <v>1</v>
      </c>
      <c r="D42" s="14">
        <f>'[3]Avg Week Karuma-Pakwach'!D42+'[3]Avg Week Pakwach-Karuma'!D42</f>
        <v>0.76190476190476186</v>
      </c>
      <c r="E42" s="14">
        <f>'[3]Avg Week Karuma-Pakwach'!E42+'[3]Avg Week Pakwach-Karuma'!E42</f>
        <v>2.7142857142857144</v>
      </c>
      <c r="F42" s="14">
        <f>'[3]Avg Week Karuma-Pakwach'!F42+'[3]Avg Week Pakwach-Karuma'!F42</f>
        <v>1.2619047619047619</v>
      </c>
      <c r="G42" s="14">
        <f>'[3]Avg Week Karuma-Pakwach'!G42+'[3]Avg Week Pakwach-Karuma'!G42</f>
        <v>0.42857142857142855</v>
      </c>
      <c r="H42" s="14">
        <f>'[3]Avg Week Karuma-Pakwach'!H42+'[3]Avg Week Pakwach-Karuma'!H42</f>
        <v>0.9285714285714286</v>
      </c>
      <c r="I42" s="14">
        <f>'[3]Avg Week Karuma-Pakwach'!I42+'[3]Avg Week Pakwach-Karuma'!I42</f>
        <v>1.1190476190476191</v>
      </c>
      <c r="J42" s="14">
        <f>'[3]Avg Week Karuma-Pakwach'!J42+'[3]Avg Week Pakwach-Karuma'!J42</f>
        <v>0.9285714285714286</v>
      </c>
      <c r="K42" s="14">
        <f>'[3]Avg Week Karuma-Pakwach'!K42+'[3]Avg Week Pakwach-Karuma'!K42</f>
        <v>0.9285714285714286</v>
      </c>
      <c r="L42" s="14">
        <f>'[3]Avg Week Karuma-Pakwach'!L42+'[3]Avg Week Pakwach-Karuma'!L42</f>
        <v>3.2857142857142856</v>
      </c>
      <c r="M42" s="14">
        <f>'[3]Avg Week Karuma-Pakwach'!M42+'[3]Avg Week Pakwach-Karuma'!M42</f>
        <v>9.0714285714285712</v>
      </c>
      <c r="N42" s="14">
        <f>'[3]Avg Week Karuma-Pakwach'!N42+'[3]Avg Week Pakwach-Karuma'!N42</f>
        <v>0.30952380952380953</v>
      </c>
      <c r="O42" s="15">
        <f t="shared" si="0"/>
        <v>13.666666666666668</v>
      </c>
      <c r="P42" s="15">
        <f t="shared" si="1"/>
        <v>22.738095238095241</v>
      </c>
      <c r="R42" s="30" t="s">
        <v>96</v>
      </c>
      <c r="S42" s="31">
        <f>S41/S40</f>
        <v>1.6297481007596961</v>
      </c>
      <c r="T42" s="31">
        <f t="shared" ref="T42:AF42" si="34">T41/T40</f>
        <v>1.328767123287671</v>
      </c>
      <c r="U42" s="31">
        <f t="shared" si="34"/>
        <v>1.7279370432827432</v>
      </c>
      <c r="V42" s="31">
        <f t="shared" si="34"/>
        <v>1.5812274368231047</v>
      </c>
      <c r="W42" s="31">
        <f t="shared" si="34"/>
        <v>1.2465753424657533</v>
      </c>
      <c r="X42" s="31">
        <f t="shared" si="34"/>
        <v>1.4975490196078429</v>
      </c>
      <c r="Y42" s="31">
        <f t="shared" si="34"/>
        <v>1.3944300518134716</v>
      </c>
      <c r="Z42" s="31">
        <f t="shared" si="34"/>
        <v>1.4251012145748987</v>
      </c>
      <c r="AA42" s="31">
        <f t="shared" si="34"/>
        <v>1.1842105263157894</v>
      </c>
      <c r="AB42" s="31">
        <f t="shared" si="34"/>
        <v>1.6829268292682926</v>
      </c>
      <c r="AC42" s="31">
        <f t="shared" si="34"/>
        <v>1.7440158114340094</v>
      </c>
      <c r="AD42" s="31">
        <f t="shared" si="34"/>
        <v>1.0327102803738317</v>
      </c>
      <c r="AE42" s="32">
        <f t="shared" si="34"/>
        <v>1.5511321107784428</v>
      </c>
      <c r="AF42" s="32">
        <f t="shared" si="34"/>
        <v>1.6263378713930989</v>
      </c>
    </row>
    <row r="43" spans="2:32" ht="23.1" customHeight="1" x14ac:dyDescent="0.25">
      <c r="B43" s="13" t="s">
        <v>97</v>
      </c>
      <c r="C43" s="14">
        <f>'[3]Avg Week Karuma-Pakwach'!C43+'[3]Avg Week Pakwach-Karuma'!C43</f>
        <v>2.5</v>
      </c>
      <c r="D43" s="14">
        <f>'[3]Avg Week Karuma-Pakwach'!D43+'[3]Avg Week Pakwach-Karuma'!D43</f>
        <v>0.61904761904761907</v>
      </c>
      <c r="E43" s="14">
        <f>'[3]Avg Week Karuma-Pakwach'!E43+'[3]Avg Week Pakwach-Karuma'!E43</f>
        <v>3.2142857142857144</v>
      </c>
      <c r="F43" s="14">
        <f>'[3]Avg Week Karuma-Pakwach'!F43+'[3]Avg Week Pakwach-Karuma'!F43</f>
        <v>0.9285714285714286</v>
      </c>
      <c r="G43" s="14">
        <f>'[3]Avg Week Karuma-Pakwach'!G43+'[3]Avg Week Pakwach-Karuma'!G43</f>
        <v>0.45238095238095233</v>
      </c>
      <c r="H43" s="14">
        <f>'[3]Avg Week Karuma-Pakwach'!H43+'[3]Avg Week Pakwach-Karuma'!H43</f>
        <v>0.45238095238095233</v>
      </c>
      <c r="I43" s="14">
        <f>'[3]Avg Week Karuma-Pakwach'!I43+'[3]Avg Week Pakwach-Karuma'!I43</f>
        <v>1.5714285714285714</v>
      </c>
      <c r="J43" s="14">
        <f>'[3]Avg Week Karuma-Pakwach'!J43+'[3]Avg Week Pakwach-Karuma'!J43</f>
        <v>0.14285714285714285</v>
      </c>
      <c r="K43" s="14">
        <f>'[3]Avg Week Karuma-Pakwach'!K43+'[3]Avg Week Pakwach-Karuma'!K43</f>
        <v>1.0714285714285714</v>
      </c>
      <c r="L43" s="14">
        <f>'[3]Avg Week Karuma-Pakwach'!L43+'[3]Avg Week Pakwach-Karuma'!L43</f>
        <v>2.0714285714285712</v>
      </c>
      <c r="M43" s="14">
        <f>'[3]Avg Week Karuma-Pakwach'!M43+'[3]Avg Week Pakwach-Karuma'!M43</f>
        <v>8.8333333333333321</v>
      </c>
      <c r="N43" s="14">
        <f>'[3]Avg Week Karuma-Pakwach'!N43+'[3]Avg Week Pakwach-Karuma'!N43</f>
        <v>0.95238095238095233</v>
      </c>
      <c r="O43" s="15">
        <f t="shared" si="0"/>
        <v>13.976190476190476</v>
      </c>
      <c r="P43" s="15">
        <f t="shared" si="1"/>
        <v>22.809523809523807</v>
      </c>
      <c r="AD43" s="47"/>
    </row>
    <row r="44" spans="2:32" ht="23.1" customHeight="1" x14ac:dyDescent="0.25">
      <c r="B44" s="33" t="s">
        <v>98</v>
      </c>
      <c r="C44" s="14">
        <f>'[3]Avg Week Karuma-Pakwach'!C44+'[3]Avg Week Pakwach-Karuma'!C44</f>
        <v>1.5</v>
      </c>
      <c r="D44" s="14">
        <f>'[3]Avg Week Karuma-Pakwach'!D44+'[3]Avg Week Pakwach-Karuma'!D44</f>
        <v>0.59523809523809523</v>
      </c>
      <c r="E44" s="14">
        <f>'[3]Avg Week Karuma-Pakwach'!E44+'[3]Avg Week Pakwach-Karuma'!E44</f>
        <v>2.7380952380952381</v>
      </c>
      <c r="F44" s="14">
        <f>'[3]Avg Week Karuma-Pakwach'!F44+'[3]Avg Week Pakwach-Karuma'!F44</f>
        <v>1.0952380952380951</v>
      </c>
      <c r="G44" s="14">
        <f>'[3]Avg Week Karuma-Pakwach'!G44+'[3]Avg Week Pakwach-Karuma'!G44</f>
        <v>0.5714285714285714</v>
      </c>
      <c r="H44" s="14">
        <f>'[3]Avg Week Karuma-Pakwach'!H44+'[3]Avg Week Pakwach-Karuma'!H44</f>
        <v>0.95238095238095233</v>
      </c>
      <c r="I44" s="14">
        <f>'[3]Avg Week Karuma-Pakwach'!I44+'[3]Avg Week Pakwach-Karuma'!I44</f>
        <v>0.64285714285714279</v>
      </c>
      <c r="J44" s="14">
        <f>'[3]Avg Week Karuma-Pakwach'!J44+'[3]Avg Week Pakwach-Karuma'!J44</f>
        <v>0.45238095238095233</v>
      </c>
      <c r="K44" s="14">
        <f>'[3]Avg Week Karuma-Pakwach'!K44+'[3]Avg Week Pakwach-Karuma'!K44</f>
        <v>0.76190476190476186</v>
      </c>
      <c r="L44" s="14">
        <f>'[3]Avg Week Karuma-Pakwach'!L44+'[3]Avg Week Pakwach-Karuma'!L44</f>
        <v>2.6904761904761902</v>
      </c>
      <c r="M44" s="14">
        <f>'[3]Avg Week Karuma-Pakwach'!M44+'[3]Avg Week Pakwach-Karuma'!M44</f>
        <v>5.9761904761904763</v>
      </c>
      <c r="N44" s="14">
        <f>'[3]Avg Week Karuma-Pakwach'!N44+'[3]Avg Week Pakwach-Karuma'!N44</f>
        <v>0</v>
      </c>
      <c r="O44" s="15">
        <f t="shared" si="0"/>
        <v>12</v>
      </c>
      <c r="P44" s="15">
        <f t="shared" si="1"/>
        <v>17.976190476190474</v>
      </c>
    </row>
    <row r="45" spans="2:32" ht="23.1" customHeight="1" x14ac:dyDescent="0.25">
      <c r="B45" s="13" t="s">
        <v>99</v>
      </c>
      <c r="C45" s="14">
        <f>'[3]Avg Week Karuma-Pakwach'!C45+'[3]Avg Week Pakwach-Karuma'!C45</f>
        <v>0.95238095238095233</v>
      </c>
      <c r="D45" s="14">
        <f>'[3]Avg Week Karuma-Pakwach'!D45+'[3]Avg Week Pakwach-Karuma'!D45</f>
        <v>0.30952380952380953</v>
      </c>
      <c r="E45" s="14">
        <f>'[3]Avg Week Karuma-Pakwach'!E45+'[3]Avg Week Pakwach-Karuma'!E45</f>
        <v>1.9761904761904763</v>
      </c>
      <c r="F45" s="14">
        <f>'[3]Avg Week Karuma-Pakwach'!F45+'[3]Avg Week Pakwach-Karuma'!F45</f>
        <v>2.0238095238095237</v>
      </c>
      <c r="G45" s="14">
        <f>'[3]Avg Week Karuma-Pakwach'!G45+'[3]Avg Week Pakwach-Karuma'!G45</f>
        <v>0.47619047619047616</v>
      </c>
      <c r="H45" s="14">
        <f>'[3]Avg Week Karuma-Pakwach'!H45+'[3]Avg Week Pakwach-Karuma'!H45</f>
        <v>0.66666666666666663</v>
      </c>
      <c r="I45" s="14">
        <f>'[3]Avg Week Karuma-Pakwach'!I45+'[3]Avg Week Pakwach-Karuma'!I45</f>
        <v>0.7857142857142857</v>
      </c>
      <c r="J45" s="14">
        <f>'[3]Avg Week Karuma-Pakwach'!J45+'[3]Avg Week Pakwach-Karuma'!J45</f>
        <v>0.97619047619047628</v>
      </c>
      <c r="K45" s="14">
        <f>'[3]Avg Week Karuma-Pakwach'!K45+'[3]Avg Week Pakwach-Karuma'!K45</f>
        <v>1.5952380952380953</v>
      </c>
      <c r="L45" s="14">
        <f>'[3]Avg Week Karuma-Pakwach'!L45+'[3]Avg Week Pakwach-Karuma'!L45</f>
        <v>2.0952380952380953</v>
      </c>
      <c r="M45" s="14">
        <f>'[3]Avg Week Karuma-Pakwach'!M45+'[3]Avg Week Pakwach-Karuma'!M45</f>
        <v>6.6190476190476186</v>
      </c>
      <c r="N45" s="14">
        <f>'[3]Avg Week Karuma-Pakwach'!N45+'[3]Avg Week Pakwach-Karuma'!N45</f>
        <v>0.16666666666666666</v>
      </c>
      <c r="O45" s="15">
        <f t="shared" si="0"/>
        <v>12.023809523809524</v>
      </c>
      <c r="P45" s="15">
        <f t="shared" si="1"/>
        <v>18.642857142857142</v>
      </c>
    </row>
    <row r="46" spans="2:32" ht="23.1" customHeight="1" x14ac:dyDescent="0.25">
      <c r="B46" s="20" t="s">
        <v>100</v>
      </c>
      <c r="C46" s="14">
        <f>'[3]Avg Week Karuma-Pakwach'!C46+'[3]Avg Week Pakwach-Karuma'!C46</f>
        <v>1.3571428571428572</v>
      </c>
      <c r="D46" s="14">
        <f>'[3]Avg Week Karuma-Pakwach'!D46+'[3]Avg Week Pakwach-Karuma'!D46</f>
        <v>0.5714285714285714</v>
      </c>
      <c r="E46" s="14">
        <f>'[3]Avg Week Karuma-Pakwach'!E46+'[3]Avg Week Pakwach-Karuma'!E46</f>
        <v>2.5238095238095237</v>
      </c>
      <c r="F46" s="14">
        <f>'[3]Avg Week Karuma-Pakwach'!F46+'[3]Avg Week Pakwach-Karuma'!F46</f>
        <v>1.0714285714285714</v>
      </c>
      <c r="G46" s="14">
        <f>'[3]Avg Week Karuma-Pakwach'!G46+'[3]Avg Week Pakwach-Karuma'!G46</f>
        <v>0.73809523809523803</v>
      </c>
      <c r="H46" s="14">
        <f>'[3]Avg Week Karuma-Pakwach'!H46+'[3]Avg Week Pakwach-Karuma'!H46</f>
        <v>0.16666666666666666</v>
      </c>
      <c r="I46" s="14">
        <f>'[3]Avg Week Karuma-Pakwach'!I46+'[3]Avg Week Pakwach-Karuma'!I46</f>
        <v>0.80952380952380953</v>
      </c>
      <c r="J46" s="14">
        <f>'[3]Avg Week Karuma-Pakwach'!J46+'[3]Avg Week Pakwach-Karuma'!J46</f>
        <v>0.61904761904761907</v>
      </c>
      <c r="K46" s="14">
        <f>'[3]Avg Week Karuma-Pakwach'!K46+'[3]Avg Week Pakwach-Karuma'!K46</f>
        <v>0.61904761904761907</v>
      </c>
      <c r="L46" s="14">
        <f>'[3]Avg Week Karuma-Pakwach'!L46+'[3]Avg Week Pakwach-Karuma'!L46</f>
        <v>2.3095238095238093</v>
      </c>
      <c r="M46" s="14">
        <f>'[3]Avg Week Karuma-Pakwach'!M46+'[3]Avg Week Pakwach-Karuma'!M46</f>
        <v>5.8571428571428577</v>
      </c>
      <c r="N46" s="14">
        <f>'[3]Avg Week Karuma-Pakwach'!N46+'[3]Avg Week Pakwach-Karuma'!N46</f>
        <v>0.47619047619047616</v>
      </c>
      <c r="O46" s="15">
        <f t="shared" si="0"/>
        <v>11.261904761904761</v>
      </c>
      <c r="P46" s="15">
        <f t="shared" si="1"/>
        <v>17.119047619047617</v>
      </c>
      <c r="R46" s="2"/>
      <c r="T46"/>
    </row>
    <row r="47" spans="2:32" ht="23.1" customHeight="1" x14ac:dyDescent="0.25">
      <c r="B47" s="20" t="s">
        <v>101</v>
      </c>
      <c r="C47" s="14">
        <f>'[3]Avg Week Karuma-Pakwach'!C47+'[3]Avg Week Pakwach-Karuma'!C47</f>
        <v>1.2857142857142856</v>
      </c>
      <c r="D47" s="14">
        <f>'[3]Avg Week Karuma-Pakwach'!D47+'[3]Avg Week Pakwach-Karuma'!D47</f>
        <v>1.0238095238095237</v>
      </c>
      <c r="E47" s="14">
        <f>'[3]Avg Week Karuma-Pakwach'!E47+'[3]Avg Week Pakwach-Karuma'!E47</f>
        <v>2.6904761904761907</v>
      </c>
      <c r="F47" s="14">
        <f>'[3]Avg Week Karuma-Pakwach'!F47+'[3]Avg Week Pakwach-Karuma'!F47</f>
        <v>1.2619047619047619</v>
      </c>
      <c r="G47" s="14">
        <f>'[3]Avg Week Karuma-Pakwach'!G47+'[3]Avg Week Pakwach-Karuma'!G47</f>
        <v>0.16666666666666666</v>
      </c>
      <c r="H47" s="14">
        <f>'[3]Avg Week Karuma-Pakwach'!H47+'[3]Avg Week Pakwach-Karuma'!H47</f>
        <v>0.8571428571428571</v>
      </c>
      <c r="I47" s="14">
        <f>'[3]Avg Week Karuma-Pakwach'!I47+'[3]Avg Week Pakwach-Karuma'!I47</f>
        <v>1.2857142857142856</v>
      </c>
      <c r="J47" s="14">
        <f>'[3]Avg Week Karuma-Pakwach'!J47+'[3]Avg Week Pakwach-Karuma'!J47</f>
        <v>0.2857142857142857</v>
      </c>
      <c r="K47" s="14">
        <f>'[3]Avg Week Karuma-Pakwach'!K47+'[3]Avg Week Pakwach-Karuma'!K47</f>
        <v>1.0238095238095237</v>
      </c>
      <c r="L47" s="14">
        <f>'[3]Avg Week Karuma-Pakwach'!L47+'[3]Avg Week Pakwach-Karuma'!L47</f>
        <v>2.0952380952380953</v>
      </c>
      <c r="M47" s="14">
        <f>'[3]Avg Week Karuma-Pakwach'!M47+'[3]Avg Week Pakwach-Karuma'!M47</f>
        <v>7.5476190476190474</v>
      </c>
      <c r="N47" s="14">
        <f>'[3]Avg Week Karuma-Pakwach'!N47+'[3]Avg Week Pakwach-Karuma'!N47</f>
        <v>0</v>
      </c>
      <c r="O47" s="15">
        <f t="shared" si="0"/>
        <v>11.976190476190476</v>
      </c>
      <c r="P47" s="15">
        <f t="shared" si="1"/>
        <v>19.523809523809526</v>
      </c>
      <c r="R47" s="2"/>
      <c r="T47"/>
    </row>
    <row r="48" spans="2:32" ht="23.1" customHeight="1" x14ac:dyDescent="0.25">
      <c r="B48" s="20" t="s">
        <v>102</v>
      </c>
      <c r="C48" s="14">
        <f>'[3]Avg Week Karuma-Pakwach'!C48+'[3]Avg Week Pakwach-Karuma'!C48</f>
        <v>2.0714285714285712</v>
      </c>
      <c r="D48" s="14">
        <f>'[3]Avg Week Karuma-Pakwach'!D48+'[3]Avg Week Pakwach-Karuma'!D48</f>
        <v>0.73809523809523803</v>
      </c>
      <c r="E48" s="14">
        <f>'[3]Avg Week Karuma-Pakwach'!E48+'[3]Avg Week Pakwach-Karuma'!E48</f>
        <v>2.8809523809523809</v>
      </c>
      <c r="F48" s="14">
        <f>'[3]Avg Week Karuma-Pakwach'!F48+'[3]Avg Week Pakwach-Karuma'!F48</f>
        <v>1.8095238095238093</v>
      </c>
      <c r="G48" s="14">
        <f>'[3]Avg Week Karuma-Pakwach'!G48+'[3]Avg Week Pakwach-Karuma'!G48</f>
        <v>0.76190476190476186</v>
      </c>
      <c r="H48" s="14">
        <f>'[3]Avg Week Karuma-Pakwach'!H48+'[3]Avg Week Pakwach-Karuma'!H48</f>
        <v>1.3333333333333333</v>
      </c>
      <c r="I48" s="14">
        <f>'[3]Avg Week Karuma-Pakwach'!I48+'[3]Avg Week Pakwach-Karuma'!I48</f>
        <v>0.66666666666666663</v>
      </c>
      <c r="J48" s="14">
        <f>'[3]Avg Week Karuma-Pakwach'!J48+'[3]Avg Week Pakwach-Karuma'!J48</f>
        <v>0.30952380952380953</v>
      </c>
      <c r="K48" s="14">
        <f>'[3]Avg Week Karuma-Pakwach'!K48+'[3]Avg Week Pakwach-Karuma'!K48</f>
        <v>1.3571428571428572</v>
      </c>
      <c r="L48" s="14">
        <f>'[3]Avg Week Karuma-Pakwach'!L48+'[3]Avg Week Pakwach-Karuma'!L48</f>
        <v>1.9285714285714286</v>
      </c>
      <c r="M48" s="14">
        <f>'[3]Avg Week Karuma-Pakwach'!M48+'[3]Avg Week Pakwach-Karuma'!M48</f>
        <v>7.8571428571428568</v>
      </c>
      <c r="N48" s="14">
        <f>'[3]Avg Week Karuma-Pakwach'!N48+'[3]Avg Week Pakwach-Karuma'!N48</f>
        <v>0.97619047619047628</v>
      </c>
      <c r="O48" s="15">
        <f t="shared" si="0"/>
        <v>14.833333333333334</v>
      </c>
      <c r="P48" s="15">
        <f t="shared" si="1"/>
        <v>22.69047619047619</v>
      </c>
      <c r="R48" s="2"/>
      <c r="T48"/>
    </row>
    <row r="49" spans="2:20" ht="23.1" customHeight="1" x14ac:dyDescent="0.25">
      <c r="B49" s="13" t="s">
        <v>103</v>
      </c>
      <c r="C49" s="14">
        <f>'[3]Avg Week Karuma-Pakwach'!C49+'[3]Avg Week Pakwach-Karuma'!C49</f>
        <v>1.4761904761904761</v>
      </c>
      <c r="D49" s="14">
        <f>'[3]Avg Week Karuma-Pakwach'!D49+'[3]Avg Week Pakwach-Karuma'!D49</f>
        <v>0.42857142857142855</v>
      </c>
      <c r="E49" s="14">
        <f>'[3]Avg Week Karuma-Pakwach'!E49+'[3]Avg Week Pakwach-Karuma'!E49</f>
        <v>2.2619047619047619</v>
      </c>
      <c r="F49" s="14">
        <f>'[3]Avg Week Karuma-Pakwach'!F49+'[3]Avg Week Pakwach-Karuma'!F49</f>
        <v>2.3809523809523809</v>
      </c>
      <c r="G49" s="14">
        <f>'[3]Avg Week Karuma-Pakwach'!G49+'[3]Avg Week Pakwach-Karuma'!G49</f>
        <v>0.5</v>
      </c>
      <c r="H49" s="14">
        <f>'[3]Avg Week Karuma-Pakwach'!H49+'[3]Avg Week Pakwach-Karuma'!H49</f>
        <v>0.5714285714285714</v>
      </c>
      <c r="I49" s="14">
        <f>'[3]Avg Week Karuma-Pakwach'!I49+'[3]Avg Week Pakwach-Karuma'!I49</f>
        <v>1.9523809523809526</v>
      </c>
      <c r="J49" s="14">
        <f>'[3]Avg Week Karuma-Pakwach'!J49+'[3]Avg Week Pakwach-Karuma'!J49</f>
        <v>0.64285714285714279</v>
      </c>
      <c r="K49" s="14">
        <f>'[3]Avg Week Karuma-Pakwach'!K49+'[3]Avg Week Pakwach-Karuma'!K49</f>
        <v>0.59523809523809523</v>
      </c>
      <c r="L49" s="14">
        <f>'[3]Avg Week Karuma-Pakwach'!L49+'[3]Avg Week Pakwach-Karuma'!L49</f>
        <v>3.0714285714285712</v>
      </c>
      <c r="M49" s="14">
        <f>'[3]Avg Week Karuma-Pakwach'!M49+'[3]Avg Week Pakwach-Karuma'!M49</f>
        <v>7.9285714285714288</v>
      </c>
      <c r="N49" s="14">
        <f>'[3]Avg Week Karuma-Pakwach'!N49+'[3]Avg Week Pakwach-Karuma'!N49</f>
        <v>0.5</v>
      </c>
      <c r="O49" s="15">
        <f t="shared" si="0"/>
        <v>14.38095238095238</v>
      </c>
      <c r="P49" s="15">
        <f t="shared" si="1"/>
        <v>22.30952380952381</v>
      </c>
      <c r="R49" s="2"/>
      <c r="T49"/>
    </row>
    <row r="50" spans="2:20" ht="23.1" customHeight="1" x14ac:dyDescent="0.25">
      <c r="B50" s="20" t="s">
        <v>104</v>
      </c>
      <c r="C50" s="14">
        <f>'[3]Avg Week Karuma-Pakwach'!C50+'[3]Avg Week Pakwach-Karuma'!C50</f>
        <v>1.8571428571428572</v>
      </c>
      <c r="D50" s="14">
        <f>'[3]Avg Week Karuma-Pakwach'!D50+'[3]Avg Week Pakwach-Karuma'!D50</f>
        <v>1.1904761904761905</v>
      </c>
      <c r="E50" s="14">
        <f>'[3]Avg Week Karuma-Pakwach'!E50+'[3]Avg Week Pakwach-Karuma'!E50</f>
        <v>3.2857142857142856</v>
      </c>
      <c r="F50" s="14">
        <f>'[3]Avg Week Karuma-Pakwach'!F50+'[3]Avg Week Pakwach-Karuma'!F50</f>
        <v>2.1428571428571428</v>
      </c>
      <c r="G50" s="14">
        <f>'[3]Avg Week Karuma-Pakwach'!G50+'[3]Avg Week Pakwach-Karuma'!G50</f>
        <v>0.30952380952380953</v>
      </c>
      <c r="H50" s="14">
        <f>'[3]Avg Week Karuma-Pakwach'!H50+'[3]Avg Week Pakwach-Karuma'!H50</f>
        <v>0.42857142857142855</v>
      </c>
      <c r="I50" s="14">
        <f>'[3]Avg Week Karuma-Pakwach'!I50+'[3]Avg Week Pakwach-Karuma'!I50</f>
        <v>0.90476190476190466</v>
      </c>
      <c r="J50" s="14">
        <f>'[3]Avg Week Karuma-Pakwach'!J50+'[3]Avg Week Pakwach-Karuma'!J50</f>
        <v>0.61904761904761907</v>
      </c>
      <c r="K50" s="14">
        <f>'[3]Avg Week Karuma-Pakwach'!K50+'[3]Avg Week Pakwach-Karuma'!K50</f>
        <v>0.2857142857142857</v>
      </c>
      <c r="L50" s="14">
        <f>'[3]Avg Week Karuma-Pakwach'!L50+'[3]Avg Week Pakwach-Karuma'!L50</f>
        <v>1.4047619047619047</v>
      </c>
      <c r="M50" s="14">
        <f>'[3]Avg Week Karuma-Pakwach'!M50+'[3]Avg Week Pakwach-Karuma'!M50</f>
        <v>8.7380952380952372</v>
      </c>
      <c r="N50" s="14">
        <f>'[3]Avg Week Karuma-Pakwach'!N50+'[3]Avg Week Pakwach-Karuma'!N50</f>
        <v>0.73809523809523803</v>
      </c>
      <c r="O50" s="15">
        <f t="shared" si="0"/>
        <v>13.166666666666668</v>
      </c>
      <c r="P50" s="15">
        <f t="shared" si="1"/>
        <v>21.904761904761905</v>
      </c>
      <c r="R50" s="2"/>
      <c r="T50"/>
    </row>
    <row r="51" spans="2:20" ht="23.1" customHeight="1" x14ac:dyDescent="0.25">
      <c r="B51" s="20" t="s">
        <v>105</v>
      </c>
      <c r="C51" s="14">
        <f>'[3]Avg Week Karuma-Pakwach'!C51+'[3]Avg Week Pakwach-Karuma'!C51</f>
        <v>1.6190476190476191</v>
      </c>
      <c r="D51" s="14">
        <f>'[3]Avg Week Karuma-Pakwach'!D51+'[3]Avg Week Pakwach-Karuma'!D51</f>
        <v>0.59523809523809523</v>
      </c>
      <c r="E51" s="14">
        <f>'[3]Avg Week Karuma-Pakwach'!E51+'[3]Avg Week Pakwach-Karuma'!E51</f>
        <v>2.8095238095238093</v>
      </c>
      <c r="F51" s="14">
        <f>'[3]Avg Week Karuma-Pakwach'!F51+'[3]Avg Week Pakwach-Karuma'!F51</f>
        <v>1.5</v>
      </c>
      <c r="G51" s="14">
        <f>'[3]Avg Week Karuma-Pakwach'!G51+'[3]Avg Week Pakwach-Karuma'!G51</f>
        <v>0.59523809523809523</v>
      </c>
      <c r="H51" s="14">
        <f>'[3]Avg Week Karuma-Pakwach'!H51+'[3]Avg Week Pakwach-Karuma'!H51</f>
        <v>0.8571428571428571</v>
      </c>
      <c r="I51" s="14">
        <f>'[3]Avg Week Karuma-Pakwach'!I51+'[3]Avg Week Pakwach-Karuma'!I51</f>
        <v>0.61904761904761907</v>
      </c>
      <c r="J51" s="14">
        <f>'[3]Avg Week Karuma-Pakwach'!J51+'[3]Avg Week Pakwach-Karuma'!J51</f>
        <v>1.7857142857142858</v>
      </c>
      <c r="K51" s="14">
        <f>'[3]Avg Week Karuma-Pakwach'!K51+'[3]Avg Week Pakwach-Karuma'!K51</f>
        <v>0</v>
      </c>
      <c r="L51" s="14">
        <f>'[3]Avg Week Karuma-Pakwach'!L51+'[3]Avg Week Pakwach-Karuma'!L51</f>
        <v>2.7857142857142856</v>
      </c>
      <c r="M51" s="14">
        <f>'[3]Avg Week Karuma-Pakwach'!M51+'[3]Avg Week Pakwach-Karuma'!M51</f>
        <v>6.1190476190476186</v>
      </c>
      <c r="N51" s="14">
        <f>'[3]Avg Week Karuma-Pakwach'!N51+'[3]Avg Week Pakwach-Karuma'!N51</f>
        <v>0.2857142857142857</v>
      </c>
      <c r="O51" s="15">
        <f t="shared" si="0"/>
        <v>13.452380952380954</v>
      </c>
      <c r="P51" s="15">
        <f t="shared" si="1"/>
        <v>19.571428571428569</v>
      </c>
      <c r="R51" s="2"/>
      <c r="T51"/>
    </row>
    <row r="52" spans="2:20" ht="23.1" customHeight="1" x14ac:dyDescent="0.25">
      <c r="B52" s="20" t="s">
        <v>106</v>
      </c>
      <c r="C52" s="14">
        <f>'[3]Avg Week Karuma-Pakwach'!C52+'[3]Avg Week Pakwach-Karuma'!C52</f>
        <v>1.3095238095238095</v>
      </c>
      <c r="D52" s="14">
        <f>'[3]Avg Week Karuma-Pakwach'!D52+'[3]Avg Week Pakwach-Karuma'!D52</f>
        <v>0.8571428571428571</v>
      </c>
      <c r="E52" s="14">
        <f>'[3]Avg Week Karuma-Pakwach'!E52+'[3]Avg Week Pakwach-Karuma'!E52</f>
        <v>3.2380952380952381</v>
      </c>
      <c r="F52" s="14">
        <f>'[3]Avg Week Karuma-Pakwach'!F52+'[3]Avg Week Pakwach-Karuma'!F52</f>
        <v>1.1904761904761905</v>
      </c>
      <c r="G52" s="14">
        <f>'[3]Avg Week Karuma-Pakwach'!G52+'[3]Avg Week Pakwach-Karuma'!G52</f>
        <v>0.7857142857142857</v>
      </c>
      <c r="H52" s="14">
        <f>'[3]Avg Week Karuma-Pakwach'!H52+'[3]Avg Week Pakwach-Karuma'!H52</f>
        <v>0.8571428571428571</v>
      </c>
      <c r="I52" s="14">
        <f>'[3]Avg Week Karuma-Pakwach'!I52+'[3]Avg Week Pakwach-Karuma'!I52</f>
        <v>0.47619047619047616</v>
      </c>
      <c r="J52" s="14">
        <f>'[3]Avg Week Karuma-Pakwach'!J52+'[3]Avg Week Pakwach-Karuma'!J52</f>
        <v>0.73809523809523803</v>
      </c>
      <c r="K52" s="14">
        <f>'[3]Avg Week Karuma-Pakwach'!K52+'[3]Avg Week Pakwach-Karuma'!K52</f>
        <v>0</v>
      </c>
      <c r="L52" s="14">
        <f>'[3]Avg Week Karuma-Pakwach'!L52+'[3]Avg Week Pakwach-Karuma'!L52</f>
        <v>1.5714285714285714</v>
      </c>
      <c r="M52" s="14">
        <f>'[3]Avg Week Karuma-Pakwach'!M52+'[3]Avg Week Pakwach-Karuma'!M52</f>
        <v>6.1428571428571432</v>
      </c>
      <c r="N52" s="14">
        <f>'[3]Avg Week Karuma-Pakwach'!N52+'[3]Avg Week Pakwach-Karuma'!N52</f>
        <v>0.14285714285714285</v>
      </c>
      <c r="O52" s="15">
        <f t="shared" si="0"/>
        <v>11.166666666666666</v>
      </c>
      <c r="P52" s="15">
        <f t="shared" si="1"/>
        <v>17.30952380952381</v>
      </c>
      <c r="R52" s="2"/>
      <c r="T52"/>
    </row>
    <row r="53" spans="2:20" ht="23.1" customHeight="1" x14ac:dyDescent="0.25">
      <c r="B53" s="13" t="s">
        <v>107</v>
      </c>
      <c r="C53" s="14">
        <f>'[3]Avg Week Karuma-Pakwach'!C53+'[3]Avg Week Pakwach-Karuma'!C53</f>
        <v>4.0714285714285712</v>
      </c>
      <c r="D53" s="14">
        <f>'[3]Avg Week Karuma-Pakwach'!D53+'[3]Avg Week Pakwach-Karuma'!D53</f>
        <v>1.0238095238095237</v>
      </c>
      <c r="E53" s="14">
        <f>'[3]Avg Week Karuma-Pakwach'!E53+'[3]Avg Week Pakwach-Karuma'!E53</f>
        <v>4.3809523809523814</v>
      </c>
      <c r="F53" s="14">
        <f>'[3]Avg Week Karuma-Pakwach'!F53+'[3]Avg Week Pakwach-Karuma'!F53</f>
        <v>1.0952380952380951</v>
      </c>
      <c r="G53" s="14">
        <f>'[3]Avg Week Karuma-Pakwach'!G53+'[3]Avg Week Pakwach-Karuma'!G53</f>
        <v>0.16666666666666666</v>
      </c>
      <c r="H53" s="14">
        <f>'[3]Avg Week Karuma-Pakwach'!H53+'[3]Avg Week Pakwach-Karuma'!H53</f>
        <v>0.42857142857142855</v>
      </c>
      <c r="I53" s="14">
        <f>'[3]Avg Week Karuma-Pakwach'!I53+'[3]Avg Week Pakwach-Karuma'!I53</f>
        <v>1.2857142857142856</v>
      </c>
      <c r="J53" s="14">
        <f>'[3]Avg Week Karuma-Pakwach'!J53+'[3]Avg Week Pakwach-Karuma'!J53</f>
        <v>0.90476190476190466</v>
      </c>
      <c r="K53" s="14">
        <f>'[3]Avg Week Karuma-Pakwach'!K53+'[3]Avg Week Pakwach-Karuma'!K53</f>
        <v>0.47619047619047616</v>
      </c>
      <c r="L53" s="14">
        <f>'[3]Avg Week Karuma-Pakwach'!L53+'[3]Avg Week Pakwach-Karuma'!L53</f>
        <v>1.9523809523809526</v>
      </c>
      <c r="M53" s="14">
        <f>'[3]Avg Week Karuma-Pakwach'!M53+'[3]Avg Week Pakwach-Karuma'!M53</f>
        <v>10.619047619047619</v>
      </c>
      <c r="N53" s="14">
        <f>'[3]Avg Week Karuma-Pakwach'!N53+'[3]Avg Week Pakwach-Karuma'!N53</f>
        <v>0.14285714285714285</v>
      </c>
      <c r="O53" s="15">
        <f t="shared" si="0"/>
        <v>15.928571428571429</v>
      </c>
      <c r="P53" s="15">
        <f t="shared" si="1"/>
        <v>26.547619047619047</v>
      </c>
      <c r="R53" s="2"/>
      <c r="T53"/>
    </row>
    <row r="54" spans="2:20" ht="23.1" customHeight="1" x14ac:dyDescent="0.25">
      <c r="B54" s="13" t="s">
        <v>108</v>
      </c>
      <c r="C54" s="14">
        <f>'[3]Avg Week Karuma-Pakwach'!C54+'[3]Avg Week Pakwach-Karuma'!C54</f>
        <v>0.73809523809523803</v>
      </c>
      <c r="D54" s="14">
        <f>'[3]Avg Week Karuma-Pakwach'!D54+'[3]Avg Week Pakwach-Karuma'!D54</f>
        <v>0.59523809523809523</v>
      </c>
      <c r="E54" s="14">
        <f>'[3]Avg Week Karuma-Pakwach'!E54+'[3]Avg Week Pakwach-Karuma'!E54</f>
        <v>2.9761904761904763</v>
      </c>
      <c r="F54" s="14">
        <f>'[3]Avg Week Karuma-Pakwach'!F54+'[3]Avg Week Pakwach-Karuma'!F54</f>
        <v>1.0714285714285714</v>
      </c>
      <c r="G54" s="14">
        <f>'[3]Avg Week Karuma-Pakwach'!G54+'[3]Avg Week Pakwach-Karuma'!G54</f>
        <v>0.42857142857142855</v>
      </c>
      <c r="H54" s="14">
        <f>'[3]Avg Week Karuma-Pakwach'!H54+'[3]Avg Week Pakwach-Karuma'!H54</f>
        <v>1.7857142857142858</v>
      </c>
      <c r="I54" s="14">
        <f>'[3]Avg Week Karuma-Pakwach'!I54+'[3]Avg Week Pakwach-Karuma'!I54</f>
        <v>0.76190476190476186</v>
      </c>
      <c r="J54" s="14">
        <f>'[3]Avg Week Karuma-Pakwach'!J54+'[3]Avg Week Pakwach-Karuma'!J54</f>
        <v>0.59523809523809523</v>
      </c>
      <c r="K54" s="14">
        <f>'[3]Avg Week Karuma-Pakwach'!K54+'[3]Avg Week Pakwach-Karuma'!K54</f>
        <v>0.64285714285714279</v>
      </c>
      <c r="L54" s="14">
        <f>'[3]Avg Week Karuma-Pakwach'!L54+'[3]Avg Week Pakwach-Karuma'!L54</f>
        <v>1.8095238095238093</v>
      </c>
      <c r="M54" s="14">
        <f>'[3]Avg Week Karuma-Pakwach'!M54+'[3]Avg Week Pakwach-Karuma'!M54</f>
        <v>8</v>
      </c>
      <c r="N54" s="14">
        <f>'[3]Avg Week Karuma-Pakwach'!N54+'[3]Avg Week Pakwach-Karuma'!N54</f>
        <v>0.45238095238095233</v>
      </c>
      <c r="O54" s="15">
        <f t="shared" si="0"/>
        <v>11.857142857142858</v>
      </c>
      <c r="P54" s="15">
        <f t="shared" si="1"/>
        <v>19.857142857142858</v>
      </c>
      <c r="R54" s="2"/>
      <c r="T54"/>
    </row>
    <row r="55" spans="2:20" ht="23.1" customHeight="1" x14ac:dyDescent="0.25">
      <c r="B55" s="13" t="s">
        <v>109</v>
      </c>
      <c r="C55" s="14">
        <f>'[3]Avg Week Karuma-Pakwach'!C55+'[3]Avg Week Pakwach-Karuma'!C55</f>
        <v>1.6904761904761905</v>
      </c>
      <c r="D55" s="14">
        <f>'[3]Avg Week Karuma-Pakwach'!D55+'[3]Avg Week Pakwach-Karuma'!D55</f>
        <v>0.14285714285714285</v>
      </c>
      <c r="E55" s="14">
        <f>'[3]Avg Week Karuma-Pakwach'!E55+'[3]Avg Week Pakwach-Karuma'!E55</f>
        <v>2.0952380952380953</v>
      </c>
      <c r="F55" s="14">
        <f>'[3]Avg Week Karuma-Pakwach'!F55+'[3]Avg Week Pakwach-Karuma'!F55</f>
        <v>1.6190476190476191</v>
      </c>
      <c r="G55" s="14">
        <f>'[3]Avg Week Karuma-Pakwach'!G55+'[3]Avg Week Pakwach-Karuma'!G55</f>
        <v>0.42857142857142855</v>
      </c>
      <c r="H55" s="14">
        <f>'[3]Avg Week Karuma-Pakwach'!H55+'[3]Avg Week Pakwach-Karuma'!H55</f>
        <v>0.42857142857142855</v>
      </c>
      <c r="I55" s="14">
        <f>'[3]Avg Week Karuma-Pakwach'!I55+'[3]Avg Week Pakwach-Karuma'!I55</f>
        <v>0.5</v>
      </c>
      <c r="J55" s="14">
        <f>'[3]Avg Week Karuma-Pakwach'!J55+'[3]Avg Week Pakwach-Karuma'!J55</f>
        <v>0</v>
      </c>
      <c r="K55" s="14">
        <f>'[3]Avg Week Karuma-Pakwach'!K55+'[3]Avg Week Pakwach-Karuma'!K55</f>
        <v>0.45238095238095233</v>
      </c>
      <c r="L55" s="14">
        <f>'[3]Avg Week Karuma-Pakwach'!L55+'[3]Avg Week Pakwach-Karuma'!L55</f>
        <v>0.76190476190476186</v>
      </c>
      <c r="M55" s="14">
        <f>'[3]Avg Week Karuma-Pakwach'!M55+'[3]Avg Week Pakwach-Karuma'!M55</f>
        <v>7.4047619047619051</v>
      </c>
      <c r="N55" s="14">
        <f>'[3]Avg Week Karuma-Pakwach'!N55+'[3]Avg Week Pakwach-Karuma'!N55</f>
        <v>0.42857142857142855</v>
      </c>
      <c r="O55" s="15">
        <f t="shared" si="0"/>
        <v>8.5476190476190492</v>
      </c>
      <c r="P55" s="15">
        <f t="shared" si="1"/>
        <v>15.952380952380954</v>
      </c>
      <c r="R55" s="2"/>
      <c r="T55"/>
    </row>
    <row r="56" spans="2:20" ht="23.1" customHeight="1" x14ac:dyDescent="0.25">
      <c r="B56" s="13" t="s">
        <v>110</v>
      </c>
      <c r="C56" s="14">
        <f>'[3]Avg Week Karuma-Pakwach'!C56+'[3]Avg Week Pakwach-Karuma'!C56</f>
        <v>0.95238095238095233</v>
      </c>
      <c r="D56" s="14">
        <f>'[3]Avg Week Karuma-Pakwach'!D56+'[3]Avg Week Pakwach-Karuma'!D56</f>
        <v>0.2857142857142857</v>
      </c>
      <c r="E56" s="14">
        <f>'[3]Avg Week Karuma-Pakwach'!E56+'[3]Avg Week Pakwach-Karuma'!E56</f>
        <v>2.1904761904761907</v>
      </c>
      <c r="F56" s="14">
        <f>'[3]Avg Week Karuma-Pakwach'!F56+'[3]Avg Week Pakwach-Karuma'!F56</f>
        <v>0.76190476190476186</v>
      </c>
      <c r="G56" s="14">
        <f>'[3]Avg Week Karuma-Pakwach'!G56+'[3]Avg Week Pakwach-Karuma'!G56</f>
        <v>0.59523809523809523</v>
      </c>
      <c r="H56" s="14">
        <f>'[3]Avg Week Karuma-Pakwach'!H56+'[3]Avg Week Pakwach-Karuma'!H56</f>
        <v>0.61904761904761907</v>
      </c>
      <c r="I56" s="14">
        <f>'[3]Avg Week Karuma-Pakwach'!I56+'[3]Avg Week Pakwach-Karuma'!I56</f>
        <v>0.90476190476190466</v>
      </c>
      <c r="J56" s="14">
        <f>'[3]Avg Week Karuma-Pakwach'!J56+'[3]Avg Week Pakwach-Karuma'!J56</f>
        <v>0.90476190476190466</v>
      </c>
      <c r="K56" s="14">
        <f>'[3]Avg Week Karuma-Pakwach'!K56+'[3]Avg Week Pakwach-Karuma'!K56</f>
        <v>1.1190476190476191</v>
      </c>
      <c r="L56" s="14">
        <f>'[3]Avg Week Karuma-Pakwach'!L56+'[3]Avg Week Pakwach-Karuma'!L56</f>
        <v>1.5</v>
      </c>
      <c r="M56" s="14">
        <f>'[3]Avg Week Karuma-Pakwach'!M56+'[3]Avg Week Pakwach-Karuma'!M56</f>
        <v>5.6190476190476186</v>
      </c>
      <c r="N56" s="14">
        <f>'[3]Avg Week Karuma-Pakwach'!N56+'[3]Avg Week Pakwach-Karuma'!N56</f>
        <v>0.33333333333333331</v>
      </c>
      <c r="O56" s="15">
        <f t="shared" si="0"/>
        <v>10.166666666666668</v>
      </c>
      <c r="P56" s="15">
        <f t="shared" si="1"/>
        <v>15.785714285714286</v>
      </c>
      <c r="R56" s="2"/>
      <c r="T56"/>
    </row>
    <row r="57" spans="2:20" ht="23.1" customHeight="1" x14ac:dyDescent="0.25">
      <c r="B57" s="13" t="s">
        <v>111</v>
      </c>
      <c r="C57" s="14">
        <f>'[3]Avg Week Karuma-Pakwach'!C57+'[3]Avg Week Pakwach-Karuma'!C57</f>
        <v>0.16666666666666666</v>
      </c>
      <c r="D57" s="14">
        <f>'[3]Avg Week Karuma-Pakwach'!D57+'[3]Avg Week Pakwach-Karuma'!D57</f>
        <v>0.42857142857142855</v>
      </c>
      <c r="E57" s="14">
        <f>'[3]Avg Week Karuma-Pakwach'!E57+'[3]Avg Week Pakwach-Karuma'!E57</f>
        <v>3.0238095238095237</v>
      </c>
      <c r="F57" s="14">
        <f>'[3]Avg Week Karuma-Pakwach'!F57+'[3]Avg Week Pakwach-Karuma'!F57</f>
        <v>0.45238095238095233</v>
      </c>
      <c r="G57" s="14">
        <f>'[3]Avg Week Karuma-Pakwach'!G57+'[3]Avg Week Pakwach-Karuma'!G57</f>
        <v>0.59523809523809523</v>
      </c>
      <c r="H57" s="14">
        <f>'[3]Avg Week Karuma-Pakwach'!H57+'[3]Avg Week Pakwach-Karuma'!H57</f>
        <v>0.61904761904761907</v>
      </c>
      <c r="I57" s="14">
        <f>'[3]Avg Week Karuma-Pakwach'!I57+'[3]Avg Week Pakwach-Karuma'!I57</f>
        <v>0.30952380952380953</v>
      </c>
      <c r="J57" s="14">
        <f>'[3]Avg Week Karuma-Pakwach'!J57+'[3]Avg Week Pakwach-Karuma'!J57</f>
        <v>0</v>
      </c>
      <c r="K57" s="14">
        <f>'[3]Avg Week Karuma-Pakwach'!K57+'[3]Avg Week Pakwach-Karuma'!K57</f>
        <v>0.14285714285714285</v>
      </c>
      <c r="L57" s="14">
        <f>'[3]Avg Week Karuma-Pakwach'!L57+'[3]Avg Week Pakwach-Karuma'!L57</f>
        <v>1.5</v>
      </c>
      <c r="M57" s="14">
        <f>'[3]Avg Week Karuma-Pakwach'!M57+'[3]Avg Week Pakwach-Karuma'!M57</f>
        <v>4.5952380952380949</v>
      </c>
      <c r="N57" s="14">
        <f>'[3]Avg Week Karuma-Pakwach'!N57+'[3]Avg Week Pakwach-Karuma'!N57</f>
        <v>0.16666666666666666</v>
      </c>
      <c r="O57" s="15">
        <f t="shared" si="0"/>
        <v>7.4047619047619042</v>
      </c>
      <c r="P57" s="15">
        <f t="shared" si="1"/>
        <v>11.999999999999998</v>
      </c>
      <c r="R57" s="2"/>
      <c r="T57"/>
    </row>
    <row r="58" spans="2:20" ht="23.1" customHeight="1" x14ac:dyDescent="0.25">
      <c r="B58" s="13" t="s">
        <v>112</v>
      </c>
      <c r="C58" s="14">
        <f>'[3]Avg Week Karuma-Pakwach'!C58+'[3]Avg Week Pakwach-Karuma'!C58</f>
        <v>2</v>
      </c>
      <c r="D58" s="14">
        <f>'[3]Avg Week Karuma-Pakwach'!D58+'[3]Avg Week Pakwach-Karuma'!D58</f>
        <v>0</v>
      </c>
      <c r="E58" s="14">
        <f>'[3]Avg Week Karuma-Pakwach'!E58+'[3]Avg Week Pakwach-Karuma'!E58</f>
        <v>2</v>
      </c>
      <c r="F58" s="14">
        <f>'[3]Avg Week Karuma-Pakwach'!F58+'[3]Avg Week Pakwach-Karuma'!F58</f>
        <v>0</v>
      </c>
      <c r="G58" s="14">
        <f>'[3]Avg Week Karuma-Pakwach'!G58+'[3]Avg Week Pakwach-Karuma'!G58</f>
        <v>0</v>
      </c>
      <c r="H58" s="14">
        <f>'[3]Avg Week Karuma-Pakwach'!H58+'[3]Avg Week Pakwach-Karuma'!H58</f>
        <v>0</v>
      </c>
      <c r="I58" s="14">
        <f>'[3]Avg Week Karuma-Pakwach'!I58+'[3]Avg Week Pakwach-Karuma'!I58</f>
        <v>0</v>
      </c>
      <c r="J58" s="14">
        <f>'[3]Avg Week Karuma-Pakwach'!J58+'[3]Avg Week Pakwach-Karuma'!J58</f>
        <v>0</v>
      </c>
      <c r="K58" s="14">
        <f>'[3]Avg Week Karuma-Pakwach'!K58+'[3]Avg Week Pakwach-Karuma'!K58</f>
        <v>0</v>
      </c>
      <c r="L58" s="14">
        <f>'[3]Avg Week Karuma-Pakwach'!L58+'[3]Avg Week Pakwach-Karuma'!L58</f>
        <v>2</v>
      </c>
      <c r="M58" s="14">
        <f>'[3]Avg Week Karuma-Pakwach'!M58+'[3]Avg Week Pakwach-Karuma'!M58</f>
        <v>4</v>
      </c>
      <c r="N58" s="14">
        <f>'[3]Avg Week Karuma-Pakwach'!N58+'[3]Avg Week Pakwach-Karuma'!N58</f>
        <v>0</v>
      </c>
      <c r="O58" s="15">
        <f t="shared" si="0"/>
        <v>6</v>
      </c>
      <c r="P58" s="15">
        <f t="shared" si="1"/>
        <v>10</v>
      </c>
      <c r="R58" s="2"/>
      <c r="T58"/>
    </row>
    <row r="59" spans="2:20" ht="23.1" customHeight="1" x14ac:dyDescent="0.25">
      <c r="B59" s="13" t="s">
        <v>113</v>
      </c>
      <c r="C59" s="14">
        <f>'[3]Avg Week Karuma-Pakwach'!C59+'[3]Avg Week Pakwach-Karuma'!C59</f>
        <v>0</v>
      </c>
      <c r="D59" s="14">
        <f>'[3]Avg Week Karuma-Pakwach'!D59+'[3]Avg Week Pakwach-Karuma'!D59</f>
        <v>0</v>
      </c>
      <c r="E59" s="14">
        <f>'[3]Avg Week Karuma-Pakwach'!E59+'[3]Avg Week Pakwach-Karuma'!E59</f>
        <v>1</v>
      </c>
      <c r="F59" s="14">
        <f>'[3]Avg Week Karuma-Pakwach'!F59+'[3]Avg Week Pakwach-Karuma'!F59</f>
        <v>0</v>
      </c>
      <c r="G59" s="14">
        <f>'[3]Avg Week Karuma-Pakwach'!G59+'[3]Avg Week Pakwach-Karuma'!G59</f>
        <v>0</v>
      </c>
      <c r="H59" s="14">
        <f>'[3]Avg Week Karuma-Pakwach'!H59+'[3]Avg Week Pakwach-Karuma'!H59</f>
        <v>0</v>
      </c>
      <c r="I59" s="14">
        <f>'[3]Avg Week Karuma-Pakwach'!I59+'[3]Avg Week Pakwach-Karuma'!I59</f>
        <v>0</v>
      </c>
      <c r="J59" s="14">
        <f>'[3]Avg Week Karuma-Pakwach'!J59+'[3]Avg Week Pakwach-Karuma'!J59</f>
        <v>0</v>
      </c>
      <c r="K59" s="14">
        <f>'[3]Avg Week Karuma-Pakwach'!K59+'[3]Avg Week Pakwach-Karuma'!K59</f>
        <v>0</v>
      </c>
      <c r="L59" s="14">
        <f>'[3]Avg Week Karuma-Pakwach'!L59+'[3]Avg Week Pakwach-Karuma'!L59</f>
        <v>1</v>
      </c>
      <c r="M59" s="14">
        <f>'[3]Avg Week Karuma-Pakwach'!M59+'[3]Avg Week Pakwach-Karuma'!M59</f>
        <v>3</v>
      </c>
      <c r="N59" s="14">
        <f>'[3]Avg Week Karuma-Pakwach'!N59+'[3]Avg Week Pakwach-Karuma'!N59</f>
        <v>0</v>
      </c>
      <c r="O59" s="15">
        <f t="shared" si="0"/>
        <v>2</v>
      </c>
      <c r="P59" s="15">
        <f t="shared" si="1"/>
        <v>5</v>
      </c>
      <c r="R59" s="2"/>
      <c r="T59"/>
    </row>
    <row r="60" spans="2:20" ht="23.1" customHeight="1" x14ac:dyDescent="0.25">
      <c r="B60" s="13" t="s">
        <v>114</v>
      </c>
      <c r="C60" s="14">
        <f>'[3]Avg Week Karuma-Pakwach'!C60+'[3]Avg Week Pakwach-Karuma'!C60</f>
        <v>0</v>
      </c>
      <c r="D60" s="14">
        <f>'[3]Avg Week Karuma-Pakwach'!D60+'[3]Avg Week Pakwach-Karuma'!D60</f>
        <v>0</v>
      </c>
      <c r="E60" s="14">
        <f>'[3]Avg Week Karuma-Pakwach'!E60+'[3]Avg Week Pakwach-Karuma'!E60</f>
        <v>1</v>
      </c>
      <c r="F60" s="14">
        <f>'[3]Avg Week Karuma-Pakwach'!F60+'[3]Avg Week Pakwach-Karuma'!F60</f>
        <v>1</v>
      </c>
      <c r="G60" s="14">
        <f>'[3]Avg Week Karuma-Pakwach'!G60+'[3]Avg Week Pakwach-Karuma'!G60</f>
        <v>0</v>
      </c>
      <c r="H60" s="14">
        <f>'[3]Avg Week Karuma-Pakwach'!H60+'[3]Avg Week Pakwach-Karuma'!H60</f>
        <v>0</v>
      </c>
      <c r="I60" s="14">
        <f>'[3]Avg Week Karuma-Pakwach'!I60+'[3]Avg Week Pakwach-Karuma'!I60</f>
        <v>0</v>
      </c>
      <c r="J60" s="14">
        <f>'[3]Avg Week Karuma-Pakwach'!J60+'[3]Avg Week Pakwach-Karuma'!J60</f>
        <v>1</v>
      </c>
      <c r="K60" s="14">
        <f>'[3]Avg Week Karuma-Pakwach'!K60+'[3]Avg Week Pakwach-Karuma'!K60</f>
        <v>0</v>
      </c>
      <c r="L60" s="14">
        <f>'[3]Avg Week Karuma-Pakwach'!L60+'[3]Avg Week Pakwach-Karuma'!L60</f>
        <v>2</v>
      </c>
      <c r="M60" s="14">
        <f>'[3]Avg Week Karuma-Pakwach'!M60+'[3]Avg Week Pakwach-Karuma'!M60</f>
        <v>4</v>
      </c>
      <c r="N60" s="14">
        <f>'[3]Avg Week Karuma-Pakwach'!N60+'[3]Avg Week Pakwach-Karuma'!N60</f>
        <v>0</v>
      </c>
      <c r="O60" s="15">
        <f t="shared" si="0"/>
        <v>5</v>
      </c>
      <c r="P60" s="15">
        <f t="shared" si="1"/>
        <v>9</v>
      </c>
      <c r="R60" s="2"/>
      <c r="T60"/>
    </row>
    <row r="61" spans="2:20" ht="23.1" customHeight="1" x14ac:dyDescent="0.25">
      <c r="B61" s="13" t="s">
        <v>115</v>
      </c>
      <c r="C61" s="14">
        <f>'[3]Avg Week Karuma-Pakwach'!C61+'[3]Avg Week Pakwach-Karuma'!C61</f>
        <v>0</v>
      </c>
      <c r="D61" s="14">
        <f>'[3]Avg Week Karuma-Pakwach'!D61+'[3]Avg Week Pakwach-Karuma'!D61</f>
        <v>0</v>
      </c>
      <c r="E61" s="14">
        <f>'[3]Avg Week Karuma-Pakwach'!E61+'[3]Avg Week Pakwach-Karuma'!E61</f>
        <v>1</v>
      </c>
      <c r="F61" s="14">
        <f>'[3]Avg Week Karuma-Pakwach'!F61+'[3]Avg Week Pakwach-Karuma'!F61</f>
        <v>0</v>
      </c>
      <c r="G61" s="14">
        <f>'[3]Avg Week Karuma-Pakwach'!G61+'[3]Avg Week Pakwach-Karuma'!G61</f>
        <v>0</v>
      </c>
      <c r="H61" s="14">
        <f>'[3]Avg Week Karuma-Pakwach'!H61+'[3]Avg Week Pakwach-Karuma'!H61</f>
        <v>0</v>
      </c>
      <c r="I61" s="14">
        <f>'[3]Avg Week Karuma-Pakwach'!I61+'[3]Avg Week Pakwach-Karuma'!I61</f>
        <v>0</v>
      </c>
      <c r="J61" s="14">
        <f>'[3]Avg Week Karuma-Pakwach'!J61+'[3]Avg Week Pakwach-Karuma'!J61</f>
        <v>1</v>
      </c>
      <c r="K61" s="14">
        <f>'[3]Avg Week Karuma-Pakwach'!K61+'[3]Avg Week Pakwach-Karuma'!K61</f>
        <v>0</v>
      </c>
      <c r="L61" s="14">
        <f>'[3]Avg Week Karuma-Pakwach'!L61+'[3]Avg Week Pakwach-Karuma'!L61</f>
        <v>1</v>
      </c>
      <c r="M61" s="14">
        <f>'[3]Avg Week Karuma-Pakwach'!M61+'[3]Avg Week Pakwach-Karuma'!M61</f>
        <v>4</v>
      </c>
      <c r="N61" s="14">
        <f>'[3]Avg Week Karuma-Pakwach'!N61+'[3]Avg Week Pakwach-Karuma'!N61</f>
        <v>0</v>
      </c>
      <c r="O61" s="15">
        <f t="shared" si="0"/>
        <v>3</v>
      </c>
      <c r="P61" s="15">
        <f t="shared" si="1"/>
        <v>7</v>
      </c>
      <c r="R61" s="2"/>
      <c r="T61"/>
    </row>
    <row r="62" spans="2:20" ht="23.1" customHeight="1" x14ac:dyDescent="0.25">
      <c r="B62" s="13" t="s">
        <v>116</v>
      </c>
      <c r="C62" s="14">
        <f>'[3]Avg Week Karuma-Pakwach'!C62+'[3]Avg Week Pakwach-Karuma'!C62</f>
        <v>0</v>
      </c>
      <c r="D62" s="14">
        <f>'[3]Avg Week Karuma-Pakwach'!D62+'[3]Avg Week Pakwach-Karuma'!D62</f>
        <v>0</v>
      </c>
      <c r="E62" s="14">
        <f>'[3]Avg Week Karuma-Pakwach'!E62+'[3]Avg Week Pakwach-Karuma'!E62</f>
        <v>1</v>
      </c>
      <c r="F62" s="14">
        <f>'[3]Avg Week Karuma-Pakwach'!F62+'[3]Avg Week Pakwach-Karuma'!F62</f>
        <v>0</v>
      </c>
      <c r="G62" s="14">
        <f>'[3]Avg Week Karuma-Pakwach'!G62+'[3]Avg Week Pakwach-Karuma'!G62</f>
        <v>0</v>
      </c>
      <c r="H62" s="14">
        <f>'[3]Avg Week Karuma-Pakwach'!H62+'[3]Avg Week Pakwach-Karuma'!H62</f>
        <v>0</v>
      </c>
      <c r="I62" s="14">
        <f>'[3]Avg Week Karuma-Pakwach'!I62+'[3]Avg Week Pakwach-Karuma'!I62</f>
        <v>0</v>
      </c>
      <c r="J62" s="14">
        <f>'[3]Avg Week Karuma-Pakwach'!J62+'[3]Avg Week Pakwach-Karuma'!J62</f>
        <v>1</v>
      </c>
      <c r="K62" s="14">
        <f>'[3]Avg Week Karuma-Pakwach'!K62+'[3]Avg Week Pakwach-Karuma'!K62</f>
        <v>0</v>
      </c>
      <c r="L62" s="14">
        <f>'[3]Avg Week Karuma-Pakwach'!L62+'[3]Avg Week Pakwach-Karuma'!L62</f>
        <v>1</v>
      </c>
      <c r="M62" s="14">
        <f>'[3]Avg Week Karuma-Pakwach'!M62+'[3]Avg Week Pakwach-Karuma'!M62</f>
        <v>3</v>
      </c>
      <c r="N62" s="14">
        <f>'[3]Avg Week Karuma-Pakwach'!N62+'[3]Avg Week Pakwach-Karuma'!N62</f>
        <v>0</v>
      </c>
      <c r="O62" s="15">
        <f t="shared" si="0"/>
        <v>3</v>
      </c>
      <c r="P62" s="15">
        <f t="shared" si="1"/>
        <v>6</v>
      </c>
      <c r="R62" s="2"/>
      <c r="T62"/>
    </row>
    <row r="63" spans="2:20" ht="23.1" customHeight="1" x14ac:dyDescent="0.25">
      <c r="B63" s="13" t="s">
        <v>117</v>
      </c>
      <c r="C63" s="14">
        <f>'[3]Avg Week Karuma-Pakwach'!C63+'[3]Avg Week Pakwach-Karuma'!C63</f>
        <v>0</v>
      </c>
      <c r="D63" s="14">
        <f>'[3]Avg Week Karuma-Pakwach'!D63+'[3]Avg Week Pakwach-Karuma'!D63</f>
        <v>0</v>
      </c>
      <c r="E63" s="14">
        <f>'[3]Avg Week Karuma-Pakwach'!E63+'[3]Avg Week Pakwach-Karuma'!E63</f>
        <v>2</v>
      </c>
      <c r="F63" s="14">
        <f>'[3]Avg Week Karuma-Pakwach'!F63+'[3]Avg Week Pakwach-Karuma'!F63</f>
        <v>0</v>
      </c>
      <c r="G63" s="14">
        <f>'[3]Avg Week Karuma-Pakwach'!G63+'[3]Avg Week Pakwach-Karuma'!G63</f>
        <v>0</v>
      </c>
      <c r="H63" s="14">
        <f>'[3]Avg Week Karuma-Pakwach'!H63+'[3]Avg Week Pakwach-Karuma'!H63</f>
        <v>0</v>
      </c>
      <c r="I63" s="14">
        <f>'[3]Avg Week Karuma-Pakwach'!I63+'[3]Avg Week Pakwach-Karuma'!I63</f>
        <v>1</v>
      </c>
      <c r="J63" s="14">
        <f>'[3]Avg Week Karuma-Pakwach'!J63+'[3]Avg Week Pakwach-Karuma'!J63</f>
        <v>1</v>
      </c>
      <c r="K63" s="14">
        <f>'[3]Avg Week Karuma-Pakwach'!K63+'[3]Avg Week Pakwach-Karuma'!K63</f>
        <v>0</v>
      </c>
      <c r="L63" s="14">
        <f>'[3]Avg Week Karuma-Pakwach'!L63+'[3]Avg Week Pakwach-Karuma'!L63</f>
        <v>2</v>
      </c>
      <c r="M63" s="14">
        <f>'[3]Avg Week Karuma-Pakwach'!M63+'[3]Avg Week Pakwach-Karuma'!M63</f>
        <v>4</v>
      </c>
      <c r="N63" s="14">
        <f>'[3]Avg Week Karuma-Pakwach'!N63+'[3]Avg Week Pakwach-Karuma'!N63</f>
        <v>0</v>
      </c>
      <c r="O63" s="15">
        <f t="shared" si="0"/>
        <v>6</v>
      </c>
      <c r="P63" s="15">
        <f t="shared" si="1"/>
        <v>10</v>
      </c>
      <c r="R63" s="2"/>
      <c r="T63"/>
    </row>
    <row r="64" spans="2:20" ht="23.1" customHeight="1" x14ac:dyDescent="0.25">
      <c r="B64" s="13" t="s">
        <v>118</v>
      </c>
      <c r="C64" s="14">
        <f>'[3]Avg Week Karuma-Pakwach'!C64+'[3]Avg Week Pakwach-Karuma'!C64</f>
        <v>1</v>
      </c>
      <c r="D64" s="14">
        <f>'[3]Avg Week Karuma-Pakwach'!D64+'[3]Avg Week Pakwach-Karuma'!D64</f>
        <v>0</v>
      </c>
      <c r="E64" s="14">
        <f>'[3]Avg Week Karuma-Pakwach'!E64+'[3]Avg Week Pakwach-Karuma'!E64</f>
        <v>2</v>
      </c>
      <c r="F64" s="14">
        <f>'[3]Avg Week Karuma-Pakwach'!F64+'[3]Avg Week Pakwach-Karuma'!F64</f>
        <v>1</v>
      </c>
      <c r="G64" s="14">
        <f>'[3]Avg Week Karuma-Pakwach'!G64+'[3]Avg Week Pakwach-Karuma'!G64</f>
        <v>0</v>
      </c>
      <c r="H64" s="14">
        <f>'[3]Avg Week Karuma-Pakwach'!H64+'[3]Avg Week Pakwach-Karuma'!H64</f>
        <v>0</v>
      </c>
      <c r="I64" s="14">
        <f>'[3]Avg Week Karuma-Pakwach'!I64+'[3]Avg Week Pakwach-Karuma'!I64</f>
        <v>0</v>
      </c>
      <c r="J64" s="14">
        <f>'[3]Avg Week Karuma-Pakwach'!J64+'[3]Avg Week Pakwach-Karuma'!J64</f>
        <v>0</v>
      </c>
      <c r="K64" s="14">
        <f>'[3]Avg Week Karuma-Pakwach'!K64+'[3]Avg Week Pakwach-Karuma'!K64</f>
        <v>0</v>
      </c>
      <c r="L64" s="14">
        <f>'[3]Avg Week Karuma-Pakwach'!L64+'[3]Avg Week Pakwach-Karuma'!L64</f>
        <v>1</v>
      </c>
      <c r="M64" s="14">
        <f>'[3]Avg Week Karuma-Pakwach'!M64+'[3]Avg Week Pakwach-Karuma'!M64</f>
        <v>5</v>
      </c>
      <c r="N64" s="14">
        <f>'[3]Avg Week Karuma-Pakwach'!N64+'[3]Avg Week Pakwach-Karuma'!N64</f>
        <v>0</v>
      </c>
      <c r="O64" s="15">
        <f t="shared" si="0"/>
        <v>5</v>
      </c>
      <c r="P64" s="15">
        <f t="shared" si="1"/>
        <v>10</v>
      </c>
      <c r="R64" s="2"/>
      <c r="T64"/>
    </row>
    <row r="65" spans="2:20" ht="23.1" customHeight="1" x14ac:dyDescent="0.25">
      <c r="B65" s="13" t="s">
        <v>119</v>
      </c>
      <c r="C65" s="14">
        <f>'[3]Avg Week Karuma-Pakwach'!C65+'[3]Avg Week Pakwach-Karuma'!C65</f>
        <v>0</v>
      </c>
      <c r="D65" s="14">
        <f>'[3]Avg Week Karuma-Pakwach'!D65+'[3]Avg Week Pakwach-Karuma'!D65</f>
        <v>0</v>
      </c>
      <c r="E65" s="14">
        <f>'[3]Avg Week Karuma-Pakwach'!E65+'[3]Avg Week Pakwach-Karuma'!E65</f>
        <v>2</v>
      </c>
      <c r="F65" s="14">
        <f>'[3]Avg Week Karuma-Pakwach'!F65+'[3]Avg Week Pakwach-Karuma'!F65</f>
        <v>0</v>
      </c>
      <c r="G65" s="14">
        <f>'[3]Avg Week Karuma-Pakwach'!G65+'[3]Avg Week Pakwach-Karuma'!G65</f>
        <v>1</v>
      </c>
      <c r="H65" s="14">
        <f>'[3]Avg Week Karuma-Pakwach'!H65+'[3]Avg Week Pakwach-Karuma'!H65</f>
        <v>0</v>
      </c>
      <c r="I65" s="14">
        <f>'[3]Avg Week Karuma-Pakwach'!I65+'[3]Avg Week Pakwach-Karuma'!I65</f>
        <v>0</v>
      </c>
      <c r="J65" s="14">
        <f>'[3]Avg Week Karuma-Pakwach'!J65+'[3]Avg Week Pakwach-Karuma'!J65</f>
        <v>1</v>
      </c>
      <c r="K65" s="14">
        <f>'[3]Avg Week Karuma-Pakwach'!K65+'[3]Avg Week Pakwach-Karuma'!K65</f>
        <v>0</v>
      </c>
      <c r="L65" s="14">
        <f>'[3]Avg Week Karuma-Pakwach'!L65+'[3]Avg Week Pakwach-Karuma'!L65</f>
        <v>1</v>
      </c>
      <c r="M65" s="14">
        <f>'[3]Avg Week Karuma-Pakwach'!M65+'[3]Avg Week Pakwach-Karuma'!M65</f>
        <v>5</v>
      </c>
      <c r="N65" s="14">
        <f>'[3]Avg Week Karuma-Pakwach'!N65+'[3]Avg Week Pakwach-Karuma'!N65</f>
        <v>0</v>
      </c>
      <c r="O65" s="15">
        <f t="shared" si="0"/>
        <v>5</v>
      </c>
      <c r="P65" s="15">
        <f t="shared" si="1"/>
        <v>10</v>
      </c>
      <c r="R65" s="2"/>
      <c r="T65"/>
    </row>
    <row r="66" spans="2:20" ht="23.1" customHeight="1" x14ac:dyDescent="0.25">
      <c r="B66" s="13" t="s">
        <v>120</v>
      </c>
      <c r="C66" s="14">
        <f>'[3]Avg Week Karuma-Pakwach'!C66+'[3]Avg Week Pakwach-Karuma'!C66</f>
        <v>0</v>
      </c>
      <c r="D66" s="14">
        <f>'[3]Avg Week Karuma-Pakwach'!D66+'[3]Avg Week Pakwach-Karuma'!D66</f>
        <v>0</v>
      </c>
      <c r="E66" s="14">
        <f>'[3]Avg Week Karuma-Pakwach'!E66+'[3]Avg Week Pakwach-Karuma'!E66</f>
        <v>0</v>
      </c>
      <c r="F66" s="14">
        <f>'[3]Avg Week Karuma-Pakwach'!F66+'[3]Avg Week Pakwach-Karuma'!F66</f>
        <v>0</v>
      </c>
      <c r="G66" s="14">
        <f>'[3]Avg Week Karuma-Pakwach'!G66+'[3]Avg Week Pakwach-Karuma'!G66</f>
        <v>0</v>
      </c>
      <c r="H66" s="14">
        <f>'[3]Avg Week Karuma-Pakwach'!H66+'[3]Avg Week Pakwach-Karuma'!H66</f>
        <v>0</v>
      </c>
      <c r="I66" s="14">
        <f>'[3]Avg Week Karuma-Pakwach'!I66+'[3]Avg Week Pakwach-Karuma'!I66</f>
        <v>0</v>
      </c>
      <c r="J66" s="14">
        <f>'[3]Avg Week Karuma-Pakwach'!J66+'[3]Avg Week Pakwach-Karuma'!J66</f>
        <v>0</v>
      </c>
      <c r="K66" s="14">
        <f>'[3]Avg Week Karuma-Pakwach'!K66+'[3]Avg Week Pakwach-Karuma'!K66</f>
        <v>0</v>
      </c>
      <c r="L66" s="14">
        <f>'[3]Avg Week Karuma-Pakwach'!L66+'[3]Avg Week Pakwach-Karuma'!L66</f>
        <v>1</v>
      </c>
      <c r="M66" s="14">
        <f>'[3]Avg Week Karuma-Pakwach'!M66+'[3]Avg Week Pakwach-Karuma'!M66</f>
        <v>6</v>
      </c>
      <c r="N66" s="14">
        <f>'[3]Avg Week Karuma-Pakwach'!N66+'[3]Avg Week Pakwach-Karuma'!N66</f>
        <v>0</v>
      </c>
      <c r="O66" s="15">
        <f t="shared" si="0"/>
        <v>1</v>
      </c>
      <c r="P66" s="15">
        <f t="shared" si="1"/>
        <v>7</v>
      </c>
      <c r="R66" s="2"/>
      <c r="T66"/>
    </row>
    <row r="67" spans="2:20" ht="23.1" customHeight="1" x14ac:dyDescent="0.25">
      <c r="B67" s="13" t="s">
        <v>121</v>
      </c>
      <c r="C67" s="14">
        <f>'[3]Avg Week Karuma-Pakwach'!C67+'[3]Avg Week Pakwach-Karuma'!C67</f>
        <v>0</v>
      </c>
      <c r="D67" s="14">
        <f>'[3]Avg Week Karuma-Pakwach'!D67+'[3]Avg Week Pakwach-Karuma'!D67</f>
        <v>0</v>
      </c>
      <c r="E67" s="14">
        <f>'[3]Avg Week Karuma-Pakwach'!E67+'[3]Avg Week Pakwach-Karuma'!E67</f>
        <v>2</v>
      </c>
      <c r="F67" s="14">
        <f>'[3]Avg Week Karuma-Pakwach'!F67+'[3]Avg Week Pakwach-Karuma'!F67</f>
        <v>0</v>
      </c>
      <c r="G67" s="14">
        <f>'[3]Avg Week Karuma-Pakwach'!G67+'[3]Avg Week Pakwach-Karuma'!G67</f>
        <v>0</v>
      </c>
      <c r="H67" s="14">
        <f>'[3]Avg Week Karuma-Pakwach'!H67+'[3]Avg Week Pakwach-Karuma'!H67</f>
        <v>0</v>
      </c>
      <c r="I67" s="14">
        <f>'[3]Avg Week Karuma-Pakwach'!I67+'[3]Avg Week Pakwach-Karuma'!I67</f>
        <v>0</v>
      </c>
      <c r="J67" s="14">
        <f>'[3]Avg Week Karuma-Pakwach'!J67+'[3]Avg Week Pakwach-Karuma'!J67</f>
        <v>0</v>
      </c>
      <c r="K67" s="14">
        <f>'[3]Avg Week Karuma-Pakwach'!K67+'[3]Avg Week Pakwach-Karuma'!K67</f>
        <v>0</v>
      </c>
      <c r="L67" s="14">
        <f>'[3]Avg Week Karuma-Pakwach'!L67+'[3]Avg Week Pakwach-Karuma'!L67</f>
        <v>1</v>
      </c>
      <c r="M67" s="14">
        <f>'[3]Avg Week Karuma-Pakwach'!M67+'[3]Avg Week Pakwach-Karuma'!M67</f>
        <v>5</v>
      </c>
      <c r="N67" s="14">
        <f>'[3]Avg Week Karuma-Pakwach'!N67+'[3]Avg Week Pakwach-Karuma'!N67</f>
        <v>0</v>
      </c>
      <c r="O67" s="15">
        <f t="shared" si="0"/>
        <v>3</v>
      </c>
      <c r="P67" s="15">
        <f t="shared" si="1"/>
        <v>8</v>
      </c>
      <c r="R67" s="2"/>
      <c r="T67"/>
    </row>
    <row r="68" spans="2:20" ht="23.1" customHeight="1" x14ac:dyDescent="0.25">
      <c r="B68" s="13" t="s">
        <v>122</v>
      </c>
      <c r="C68" s="14">
        <f>'[3]Avg Week Karuma-Pakwach'!C68+'[3]Avg Week Pakwach-Karuma'!C68</f>
        <v>1</v>
      </c>
      <c r="D68" s="14">
        <f>'[3]Avg Week Karuma-Pakwach'!D68+'[3]Avg Week Pakwach-Karuma'!D68</f>
        <v>0</v>
      </c>
      <c r="E68" s="14">
        <f>'[3]Avg Week Karuma-Pakwach'!E68+'[3]Avg Week Pakwach-Karuma'!E68</f>
        <v>2</v>
      </c>
      <c r="F68" s="14">
        <f>'[3]Avg Week Karuma-Pakwach'!F68+'[3]Avg Week Pakwach-Karuma'!F68</f>
        <v>2</v>
      </c>
      <c r="G68" s="14">
        <f>'[3]Avg Week Karuma-Pakwach'!G68+'[3]Avg Week Pakwach-Karuma'!G68</f>
        <v>0</v>
      </c>
      <c r="H68" s="14">
        <f>'[3]Avg Week Karuma-Pakwach'!H68+'[3]Avg Week Pakwach-Karuma'!H68</f>
        <v>0</v>
      </c>
      <c r="I68" s="14">
        <f>'[3]Avg Week Karuma-Pakwach'!I68+'[3]Avg Week Pakwach-Karuma'!I68</f>
        <v>0</v>
      </c>
      <c r="J68" s="14">
        <f>'[3]Avg Week Karuma-Pakwach'!J68+'[3]Avg Week Pakwach-Karuma'!J68</f>
        <v>1</v>
      </c>
      <c r="K68" s="14">
        <f>'[3]Avg Week Karuma-Pakwach'!K68+'[3]Avg Week Pakwach-Karuma'!K68</f>
        <v>0</v>
      </c>
      <c r="L68" s="14">
        <f>'[3]Avg Week Karuma-Pakwach'!L68+'[3]Avg Week Pakwach-Karuma'!L68</f>
        <v>1</v>
      </c>
      <c r="M68" s="14">
        <f>'[3]Avg Week Karuma-Pakwach'!M68+'[3]Avg Week Pakwach-Karuma'!M68</f>
        <v>8</v>
      </c>
      <c r="N68" s="14">
        <f>'[3]Avg Week Karuma-Pakwach'!N68+'[3]Avg Week Pakwach-Karuma'!N68</f>
        <v>0</v>
      </c>
      <c r="O68" s="15">
        <f t="shared" si="0"/>
        <v>7</v>
      </c>
      <c r="P68" s="15">
        <f t="shared" si="1"/>
        <v>15</v>
      </c>
      <c r="R68" s="2"/>
      <c r="T68"/>
    </row>
    <row r="69" spans="2:20" ht="23.1" customHeight="1" x14ac:dyDescent="0.25">
      <c r="B69" s="13" t="s">
        <v>123</v>
      </c>
      <c r="C69" s="14">
        <f>'[3]Avg Week Karuma-Pakwach'!C69+'[3]Avg Week Pakwach-Karuma'!C69</f>
        <v>1</v>
      </c>
      <c r="D69" s="14">
        <f>'[3]Avg Week Karuma-Pakwach'!D69+'[3]Avg Week Pakwach-Karuma'!D69</f>
        <v>0</v>
      </c>
      <c r="E69" s="14">
        <f>'[3]Avg Week Karuma-Pakwach'!E69+'[3]Avg Week Pakwach-Karuma'!E69</f>
        <v>2</v>
      </c>
      <c r="F69" s="14">
        <f>'[3]Avg Week Karuma-Pakwach'!F69+'[3]Avg Week Pakwach-Karuma'!F69</f>
        <v>1</v>
      </c>
      <c r="G69" s="14">
        <f>'[3]Avg Week Karuma-Pakwach'!G69+'[3]Avg Week Pakwach-Karuma'!G69</f>
        <v>1</v>
      </c>
      <c r="H69" s="14">
        <f>'[3]Avg Week Karuma-Pakwach'!H69+'[3]Avg Week Pakwach-Karuma'!H69</f>
        <v>0</v>
      </c>
      <c r="I69" s="14">
        <f>'[3]Avg Week Karuma-Pakwach'!I69+'[3]Avg Week Pakwach-Karuma'!I69</f>
        <v>0</v>
      </c>
      <c r="J69" s="14">
        <f>'[3]Avg Week Karuma-Pakwach'!J69+'[3]Avg Week Pakwach-Karuma'!J69</f>
        <v>0</v>
      </c>
      <c r="K69" s="14">
        <f>'[3]Avg Week Karuma-Pakwach'!K69+'[3]Avg Week Pakwach-Karuma'!K69</f>
        <v>0</v>
      </c>
      <c r="L69" s="14">
        <f>'[3]Avg Week Karuma-Pakwach'!L69+'[3]Avg Week Pakwach-Karuma'!L69</f>
        <v>1</v>
      </c>
      <c r="M69" s="14">
        <f>'[3]Avg Week Karuma-Pakwach'!M69+'[3]Avg Week Pakwach-Karuma'!M69</f>
        <v>7</v>
      </c>
      <c r="N69" s="14">
        <f>'[3]Avg Week Karuma-Pakwach'!N69+'[3]Avg Week Pakwach-Karuma'!N69</f>
        <v>0</v>
      </c>
      <c r="O69" s="15">
        <f t="shared" si="0"/>
        <v>6</v>
      </c>
      <c r="P69" s="15">
        <f t="shared" si="1"/>
        <v>13</v>
      </c>
      <c r="R69" s="2"/>
      <c r="T69"/>
    </row>
    <row r="70" spans="2:20" ht="23.1" customHeight="1" x14ac:dyDescent="0.25">
      <c r="B70" s="13" t="s">
        <v>124</v>
      </c>
      <c r="C70" s="14">
        <f>'[3]Avg Week Karuma-Pakwach'!C70+'[3]Avg Week Pakwach-Karuma'!C70</f>
        <v>1</v>
      </c>
      <c r="D70" s="14">
        <f>'[3]Avg Week Karuma-Pakwach'!D70+'[3]Avg Week Pakwach-Karuma'!D70</f>
        <v>0</v>
      </c>
      <c r="E70" s="14">
        <f>'[3]Avg Week Karuma-Pakwach'!E70+'[3]Avg Week Pakwach-Karuma'!E70</f>
        <v>2</v>
      </c>
      <c r="F70" s="14">
        <f>'[3]Avg Week Karuma-Pakwach'!F70+'[3]Avg Week Pakwach-Karuma'!F70</f>
        <v>1</v>
      </c>
      <c r="G70" s="14">
        <f>'[3]Avg Week Karuma-Pakwach'!G70+'[3]Avg Week Pakwach-Karuma'!G70</f>
        <v>0</v>
      </c>
      <c r="H70" s="14">
        <f>'[3]Avg Week Karuma-Pakwach'!H70+'[3]Avg Week Pakwach-Karuma'!H70</f>
        <v>0</v>
      </c>
      <c r="I70" s="14">
        <f>'[3]Avg Week Karuma-Pakwach'!I70+'[3]Avg Week Pakwach-Karuma'!I70</f>
        <v>1</v>
      </c>
      <c r="J70" s="14">
        <f>'[3]Avg Week Karuma-Pakwach'!J70+'[3]Avg Week Pakwach-Karuma'!J70</f>
        <v>0</v>
      </c>
      <c r="K70" s="14">
        <f>'[3]Avg Week Karuma-Pakwach'!K70+'[3]Avg Week Pakwach-Karuma'!K70</f>
        <v>0</v>
      </c>
      <c r="L70" s="14">
        <f>'[3]Avg Week Karuma-Pakwach'!L70+'[3]Avg Week Pakwach-Karuma'!L70</f>
        <v>1</v>
      </c>
      <c r="M70" s="14">
        <f>'[3]Avg Week Karuma-Pakwach'!M70+'[3]Avg Week Pakwach-Karuma'!M70</f>
        <v>5</v>
      </c>
      <c r="N70" s="14">
        <f>'[3]Avg Week Karuma-Pakwach'!N70+'[3]Avg Week Pakwach-Karuma'!N70</f>
        <v>0</v>
      </c>
      <c r="O70" s="15">
        <f t="shared" si="0"/>
        <v>6</v>
      </c>
      <c r="P70" s="15">
        <f t="shared" si="1"/>
        <v>11</v>
      </c>
      <c r="R70" s="2"/>
      <c r="T70"/>
    </row>
    <row r="71" spans="2:20" ht="23.1" customHeight="1" x14ac:dyDescent="0.25">
      <c r="B71" s="13" t="s">
        <v>125</v>
      </c>
      <c r="C71" s="14">
        <f>'[3]Avg Week Karuma-Pakwach'!C71+'[3]Avg Week Pakwach-Karuma'!C71</f>
        <v>1</v>
      </c>
      <c r="D71" s="14">
        <f>'[3]Avg Week Karuma-Pakwach'!D71+'[3]Avg Week Pakwach-Karuma'!D71</f>
        <v>0</v>
      </c>
      <c r="E71" s="14">
        <f>'[3]Avg Week Karuma-Pakwach'!E71+'[3]Avg Week Pakwach-Karuma'!E71</f>
        <v>2</v>
      </c>
      <c r="F71" s="14">
        <f>'[3]Avg Week Karuma-Pakwach'!F71+'[3]Avg Week Pakwach-Karuma'!F71</f>
        <v>1</v>
      </c>
      <c r="G71" s="14">
        <f>'[3]Avg Week Karuma-Pakwach'!G71+'[3]Avg Week Pakwach-Karuma'!G71</f>
        <v>0</v>
      </c>
      <c r="H71" s="14">
        <f>'[3]Avg Week Karuma-Pakwach'!H71+'[3]Avg Week Pakwach-Karuma'!H71</f>
        <v>1</v>
      </c>
      <c r="I71" s="14">
        <f>'[3]Avg Week Karuma-Pakwach'!I71+'[3]Avg Week Pakwach-Karuma'!I71</f>
        <v>0</v>
      </c>
      <c r="J71" s="14">
        <f>'[3]Avg Week Karuma-Pakwach'!J71+'[3]Avg Week Pakwach-Karuma'!J71</f>
        <v>0</v>
      </c>
      <c r="K71" s="14">
        <f>'[3]Avg Week Karuma-Pakwach'!K71+'[3]Avg Week Pakwach-Karuma'!K71</f>
        <v>0</v>
      </c>
      <c r="L71" s="14">
        <f>'[3]Avg Week Karuma-Pakwach'!L71+'[3]Avg Week Pakwach-Karuma'!L71</f>
        <v>1</v>
      </c>
      <c r="M71" s="14">
        <f>'[3]Avg Week Karuma-Pakwach'!M71+'[3]Avg Week Pakwach-Karuma'!M71</f>
        <v>6</v>
      </c>
      <c r="N71" s="14">
        <f>'[3]Avg Week Karuma-Pakwach'!N71+'[3]Avg Week Pakwach-Karuma'!N71</f>
        <v>0</v>
      </c>
      <c r="O71" s="15">
        <f t="shared" si="0"/>
        <v>6</v>
      </c>
      <c r="P71" s="15">
        <f t="shared" si="1"/>
        <v>12</v>
      </c>
      <c r="R71" s="2"/>
      <c r="T71"/>
    </row>
    <row r="72" spans="2:20" ht="23.1" customHeight="1" x14ac:dyDescent="0.25">
      <c r="B72" s="13" t="s">
        <v>126</v>
      </c>
      <c r="C72" s="14">
        <f>'[3]Avg Week Karuma-Pakwach'!C72+'[3]Avg Week Pakwach-Karuma'!C72</f>
        <v>0</v>
      </c>
      <c r="D72" s="14">
        <f>'[3]Avg Week Karuma-Pakwach'!D72+'[3]Avg Week Pakwach-Karuma'!D72</f>
        <v>0</v>
      </c>
      <c r="E72" s="14">
        <f>'[3]Avg Week Karuma-Pakwach'!E72+'[3]Avg Week Pakwach-Karuma'!E72</f>
        <v>2</v>
      </c>
      <c r="F72" s="14">
        <f>'[3]Avg Week Karuma-Pakwach'!F72+'[3]Avg Week Pakwach-Karuma'!F72</f>
        <v>0</v>
      </c>
      <c r="G72" s="14">
        <f>'[3]Avg Week Karuma-Pakwach'!G72+'[3]Avg Week Pakwach-Karuma'!G72</f>
        <v>1</v>
      </c>
      <c r="H72" s="14">
        <f>'[3]Avg Week Karuma-Pakwach'!H72+'[3]Avg Week Pakwach-Karuma'!H72</f>
        <v>0</v>
      </c>
      <c r="I72" s="14">
        <f>'[3]Avg Week Karuma-Pakwach'!I72+'[3]Avg Week Pakwach-Karuma'!I72</f>
        <v>0</v>
      </c>
      <c r="J72" s="14">
        <f>'[3]Avg Week Karuma-Pakwach'!J72+'[3]Avg Week Pakwach-Karuma'!J72</f>
        <v>2</v>
      </c>
      <c r="K72" s="14">
        <f>'[3]Avg Week Karuma-Pakwach'!K72+'[3]Avg Week Pakwach-Karuma'!K72</f>
        <v>0</v>
      </c>
      <c r="L72" s="14">
        <f>'[3]Avg Week Karuma-Pakwach'!L72+'[3]Avg Week Pakwach-Karuma'!L72</f>
        <v>1</v>
      </c>
      <c r="M72" s="14">
        <f>'[3]Avg Week Karuma-Pakwach'!M72+'[3]Avg Week Pakwach-Karuma'!M72</f>
        <v>5</v>
      </c>
      <c r="N72" s="14">
        <f>'[3]Avg Week Karuma-Pakwach'!N72+'[3]Avg Week Pakwach-Karuma'!N72</f>
        <v>0</v>
      </c>
      <c r="O72" s="15">
        <f t="shared" si="0"/>
        <v>6</v>
      </c>
      <c r="P72" s="15">
        <f t="shared" si="1"/>
        <v>11</v>
      </c>
      <c r="R72" s="2"/>
      <c r="T72"/>
    </row>
    <row r="73" spans="2:20" ht="23.1" customHeight="1" x14ac:dyDescent="0.25">
      <c r="B73" s="13" t="s">
        <v>127</v>
      </c>
      <c r="C73" s="14">
        <f>'[3]Avg Week Karuma-Pakwach'!C73+'[3]Avg Week Pakwach-Karuma'!C73</f>
        <v>0</v>
      </c>
      <c r="D73" s="14">
        <f>'[3]Avg Week Karuma-Pakwach'!D73+'[3]Avg Week Pakwach-Karuma'!D73</f>
        <v>0</v>
      </c>
      <c r="E73" s="14">
        <f>'[3]Avg Week Karuma-Pakwach'!E73+'[3]Avg Week Pakwach-Karuma'!E73</f>
        <v>2</v>
      </c>
      <c r="F73" s="14">
        <f>'[3]Avg Week Karuma-Pakwach'!F73+'[3]Avg Week Pakwach-Karuma'!F73</f>
        <v>1</v>
      </c>
      <c r="G73" s="14">
        <f>'[3]Avg Week Karuma-Pakwach'!G73+'[3]Avg Week Pakwach-Karuma'!G73</f>
        <v>0</v>
      </c>
      <c r="H73" s="14">
        <f>'[3]Avg Week Karuma-Pakwach'!H73+'[3]Avg Week Pakwach-Karuma'!H73</f>
        <v>1</v>
      </c>
      <c r="I73" s="14">
        <f>'[3]Avg Week Karuma-Pakwach'!I73+'[3]Avg Week Pakwach-Karuma'!I73</f>
        <v>1</v>
      </c>
      <c r="J73" s="14">
        <f>'[3]Avg Week Karuma-Pakwach'!J73+'[3]Avg Week Pakwach-Karuma'!J73</f>
        <v>0</v>
      </c>
      <c r="K73" s="14">
        <f>'[3]Avg Week Karuma-Pakwach'!K73+'[3]Avg Week Pakwach-Karuma'!K73</f>
        <v>0</v>
      </c>
      <c r="L73" s="14">
        <f>'[3]Avg Week Karuma-Pakwach'!L73+'[3]Avg Week Pakwach-Karuma'!L73</f>
        <v>1</v>
      </c>
      <c r="M73" s="14">
        <f>'[3]Avg Week Karuma-Pakwach'!M73+'[3]Avg Week Pakwach-Karuma'!M73</f>
        <v>4</v>
      </c>
      <c r="N73" s="14">
        <f>'[3]Avg Week Karuma-Pakwach'!N73+'[3]Avg Week Pakwach-Karuma'!N73</f>
        <v>0</v>
      </c>
      <c r="O73" s="15">
        <f t="shared" si="0"/>
        <v>6</v>
      </c>
      <c r="P73" s="15">
        <f t="shared" si="1"/>
        <v>10</v>
      </c>
      <c r="R73" s="2"/>
      <c r="T73"/>
    </row>
    <row r="74" spans="2:20" ht="23.1" customHeight="1" x14ac:dyDescent="0.25">
      <c r="B74" s="13" t="s">
        <v>128</v>
      </c>
      <c r="C74" s="14">
        <f>'[3]Avg Week Karuma-Pakwach'!C74+'[3]Avg Week Pakwach-Karuma'!C74</f>
        <v>1</v>
      </c>
      <c r="D74" s="14">
        <f>'[3]Avg Week Karuma-Pakwach'!D74+'[3]Avg Week Pakwach-Karuma'!D74</f>
        <v>0</v>
      </c>
      <c r="E74" s="14">
        <f>'[3]Avg Week Karuma-Pakwach'!E74+'[3]Avg Week Pakwach-Karuma'!E74</f>
        <v>2</v>
      </c>
      <c r="F74" s="14">
        <f>'[3]Avg Week Karuma-Pakwach'!F74+'[3]Avg Week Pakwach-Karuma'!F74</f>
        <v>2</v>
      </c>
      <c r="G74" s="14">
        <f>'[3]Avg Week Karuma-Pakwach'!G74+'[3]Avg Week Pakwach-Karuma'!G74</f>
        <v>0</v>
      </c>
      <c r="H74" s="14">
        <f>'[3]Avg Week Karuma-Pakwach'!H74+'[3]Avg Week Pakwach-Karuma'!H74</f>
        <v>1</v>
      </c>
      <c r="I74" s="14">
        <f>'[3]Avg Week Karuma-Pakwach'!I74+'[3]Avg Week Pakwach-Karuma'!I74</f>
        <v>0</v>
      </c>
      <c r="J74" s="14">
        <f>'[3]Avg Week Karuma-Pakwach'!J74+'[3]Avg Week Pakwach-Karuma'!J74</f>
        <v>0</v>
      </c>
      <c r="K74" s="14">
        <f>'[3]Avg Week Karuma-Pakwach'!K74+'[3]Avg Week Pakwach-Karuma'!K74</f>
        <v>0</v>
      </c>
      <c r="L74" s="14">
        <f>'[3]Avg Week Karuma-Pakwach'!L74+'[3]Avg Week Pakwach-Karuma'!L74</f>
        <v>1</v>
      </c>
      <c r="M74" s="14">
        <f>'[3]Avg Week Karuma-Pakwach'!M74+'[3]Avg Week Pakwach-Karuma'!M74</f>
        <v>5</v>
      </c>
      <c r="N74" s="14">
        <f>'[3]Avg Week Karuma-Pakwach'!N74+'[3]Avg Week Pakwach-Karuma'!N74</f>
        <v>0</v>
      </c>
      <c r="O74" s="15">
        <f t="shared" ref="O74:O105" si="35">SUM(C74:L74,N74)</f>
        <v>7</v>
      </c>
      <c r="P74" s="15">
        <f t="shared" ref="P74:P105" si="36">SUM(C74:N74)</f>
        <v>12</v>
      </c>
      <c r="R74" s="2"/>
      <c r="T74"/>
    </row>
    <row r="75" spans="2:20" ht="23.1" customHeight="1" x14ac:dyDescent="0.25">
      <c r="B75" s="13" t="s">
        <v>129</v>
      </c>
      <c r="C75" s="14">
        <f>'[3]Avg Week Karuma-Pakwach'!C75+'[3]Avg Week Pakwach-Karuma'!C75</f>
        <v>0</v>
      </c>
      <c r="D75" s="14">
        <f>'[3]Avg Week Karuma-Pakwach'!D75+'[3]Avg Week Pakwach-Karuma'!D75</f>
        <v>0</v>
      </c>
      <c r="E75" s="14">
        <f>'[3]Avg Week Karuma-Pakwach'!E75+'[3]Avg Week Pakwach-Karuma'!E75</f>
        <v>1</v>
      </c>
      <c r="F75" s="14">
        <f>'[3]Avg Week Karuma-Pakwach'!F75+'[3]Avg Week Pakwach-Karuma'!F75</f>
        <v>1</v>
      </c>
      <c r="G75" s="14">
        <f>'[3]Avg Week Karuma-Pakwach'!G75+'[3]Avg Week Pakwach-Karuma'!G75</f>
        <v>1</v>
      </c>
      <c r="H75" s="14">
        <f>'[3]Avg Week Karuma-Pakwach'!H75+'[3]Avg Week Pakwach-Karuma'!H75</f>
        <v>1</v>
      </c>
      <c r="I75" s="14">
        <f>'[3]Avg Week Karuma-Pakwach'!I75+'[3]Avg Week Pakwach-Karuma'!I75</f>
        <v>1</v>
      </c>
      <c r="J75" s="14">
        <f>'[3]Avg Week Karuma-Pakwach'!J75+'[3]Avg Week Pakwach-Karuma'!J75</f>
        <v>0</v>
      </c>
      <c r="K75" s="14">
        <f>'[3]Avg Week Karuma-Pakwach'!K75+'[3]Avg Week Pakwach-Karuma'!K75</f>
        <v>0</v>
      </c>
      <c r="L75" s="14">
        <f>'[3]Avg Week Karuma-Pakwach'!L75+'[3]Avg Week Pakwach-Karuma'!L75</f>
        <v>1</v>
      </c>
      <c r="M75" s="14">
        <f>'[3]Avg Week Karuma-Pakwach'!M75+'[3]Avg Week Pakwach-Karuma'!M75</f>
        <v>6</v>
      </c>
      <c r="N75" s="14">
        <f>'[3]Avg Week Karuma-Pakwach'!N75+'[3]Avg Week Pakwach-Karuma'!N75</f>
        <v>0</v>
      </c>
      <c r="O75" s="15">
        <f t="shared" si="35"/>
        <v>6</v>
      </c>
      <c r="P75" s="15">
        <f t="shared" si="36"/>
        <v>12</v>
      </c>
      <c r="R75" s="2"/>
      <c r="T75"/>
    </row>
    <row r="76" spans="2:20" ht="23.1" customHeight="1" x14ac:dyDescent="0.25">
      <c r="B76" s="13" t="s">
        <v>130</v>
      </c>
      <c r="C76" s="14">
        <f>'[3]Avg Week Karuma-Pakwach'!C76+'[3]Avg Week Pakwach-Karuma'!C76</f>
        <v>1</v>
      </c>
      <c r="D76" s="14">
        <f>'[3]Avg Week Karuma-Pakwach'!D76+'[3]Avg Week Pakwach-Karuma'!D76</f>
        <v>1</v>
      </c>
      <c r="E76" s="14">
        <f>'[3]Avg Week Karuma-Pakwach'!E76+'[3]Avg Week Pakwach-Karuma'!E76</f>
        <v>3</v>
      </c>
      <c r="F76" s="14">
        <f>'[3]Avg Week Karuma-Pakwach'!F76+'[3]Avg Week Pakwach-Karuma'!F76</f>
        <v>0</v>
      </c>
      <c r="G76" s="14">
        <f>'[3]Avg Week Karuma-Pakwach'!G76+'[3]Avg Week Pakwach-Karuma'!G76</f>
        <v>0</v>
      </c>
      <c r="H76" s="14">
        <f>'[3]Avg Week Karuma-Pakwach'!H76+'[3]Avg Week Pakwach-Karuma'!H76</f>
        <v>0</v>
      </c>
      <c r="I76" s="14">
        <f>'[3]Avg Week Karuma-Pakwach'!I76+'[3]Avg Week Pakwach-Karuma'!I76</f>
        <v>0</v>
      </c>
      <c r="J76" s="14">
        <f>'[3]Avg Week Karuma-Pakwach'!J76+'[3]Avg Week Pakwach-Karuma'!J76</f>
        <v>0</v>
      </c>
      <c r="K76" s="14">
        <f>'[3]Avg Week Karuma-Pakwach'!K76+'[3]Avg Week Pakwach-Karuma'!K76</f>
        <v>0</v>
      </c>
      <c r="L76" s="14">
        <f>'[3]Avg Week Karuma-Pakwach'!L76+'[3]Avg Week Pakwach-Karuma'!L76</f>
        <v>1</v>
      </c>
      <c r="M76" s="14">
        <f>'[3]Avg Week Karuma-Pakwach'!M76+'[3]Avg Week Pakwach-Karuma'!M76</f>
        <v>5</v>
      </c>
      <c r="N76" s="14">
        <f>'[3]Avg Week Karuma-Pakwach'!N76+'[3]Avg Week Pakwach-Karuma'!N76</f>
        <v>0</v>
      </c>
      <c r="O76" s="15">
        <f t="shared" si="35"/>
        <v>6</v>
      </c>
      <c r="P76" s="15">
        <f t="shared" si="36"/>
        <v>11</v>
      </c>
      <c r="R76" s="2"/>
      <c r="T76"/>
    </row>
    <row r="77" spans="2:20" ht="23.1" customHeight="1" x14ac:dyDescent="0.25">
      <c r="B77" s="13" t="s">
        <v>131</v>
      </c>
      <c r="C77" s="14">
        <f>'[3]Avg Week Karuma-Pakwach'!C77+'[3]Avg Week Pakwach-Karuma'!C77</f>
        <v>0</v>
      </c>
      <c r="D77" s="14">
        <f>'[3]Avg Week Karuma-Pakwach'!D77+'[3]Avg Week Pakwach-Karuma'!D77</f>
        <v>1</v>
      </c>
      <c r="E77" s="14">
        <f>'[3]Avg Week Karuma-Pakwach'!E77+'[3]Avg Week Pakwach-Karuma'!E77</f>
        <v>2.5</v>
      </c>
      <c r="F77" s="14">
        <f>'[3]Avg Week Karuma-Pakwach'!F77+'[3]Avg Week Pakwach-Karuma'!F77</f>
        <v>1.5</v>
      </c>
      <c r="G77" s="14">
        <f>'[3]Avg Week Karuma-Pakwach'!G77+'[3]Avg Week Pakwach-Karuma'!G77</f>
        <v>1</v>
      </c>
      <c r="H77" s="14">
        <f>'[3]Avg Week Karuma-Pakwach'!H77+'[3]Avg Week Pakwach-Karuma'!H77</f>
        <v>1</v>
      </c>
      <c r="I77" s="14">
        <f>'[3]Avg Week Karuma-Pakwach'!I77+'[3]Avg Week Pakwach-Karuma'!I77</f>
        <v>1.5</v>
      </c>
      <c r="J77" s="14">
        <f>'[3]Avg Week Karuma-Pakwach'!J77+'[3]Avg Week Pakwach-Karuma'!J77</f>
        <v>0</v>
      </c>
      <c r="K77" s="14">
        <f>'[3]Avg Week Karuma-Pakwach'!K77+'[3]Avg Week Pakwach-Karuma'!K77</f>
        <v>0</v>
      </c>
      <c r="L77" s="14">
        <f>'[3]Avg Week Karuma-Pakwach'!L77+'[3]Avg Week Pakwach-Karuma'!L77</f>
        <v>0</v>
      </c>
      <c r="M77" s="14">
        <f>'[3]Avg Week Karuma-Pakwach'!M77+'[3]Avg Week Pakwach-Karuma'!M77</f>
        <v>4.5</v>
      </c>
      <c r="N77" s="14">
        <f>'[3]Avg Week Karuma-Pakwach'!N77+'[3]Avg Week Pakwach-Karuma'!N77</f>
        <v>0</v>
      </c>
      <c r="O77" s="15">
        <f t="shared" si="35"/>
        <v>8.5</v>
      </c>
      <c r="P77" s="15">
        <f t="shared" si="36"/>
        <v>13</v>
      </c>
      <c r="R77" s="2"/>
      <c r="T77"/>
    </row>
    <row r="78" spans="2:20" ht="23.1" customHeight="1" x14ac:dyDescent="0.25">
      <c r="B78" s="20" t="s">
        <v>132</v>
      </c>
      <c r="C78" s="14">
        <f>'[3]Avg Week Karuma-Pakwach'!C78+'[3]Avg Week Pakwach-Karuma'!C78</f>
        <v>0.5</v>
      </c>
      <c r="D78" s="14">
        <f>'[3]Avg Week Karuma-Pakwach'!D78+'[3]Avg Week Pakwach-Karuma'!D78</f>
        <v>0</v>
      </c>
      <c r="E78" s="14">
        <f>'[3]Avg Week Karuma-Pakwach'!E78+'[3]Avg Week Pakwach-Karuma'!E78</f>
        <v>1</v>
      </c>
      <c r="F78" s="14">
        <f>'[3]Avg Week Karuma-Pakwach'!F78+'[3]Avg Week Pakwach-Karuma'!F78</f>
        <v>1</v>
      </c>
      <c r="G78" s="14">
        <f>'[3]Avg Week Karuma-Pakwach'!G78+'[3]Avg Week Pakwach-Karuma'!G78</f>
        <v>0</v>
      </c>
      <c r="H78" s="14">
        <f>'[3]Avg Week Karuma-Pakwach'!H78+'[3]Avg Week Pakwach-Karuma'!H78</f>
        <v>0</v>
      </c>
      <c r="I78" s="14">
        <f>'[3]Avg Week Karuma-Pakwach'!I78+'[3]Avg Week Pakwach-Karuma'!I78</f>
        <v>0</v>
      </c>
      <c r="J78" s="14">
        <f>'[3]Avg Week Karuma-Pakwach'!J78+'[3]Avg Week Pakwach-Karuma'!J78</f>
        <v>0</v>
      </c>
      <c r="K78" s="14">
        <f>'[3]Avg Week Karuma-Pakwach'!K78+'[3]Avg Week Pakwach-Karuma'!K78</f>
        <v>0</v>
      </c>
      <c r="L78" s="14">
        <f>'[3]Avg Week Karuma-Pakwach'!L78+'[3]Avg Week Pakwach-Karuma'!L78</f>
        <v>0</v>
      </c>
      <c r="M78" s="14">
        <f>'[3]Avg Week Karuma-Pakwach'!M78+'[3]Avg Week Pakwach-Karuma'!M78</f>
        <v>4</v>
      </c>
      <c r="N78" s="14">
        <f>'[3]Avg Week Karuma-Pakwach'!N78+'[3]Avg Week Pakwach-Karuma'!N78</f>
        <v>0</v>
      </c>
      <c r="O78" s="15">
        <f t="shared" si="35"/>
        <v>2.5</v>
      </c>
      <c r="P78" s="15">
        <f t="shared" si="36"/>
        <v>6.5</v>
      </c>
      <c r="R78" s="2"/>
      <c r="T78"/>
    </row>
    <row r="79" spans="2:20" ht="23.1" customHeight="1" x14ac:dyDescent="0.25">
      <c r="B79" s="13" t="s">
        <v>133</v>
      </c>
      <c r="C79" s="14">
        <f>'[3]Avg Week Karuma-Pakwach'!C79+'[3]Avg Week Pakwach-Karuma'!C79</f>
        <v>1</v>
      </c>
      <c r="D79" s="14">
        <f>'[3]Avg Week Karuma-Pakwach'!D79+'[3]Avg Week Pakwach-Karuma'!D79</f>
        <v>0</v>
      </c>
      <c r="E79" s="14">
        <f>'[3]Avg Week Karuma-Pakwach'!E79+'[3]Avg Week Pakwach-Karuma'!E79</f>
        <v>2</v>
      </c>
      <c r="F79" s="14">
        <f>'[3]Avg Week Karuma-Pakwach'!F79+'[3]Avg Week Pakwach-Karuma'!F79</f>
        <v>0</v>
      </c>
      <c r="G79" s="14">
        <f>'[3]Avg Week Karuma-Pakwach'!G79+'[3]Avg Week Pakwach-Karuma'!G79</f>
        <v>0</v>
      </c>
      <c r="H79" s="14">
        <f>'[3]Avg Week Karuma-Pakwach'!H79+'[3]Avg Week Pakwach-Karuma'!H79</f>
        <v>0</v>
      </c>
      <c r="I79" s="14">
        <f>'[3]Avg Week Karuma-Pakwach'!I79+'[3]Avg Week Pakwach-Karuma'!I79</f>
        <v>0</v>
      </c>
      <c r="J79" s="14">
        <f>'[3]Avg Week Karuma-Pakwach'!J79+'[3]Avg Week Pakwach-Karuma'!J79</f>
        <v>0</v>
      </c>
      <c r="K79" s="14">
        <f>'[3]Avg Week Karuma-Pakwach'!K79+'[3]Avg Week Pakwach-Karuma'!K79</f>
        <v>0</v>
      </c>
      <c r="L79" s="14">
        <f>'[3]Avg Week Karuma-Pakwach'!L79+'[3]Avg Week Pakwach-Karuma'!L79</f>
        <v>0</v>
      </c>
      <c r="M79" s="14">
        <f>'[3]Avg Week Karuma-Pakwach'!M79+'[3]Avg Week Pakwach-Karuma'!M79</f>
        <v>3.5</v>
      </c>
      <c r="N79" s="14">
        <f>'[3]Avg Week Karuma-Pakwach'!N79+'[3]Avg Week Pakwach-Karuma'!N79</f>
        <v>0</v>
      </c>
      <c r="O79" s="15">
        <f t="shared" si="35"/>
        <v>3</v>
      </c>
      <c r="P79" s="15">
        <f t="shared" si="36"/>
        <v>6.5</v>
      </c>
      <c r="R79" s="2"/>
      <c r="T79"/>
    </row>
    <row r="80" spans="2:20" ht="23.1" customHeight="1" x14ac:dyDescent="0.25">
      <c r="B80" s="33" t="s">
        <v>134</v>
      </c>
      <c r="C80" s="14">
        <f>'[3]Avg Week Karuma-Pakwach'!C80+'[3]Avg Week Pakwach-Karuma'!C80</f>
        <v>0</v>
      </c>
      <c r="D80" s="14">
        <f>'[3]Avg Week Karuma-Pakwach'!D80+'[3]Avg Week Pakwach-Karuma'!D80</f>
        <v>0</v>
      </c>
      <c r="E80" s="14">
        <f>'[3]Avg Week Karuma-Pakwach'!E80+'[3]Avg Week Pakwach-Karuma'!E80</f>
        <v>1.5</v>
      </c>
      <c r="F80" s="14">
        <f>'[3]Avg Week Karuma-Pakwach'!F80+'[3]Avg Week Pakwach-Karuma'!F80</f>
        <v>1.5</v>
      </c>
      <c r="G80" s="14">
        <f>'[3]Avg Week Karuma-Pakwach'!G80+'[3]Avg Week Pakwach-Karuma'!G80</f>
        <v>0</v>
      </c>
      <c r="H80" s="14">
        <f>'[3]Avg Week Karuma-Pakwach'!H80+'[3]Avg Week Pakwach-Karuma'!H80</f>
        <v>0</v>
      </c>
      <c r="I80" s="14">
        <f>'[3]Avg Week Karuma-Pakwach'!I80+'[3]Avg Week Pakwach-Karuma'!I80</f>
        <v>0</v>
      </c>
      <c r="J80" s="14">
        <f>'[3]Avg Week Karuma-Pakwach'!J80+'[3]Avg Week Pakwach-Karuma'!J80</f>
        <v>0</v>
      </c>
      <c r="K80" s="14">
        <f>'[3]Avg Week Karuma-Pakwach'!K80+'[3]Avg Week Pakwach-Karuma'!K80</f>
        <v>0</v>
      </c>
      <c r="L80" s="14">
        <f>'[3]Avg Week Karuma-Pakwach'!L80+'[3]Avg Week Pakwach-Karuma'!L80</f>
        <v>1</v>
      </c>
      <c r="M80" s="14">
        <f>'[3]Avg Week Karuma-Pakwach'!M80+'[3]Avg Week Pakwach-Karuma'!M80</f>
        <v>4.5</v>
      </c>
      <c r="N80" s="14">
        <f>'[3]Avg Week Karuma-Pakwach'!N80+'[3]Avg Week Pakwach-Karuma'!N80</f>
        <v>0</v>
      </c>
      <c r="O80" s="15">
        <f t="shared" si="35"/>
        <v>4</v>
      </c>
      <c r="P80" s="15">
        <f t="shared" si="36"/>
        <v>8.5</v>
      </c>
      <c r="R80" s="2"/>
      <c r="T80"/>
    </row>
    <row r="81" spans="2:20" ht="23.1" customHeight="1" x14ac:dyDescent="0.25">
      <c r="B81" s="13" t="s">
        <v>135</v>
      </c>
      <c r="C81" s="14">
        <f>'[3]Avg Week Karuma-Pakwach'!C81+'[3]Avg Week Pakwach-Karuma'!C81</f>
        <v>0.5</v>
      </c>
      <c r="D81" s="14">
        <f>'[3]Avg Week Karuma-Pakwach'!D81+'[3]Avg Week Pakwach-Karuma'!D81</f>
        <v>0</v>
      </c>
      <c r="E81" s="14">
        <f>'[3]Avg Week Karuma-Pakwach'!E81+'[3]Avg Week Pakwach-Karuma'!E81</f>
        <v>1.5</v>
      </c>
      <c r="F81" s="14">
        <f>'[3]Avg Week Karuma-Pakwach'!F81+'[3]Avg Week Pakwach-Karuma'!F81</f>
        <v>0</v>
      </c>
      <c r="G81" s="14">
        <f>'[3]Avg Week Karuma-Pakwach'!G81+'[3]Avg Week Pakwach-Karuma'!G81</f>
        <v>0</v>
      </c>
      <c r="H81" s="14">
        <f>'[3]Avg Week Karuma-Pakwach'!H81+'[3]Avg Week Pakwach-Karuma'!H81</f>
        <v>0</v>
      </c>
      <c r="I81" s="14">
        <f>'[3]Avg Week Karuma-Pakwach'!I81+'[3]Avg Week Pakwach-Karuma'!I81</f>
        <v>0</v>
      </c>
      <c r="J81" s="14">
        <f>'[3]Avg Week Karuma-Pakwach'!J81+'[3]Avg Week Pakwach-Karuma'!J81</f>
        <v>0</v>
      </c>
      <c r="K81" s="14">
        <f>'[3]Avg Week Karuma-Pakwach'!K81+'[3]Avg Week Pakwach-Karuma'!K81</f>
        <v>0</v>
      </c>
      <c r="L81" s="14">
        <f>'[3]Avg Week Karuma-Pakwach'!L81+'[3]Avg Week Pakwach-Karuma'!L81</f>
        <v>0</v>
      </c>
      <c r="M81" s="14">
        <f>'[3]Avg Week Karuma-Pakwach'!M81+'[3]Avg Week Pakwach-Karuma'!M81</f>
        <v>4.5</v>
      </c>
      <c r="N81" s="14">
        <f>'[3]Avg Week Karuma-Pakwach'!N81+'[3]Avg Week Pakwach-Karuma'!N81</f>
        <v>0</v>
      </c>
      <c r="O81" s="15">
        <f t="shared" si="35"/>
        <v>2</v>
      </c>
      <c r="P81" s="15">
        <f t="shared" si="36"/>
        <v>6.5</v>
      </c>
      <c r="R81" s="2"/>
      <c r="T81"/>
    </row>
    <row r="82" spans="2:20" ht="23.1" customHeight="1" x14ac:dyDescent="0.25">
      <c r="B82" s="20" t="s">
        <v>136</v>
      </c>
      <c r="C82" s="14">
        <f>'[3]Avg Week Karuma-Pakwach'!C82+'[3]Avg Week Pakwach-Karuma'!C82</f>
        <v>0.5</v>
      </c>
      <c r="D82" s="14">
        <f>'[3]Avg Week Karuma-Pakwach'!D82+'[3]Avg Week Pakwach-Karuma'!D82</f>
        <v>0</v>
      </c>
      <c r="E82" s="14">
        <f>'[3]Avg Week Karuma-Pakwach'!E82+'[3]Avg Week Pakwach-Karuma'!E82</f>
        <v>1.5</v>
      </c>
      <c r="F82" s="14">
        <f>'[3]Avg Week Karuma-Pakwach'!F82+'[3]Avg Week Pakwach-Karuma'!F82</f>
        <v>0.5</v>
      </c>
      <c r="G82" s="14">
        <f>'[3]Avg Week Karuma-Pakwach'!G82+'[3]Avg Week Pakwach-Karuma'!G82</f>
        <v>0</v>
      </c>
      <c r="H82" s="14">
        <f>'[3]Avg Week Karuma-Pakwach'!H82+'[3]Avg Week Pakwach-Karuma'!H82</f>
        <v>0</v>
      </c>
      <c r="I82" s="14">
        <f>'[3]Avg Week Karuma-Pakwach'!I82+'[3]Avg Week Pakwach-Karuma'!I82</f>
        <v>0</v>
      </c>
      <c r="J82" s="14">
        <f>'[3]Avg Week Karuma-Pakwach'!J82+'[3]Avg Week Pakwach-Karuma'!J82</f>
        <v>0</v>
      </c>
      <c r="K82" s="14">
        <f>'[3]Avg Week Karuma-Pakwach'!K82+'[3]Avg Week Pakwach-Karuma'!K82</f>
        <v>0</v>
      </c>
      <c r="L82" s="14">
        <f>'[3]Avg Week Karuma-Pakwach'!L82+'[3]Avg Week Pakwach-Karuma'!L82</f>
        <v>1</v>
      </c>
      <c r="M82" s="14">
        <f>'[3]Avg Week Karuma-Pakwach'!M82+'[3]Avg Week Pakwach-Karuma'!M82</f>
        <v>6</v>
      </c>
      <c r="N82" s="14">
        <f>'[3]Avg Week Karuma-Pakwach'!N82+'[3]Avg Week Pakwach-Karuma'!N82</f>
        <v>0</v>
      </c>
      <c r="O82" s="15">
        <f t="shared" si="35"/>
        <v>3.5</v>
      </c>
      <c r="P82" s="15">
        <f t="shared" si="36"/>
        <v>9.5</v>
      </c>
      <c r="R82" s="2"/>
      <c r="T82"/>
    </row>
    <row r="83" spans="2:20" ht="23.1" customHeight="1" x14ac:dyDescent="0.25">
      <c r="B83" s="13" t="s">
        <v>137</v>
      </c>
      <c r="C83" s="14">
        <f>'[3]Avg Week Karuma-Pakwach'!C83+'[3]Avg Week Pakwach-Karuma'!C83</f>
        <v>2</v>
      </c>
      <c r="D83" s="14">
        <f>'[3]Avg Week Karuma-Pakwach'!D83+'[3]Avg Week Pakwach-Karuma'!D83</f>
        <v>0</v>
      </c>
      <c r="E83" s="14">
        <f>'[3]Avg Week Karuma-Pakwach'!E83+'[3]Avg Week Pakwach-Karuma'!E83</f>
        <v>1</v>
      </c>
      <c r="F83" s="14">
        <f>'[3]Avg Week Karuma-Pakwach'!F83+'[3]Avg Week Pakwach-Karuma'!F83</f>
        <v>2</v>
      </c>
      <c r="G83" s="14">
        <f>'[3]Avg Week Karuma-Pakwach'!G83+'[3]Avg Week Pakwach-Karuma'!G83</f>
        <v>0</v>
      </c>
      <c r="H83" s="14">
        <f>'[3]Avg Week Karuma-Pakwach'!H83+'[3]Avg Week Pakwach-Karuma'!H83</f>
        <v>0</v>
      </c>
      <c r="I83" s="14">
        <f>'[3]Avg Week Karuma-Pakwach'!I83+'[3]Avg Week Pakwach-Karuma'!I83</f>
        <v>0</v>
      </c>
      <c r="J83" s="14">
        <f>'[3]Avg Week Karuma-Pakwach'!J83+'[3]Avg Week Pakwach-Karuma'!J83</f>
        <v>0</v>
      </c>
      <c r="K83" s="14">
        <f>'[3]Avg Week Karuma-Pakwach'!K83+'[3]Avg Week Pakwach-Karuma'!K83</f>
        <v>0</v>
      </c>
      <c r="L83" s="14">
        <f>'[3]Avg Week Karuma-Pakwach'!L83+'[3]Avg Week Pakwach-Karuma'!L83</f>
        <v>1.5</v>
      </c>
      <c r="M83" s="14">
        <f>'[3]Avg Week Karuma-Pakwach'!M83+'[3]Avg Week Pakwach-Karuma'!M83</f>
        <v>3</v>
      </c>
      <c r="N83" s="14">
        <f>'[3]Avg Week Karuma-Pakwach'!N83+'[3]Avg Week Pakwach-Karuma'!N83</f>
        <v>0</v>
      </c>
      <c r="O83" s="15">
        <f t="shared" si="35"/>
        <v>6.5</v>
      </c>
      <c r="P83" s="15">
        <f t="shared" si="36"/>
        <v>9.5</v>
      </c>
      <c r="R83" s="2"/>
      <c r="T83"/>
    </row>
    <row r="84" spans="2:20" ht="23.1" customHeight="1" x14ac:dyDescent="0.25">
      <c r="B84" s="33" t="s">
        <v>138</v>
      </c>
      <c r="C84" s="14">
        <f>'[3]Avg Week Karuma-Pakwach'!C84+'[3]Avg Week Pakwach-Karuma'!C84</f>
        <v>1</v>
      </c>
      <c r="D84" s="14">
        <f>'[3]Avg Week Karuma-Pakwach'!D84+'[3]Avg Week Pakwach-Karuma'!D84</f>
        <v>0</v>
      </c>
      <c r="E84" s="14">
        <f>'[3]Avg Week Karuma-Pakwach'!E84+'[3]Avg Week Pakwach-Karuma'!E84</f>
        <v>1</v>
      </c>
      <c r="F84" s="14">
        <f>'[3]Avg Week Karuma-Pakwach'!F84+'[3]Avg Week Pakwach-Karuma'!F84</f>
        <v>0</v>
      </c>
      <c r="G84" s="14">
        <f>'[3]Avg Week Karuma-Pakwach'!G84+'[3]Avg Week Pakwach-Karuma'!G84</f>
        <v>0</v>
      </c>
      <c r="H84" s="14">
        <f>'[3]Avg Week Karuma-Pakwach'!H84+'[3]Avg Week Pakwach-Karuma'!H84</f>
        <v>0</v>
      </c>
      <c r="I84" s="14">
        <f>'[3]Avg Week Karuma-Pakwach'!I84+'[3]Avg Week Pakwach-Karuma'!I84</f>
        <v>1</v>
      </c>
      <c r="J84" s="14">
        <f>'[3]Avg Week Karuma-Pakwach'!J84+'[3]Avg Week Pakwach-Karuma'!J84</f>
        <v>0</v>
      </c>
      <c r="K84" s="14">
        <f>'[3]Avg Week Karuma-Pakwach'!K84+'[3]Avg Week Pakwach-Karuma'!K84</f>
        <v>0</v>
      </c>
      <c r="L84" s="14">
        <f>'[3]Avg Week Karuma-Pakwach'!L84+'[3]Avg Week Pakwach-Karuma'!L84</f>
        <v>0.5</v>
      </c>
      <c r="M84" s="14">
        <f>'[3]Avg Week Karuma-Pakwach'!M84+'[3]Avg Week Pakwach-Karuma'!M84</f>
        <v>3.5</v>
      </c>
      <c r="N84" s="14">
        <f>'[3]Avg Week Karuma-Pakwach'!N84+'[3]Avg Week Pakwach-Karuma'!N84</f>
        <v>0</v>
      </c>
      <c r="O84" s="15">
        <f t="shared" si="35"/>
        <v>3.5</v>
      </c>
      <c r="P84" s="15">
        <f t="shared" si="36"/>
        <v>7</v>
      </c>
      <c r="R84" s="2"/>
      <c r="T84"/>
    </row>
    <row r="85" spans="2:20" ht="23.1" customHeight="1" x14ac:dyDescent="0.25">
      <c r="B85" s="13" t="s">
        <v>139</v>
      </c>
      <c r="C85" s="14">
        <f>'[3]Avg Week Karuma-Pakwach'!C85+'[3]Avg Week Pakwach-Karuma'!C85</f>
        <v>0.5</v>
      </c>
      <c r="D85" s="14">
        <f>'[3]Avg Week Karuma-Pakwach'!D85+'[3]Avg Week Pakwach-Karuma'!D85</f>
        <v>0</v>
      </c>
      <c r="E85" s="14">
        <f>'[3]Avg Week Karuma-Pakwach'!E85+'[3]Avg Week Pakwach-Karuma'!E85</f>
        <v>2</v>
      </c>
      <c r="F85" s="14">
        <f>'[3]Avg Week Karuma-Pakwach'!F85+'[3]Avg Week Pakwach-Karuma'!F85</f>
        <v>0</v>
      </c>
      <c r="G85" s="14">
        <f>'[3]Avg Week Karuma-Pakwach'!G85+'[3]Avg Week Pakwach-Karuma'!G85</f>
        <v>0</v>
      </c>
      <c r="H85" s="14">
        <f>'[3]Avg Week Karuma-Pakwach'!H85+'[3]Avg Week Pakwach-Karuma'!H85</f>
        <v>0</v>
      </c>
      <c r="I85" s="14">
        <f>'[3]Avg Week Karuma-Pakwach'!I85+'[3]Avg Week Pakwach-Karuma'!I85</f>
        <v>0.5</v>
      </c>
      <c r="J85" s="14">
        <f>'[3]Avg Week Karuma-Pakwach'!J85+'[3]Avg Week Pakwach-Karuma'!J85</f>
        <v>0</v>
      </c>
      <c r="K85" s="14">
        <f>'[3]Avg Week Karuma-Pakwach'!K85+'[3]Avg Week Pakwach-Karuma'!K85</f>
        <v>0</v>
      </c>
      <c r="L85" s="14">
        <f>'[3]Avg Week Karuma-Pakwach'!L85+'[3]Avg Week Pakwach-Karuma'!L85</f>
        <v>0.5</v>
      </c>
      <c r="M85" s="14">
        <f>'[3]Avg Week Karuma-Pakwach'!M85+'[3]Avg Week Pakwach-Karuma'!M85</f>
        <v>4.5</v>
      </c>
      <c r="N85" s="14">
        <f>'[3]Avg Week Karuma-Pakwach'!N85+'[3]Avg Week Pakwach-Karuma'!N85</f>
        <v>0</v>
      </c>
      <c r="O85" s="15">
        <f t="shared" si="35"/>
        <v>3.5</v>
      </c>
      <c r="P85" s="15">
        <f t="shared" si="36"/>
        <v>8</v>
      </c>
      <c r="R85" s="2"/>
      <c r="T85"/>
    </row>
    <row r="86" spans="2:20" ht="23.1" customHeight="1" x14ac:dyDescent="0.25">
      <c r="B86" s="20" t="s">
        <v>140</v>
      </c>
      <c r="C86" s="14">
        <f>'[3]Avg Week Karuma-Pakwach'!C86+'[3]Avg Week Pakwach-Karuma'!C86</f>
        <v>1.5</v>
      </c>
      <c r="D86" s="14">
        <f>'[3]Avg Week Karuma-Pakwach'!D86+'[3]Avg Week Pakwach-Karuma'!D86</f>
        <v>1</v>
      </c>
      <c r="E86" s="14">
        <f>'[3]Avg Week Karuma-Pakwach'!E86+'[3]Avg Week Pakwach-Karuma'!E86</f>
        <v>3.5</v>
      </c>
      <c r="F86" s="14">
        <f>'[3]Avg Week Karuma-Pakwach'!F86+'[3]Avg Week Pakwach-Karuma'!F86</f>
        <v>1</v>
      </c>
      <c r="G86" s="14">
        <f>'[3]Avg Week Karuma-Pakwach'!G86+'[3]Avg Week Pakwach-Karuma'!G86</f>
        <v>0</v>
      </c>
      <c r="H86" s="14">
        <f>'[3]Avg Week Karuma-Pakwach'!H86+'[3]Avg Week Pakwach-Karuma'!H86</f>
        <v>0.5</v>
      </c>
      <c r="I86" s="14">
        <f>'[3]Avg Week Karuma-Pakwach'!I86+'[3]Avg Week Pakwach-Karuma'!I86</f>
        <v>0</v>
      </c>
      <c r="J86" s="14">
        <f>'[3]Avg Week Karuma-Pakwach'!J86+'[3]Avg Week Pakwach-Karuma'!J86</f>
        <v>0</v>
      </c>
      <c r="K86" s="14">
        <f>'[3]Avg Week Karuma-Pakwach'!K86+'[3]Avg Week Pakwach-Karuma'!K86</f>
        <v>0.5</v>
      </c>
      <c r="L86" s="14">
        <f>'[3]Avg Week Karuma-Pakwach'!L86+'[3]Avg Week Pakwach-Karuma'!L86</f>
        <v>2</v>
      </c>
      <c r="M86" s="14">
        <f>'[3]Avg Week Karuma-Pakwach'!M86+'[3]Avg Week Pakwach-Karuma'!M86</f>
        <v>5</v>
      </c>
      <c r="N86" s="14">
        <f>'[3]Avg Week Karuma-Pakwach'!N86+'[3]Avg Week Pakwach-Karuma'!N86</f>
        <v>0</v>
      </c>
      <c r="O86" s="15">
        <f t="shared" si="35"/>
        <v>10</v>
      </c>
      <c r="P86" s="15">
        <f t="shared" si="36"/>
        <v>15</v>
      </c>
      <c r="R86" s="2"/>
      <c r="T86"/>
    </row>
    <row r="87" spans="2:20" ht="23.1" customHeight="1" x14ac:dyDescent="0.25">
      <c r="B87" s="13" t="s">
        <v>141</v>
      </c>
      <c r="C87" s="14">
        <f>'[3]Avg Week Karuma-Pakwach'!C87+'[3]Avg Week Pakwach-Karuma'!C87</f>
        <v>0.5</v>
      </c>
      <c r="D87" s="14">
        <f>'[3]Avg Week Karuma-Pakwach'!D87+'[3]Avg Week Pakwach-Karuma'!D87</f>
        <v>0</v>
      </c>
      <c r="E87" s="14">
        <f>'[3]Avg Week Karuma-Pakwach'!E87+'[3]Avg Week Pakwach-Karuma'!E87</f>
        <v>1.5</v>
      </c>
      <c r="F87" s="14">
        <f>'[3]Avg Week Karuma-Pakwach'!F87+'[3]Avg Week Pakwach-Karuma'!F87</f>
        <v>1</v>
      </c>
      <c r="G87" s="14">
        <f>'[3]Avg Week Karuma-Pakwach'!G87+'[3]Avg Week Pakwach-Karuma'!G87</f>
        <v>0</v>
      </c>
      <c r="H87" s="14">
        <f>'[3]Avg Week Karuma-Pakwach'!H87+'[3]Avg Week Pakwach-Karuma'!H87</f>
        <v>0</v>
      </c>
      <c r="I87" s="14">
        <f>'[3]Avg Week Karuma-Pakwach'!I87+'[3]Avg Week Pakwach-Karuma'!I87</f>
        <v>0.5</v>
      </c>
      <c r="J87" s="14">
        <f>'[3]Avg Week Karuma-Pakwach'!J87+'[3]Avg Week Pakwach-Karuma'!J87</f>
        <v>0</v>
      </c>
      <c r="K87" s="14">
        <f>'[3]Avg Week Karuma-Pakwach'!K87+'[3]Avg Week Pakwach-Karuma'!K87</f>
        <v>0</v>
      </c>
      <c r="L87" s="14">
        <f>'[3]Avg Week Karuma-Pakwach'!L87+'[3]Avg Week Pakwach-Karuma'!L87</f>
        <v>1</v>
      </c>
      <c r="M87" s="14">
        <f>'[3]Avg Week Karuma-Pakwach'!M87+'[3]Avg Week Pakwach-Karuma'!M87</f>
        <v>4</v>
      </c>
      <c r="N87" s="14">
        <f>'[3]Avg Week Karuma-Pakwach'!N87+'[3]Avg Week Pakwach-Karuma'!N87</f>
        <v>0</v>
      </c>
      <c r="O87" s="15">
        <f t="shared" si="35"/>
        <v>4.5</v>
      </c>
      <c r="P87" s="15">
        <f t="shared" si="36"/>
        <v>8.5</v>
      </c>
      <c r="R87" s="2"/>
      <c r="T87"/>
    </row>
    <row r="88" spans="2:20" ht="23.1" customHeight="1" x14ac:dyDescent="0.25">
      <c r="B88" s="33" t="s">
        <v>142</v>
      </c>
      <c r="C88" s="14">
        <f>'[3]Avg Week Karuma-Pakwach'!C88+'[3]Avg Week Pakwach-Karuma'!C88</f>
        <v>0</v>
      </c>
      <c r="D88" s="14">
        <f>'[3]Avg Week Karuma-Pakwach'!D88+'[3]Avg Week Pakwach-Karuma'!D88</f>
        <v>0</v>
      </c>
      <c r="E88" s="14">
        <f>'[3]Avg Week Karuma-Pakwach'!E88+'[3]Avg Week Pakwach-Karuma'!E88</f>
        <v>2</v>
      </c>
      <c r="F88" s="14">
        <f>'[3]Avg Week Karuma-Pakwach'!F88+'[3]Avg Week Pakwach-Karuma'!F88</f>
        <v>0</v>
      </c>
      <c r="G88" s="14">
        <f>'[3]Avg Week Karuma-Pakwach'!G88+'[3]Avg Week Pakwach-Karuma'!G88</f>
        <v>0</v>
      </c>
      <c r="H88" s="14">
        <f>'[3]Avg Week Karuma-Pakwach'!H88+'[3]Avg Week Pakwach-Karuma'!H88</f>
        <v>1</v>
      </c>
      <c r="I88" s="14">
        <f>'[3]Avg Week Karuma-Pakwach'!I88+'[3]Avg Week Pakwach-Karuma'!I88</f>
        <v>0</v>
      </c>
      <c r="J88" s="14">
        <f>'[3]Avg Week Karuma-Pakwach'!J88+'[3]Avg Week Pakwach-Karuma'!J88</f>
        <v>0.5</v>
      </c>
      <c r="K88" s="14">
        <f>'[3]Avg Week Karuma-Pakwach'!K88+'[3]Avg Week Pakwach-Karuma'!K88</f>
        <v>0</v>
      </c>
      <c r="L88" s="14">
        <f>'[3]Avg Week Karuma-Pakwach'!L88+'[3]Avg Week Pakwach-Karuma'!L88</f>
        <v>0</v>
      </c>
      <c r="M88" s="14">
        <f>'[3]Avg Week Karuma-Pakwach'!M88+'[3]Avg Week Pakwach-Karuma'!M88</f>
        <v>4.5</v>
      </c>
      <c r="N88" s="14">
        <f>'[3]Avg Week Karuma-Pakwach'!N88+'[3]Avg Week Pakwach-Karuma'!N88</f>
        <v>0</v>
      </c>
      <c r="O88" s="15">
        <f t="shared" si="35"/>
        <v>3.5</v>
      </c>
      <c r="P88" s="15">
        <f t="shared" si="36"/>
        <v>8</v>
      </c>
      <c r="R88" s="2"/>
      <c r="T88"/>
    </row>
    <row r="89" spans="2:20" ht="23.1" customHeight="1" x14ac:dyDescent="0.25">
      <c r="B89" s="13" t="s">
        <v>143</v>
      </c>
      <c r="C89" s="14">
        <f>'[3]Avg Week Karuma-Pakwach'!C89+'[3]Avg Week Pakwach-Karuma'!C89</f>
        <v>1.5</v>
      </c>
      <c r="D89" s="14">
        <f>'[3]Avg Week Karuma-Pakwach'!D89+'[3]Avg Week Pakwach-Karuma'!D89</f>
        <v>1</v>
      </c>
      <c r="E89" s="14">
        <f>'[3]Avg Week Karuma-Pakwach'!E89+'[3]Avg Week Pakwach-Karuma'!E89</f>
        <v>3</v>
      </c>
      <c r="F89" s="14">
        <f>'[3]Avg Week Karuma-Pakwach'!F89+'[3]Avg Week Pakwach-Karuma'!F89</f>
        <v>1.5</v>
      </c>
      <c r="G89" s="14">
        <f>'[3]Avg Week Karuma-Pakwach'!G89+'[3]Avg Week Pakwach-Karuma'!G89</f>
        <v>1</v>
      </c>
      <c r="H89" s="14">
        <f>'[3]Avg Week Karuma-Pakwach'!H89+'[3]Avg Week Pakwach-Karuma'!H89</f>
        <v>1.5</v>
      </c>
      <c r="I89" s="14">
        <f>'[3]Avg Week Karuma-Pakwach'!I89+'[3]Avg Week Pakwach-Karuma'!I89</f>
        <v>1</v>
      </c>
      <c r="J89" s="14">
        <f>'[3]Avg Week Karuma-Pakwach'!J89+'[3]Avg Week Pakwach-Karuma'!J89</f>
        <v>0</v>
      </c>
      <c r="K89" s="14">
        <f>'[3]Avg Week Karuma-Pakwach'!K89+'[3]Avg Week Pakwach-Karuma'!K89</f>
        <v>0</v>
      </c>
      <c r="L89" s="14">
        <f>'[3]Avg Week Karuma-Pakwach'!L89+'[3]Avg Week Pakwach-Karuma'!L89</f>
        <v>1.5</v>
      </c>
      <c r="M89" s="14">
        <f>'[3]Avg Week Karuma-Pakwach'!M89+'[3]Avg Week Pakwach-Karuma'!M89</f>
        <v>4.5</v>
      </c>
      <c r="N89" s="14">
        <f>'[3]Avg Week Karuma-Pakwach'!N89+'[3]Avg Week Pakwach-Karuma'!N89</f>
        <v>0</v>
      </c>
      <c r="O89" s="15">
        <f t="shared" si="35"/>
        <v>12</v>
      </c>
      <c r="P89" s="15">
        <f t="shared" si="36"/>
        <v>16.5</v>
      </c>
      <c r="R89" s="2"/>
      <c r="T89"/>
    </row>
    <row r="90" spans="2:20" ht="23.1" customHeight="1" x14ac:dyDescent="0.25">
      <c r="B90" s="20" t="s">
        <v>144</v>
      </c>
      <c r="C90" s="14">
        <f>'[3]Avg Week Karuma-Pakwach'!C90+'[3]Avg Week Pakwach-Karuma'!C90</f>
        <v>1</v>
      </c>
      <c r="D90" s="14">
        <f>'[3]Avg Week Karuma-Pakwach'!D90+'[3]Avg Week Pakwach-Karuma'!D90</f>
        <v>0</v>
      </c>
      <c r="E90" s="14">
        <f>'[3]Avg Week Karuma-Pakwach'!E90+'[3]Avg Week Pakwach-Karuma'!E90</f>
        <v>1.5</v>
      </c>
      <c r="F90" s="14">
        <f>'[3]Avg Week Karuma-Pakwach'!F90+'[3]Avg Week Pakwach-Karuma'!F90</f>
        <v>0.5</v>
      </c>
      <c r="G90" s="14">
        <f>'[3]Avg Week Karuma-Pakwach'!G90+'[3]Avg Week Pakwach-Karuma'!G90</f>
        <v>0</v>
      </c>
      <c r="H90" s="14">
        <f>'[3]Avg Week Karuma-Pakwach'!H90+'[3]Avg Week Pakwach-Karuma'!H90</f>
        <v>0</v>
      </c>
      <c r="I90" s="14">
        <f>'[3]Avg Week Karuma-Pakwach'!I90+'[3]Avg Week Pakwach-Karuma'!I90</f>
        <v>0.5</v>
      </c>
      <c r="J90" s="14">
        <f>'[3]Avg Week Karuma-Pakwach'!J90+'[3]Avg Week Pakwach-Karuma'!J90</f>
        <v>0.5</v>
      </c>
      <c r="K90" s="14">
        <f>'[3]Avg Week Karuma-Pakwach'!K90+'[3]Avg Week Pakwach-Karuma'!K90</f>
        <v>0</v>
      </c>
      <c r="L90" s="14">
        <f>'[3]Avg Week Karuma-Pakwach'!L90+'[3]Avg Week Pakwach-Karuma'!L90</f>
        <v>2</v>
      </c>
      <c r="M90" s="14">
        <f>'[3]Avg Week Karuma-Pakwach'!M90+'[3]Avg Week Pakwach-Karuma'!M90</f>
        <v>5.5</v>
      </c>
      <c r="N90" s="14">
        <f>'[3]Avg Week Karuma-Pakwach'!N90+'[3]Avg Week Pakwach-Karuma'!N90</f>
        <v>0</v>
      </c>
      <c r="O90" s="15">
        <f t="shared" si="35"/>
        <v>6</v>
      </c>
      <c r="P90" s="15">
        <f t="shared" si="36"/>
        <v>11.5</v>
      </c>
      <c r="R90" s="2"/>
      <c r="T90"/>
    </row>
    <row r="91" spans="2:20" ht="23.1" customHeight="1" x14ac:dyDescent="0.25">
      <c r="B91" s="13" t="s">
        <v>145</v>
      </c>
      <c r="C91" s="14">
        <f>'[3]Avg Week Karuma-Pakwach'!C91+'[3]Avg Week Pakwach-Karuma'!C91</f>
        <v>2</v>
      </c>
      <c r="D91" s="14">
        <f>'[3]Avg Week Karuma-Pakwach'!D91+'[3]Avg Week Pakwach-Karuma'!D91</f>
        <v>0</v>
      </c>
      <c r="E91" s="14">
        <f>'[3]Avg Week Karuma-Pakwach'!E91+'[3]Avg Week Pakwach-Karuma'!E91</f>
        <v>2</v>
      </c>
      <c r="F91" s="14">
        <f>'[3]Avg Week Karuma-Pakwach'!F91+'[3]Avg Week Pakwach-Karuma'!F91</f>
        <v>0</v>
      </c>
      <c r="G91" s="14">
        <f>'[3]Avg Week Karuma-Pakwach'!G91+'[3]Avg Week Pakwach-Karuma'!G91</f>
        <v>0</v>
      </c>
      <c r="H91" s="14">
        <f>'[3]Avg Week Karuma-Pakwach'!H91+'[3]Avg Week Pakwach-Karuma'!H91</f>
        <v>0</v>
      </c>
      <c r="I91" s="14">
        <f>'[3]Avg Week Karuma-Pakwach'!I91+'[3]Avg Week Pakwach-Karuma'!I91</f>
        <v>0.5</v>
      </c>
      <c r="J91" s="14">
        <f>'[3]Avg Week Karuma-Pakwach'!J91+'[3]Avg Week Pakwach-Karuma'!J91</f>
        <v>0</v>
      </c>
      <c r="K91" s="14">
        <f>'[3]Avg Week Karuma-Pakwach'!K91+'[3]Avg Week Pakwach-Karuma'!K91</f>
        <v>0</v>
      </c>
      <c r="L91" s="14">
        <f>'[3]Avg Week Karuma-Pakwach'!L91+'[3]Avg Week Pakwach-Karuma'!L91</f>
        <v>1</v>
      </c>
      <c r="M91" s="14">
        <f>'[3]Avg Week Karuma-Pakwach'!M91+'[3]Avg Week Pakwach-Karuma'!M91</f>
        <v>5.5</v>
      </c>
      <c r="N91" s="14">
        <f>'[3]Avg Week Karuma-Pakwach'!N91+'[3]Avg Week Pakwach-Karuma'!N91</f>
        <v>0</v>
      </c>
      <c r="O91" s="15">
        <f t="shared" si="35"/>
        <v>5.5</v>
      </c>
      <c r="P91" s="15">
        <f t="shared" si="36"/>
        <v>11</v>
      </c>
      <c r="R91" s="2"/>
      <c r="T91"/>
    </row>
    <row r="92" spans="2:20" ht="23.1" customHeight="1" x14ac:dyDescent="0.25">
      <c r="B92" s="33" t="s">
        <v>146</v>
      </c>
      <c r="C92" s="14">
        <f>'[3]Avg Week Karuma-Pakwach'!C92+'[3]Avg Week Pakwach-Karuma'!C92</f>
        <v>1</v>
      </c>
      <c r="D92" s="14">
        <f>'[3]Avg Week Karuma-Pakwach'!D92+'[3]Avg Week Pakwach-Karuma'!D92</f>
        <v>0</v>
      </c>
      <c r="E92" s="14">
        <f>'[3]Avg Week Karuma-Pakwach'!E92+'[3]Avg Week Pakwach-Karuma'!E92</f>
        <v>2</v>
      </c>
      <c r="F92" s="14">
        <f>'[3]Avg Week Karuma-Pakwach'!F92+'[3]Avg Week Pakwach-Karuma'!F92</f>
        <v>0</v>
      </c>
      <c r="G92" s="14">
        <f>'[3]Avg Week Karuma-Pakwach'!G92+'[3]Avg Week Pakwach-Karuma'!G92</f>
        <v>0</v>
      </c>
      <c r="H92" s="14">
        <f>'[3]Avg Week Karuma-Pakwach'!H92+'[3]Avg Week Pakwach-Karuma'!H92</f>
        <v>0.5</v>
      </c>
      <c r="I92" s="14">
        <f>'[3]Avg Week Karuma-Pakwach'!I92+'[3]Avg Week Pakwach-Karuma'!I92</f>
        <v>0</v>
      </c>
      <c r="J92" s="14">
        <f>'[3]Avg Week Karuma-Pakwach'!J92+'[3]Avg Week Pakwach-Karuma'!J92</f>
        <v>0</v>
      </c>
      <c r="K92" s="14">
        <f>'[3]Avg Week Karuma-Pakwach'!K92+'[3]Avg Week Pakwach-Karuma'!K92</f>
        <v>0</v>
      </c>
      <c r="L92" s="14">
        <f>'[3]Avg Week Karuma-Pakwach'!L92+'[3]Avg Week Pakwach-Karuma'!L92</f>
        <v>2</v>
      </c>
      <c r="M92" s="14">
        <f>'[3]Avg Week Karuma-Pakwach'!M92+'[3]Avg Week Pakwach-Karuma'!M92</f>
        <v>3.5</v>
      </c>
      <c r="N92" s="14">
        <f>'[3]Avg Week Karuma-Pakwach'!N92+'[3]Avg Week Pakwach-Karuma'!N92</f>
        <v>0</v>
      </c>
      <c r="O92" s="15">
        <f t="shared" si="35"/>
        <v>5.5</v>
      </c>
      <c r="P92" s="15">
        <f t="shared" si="36"/>
        <v>9</v>
      </c>
      <c r="R92" s="2"/>
      <c r="T92"/>
    </row>
    <row r="93" spans="2:20" ht="23.1" customHeight="1" x14ac:dyDescent="0.25">
      <c r="B93" s="13" t="s">
        <v>147</v>
      </c>
      <c r="C93" s="14">
        <f>'[3]Avg Week Karuma-Pakwach'!C93+'[3]Avg Week Pakwach-Karuma'!C93</f>
        <v>0.5</v>
      </c>
      <c r="D93" s="14">
        <f>'[3]Avg Week Karuma-Pakwach'!D93+'[3]Avg Week Pakwach-Karuma'!D93</f>
        <v>0</v>
      </c>
      <c r="E93" s="14">
        <f>'[3]Avg Week Karuma-Pakwach'!E93+'[3]Avg Week Pakwach-Karuma'!E93</f>
        <v>1.5</v>
      </c>
      <c r="F93" s="14">
        <f>'[3]Avg Week Karuma-Pakwach'!F93+'[3]Avg Week Pakwach-Karuma'!F93</f>
        <v>2</v>
      </c>
      <c r="G93" s="14">
        <f>'[3]Avg Week Karuma-Pakwach'!G93+'[3]Avg Week Pakwach-Karuma'!G93</f>
        <v>0</v>
      </c>
      <c r="H93" s="14">
        <f>'[3]Avg Week Karuma-Pakwach'!H93+'[3]Avg Week Pakwach-Karuma'!H93</f>
        <v>0</v>
      </c>
      <c r="I93" s="14">
        <f>'[3]Avg Week Karuma-Pakwach'!I93+'[3]Avg Week Pakwach-Karuma'!I93</f>
        <v>0.5</v>
      </c>
      <c r="J93" s="14">
        <f>'[3]Avg Week Karuma-Pakwach'!J93+'[3]Avg Week Pakwach-Karuma'!J93</f>
        <v>0.5</v>
      </c>
      <c r="K93" s="14">
        <f>'[3]Avg Week Karuma-Pakwach'!K93+'[3]Avg Week Pakwach-Karuma'!K93</f>
        <v>0.5</v>
      </c>
      <c r="L93" s="14">
        <f>'[3]Avg Week Karuma-Pakwach'!L93+'[3]Avg Week Pakwach-Karuma'!L93</f>
        <v>2</v>
      </c>
      <c r="M93" s="14">
        <f>'[3]Avg Week Karuma-Pakwach'!M93+'[3]Avg Week Pakwach-Karuma'!M93</f>
        <v>3.5</v>
      </c>
      <c r="N93" s="14">
        <f>'[3]Avg Week Karuma-Pakwach'!N93+'[3]Avg Week Pakwach-Karuma'!N93</f>
        <v>0</v>
      </c>
      <c r="O93" s="15">
        <f t="shared" si="35"/>
        <v>7.5</v>
      </c>
      <c r="P93" s="15">
        <f t="shared" si="36"/>
        <v>11</v>
      </c>
      <c r="R93" s="2"/>
      <c r="T93"/>
    </row>
    <row r="94" spans="2:20" ht="23.1" customHeight="1" x14ac:dyDescent="0.25">
      <c r="B94" s="20" t="s">
        <v>148</v>
      </c>
      <c r="C94" s="14">
        <f>'[3]Avg Week Karuma-Pakwach'!C94+'[3]Avg Week Pakwach-Karuma'!C94</f>
        <v>1</v>
      </c>
      <c r="D94" s="14">
        <f>'[3]Avg Week Karuma-Pakwach'!D94+'[3]Avg Week Pakwach-Karuma'!D94</f>
        <v>0</v>
      </c>
      <c r="E94" s="14">
        <f>'[3]Avg Week Karuma-Pakwach'!E94+'[3]Avg Week Pakwach-Karuma'!E94</f>
        <v>1</v>
      </c>
      <c r="F94" s="14">
        <f>'[3]Avg Week Karuma-Pakwach'!F94+'[3]Avg Week Pakwach-Karuma'!F94</f>
        <v>0</v>
      </c>
      <c r="G94" s="14">
        <f>'[3]Avg Week Karuma-Pakwach'!G94+'[3]Avg Week Pakwach-Karuma'!G94</f>
        <v>0</v>
      </c>
      <c r="H94" s="14">
        <f>'[3]Avg Week Karuma-Pakwach'!H94+'[3]Avg Week Pakwach-Karuma'!H94</f>
        <v>0</v>
      </c>
      <c r="I94" s="14">
        <f>'[3]Avg Week Karuma-Pakwach'!I94+'[3]Avg Week Pakwach-Karuma'!I94</f>
        <v>0.5</v>
      </c>
      <c r="J94" s="14">
        <f>'[3]Avg Week Karuma-Pakwach'!J94+'[3]Avg Week Pakwach-Karuma'!J94</f>
        <v>0</v>
      </c>
      <c r="K94" s="14">
        <f>'[3]Avg Week Karuma-Pakwach'!K94+'[3]Avg Week Pakwach-Karuma'!K94</f>
        <v>0</v>
      </c>
      <c r="L94" s="14">
        <f>'[3]Avg Week Karuma-Pakwach'!L94+'[3]Avg Week Pakwach-Karuma'!L94</f>
        <v>1.5</v>
      </c>
      <c r="M94" s="14">
        <f>'[3]Avg Week Karuma-Pakwach'!M94+'[3]Avg Week Pakwach-Karuma'!M94</f>
        <v>4.5</v>
      </c>
      <c r="N94" s="14">
        <f>'[3]Avg Week Karuma-Pakwach'!N94+'[3]Avg Week Pakwach-Karuma'!N94</f>
        <v>0</v>
      </c>
      <c r="O94" s="15">
        <f t="shared" si="35"/>
        <v>4</v>
      </c>
      <c r="P94" s="15">
        <f t="shared" si="36"/>
        <v>8.5</v>
      </c>
      <c r="R94" s="2"/>
      <c r="T94"/>
    </row>
    <row r="95" spans="2:20" ht="23.1" customHeight="1" x14ac:dyDescent="0.25">
      <c r="B95" s="13" t="s">
        <v>149</v>
      </c>
      <c r="C95" s="14">
        <f>'[3]Avg Week Karuma-Pakwach'!C95+'[3]Avg Week Pakwach-Karuma'!C95</f>
        <v>0.5</v>
      </c>
      <c r="D95" s="14">
        <f>'[3]Avg Week Karuma-Pakwach'!D95+'[3]Avg Week Pakwach-Karuma'!D95</f>
        <v>1</v>
      </c>
      <c r="E95" s="14">
        <f>'[3]Avg Week Karuma-Pakwach'!E95+'[3]Avg Week Pakwach-Karuma'!E95</f>
        <v>1.5</v>
      </c>
      <c r="F95" s="14">
        <f>'[3]Avg Week Karuma-Pakwach'!F95+'[3]Avg Week Pakwach-Karuma'!F95</f>
        <v>0.5</v>
      </c>
      <c r="G95" s="14">
        <f>'[3]Avg Week Karuma-Pakwach'!G95+'[3]Avg Week Pakwach-Karuma'!G95</f>
        <v>0</v>
      </c>
      <c r="H95" s="14">
        <f>'[3]Avg Week Karuma-Pakwach'!H95+'[3]Avg Week Pakwach-Karuma'!H95</f>
        <v>1</v>
      </c>
      <c r="I95" s="14">
        <f>'[3]Avg Week Karuma-Pakwach'!I95+'[3]Avg Week Pakwach-Karuma'!I95</f>
        <v>0.5</v>
      </c>
      <c r="J95" s="14">
        <f>'[3]Avg Week Karuma-Pakwach'!J95+'[3]Avg Week Pakwach-Karuma'!J95</f>
        <v>0</v>
      </c>
      <c r="K95" s="14">
        <f>'[3]Avg Week Karuma-Pakwach'!K95+'[3]Avg Week Pakwach-Karuma'!K95</f>
        <v>1</v>
      </c>
      <c r="L95" s="14">
        <f>'[3]Avg Week Karuma-Pakwach'!L95+'[3]Avg Week Pakwach-Karuma'!L95</f>
        <v>1.5</v>
      </c>
      <c r="M95" s="14">
        <f>'[3]Avg Week Karuma-Pakwach'!M95+'[3]Avg Week Pakwach-Karuma'!M95</f>
        <v>5.5</v>
      </c>
      <c r="N95" s="14">
        <f>'[3]Avg Week Karuma-Pakwach'!N95+'[3]Avg Week Pakwach-Karuma'!N95</f>
        <v>0</v>
      </c>
      <c r="O95" s="15">
        <f t="shared" si="35"/>
        <v>7.5</v>
      </c>
      <c r="P95" s="15">
        <f t="shared" si="36"/>
        <v>13</v>
      </c>
      <c r="R95" s="2"/>
      <c r="T95"/>
    </row>
    <row r="96" spans="2:20" ht="23.1" customHeight="1" x14ac:dyDescent="0.25">
      <c r="B96" s="33" t="s">
        <v>150</v>
      </c>
      <c r="C96" s="14">
        <f>'[3]Avg Week Karuma-Pakwach'!C96+'[3]Avg Week Pakwach-Karuma'!C96</f>
        <v>1</v>
      </c>
      <c r="D96" s="14">
        <f>'[3]Avg Week Karuma-Pakwach'!D96+'[3]Avg Week Pakwach-Karuma'!D96</f>
        <v>0</v>
      </c>
      <c r="E96" s="14">
        <f>'[3]Avg Week Karuma-Pakwach'!E96+'[3]Avg Week Pakwach-Karuma'!E96</f>
        <v>2</v>
      </c>
      <c r="F96" s="14">
        <f>'[3]Avg Week Karuma-Pakwach'!F96+'[3]Avg Week Pakwach-Karuma'!F96</f>
        <v>1</v>
      </c>
      <c r="G96" s="14">
        <f>'[3]Avg Week Karuma-Pakwach'!G96+'[3]Avg Week Pakwach-Karuma'!G96</f>
        <v>0</v>
      </c>
      <c r="H96" s="14">
        <f>'[3]Avg Week Karuma-Pakwach'!H96+'[3]Avg Week Pakwach-Karuma'!H96</f>
        <v>1</v>
      </c>
      <c r="I96" s="14">
        <f>'[3]Avg Week Karuma-Pakwach'!I96+'[3]Avg Week Pakwach-Karuma'!I96</f>
        <v>0.5</v>
      </c>
      <c r="J96" s="14">
        <f>'[3]Avg Week Karuma-Pakwach'!J96+'[3]Avg Week Pakwach-Karuma'!J96</f>
        <v>0</v>
      </c>
      <c r="K96" s="14">
        <f>'[3]Avg Week Karuma-Pakwach'!K96+'[3]Avg Week Pakwach-Karuma'!K96</f>
        <v>1</v>
      </c>
      <c r="L96" s="14">
        <f>'[3]Avg Week Karuma-Pakwach'!L96+'[3]Avg Week Pakwach-Karuma'!L96</f>
        <v>1</v>
      </c>
      <c r="M96" s="14">
        <f>'[3]Avg Week Karuma-Pakwach'!M96+'[3]Avg Week Pakwach-Karuma'!M96</f>
        <v>5</v>
      </c>
      <c r="N96" s="14">
        <f>'[3]Avg Week Karuma-Pakwach'!N96+'[3]Avg Week Pakwach-Karuma'!N96</f>
        <v>0.5</v>
      </c>
      <c r="O96" s="15">
        <f t="shared" si="35"/>
        <v>8</v>
      </c>
      <c r="P96" s="15">
        <f t="shared" si="36"/>
        <v>13</v>
      </c>
      <c r="R96" s="2"/>
      <c r="T96"/>
    </row>
    <row r="97" spans="2:20" ht="23.1" customHeight="1" x14ac:dyDescent="0.25">
      <c r="B97" s="13" t="s">
        <v>151</v>
      </c>
      <c r="C97" s="14">
        <f>'[3]Avg Week Karuma-Pakwach'!C97+'[3]Avg Week Pakwach-Karuma'!C97</f>
        <v>1</v>
      </c>
      <c r="D97" s="14">
        <f>'[3]Avg Week Karuma-Pakwach'!D97+'[3]Avg Week Pakwach-Karuma'!D97</f>
        <v>0</v>
      </c>
      <c r="E97" s="14">
        <f>'[3]Avg Week Karuma-Pakwach'!E97+'[3]Avg Week Pakwach-Karuma'!E97</f>
        <v>2</v>
      </c>
      <c r="F97" s="14">
        <f>'[3]Avg Week Karuma-Pakwach'!F97+'[3]Avg Week Pakwach-Karuma'!F97</f>
        <v>2</v>
      </c>
      <c r="G97" s="14">
        <f>'[3]Avg Week Karuma-Pakwach'!G97+'[3]Avg Week Pakwach-Karuma'!G97</f>
        <v>0</v>
      </c>
      <c r="H97" s="14">
        <f>'[3]Avg Week Karuma-Pakwach'!H97+'[3]Avg Week Pakwach-Karuma'!H97</f>
        <v>0</v>
      </c>
      <c r="I97" s="14">
        <f>'[3]Avg Week Karuma-Pakwach'!I97+'[3]Avg Week Pakwach-Karuma'!I97</f>
        <v>1</v>
      </c>
      <c r="J97" s="14">
        <f>'[3]Avg Week Karuma-Pakwach'!J97+'[3]Avg Week Pakwach-Karuma'!J97</f>
        <v>0</v>
      </c>
      <c r="K97" s="14">
        <f>'[3]Avg Week Karuma-Pakwach'!K97+'[3]Avg Week Pakwach-Karuma'!K97</f>
        <v>0</v>
      </c>
      <c r="L97" s="14">
        <f>'[3]Avg Week Karuma-Pakwach'!L97+'[3]Avg Week Pakwach-Karuma'!L97</f>
        <v>2</v>
      </c>
      <c r="M97" s="14">
        <f>'[3]Avg Week Karuma-Pakwach'!M97+'[3]Avg Week Pakwach-Karuma'!M97</f>
        <v>6</v>
      </c>
      <c r="N97" s="14">
        <f>'[3]Avg Week Karuma-Pakwach'!N97+'[3]Avg Week Pakwach-Karuma'!N97</f>
        <v>0</v>
      </c>
      <c r="O97" s="15">
        <f t="shared" si="35"/>
        <v>8</v>
      </c>
      <c r="P97" s="15">
        <f t="shared" si="36"/>
        <v>14</v>
      </c>
      <c r="R97" s="2"/>
      <c r="T97"/>
    </row>
    <row r="98" spans="2:20" ht="23.1" customHeight="1" x14ac:dyDescent="0.25">
      <c r="B98" s="20" t="s">
        <v>152</v>
      </c>
      <c r="C98" s="14">
        <f>'[3]Avg Week Karuma-Pakwach'!C98+'[3]Avg Week Pakwach-Karuma'!C98</f>
        <v>2</v>
      </c>
      <c r="D98" s="14">
        <f>'[3]Avg Week Karuma-Pakwach'!D98+'[3]Avg Week Pakwach-Karuma'!D98</f>
        <v>1</v>
      </c>
      <c r="E98" s="14">
        <f>'[3]Avg Week Karuma-Pakwach'!E98+'[3]Avg Week Pakwach-Karuma'!E98</f>
        <v>3</v>
      </c>
      <c r="F98" s="14">
        <f>'[3]Avg Week Karuma-Pakwach'!F98+'[3]Avg Week Pakwach-Karuma'!F98</f>
        <v>2</v>
      </c>
      <c r="G98" s="14">
        <f>'[3]Avg Week Karuma-Pakwach'!G98+'[3]Avg Week Pakwach-Karuma'!G98</f>
        <v>0</v>
      </c>
      <c r="H98" s="14">
        <f>'[3]Avg Week Karuma-Pakwach'!H98+'[3]Avg Week Pakwach-Karuma'!H98</f>
        <v>0</v>
      </c>
      <c r="I98" s="14">
        <f>'[3]Avg Week Karuma-Pakwach'!I98+'[3]Avg Week Pakwach-Karuma'!I98</f>
        <v>0</v>
      </c>
      <c r="J98" s="14">
        <f>'[3]Avg Week Karuma-Pakwach'!J98+'[3]Avg Week Pakwach-Karuma'!J98</f>
        <v>0</v>
      </c>
      <c r="K98" s="14">
        <f>'[3]Avg Week Karuma-Pakwach'!K98+'[3]Avg Week Pakwach-Karuma'!K98</f>
        <v>0</v>
      </c>
      <c r="L98" s="14">
        <f>'[3]Avg Week Karuma-Pakwach'!L98+'[3]Avg Week Pakwach-Karuma'!L98</f>
        <v>1</v>
      </c>
      <c r="M98" s="14">
        <f>'[3]Avg Week Karuma-Pakwach'!M98+'[3]Avg Week Pakwach-Karuma'!M98</f>
        <v>6</v>
      </c>
      <c r="N98" s="14">
        <f>'[3]Avg Week Karuma-Pakwach'!N98+'[3]Avg Week Pakwach-Karuma'!N98</f>
        <v>0</v>
      </c>
      <c r="O98" s="15">
        <f t="shared" si="35"/>
        <v>9</v>
      </c>
      <c r="P98" s="15">
        <f t="shared" si="36"/>
        <v>15</v>
      </c>
      <c r="R98" s="2"/>
      <c r="T98"/>
    </row>
    <row r="99" spans="2:20" ht="23.1" customHeight="1" x14ac:dyDescent="0.25">
      <c r="B99" s="13" t="s">
        <v>153</v>
      </c>
      <c r="C99" s="14">
        <f>'[3]Avg Week Karuma-Pakwach'!C99+'[3]Avg Week Pakwach-Karuma'!C99</f>
        <v>1</v>
      </c>
      <c r="D99" s="14">
        <f>'[3]Avg Week Karuma-Pakwach'!D99+'[3]Avg Week Pakwach-Karuma'!D99</f>
        <v>0</v>
      </c>
      <c r="E99" s="14">
        <f>'[3]Avg Week Karuma-Pakwach'!E99+'[3]Avg Week Pakwach-Karuma'!E99</f>
        <v>2</v>
      </c>
      <c r="F99" s="14">
        <f>'[3]Avg Week Karuma-Pakwach'!F99+'[3]Avg Week Pakwach-Karuma'!F99</f>
        <v>1</v>
      </c>
      <c r="G99" s="14">
        <f>'[3]Avg Week Karuma-Pakwach'!G99+'[3]Avg Week Pakwach-Karuma'!G99</f>
        <v>0</v>
      </c>
      <c r="H99" s="14">
        <f>'[3]Avg Week Karuma-Pakwach'!H99+'[3]Avg Week Pakwach-Karuma'!H99</f>
        <v>1</v>
      </c>
      <c r="I99" s="14">
        <f>'[3]Avg Week Karuma-Pakwach'!I99+'[3]Avg Week Pakwach-Karuma'!I99</f>
        <v>0</v>
      </c>
      <c r="J99" s="14">
        <f>'[3]Avg Week Karuma-Pakwach'!J99+'[3]Avg Week Pakwach-Karuma'!J99</f>
        <v>1</v>
      </c>
      <c r="K99" s="14">
        <f>'[3]Avg Week Karuma-Pakwach'!K99+'[3]Avg Week Pakwach-Karuma'!K99</f>
        <v>0</v>
      </c>
      <c r="L99" s="14">
        <f>'[3]Avg Week Karuma-Pakwach'!L99+'[3]Avg Week Pakwach-Karuma'!L99</f>
        <v>2</v>
      </c>
      <c r="M99" s="14">
        <f>'[3]Avg Week Karuma-Pakwach'!M99+'[3]Avg Week Pakwach-Karuma'!M99</f>
        <v>5</v>
      </c>
      <c r="N99" s="14">
        <f>'[3]Avg Week Karuma-Pakwach'!N99+'[3]Avg Week Pakwach-Karuma'!N99</f>
        <v>0</v>
      </c>
      <c r="O99" s="15">
        <f t="shared" si="35"/>
        <v>8</v>
      </c>
      <c r="P99" s="15">
        <f t="shared" si="36"/>
        <v>13</v>
      </c>
      <c r="R99" s="2"/>
      <c r="T99"/>
    </row>
    <row r="100" spans="2:20" ht="23.1" customHeight="1" x14ac:dyDescent="0.25">
      <c r="B100" s="33" t="s">
        <v>154</v>
      </c>
      <c r="C100" s="14">
        <f>'[3]Avg Week Karuma-Pakwach'!C100+'[3]Avg Week Pakwach-Karuma'!C100</f>
        <v>1</v>
      </c>
      <c r="D100" s="14">
        <f>'[3]Avg Week Karuma-Pakwach'!D100+'[3]Avg Week Pakwach-Karuma'!D100</f>
        <v>1</v>
      </c>
      <c r="E100" s="14">
        <f>'[3]Avg Week Karuma-Pakwach'!E100+'[3]Avg Week Pakwach-Karuma'!E100</f>
        <v>3.5</v>
      </c>
      <c r="F100" s="14">
        <f>'[3]Avg Week Karuma-Pakwach'!F100+'[3]Avg Week Pakwach-Karuma'!F100</f>
        <v>1</v>
      </c>
      <c r="G100" s="14">
        <f>'[3]Avg Week Karuma-Pakwach'!G100+'[3]Avg Week Pakwach-Karuma'!G100</f>
        <v>0</v>
      </c>
      <c r="H100" s="14">
        <f>'[3]Avg Week Karuma-Pakwach'!H100+'[3]Avg Week Pakwach-Karuma'!H100</f>
        <v>1</v>
      </c>
      <c r="I100" s="14">
        <f>'[3]Avg Week Karuma-Pakwach'!I100+'[3]Avg Week Pakwach-Karuma'!I100</f>
        <v>0</v>
      </c>
      <c r="J100" s="14">
        <f>'[3]Avg Week Karuma-Pakwach'!J100+'[3]Avg Week Pakwach-Karuma'!J100</f>
        <v>0.5</v>
      </c>
      <c r="K100" s="14">
        <f>'[3]Avg Week Karuma-Pakwach'!K100+'[3]Avg Week Pakwach-Karuma'!K100</f>
        <v>0</v>
      </c>
      <c r="L100" s="14">
        <f>'[3]Avg Week Karuma-Pakwach'!L100+'[3]Avg Week Pakwach-Karuma'!L100</f>
        <v>1.5</v>
      </c>
      <c r="M100" s="14">
        <f>'[3]Avg Week Karuma-Pakwach'!M100+'[3]Avg Week Pakwach-Karuma'!M100</f>
        <v>6</v>
      </c>
      <c r="N100" s="14">
        <f>'[3]Avg Week Karuma-Pakwach'!N100+'[3]Avg Week Pakwach-Karuma'!N100</f>
        <v>0</v>
      </c>
      <c r="O100" s="15">
        <f t="shared" si="35"/>
        <v>9.5</v>
      </c>
      <c r="P100" s="15">
        <f t="shared" si="36"/>
        <v>15.5</v>
      </c>
      <c r="R100" s="2"/>
      <c r="T100"/>
    </row>
    <row r="101" spans="2:20" ht="23.1" customHeight="1" x14ac:dyDescent="0.25">
      <c r="B101" s="13" t="s">
        <v>155</v>
      </c>
      <c r="C101" s="14">
        <f>'[3]Avg Week Karuma-Pakwach'!C101+'[3]Avg Week Pakwach-Karuma'!C101</f>
        <v>3.5</v>
      </c>
      <c r="D101" s="14">
        <f>'[3]Avg Week Karuma-Pakwach'!D101+'[3]Avg Week Pakwach-Karuma'!D101</f>
        <v>1</v>
      </c>
      <c r="E101" s="14">
        <f>'[3]Avg Week Karuma-Pakwach'!E101+'[3]Avg Week Pakwach-Karuma'!E101</f>
        <v>4</v>
      </c>
      <c r="F101" s="14">
        <f>'[3]Avg Week Karuma-Pakwach'!F101+'[3]Avg Week Pakwach-Karuma'!F101</f>
        <v>1</v>
      </c>
      <c r="G101" s="14">
        <f>'[3]Avg Week Karuma-Pakwach'!G101+'[3]Avg Week Pakwach-Karuma'!G101</f>
        <v>0</v>
      </c>
      <c r="H101" s="14">
        <f>'[3]Avg Week Karuma-Pakwach'!H101+'[3]Avg Week Pakwach-Karuma'!H101</f>
        <v>0</v>
      </c>
      <c r="I101" s="14">
        <f>'[3]Avg Week Karuma-Pakwach'!I101+'[3]Avg Week Pakwach-Karuma'!I101</f>
        <v>1</v>
      </c>
      <c r="J101" s="14">
        <f>'[3]Avg Week Karuma-Pakwach'!J101+'[3]Avg Week Pakwach-Karuma'!J101</f>
        <v>0.5</v>
      </c>
      <c r="K101" s="14">
        <f>'[3]Avg Week Karuma-Pakwach'!K101+'[3]Avg Week Pakwach-Karuma'!K101</f>
        <v>0</v>
      </c>
      <c r="L101" s="14">
        <f>'[3]Avg Week Karuma-Pakwach'!L101+'[3]Avg Week Pakwach-Karuma'!L101</f>
        <v>1.5</v>
      </c>
      <c r="M101" s="14">
        <f>'[3]Avg Week Karuma-Pakwach'!M101+'[3]Avg Week Pakwach-Karuma'!M101</f>
        <v>9.5</v>
      </c>
      <c r="N101" s="14">
        <f>'[3]Avg Week Karuma-Pakwach'!N101+'[3]Avg Week Pakwach-Karuma'!N101</f>
        <v>0</v>
      </c>
      <c r="O101" s="15">
        <f t="shared" si="35"/>
        <v>12.5</v>
      </c>
      <c r="P101" s="15">
        <f t="shared" si="36"/>
        <v>22</v>
      </c>
      <c r="R101" s="2"/>
      <c r="T101"/>
    </row>
    <row r="102" spans="2:20" ht="23.1" customHeight="1" x14ac:dyDescent="0.25">
      <c r="B102" s="20" t="s">
        <v>156</v>
      </c>
      <c r="C102" s="14">
        <f>'[3]Avg Week Karuma-Pakwach'!C102+'[3]Avg Week Pakwach-Karuma'!C102</f>
        <v>1</v>
      </c>
      <c r="D102" s="14">
        <f>'[3]Avg Week Karuma-Pakwach'!D102+'[3]Avg Week Pakwach-Karuma'!D102</f>
        <v>0</v>
      </c>
      <c r="E102" s="14">
        <f>'[3]Avg Week Karuma-Pakwach'!E102+'[3]Avg Week Pakwach-Karuma'!E102</f>
        <v>3</v>
      </c>
      <c r="F102" s="14">
        <f>'[3]Avg Week Karuma-Pakwach'!F102+'[3]Avg Week Pakwach-Karuma'!F102</f>
        <v>1.5</v>
      </c>
      <c r="G102" s="14">
        <f>'[3]Avg Week Karuma-Pakwach'!G102+'[3]Avg Week Pakwach-Karuma'!G102</f>
        <v>0</v>
      </c>
      <c r="H102" s="14">
        <f>'[3]Avg Week Karuma-Pakwach'!H102+'[3]Avg Week Pakwach-Karuma'!H102</f>
        <v>2</v>
      </c>
      <c r="I102" s="14">
        <f>'[3]Avg Week Karuma-Pakwach'!I102+'[3]Avg Week Pakwach-Karuma'!I102</f>
        <v>0</v>
      </c>
      <c r="J102" s="14">
        <f>'[3]Avg Week Karuma-Pakwach'!J102+'[3]Avg Week Pakwach-Karuma'!J102</f>
        <v>0</v>
      </c>
      <c r="K102" s="14">
        <f>'[3]Avg Week Karuma-Pakwach'!K102+'[3]Avg Week Pakwach-Karuma'!K102</f>
        <v>0</v>
      </c>
      <c r="L102" s="14">
        <f>'[3]Avg Week Karuma-Pakwach'!L102+'[3]Avg Week Pakwach-Karuma'!L102</f>
        <v>2</v>
      </c>
      <c r="M102" s="14">
        <f>'[3]Avg Week Karuma-Pakwach'!M102+'[3]Avg Week Pakwach-Karuma'!M102</f>
        <v>8.5</v>
      </c>
      <c r="N102" s="14">
        <f>'[3]Avg Week Karuma-Pakwach'!N102+'[3]Avg Week Pakwach-Karuma'!N102</f>
        <v>0</v>
      </c>
      <c r="O102" s="15">
        <f t="shared" si="35"/>
        <v>9.5</v>
      </c>
      <c r="P102" s="15">
        <f t="shared" si="36"/>
        <v>18</v>
      </c>
      <c r="R102" s="2"/>
      <c r="T102"/>
    </row>
    <row r="103" spans="2:20" ht="23.1" customHeight="1" x14ac:dyDescent="0.25">
      <c r="B103" s="13" t="s">
        <v>157</v>
      </c>
      <c r="C103" s="14">
        <f>'[3]Avg Week Karuma-Pakwach'!C103+'[3]Avg Week Pakwach-Karuma'!C103</f>
        <v>2</v>
      </c>
      <c r="D103" s="14">
        <f>'[3]Avg Week Karuma-Pakwach'!D103+'[3]Avg Week Pakwach-Karuma'!D103</f>
        <v>0</v>
      </c>
      <c r="E103" s="14">
        <f>'[3]Avg Week Karuma-Pakwach'!E103+'[3]Avg Week Pakwach-Karuma'!E103</f>
        <v>2.5</v>
      </c>
      <c r="F103" s="14">
        <f>'[3]Avg Week Karuma-Pakwach'!F103+'[3]Avg Week Pakwach-Karuma'!F103</f>
        <v>1</v>
      </c>
      <c r="G103" s="14">
        <f>'[3]Avg Week Karuma-Pakwach'!G103+'[3]Avg Week Pakwach-Karuma'!G103</f>
        <v>0</v>
      </c>
      <c r="H103" s="14">
        <f>'[3]Avg Week Karuma-Pakwach'!H103+'[3]Avg Week Pakwach-Karuma'!H103</f>
        <v>0</v>
      </c>
      <c r="I103" s="14">
        <f>'[3]Avg Week Karuma-Pakwach'!I103+'[3]Avg Week Pakwach-Karuma'!I103</f>
        <v>0</v>
      </c>
      <c r="J103" s="14">
        <f>'[3]Avg Week Karuma-Pakwach'!J103+'[3]Avg Week Pakwach-Karuma'!J103</f>
        <v>0</v>
      </c>
      <c r="K103" s="14">
        <f>'[3]Avg Week Karuma-Pakwach'!K103+'[3]Avg Week Pakwach-Karuma'!K103</f>
        <v>0</v>
      </c>
      <c r="L103" s="14">
        <f>'[3]Avg Week Karuma-Pakwach'!L103+'[3]Avg Week Pakwach-Karuma'!L103</f>
        <v>1</v>
      </c>
      <c r="M103" s="14">
        <f>'[3]Avg Week Karuma-Pakwach'!M103+'[3]Avg Week Pakwach-Karuma'!M103</f>
        <v>7.5</v>
      </c>
      <c r="N103" s="14">
        <f>'[3]Avg Week Karuma-Pakwach'!N103+'[3]Avg Week Pakwach-Karuma'!N103</f>
        <v>0</v>
      </c>
      <c r="O103" s="15">
        <f t="shared" si="35"/>
        <v>6.5</v>
      </c>
      <c r="P103" s="15">
        <f t="shared" si="36"/>
        <v>14</v>
      </c>
      <c r="R103" s="2"/>
      <c r="T103"/>
    </row>
    <row r="104" spans="2:20" ht="23.1" customHeight="1" x14ac:dyDescent="0.25">
      <c r="B104" s="33" t="s">
        <v>158</v>
      </c>
      <c r="C104" s="14">
        <f>'[3]Avg Week Karuma-Pakwach'!C104+'[3]Avg Week Pakwach-Karuma'!C104</f>
        <v>0.5</v>
      </c>
      <c r="D104" s="14">
        <f>'[3]Avg Week Karuma-Pakwach'!D104+'[3]Avg Week Pakwach-Karuma'!D104</f>
        <v>0</v>
      </c>
      <c r="E104" s="14">
        <f>'[3]Avg Week Karuma-Pakwach'!E104+'[3]Avg Week Pakwach-Karuma'!E104</f>
        <v>2</v>
      </c>
      <c r="F104" s="14">
        <f>'[3]Avg Week Karuma-Pakwach'!F104+'[3]Avg Week Pakwach-Karuma'!F104</f>
        <v>0</v>
      </c>
      <c r="G104" s="14">
        <f>'[3]Avg Week Karuma-Pakwach'!G104+'[3]Avg Week Pakwach-Karuma'!G104</f>
        <v>0</v>
      </c>
      <c r="H104" s="14">
        <f>'[3]Avg Week Karuma-Pakwach'!H104+'[3]Avg Week Pakwach-Karuma'!H104</f>
        <v>0</v>
      </c>
      <c r="I104" s="14">
        <f>'[3]Avg Week Karuma-Pakwach'!I104+'[3]Avg Week Pakwach-Karuma'!I104</f>
        <v>1</v>
      </c>
      <c r="J104" s="14">
        <f>'[3]Avg Week Karuma-Pakwach'!J104+'[3]Avg Week Pakwach-Karuma'!J104</f>
        <v>1</v>
      </c>
      <c r="K104" s="14">
        <f>'[3]Avg Week Karuma-Pakwach'!K104+'[3]Avg Week Pakwach-Karuma'!K104</f>
        <v>1</v>
      </c>
      <c r="L104" s="14">
        <f>'[3]Avg Week Karuma-Pakwach'!L104+'[3]Avg Week Pakwach-Karuma'!L104</f>
        <v>1</v>
      </c>
      <c r="M104" s="14">
        <f>'[3]Avg Week Karuma-Pakwach'!M104+'[3]Avg Week Pakwach-Karuma'!M104</f>
        <v>5.5</v>
      </c>
      <c r="N104" s="14">
        <f>'[3]Avg Week Karuma-Pakwach'!N104+'[3]Avg Week Pakwach-Karuma'!N104</f>
        <v>0</v>
      </c>
      <c r="O104" s="15">
        <f t="shared" si="35"/>
        <v>6.5</v>
      </c>
      <c r="P104" s="15">
        <f t="shared" si="36"/>
        <v>12</v>
      </c>
      <c r="R104" s="2"/>
      <c r="T104"/>
    </row>
    <row r="105" spans="2:20" ht="23.1" customHeight="1" x14ac:dyDescent="0.25">
      <c r="B105" s="13" t="s">
        <v>159</v>
      </c>
      <c r="C105" s="14">
        <f>'[3]Avg Week Karuma-Pakwach'!C105+'[3]Avg Week Pakwach-Karuma'!C105</f>
        <v>0</v>
      </c>
      <c r="D105" s="14">
        <f>'[3]Avg Week Karuma-Pakwach'!D105+'[3]Avg Week Pakwach-Karuma'!D105</f>
        <v>0</v>
      </c>
      <c r="E105" s="14">
        <f>'[3]Avg Week Karuma-Pakwach'!E105+'[3]Avg Week Pakwach-Karuma'!E105</f>
        <v>3</v>
      </c>
      <c r="F105" s="14">
        <f>'[3]Avg Week Karuma-Pakwach'!F105+'[3]Avg Week Pakwach-Karuma'!F105</f>
        <v>0</v>
      </c>
      <c r="G105" s="14">
        <f>'[3]Avg Week Karuma-Pakwach'!G105+'[3]Avg Week Pakwach-Karuma'!G105</f>
        <v>0</v>
      </c>
      <c r="H105" s="14">
        <f>'[3]Avg Week Karuma-Pakwach'!H105+'[3]Avg Week Pakwach-Karuma'!H105</f>
        <v>0</v>
      </c>
      <c r="I105" s="14">
        <f>'[3]Avg Week Karuma-Pakwach'!I105+'[3]Avg Week Pakwach-Karuma'!I105</f>
        <v>0</v>
      </c>
      <c r="J105" s="14">
        <f>'[3]Avg Week Karuma-Pakwach'!J105+'[3]Avg Week Pakwach-Karuma'!J105</f>
        <v>0</v>
      </c>
      <c r="K105" s="14">
        <f>'[3]Avg Week Karuma-Pakwach'!K105+'[3]Avg Week Pakwach-Karuma'!K105</f>
        <v>0</v>
      </c>
      <c r="L105" s="14">
        <f>'[3]Avg Week Karuma-Pakwach'!L105+'[3]Avg Week Pakwach-Karuma'!L105</f>
        <v>2</v>
      </c>
      <c r="M105" s="14">
        <f>'[3]Avg Week Karuma-Pakwach'!M105+'[3]Avg Week Pakwach-Karuma'!M105</f>
        <v>5</v>
      </c>
      <c r="N105" s="14">
        <f>'[3]Avg Week Karuma-Pakwach'!N105+'[3]Avg Week Pakwach-Karuma'!N105</f>
        <v>0</v>
      </c>
      <c r="O105" s="15">
        <f t="shared" si="35"/>
        <v>5</v>
      </c>
      <c r="P105" s="15">
        <f t="shared" si="36"/>
        <v>10</v>
      </c>
      <c r="R105" s="2"/>
      <c r="T105"/>
    </row>
    <row r="106" spans="2:20" ht="23.1" customHeight="1" x14ac:dyDescent="0.25">
      <c r="B106" s="34" t="s">
        <v>160</v>
      </c>
      <c r="C106" s="35">
        <f>SUM(C10:C105)</f>
        <v>97.047619047619037</v>
      </c>
      <c r="D106" s="35">
        <f t="shared" ref="D106:P106" si="37">SUM(D10:D105)</f>
        <v>32.333333333333329</v>
      </c>
      <c r="E106" s="35">
        <f t="shared" si="37"/>
        <v>219.57142857142856</v>
      </c>
      <c r="F106" s="35">
        <f t="shared" si="37"/>
        <v>93.857142857142833</v>
      </c>
      <c r="G106" s="35">
        <f t="shared" si="37"/>
        <v>30.333333333333329</v>
      </c>
      <c r="H106" s="35">
        <f t="shared" si="37"/>
        <v>43.642857142857139</v>
      </c>
      <c r="I106" s="35">
        <f t="shared" si="37"/>
        <v>51.261904761904759</v>
      </c>
      <c r="J106" s="35">
        <f t="shared" si="37"/>
        <v>41.904761904761905</v>
      </c>
      <c r="K106" s="35">
        <f t="shared" si="37"/>
        <v>25.714285714285712</v>
      </c>
      <c r="L106" s="35">
        <f t="shared" si="37"/>
        <v>138</v>
      </c>
      <c r="M106" s="35">
        <f t="shared" si="37"/>
        <v>567.26190476190482</v>
      </c>
      <c r="N106" s="35">
        <f t="shared" si="37"/>
        <v>15.785714285714285</v>
      </c>
      <c r="O106" s="35">
        <f t="shared" si="37"/>
        <v>789.45238095238096</v>
      </c>
      <c r="P106" s="35">
        <f t="shared" si="37"/>
        <v>1356.7142857142858</v>
      </c>
      <c r="R106" s="2"/>
      <c r="T106"/>
    </row>
    <row r="107" spans="2:20" ht="23.1" customHeight="1" x14ac:dyDescent="0.25">
      <c r="B107" s="34" t="s">
        <v>161</v>
      </c>
      <c r="C107" s="36">
        <f t="shared" ref="C107:N107" si="38">C106/$P$106</f>
        <v>7.1531360780597367E-2</v>
      </c>
      <c r="D107" s="36">
        <f t="shared" si="38"/>
        <v>2.3832087325822184E-2</v>
      </c>
      <c r="E107" s="36">
        <f t="shared" si="38"/>
        <v>0.16184058123617984</v>
      </c>
      <c r="F107" s="36">
        <f t="shared" si="38"/>
        <v>6.9179740970832876E-2</v>
      </c>
      <c r="G107" s="36">
        <f t="shared" si="38"/>
        <v>2.2357937594328029E-2</v>
      </c>
      <c r="H107" s="36">
        <f t="shared" si="38"/>
        <v>3.2168053069390329E-2</v>
      </c>
      <c r="I107" s="36">
        <f t="shared" si="38"/>
        <v>3.7783861570320446E-2</v>
      </c>
      <c r="J107" s="36">
        <f t="shared" si="38"/>
        <v>3.0886946755115649E-2</v>
      </c>
      <c r="K107" s="36">
        <f t="shared" si="38"/>
        <v>1.8953353690639146E-2</v>
      </c>
      <c r="L107" s="36">
        <f t="shared" si="38"/>
        <v>0.10171633147309676</v>
      </c>
      <c r="M107" s="36">
        <f t="shared" si="38"/>
        <v>0.41811449229581271</v>
      </c>
      <c r="N107" s="36">
        <f t="shared" si="38"/>
        <v>1.1635253237864587E-2</v>
      </c>
      <c r="R107" s="2"/>
      <c r="T107"/>
    </row>
    <row r="108" spans="2:20" ht="23.1" customHeight="1" x14ac:dyDescent="0.25">
      <c r="B108" s="37" t="s">
        <v>162</v>
      </c>
      <c r="C108" s="38">
        <f>C106/$O$106</f>
        <v>0.12293030129384443</v>
      </c>
      <c r="D108" s="38">
        <f t="shared" ref="D108:N108" si="39">D106/$O$106</f>
        <v>4.0956660735289675E-2</v>
      </c>
      <c r="E108" s="38">
        <f t="shared" si="39"/>
        <v>0.2781313146545224</v>
      </c>
      <c r="F108" s="38">
        <f t="shared" si="39"/>
        <v>0.11888892239949329</v>
      </c>
      <c r="G108" s="38">
        <f t="shared" si="39"/>
        <v>3.8423259040323302E-2</v>
      </c>
      <c r="H108" s="38">
        <f t="shared" si="39"/>
        <v>5.5282444129444754E-2</v>
      </c>
      <c r="I108" s="38">
        <f t="shared" si="39"/>
        <v>6.4933498205507131E-2</v>
      </c>
      <c r="J108" s="38">
        <f t="shared" si="39"/>
        <v>5.3080797418343033E-2</v>
      </c>
      <c r="K108" s="38">
        <f t="shared" si="39"/>
        <v>3.2572307506710495E-2</v>
      </c>
      <c r="L108" s="38">
        <f t="shared" si="39"/>
        <v>0.17480471695267968</v>
      </c>
      <c r="M108" s="38"/>
      <c r="N108" s="38">
        <f t="shared" si="39"/>
        <v>1.999577766384172E-2</v>
      </c>
      <c r="R108" s="2"/>
      <c r="T108"/>
    </row>
    <row r="109" spans="2:20" ht="20.100000000000001" customHeight="1" x14ac:dyDescent="0.25">
      <c r="C109" s="41"/>
      <c r="R109" s="2"/>
      <c r="T109"/>
    </row>
    <row r="110" spans="2:20" ht="20.100000000000001" customHeight="1" x14ac:dyDescent="0.25">
      <c r="C110" s="41"/>
      <c r="R110" s="2"/>
      <c r="T110"/>
    </row>
    <row r="111" spans="2:20" ht="20.100000000000001" customHeight="1" x14ac:dyDescent="0.25">
      <c r="C111" s="41"/>
    </row>
    <row r="112" spans="2:20" ht="20.100000000000001" customHeight="1" x14ac:dyDescent="0.25">
      <c r="C112" s="41"/>
    </row>
    <row r="152" ht="22.5" customHeight="1" x14ac:dyDescent="0.25"/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2992" footer="0.11811023622047245"/>
  <pageSetup paperSize="9" scale="27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9" tint="-0.249977111117893"/>
  </sheetPr>
  <dimension ref="B1:AF152"/>
  <sheetViews>
    <sheetView view="pageBreakPreview" zoomScale="50" zoomScaleSheetLayoutView="50" workbookViewId="0">
      <selection activeCell="F14" sqref="F14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customWidth="1"/>
    <col min="19" max="20" width="10.7109375" style="2" customWidth="1"/>
    <col min="21" max="31" width="10.7109375" customWidth="1"/>
    <col min="32" max="32" width="11" customWidth="1"/>
    <col min="33" max="33" width="4.7109375" customWidth="1"/>
  </cols>
  <sheetData>
    <row r="1" spans="2:32" ht="23.25" customHeight="1" x14ac:dyDescent="0.3"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</row>
    <row r="2" spans="2:32" ht="20.100000000000001" customHeight="1" x14ac:dyDescent="0.25">
      <c r="B2" s="54" t="s">
        <v>1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</row>
    <row r="3" spans="2:32" ht="20.100000000000001" customHeight="1" x14ac:dyDescent="0.25">
      <c r="B3" s="1" t="s">
        <v>2</v>
      </c>
      <c r="C3" s="55" t="str">
        <f>'[4]7.08 KARUMA-GULU'!C3:G3</f>
        <v>MCC - C5- STN116 -GULU-KARUMA ROAD</v>
      </c>
      <c r="D3" s="55"/>
      <c r="E3" s="55"/>
      <c r="F3" s="55"/>
      <c r="G3" s="55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3" t="s">
        <v>3</v>
      </c>
      <c r="D5" s="56" t="s">
        <v>4</v>
      </c>
      <c r="E5" s="57"/>
      <c r="F5" s="4" t="s">
        <v>5</v>
      </c>
      <c r="G5" s="50" t="str">
        <f>'[4]Avg Week KARUMA-GULU'!G5:H5</f>
        <v>xxx</v>
      </c>
      <c r="H5" s="51"/>
      <c r="I5" s="5"/>
      <c r="J5" s="3" t="s">
        <v>6</v>
      </c>
      <c r="K5" s="50" t="str">
        <f>'[4]Avg Week KARUMA-GULU'!K5:L5</f>
        <v>xxx</v>
      </c>
      <c r="L5" s="51"/>
      <c r="M5" s="2"/>
      <c r="N5" s="2"/>
    </row>
    <row r="6" spans="2:32" ht="23.25" customHeight="1" x14ac:dyDescent="0.25">
      <c r="C6" s="3" t="s">
        <v>7</v>
      </c>
      <c r="D6" s="48" t="s">
        <v>8</v>
      </c>
      <c r="E6" s="49"/>
      <c r="F6" s="3" t="s">
        <v>9</v>
      </c>
      <c r="G6" s="48" t="s">
        <v>8</v>
      </c>
      <c r="H6" s="49"/>
      <c r="J6" s="3" t="s">
        <v>10</v>
      </c>
      <c r="K6" s="50" t="str">
        <f>'[4]Avg Week KARUMA-GULU'!K6:L6</f>
        <v>xxx</v>
      </c>
      <c r="L6" s="51"/>
      <c r="M6" s="2"/>
      <c r="N6" s="2"/>
    </row>
    <row r="7" spans="2:32" ht="20.100000000000001" customHeight="1" x14ac:dyDescent="0.25">
      <c r="B7" s="3"/>
      <c r="I7" s="3"/>
    </row>
    <row r="8" spans="2:32" ht="50.25" customHeight="1" x14ac:dyDescent="0.25">
      <c r="B8" s="6" t="s">
        <v>11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R8" s="52" t="s">
        <v>12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</row>
    <row r="9" spans="2:32" ht="51.75" customHeight="1" x14ac:dyDescent="0.25">
      <c r="B9" s="8"/>
      <c r="C9" s="9" t="s">
        <v>13</v>
      </c>
      <c r="D9" s="9" t="s">
        <v>14</v>
      </c>
      <c r="E9" s="9" t="s">
        <v>15</v>
      </c>
      <c r="F9" s="9" t="s">
        <v>16</v>
      </c>
      <c r="G9" s="9" t="s">
        <v>17</v>
      </c>
      <c r="H9" s="9" t="s">
        <v>18</v>
      </c>
      <c r="I9" s="9" t="s">
        <v>19</v>
      </c>
      <c r="J9" s="9" t="s">
        <v>20</v>
      </c>
      <c r="K9" s="9" t="s">
        <v>21</v>
      </c>
      <c r="L9" s="9" t="s">
        <v>22</v>
      </c>
      <c r="M9" s="9" t="s">
        <v>23</v>
      </c>
      <c r="N9" s="9" t="s">
        <v>24</v>
      </c>
      <c r="O9" s="6" t="s">
        <v>25</v>
      </c>
      <c r="P9" s="6" t="s">
        <v>26</v>
      </c>
      <c r="R9" s="10" t="s">
        <v>27</v>
      </c>
      <c r="S9" s="11" t="s">
        <v>13</v>
      </c>
      <c r="T9" s="11" t="s">
        <v>14</v>
      </c>
      <c r="U9" s="11" t="s">
        <v>15</v>
      </c>
      <c r="V9" s="11" t="s">
        <v>16</v>
      </c>
      <c r="W9" s="11" t="s">
        <v>17</v>
      </c>
      <c r="X9" s="11" t="s">
        <v>18</v>
      </c>
      <c r="Y9" s="11" t="s">
        <v>19</v>
      </c>
      <c r="Z9" s="11" t="s">
        <v>20</v>
      </c>
      <c r="AA9" s="11" t="s">
        <v>21</v>
      </c>
      <c r="AB9" s="11" t="s">
        <v>22</v>
      </c>
      <c r="AC9" s="11" t="s">
        <v>28</v>
      </c>
      <c r="AD9" s="11" t="s">
        <v>29</v>
      </c>
      <c r="AE9" s="12" t="s">
        <v>30</v>
      </c>
      <c r="AF9" s="12" t="s">
        <v>26</v>
      </c>
    </row>
    <row r="10" spans="2:32" ht="23.1" customHeight="1" x14ac:dyDescent="0.25">
      <c r="B10" s="13" t="s">
        <v>31</v>
      </c>
      <c r="C10" s="14">
        <f>'[5]Avg Week GULU-KARUMA-2Dir'!C10</f>
        <v>3.9771908763505399</v>
      </c>
      <c r="D10" s="14">
        <f>'[5]Avg Week GULU-KARUMA-2Dir'!D10</f>
        <v>1</v>
      </c>
      <c r="E10" s="14">
        <f>'[5]Avg Week GULU-KARUMA-2Dir'!E10</f>
        <v>2.7142857142857144</v>
      </c>
      <c r="F10" s="14">
        <f>'[5]Avg Week GULU-KARUMA-2Dir'!F10</f>
        <v>1.2857142857142856</v>
      </c>
      <c r="G10" s="14">
        <f>'[5]Avg Week GULU-KARUMA-2Dir'!G10</f>
        <v>0.2857142857142857</v>
      </c>
      <c r="H10" s="14">
        <f>'[5]Avg Week GULU-KARUMA-2Dir'!H10</f>
        <v>0.54861944777911165</v>
      </c>
      <c r="I10" s="14">
        <f>'[5]Avg Week GULU-KARUMA-2Dir'!I10</f>
        <v>1.1428571428571428</v>
      </c>
      <c r="J10" s="14">
        <f>'[5]Avg Week GULU-KARUMA-2Dir'!J10</f>
        <v>1.1200480192076832</v>
      </c>
      <c r="K10" s="14">
        <f>'[5]Avg Week GULU-KARUMA-2Dir'!K10</f>
        <v>0.14285714285714285</v>
      </c>
      <c r="L10" s="14">
        <f>'[5]Avg Week GULU-KARUMA-2Dir'!L10</f>
        <v>2.4285714285714288</v>
      </c>
      <c r="M10" s="14">
        <f>'[5]Avg Week GULU-KARUMA-2Dir'!M10</f>
        <v>91</v>
      </c>
      <c r="N10" s="14">
        <f>'[5]Avg Week GULU-KARUMA-2Dir'!N10</f>
        <v>0</v>
      </c>
      <c r="O10" s="15">
        <f t="shared" ref="O10:O73" si="0">SUM(C10:L10,N10)</f>
        <v>14.645858343337336</v>
      </c>
      <c r="P10" s="15">
        <f t="shared" ref="P10:P73" si="1">SUM(C10:N10)</f>
        <v>105.64585834333734</v>
      </c>
      <c r="R10" s="7" t="s">
        <v>32</v>
      </c>
      <c r="S10" s="15">
        <f t="shared" ref="S10:AF10" si="2">SUM(C10:C13)</f>
        <v>21.006002400960384</v>
      </c>
      <c r="T10" s="15">
        <f t="shared" si="2"/>
        <v>9.0060024009603836</v>
      </c>
      <c r="U10" s="15">
        <f t="shared" si="2"/>
        <v>21.109243697478995</v>
      </c>
      <c r="V10" s="15">
        <f t="shared" si="2"/>
        <v>6.6458583433373342</v>
      </c>
      <c r="W10" s="15">
        <f t="shared" si="2"/>
        <v>0.71428571428571419</v>
      </c>
      <c r="X10" s="15">
        <f t="shared" si="2"/>
        <v>2.7887154861944778</v>
      </c>
      <c r="Y10" s="15">
        <f t="shared" si="2"/>
        <v>8.7430972388955581</v>
      </c>
      <c r="Z10" s="15">
        <f t="shared" si="2"/>
        <v>3.2629051620648259</v>
      </c>
      <c r="AA10" s="15">
        <f t="shared" si="2"/>
        <v>0.2857142857142857</v>
      </c>
      <c r="AB10" s="15">
        <f t="shared" si="2"/>
        <v>10</v>
      </c>
      <c r="AC10" s="15">
        <f t="shared" si="2"/>
        <v>415.42857142857144</v>
      </c>
      <c r="AD10" s="15">
        <f t="shared" si="2"/>
        <v>0.14285714285714285</v>
      </c>
      <c r="AE10" s="16">
        <f t="shared" si="2"/>
        <v>83.704681872749106</v>
      </c>
      <c r="AF10" s="16">
        <f t="shared" si="2"/>
        <v>499.13325330132056</v>
      </c>
    </row>
    <row r="11" spans="2:32" s="17" customFormat="1" ht="23.1" customHeight="1" x14ac:dyDescent="0.25">
      <c r="B11" s="13" t="s">
        <v>33</v>
      </c>
      <c r="C11" s="14">
        <f>'[5]Avg Week GULU-KARUMA-2Dir'!C11</f>
        <v>4.8343337334933976</v>
      </c>
      <c r="D11" s="14">
        <f>'[5]Avg Week GULU-KARUMA-2Dir'!D11</f>
        <v>2.1200480192076832</v>
      </c>
      <c r="E11" s="14">
        <f>'[5]Avg Week GULU-KARUMA-2Dir'!E11</f>
        <v>4.6686674669867951</v>
      </c>
      <c r="F11" s="14">
        <f>'[5]Avg Week GULU-KARUMA-2Dir'!F11</f>
        <v>1.5714285714285714</v>
      </c>
      <c r="G11" s="14">
        <f>'[5]Avg Week GULU-KARUMA-2Dir'!G11</f>
        <v>0</v>
      </c>
      <c r="H11" s="14">
        <f>'[5]Avg Week GULU-KARUMA-2Dir'!H11</f>
        <v>0.2857142857142857</v>
      </c>
      <c r="I11" s="14">
        <f>'[5]Avg Week GULU-KARUMA-2Dir'!I11</f>
        <v>1.6914765906362543</v>
      </c>
      <c r="J11" s="14">
        <f>'[5]Avg Week GULU-KARUMA-2Dir'!J11</f>
        <v>0.71428571428571419</v>
      </c>
      <c r="K11" s="14">
        <f>'[5]Avg Week GULU-KARUMA-2Dir'!K11</f>
        <v>0</v>
      </c>
      <c r="L11" s="14">
        <f>'[5]Avg Week GULU-KARUMA-2Dir'!L11</f>
        <v>3.4285714285714284</v>
      </c>
      <c r="M11" s="14">
        <f>'[5]Avg Week GULU-KARUMA-2Dir'!M11</f>
        <v>90</v>
      </c>
      <c r="N11" s="14">
        <f>'[5]Avg Week GULU-KARUMA-2Dir'!N11</f>
        <v>0</v>
      </c>
      <c r="O11" s="15">
        <f t="shared" si="0"/>
        <v>19.314525810324128</v>
      </c>
      <c r="P11" s="15">
        <f t="shared" si="1"/>
        <v>109.31452581032413</v>
      </c>
      <c r="R11" s="7" t="s">
        <v>34</v>
      </c>
      <c r="S11" s="15">
        <f t="shared" ref="S11:AF11" si="3">SUM(C14:C17)</f>
        <v>40.749099639855942</v>
      </c>
      <c r="T11" s="15">
        <f t="shared" si="3"/>
        <v>14.372148859543817</v>
      </c>
      <c r="U11" s="15">
        <f t="shared" si="3"/>
        <v>33.03301320528211</v>
      </c>
      <c r="V11" s="15">
        <f t="shared" si="3"/>
        <v>8.525810324129651</v>
      </c>
      <c r="W11" s="15">
        <f t="shared" si="3"/>
        <v>1.1428571428571428</v>
      </c>
      <c r="X11" s="15">
        <f t="shared" si="3"/>
        <v>2.8115246098439375</v>
      </c>
      <c r="Y11" s="15">
        <f t="shared" si="3"/>
        <v>16.223289315726291</v>
      </c>
      <c r="Z11" s="15">
        <f t="shared" si="3"/>
        <v>4.7142857142857135</v>
      </c>
      <c r="AA11" s="15">
        <f t="shared" si="3"/>
        <v>0.71428571428571419</v>
      </c>
      <c r="AB11" s="15">
        <f t="shared" si="3"/>
        <v>8.977190876350539</v>
      </c>
      <c r="AC11" s="15">
        <f t="shared" si="3"/>
        <v>452.57142857142856</v>
      </c>
      <c r="AD11" s="15">
        <f t="shared" si="3"/>
        <v>0.2857142857142857</v>
      </c>
      <c r="AE11" s="16">
        <f t="shared" si="3"/>
        <v>131.54921968787517</v>
      </c>
      <c r="AF11" s="16">
        <f t="shared" si="3"/>
        <v>584.12064825930372</v>
      </c>
    </row>
    <row r="12" spans="2:32" ht="23.1" customHeight="1" x14ac:dyDescent="0.25">
      <c r="B12" s="13" t="s">
        <v>35</v>
      </c>
      <c r="C12" s="14">
        <f>'[5]Avg Week GULU-KARUMA-2Dir'!C12</f>
        <v>5.2629051620648264</v>
      </c>
      <c r="D12" s="14">
        <f>'[5]Avg Week GULU-KARUMA-2Dir'!D12</f>
        <v>2.8115246098439375</v>
      </c>
      <c r="E12" s="14">
        <f>'[5]Avg Week GULU-KARUMA-2Dir'!E12</f>
        <v>6.3145258103241293</v>
      </c>
      <c r="F12" s="14">
        <f>'[5]Avg Week GULU-KARUMA-2Dir'!F12</f>
        <v>1.4057623049219687</v>
      </c>
      <c r="G12" s="14">
        <f>'[5]Avg Week GULU-KARUMA-2Dir'!G12</f>
        <v>0.14285714285714285</v>
      </c>
      <c r="H12" s="14">
        <f>'[5]Avg Week GULU-KARUMA-2Dir'!H12</f>
        <v>1.5258103241296519</v>
      </c>
      <c r="I12" s="14">
        <f>'[5]Avg Week GULU-KARUMA-2Dir'!I12</f>
        <v>2.8343337334933976</v>
      </c>
      <c r="J12" s="14">
        <f>'[5]Avg Week GULU-KARUMA-2Dir'!J12</f>
        <v>0.42857142857142855</v>
      </c>
      <c r="K12" s="14">
        <f>'[5]Avg Week GULU-KARUMA-2Dir'!K12</f>
        <v>0</v>
      </c>
      <c r="L12" s="14">
        <f>'[5]Avg Week GULU-KARUMA-2Dir'!L12</f>
        <v>2.1428571428571428</v>
      </c>
      <c r="M12" s="14">
        <f>'[5]Avg Week GULU-KARUMA-2Dir'!M12</f>
        <v>109</v>
      </c>
      <c r="N12" s="14">
        <f>'[5]Avg Week GULU-KARUMA-2Dir'!N12</f>
        <v>0</v>
      </c>
      <c r="O12" s="15">
        <f t="shared" si="0"/>
        <v>22.869147659063625</v>
      </c>
      <c r="P12" s="15">
        <f t="shared" si="1"/>
        <v>131.86914765906363</v>
      </c>
      <c r="R12" s="7" t="s">
        <v>36</v>
      </c>
      <c r="S12" s="15">
        <f t="shared" ref="S12:AF12" si="4">SUM(C18:C21)</f>
        <v>40.212484993997592</v>
      </c>
      <c r="T12" s="15">
        <f t="shared" si="4"/>
        <v>15.154861944777911</v>
      </c>
      <c r="U12" s="15">
        <f t="shared" si="4"/>
        <v>34.527010804321726</v>
      </c>
      <c r="V12" s="15">
        <f t="shared" si="4"/>
        <v>10.794717887154862</v>
      </c>
      <c r="W12" s="15">
        <f t="shared" si="4"/>
        <v>1.1200480192076832</v>
      </c>
      <c r="X12" s="15">
        <f t="shared" si="4"/>
        <v>1.6914765906362546</v>
      </c>
      <c r="Y12" s="15">
        <f t="shared" si="4"/>
        <v>18.423769507803122</v>
      </c>
      <c r="Z12" s="15">
        <f t="shared" si="4"/>
        <v>4.8571428571428577</v>
      </c>
      <c r="AA12" s="15">
        <f t="shared" si="4"/>
        <v>0.71428571428571419</v>
      </c>
      <c r="AB12" s="15">
        <f t="shared" si="4"/>
        <v>10.217286914765905</v>
      </c>
      <c r="AC12" s="15">
        <f t="shared" si="4"/>
        <v>445.95714285714286</v>
      </c>
      <c r="AD12" s="15">
        <f t="shared" si="4"/>
        <v>0.2857142857142857</v>
      </c>
      <c r="AE12" s="16">
        <f t="shared" si="4"/>
        <v>137.9987995198079</v>
      </c>
      <c r="AF12" s="16">
        <f t="shared" si="4"/>
        <v>583.95594237695082</v>
      </c>
    </row>
    <row r="13" spans="2:32" ht="23.1" customHeight="1" x14ac:dyDescent="0.25">
      <c r="B13" s="13" t="s">
        <v>37</v>
      </c>
      <c r="C13" s="14">
        <f>'[5]Avg Week GULU-KARUMA-2Dir'!C13</f>
        <v>6.9315726290516206</v>
      </c>
      <c r="D13" s="14">
        <f>'[5]Avg Week GULU-KARUMA-2Dir'!D13</f>
        <v>3.0744297719087634</v>
      </c>
      <c r="E13" s="14">
        <f>'[5]Avg Week GULU-KARUMA-2Dir'!E13</f>
        <v>7.4117647058823533</v>
      </c>
      <c r="F13" s="14">
        <f>'[5]Avg Week GULU-KARUMA-2Dir'!F13</f>
        <v>2.3829531812725091</v>
      </c>
      <c r="G13" s="14">
        <f>'[5]Avg Week GULU-KARUMA-2Dir'!G13</f>
        <v>0.2857142857142857</v>
      </c>
      <c r="H13" s="14">
        <f>'[5]Avg Week GULU-KARUMA-2Dir'!H13</f>
        <v>0.42857142857142855</v>
      </c>
      <c r="I13" s="14">
        <f>'[5]Avg Week GULU-KARUMA-2Dir'!I13</f>
        <v>3.0744297719087634</v>
      </c>
      <c r="J13" s="14">
        <f>'[5]Avg Week GULU-KARUMA-2Dir'!J13</f>
        <v>1</v>
      </c>
      <c r="K13" s="14">
        <f>'[5]Avg Week GULU-KARUMA-2Dir'!K13</f>
        <v>0.14285714285714285</v>
      </c>
      <c r="L13" s="14">
        <f>'[5]Avg Week GULU-KARUMA-2Dir'!L13</f>
        <v>2</v>
      </c>
      <c r="M13" s="14">
        <f>'[5]Avg Week GULU-KARUMA-2Dir'!M13</f>
        <v>125.42857142857143</v>
      </c>
      <c r="N13" s="14">
        <f>'[5]Avg Week GULU-KARUMA-2Dir'!N13</f>
        <v>0.14285714285714285</v>
      </c>
      <c r="O13" s="15">
        <f t="shared" si="0"/>
        <v>26.875150060024009</v>
      </c>
      <c r="P13" s="15">
        <f t="shared" si="1"/>
        <v>152.30372148859544</v>
      </c>
      <c r="R13" s="7" t="s">
        <v>38</v>
      </c>
      <c r="S13" s="15">
        <f t="shared" ref="S13:AF13" si="5">SUM(C22:C25)</f>
        <v>40.61824729891957</v>
      </c>
      <c r="T13" s="15">
        <f t="shared" si="5"/>
        <v>14.983193277310923</v>
      </c>
      <c r="U13" s="15">
        <f t="shared" si="5"/>
        <v>34.683673469387756</v>
      </c>
      <c r="V13" s="15">
        <f t="shared" si="5"/>
        <v>9.4117647058823533</v>
      </c>
      <c r="W13" s="15">
        <f t="shared" si="5"/>
        <v>1.4285714285714286</v>
      </c>
      <c r="X13" s="15">
        <f t="shared" si="5"/>
        <v>3.2172869147659062</v>
      </c>
      <c r="Y13" s="15">
        <f t="shared" si="5"/>
        <v>16.560624249699881</v>
      </c>
      <c r="Z13" s="15">
        <f t="shared" si="5"/>
        <v>5.8571428571428577</v>
      </c>
      <c r="AA13" s="15">
        <f t="shared" si="5"/>
        <v>1.7142857142857142</v>
      </c>
      <c r="AB13" s="15">
        <f t="shared" si="5"/>
        <v>14.983193277310924</v>
      </c>
      <c r="AC13" s="15">
        <f t="shared" si="5"/>
        <v>398.78571428571422</v>
      </c>
      <c r="AD13" s="15">
        <f t="shared" si="5"/>
        <v>0.2857142857142857</v>
      </c>
      <c r="AE13" s="16">
        <f t="shared" si="5"/>
        <v>143.74369747899158</v>
      </c>
      <c r="AF13" s="16">
        <f t="shared" si="5"/>
        <v>542.52941176470597</v>
      </c>
    </row>
    <row r="14" spans="2:32" ht="23.1" customHeight="1" x14ac:dyDescent="0.25">
      <c r="B14" s="13" t="s">
        <v>39</v>
      </c>
      <c r="C14" s="14">
        <f>'[5]Avg Week GULU-KARUMA-2Dir'!C14</f>
        <v>9.097238895558224</v>
      </c>
      <c r="D14" s="14">
        <f>'[5]Avg Week GULU-KARUMA-2Dir'!D14</f>
        <v>4.1716686674669869</v>
      </c>
      <c r="E14" s="14">
        <f>'[5]Avg Week GULU-KARUMA-2Dir'!E14</f>
        <v>9.1776710684273723</v>
      </c>
      <c r="F14" s="14">
        <f>'[5]Avg Week GULU-KARUMA-2Dir'!F14</f>
        <v>1.1428571428571428</v>
      </c>
      <c r="G14" s="14">
        <f>'[5]Avg Week GULU-KARUMA-2Dir'!G14</f>
        <v>0.2857142857142857</v>
      </c>
      <c r="H14" s="14">
        <f>'[5]Avg Week GULU-KARUMA-2Dir'!H14</f>
        <v>0.42857142857142855</v>
      </c>
      <c r="I14" s="14">
        <f>'[5]Avg Week GULU-KARUMA-2Dir'!I14</f>
        <v>3.4057623049219687</v>
      </c>
      <c r="J14" s="14">
        <f>'[5]Avg Week GULU-KARUMA-2Dir'!J14</f>
        <v>0.42857142857142855</v>
      </c>
      <c r="K14" s="14">
        <f>'[5]Avg Week GULU-KARUMA-2Dir'!K14</f>
        <v>0.14285714285714285</v>
      </c>
      <c r="L14" s="14">
        <f>'[5]Avg Week GULU-KARUMA-2Dir'!L14</f>
        <v>1.8571428571428572</v>
      </c>
      <c r="M14" s="14">
        <f>'[5]Avg Week GULU-KARUMA-2Dir'!M14</f>
        <v>109</v>
      </c>
      <c r="N14" s="14">
        <f>'[5]Avg Week GULU-KARUMA-2Dir'!N14</f>
        <v>0.14285714285714285</v>
      </c>
      <c r="O14" s="15">
        <f t="shared" si="0"/>
        <v>30.280912364945973</v>
      </c>
      <c r="P14" s="15">
        <f t="shared" si="1"/>
        <v>139.28091236494598</v>
      </c>
      <c r="R14" s="7" t="s">
        <v>40</v>
      </c>
      <c r="S14" s="15">
        <f t="shared" ref="S14:AF14" si="6">SUM(C26:C29)</f>
        <v>41.092436974789919</v>
      </c>
      <c r="T14" s="15">
        <f t="shared" si="6"/>
        <v>18.13205282112845</v>
      </c>
      <c r="U14" s="15">
        <f t="shared" si="6"/>
        <v>41.075630252100837</v>
      </c>
      <c r="V14" s="15">
        <f t="shared" si="6"/>
        <v>9.051620648259302</v>
      </c>
      <c r="W14" s="15">
        <f t="shared" si="6"/>
        <v>0.5714285714285714</v>
      </c>
      <c r="X14" s="15">
        <f t="shared" si="6"/>
        <v>3.811524609843937</v>
      </c>
      <c r="Y14" s="15">
        <f t="shared" si="6"/>
        <v>19.063625450180073</v>
      </c>
      <c r="Z14" s="15">
        <f t="shared" si="6"/>
        <v>5</v>
      </c>
      <c r="AA14" s="15">
        <f t="shared" si="6"/>
        <v>0.54861944777911165</v>
      </c>
      <c r="AB14" s="15">
        <f t="shared" si="6"/>
        <v>18.657863145258105</v>
      </c>
      <c r="AC14" s="15">
        <f t="shared" si="6"/>
        <v>359.51428571428573</v>
      </c>
      <c r="AD14" s="15">
        <f t="shared" si="6"/>
        <v>0</v>
      </c>
      <c r="AE14" s="16">
        <f t="shared" si="6"/>
        <v>157.00480192076833</v>
      </c>
      <c r="AF14" s="16">
        <f t="shared" si="6"/>
        <v>516.51908763505401</v>
      </c>
    </row>
    <row r="15" spans="2:32" ht="23.1" customHeight="1" x14ac:dyDescent="0.25">
      <c r="B15" s="13" t="s">
        <v>41</v>
      </c>
      <c r="C15" s="14">
        <f>'[5]Avg Week GULU-KARUMA-2Dir'!C15</f>
        <v>8.9087635054021614</v>
      </c>
      <c r="D15" s="14">
        <f>'[5]Avg Week GULU-KARUMA-2Dir'!D15</f>
        <v>2.8115246098439375</v>
      </c>
      <c r="E15" s="14">
        <f>'[5]Avg Week GULU-KARUMA-2Dir'!E15</f>
        <v>6.7659063625450182</v>
      </c>
      <c r="F15" s="14">
        <f>'[5]Avg Week GULU-KARUMA-2Dir'!F15</f>
        <v>1.8343337334933973</v>
      </c>
      <c r="G15" s="14">
        <f>'[5]Avg Week GULU-KARUMA-2Dir'!G15</f>
        <v>0.14285714285714285</v>
      </c>
      <c r="H15" s="14">
        <f>'[5]Avg Week GULU-KARUMA-2Dir'!H15</f>
        <v>0.5714285714285714</v>
      </c>
      <c r="I15" s="14">
        <f>'[5]Avg Week GULU-KARUMA-2Dir'!I15</f>
        <v>4.4057623049219687</v>
      </c>
      <c r="J15" s="14">
        <f>'[5]Avg Week GULU-KARUMA-2Dir'!J15</f>
        <v>1.2857142857142856</v>
      </c>
      <c r="K15" s="14">
        <f>'[5]Avg Week GULU-KARUMA-2Dir'!K15</f>
        <v>0</v>
      </c>
      <c r="L15" s="14">
        <f>'[5]Avg Week GULU-KARUMA-2Dir'!L15</f>
        <v>1.7142857142857142</v>
      </c>
      <c r="M15" s="14">
        <f>'[5]Avg Week GULU-KARUMA-2Dir'!M15</f>
        <v>120.71428571428572</v>
      </c>
      <c r="N15" s="14">
        <f>'[5]Avg Week GULU-KARUMA-2Dir'!N15</f>
        <v>0.14285714285714285</v>
      </c>
      <c r="O15" s="15">
        <f t="shared" si="0"/>
        <v>28.58343337334934</v>
      </c>
      <c r="P15" s="15">
        <f t="shared" si="1"/>
        <v>149.29771908763504</v>
      </c>
      <c r="R15" s="7" t="s">
        <v>42</v>
      </c>
      <c r="S15" s="15">
        <f t="shared" ref="S15:AF15" si="7">SUM(C30:C33)</f>
        <v>42.566626650660261</v>
      </c>
      <c r="T15" s="15">
        <f t="shared" si="7"/>
        <v>16.057623049219686</v>
      </c>
      <c r="U15" s="15">
        <f t="shared" si="7"/>
        <v>34.686674669867948</v>
      </c>
      <c r="V15" s="15">
        <f t="shared" si="7"/>
        <v>8.074429771908763</v>
      </c>
      <c r="W15" s="15">
        <f t="shared" si="7"/>
        <v>0.69147659063625455</v>
      </c>
      <c r="X15" s="15">
        <f t="shared" si="7"/>
        <v>3.3829531812725087</v>
      </c>
      <c r="Y15" s="15">
        <f t="shared" si="7"/>
        <v>18.109243697478991</v>
      </c>
      <c r="Z15" s="15">
        <f t="shared" si="7"/>
        <v>4.8115246098439375</v>
      </c>
      <c r="AA15" s="15">
        <f t="shared" si="7"/>
        <v>0.5714285714285714</v>
      </c>
      <c r="AB15" s="15">
        <f t="shared" si="7"/>
        <v>22.063625450180073</v>
      </c>
      <c r="AC15" s="15">
        <f t="shared" si="7"/>
        <v>371.51428571428573</v>
      </c>
      <c r="AD15" s="15">
        <f t="shared" si="7"/>
        <v>0.2857142857142857</v>
      </c>
      <c r="AE15" s="16">
        <f t="shared" si="7"/>
        <v>151.30132052821128</v>
      </c>
      <c r="AF15" s="16">
        <f t="shared" si="7"/>
        <v>522.81560624249687</v>
      </c>
    </row>
    <row r="16" spans="2:32" ht="23.1" customHeight="1" x14ac:dyDescent="0.25">
      <c r="B16" s="13" t="s">
        <v>43</v>
      </c>
      <c r="C16" s="14">
        <f>'[5]Avg Week GULU-KARUMA-2Dir'!C16</f>
        <v>12.811524609843937</v>
      </c>
      <c r="D16" s="14">
        <f>'[5]Avg Week GULU-KARUMA-2Dir'!D16</f>
        <v>3.3601440576230495</v>
      </c>
      <c r="E16" s="14">
        <f>'[5]Avg Week GULU-KARUMA-2Dir'!E16</f>
        <v>8.0546218487394956</v>
      </c>
      <c r="F16" s="14">
        <f>'[5]Avg Week GULU-KARUMA-2Dir'!F16</f>
        <v>3.1200480192076832</v>
      </c>
      <c r="G16" s="14">
        <f>'[5]Avg Week GULU-KARUMA-2Dir'!G16</f>
        <v>0.42857142857142855</v>
      </c>
      <c r="H16" s="14">
        <f>'[5]Avg Week GULU-KARUMA-2Dir'!H16</f>
        <v>1.3829531812725091</v>
      </c>
      <c r="I16" s="14">
        <f>'[5]Avg Week GULU-KARUMA-2Dir'!I16</f>
        <v>4.2917166866746701</v>
      </c>
      <c r="J16" s="14">
        <f>'[5]Avg Week GULU-KARUMA-2Dir'!J16</f>
        <v>1.1428571428571428</v>
      </c>
      <c r="K16" s="14">
        <f>'[5]Avg Week GULU-KARUMA-2Dir'!K16</f>
        <v>0.14285714285714285</v>
      </c>
      <c r="L16" s="14">
        <f>'[5]Avg Week GULU-KARUMA-2Dir'!L16</f>
        <v>3.2629051620648259</v>
      </c>
      <c r="M16" s="14">
        <f>'[5]Avg Week GULU-KARUMA-2Dir'!M16</f>
        <v>111.85714285714286</v>
      </c>
      <c r="N16" s="14">
        <f>'[5]Avg Week GULU-KARUMA-2Dir'!N16</f>
        <v>0</v>
      </c>
      <c r="O16" s="15">
        <f t="shared" si="0"/>
        <v>37.998199279711891</v>
      </c>
      <c r="P16" s="15">
        <f t="shared" si="1"/>
        <v>149.85534213685474</v>
      </c>
      <c r="R16" s="7" t="s">
        <v>44</v>
      </c>
      <c r="S16" s="15">
        <f t="shared" ref="S16:AF16" si="8">SUM(C34:C37)</f>
        <v>36.966386554621849</v>
      </c>
      <c r="T16" s="15">
        <f t="shared" si="8"/>
        <v>18.58343337334934</v>
      </c>
      <c r="U16" s="15">
        <f t="shared" si="8"/>
        <v>40.955582232893157</v>
      </c>
      <c r="V16" s="15">
        <f t="shared" si="8"/>
        <v>9.3601440576230495</v>
      </c>
      <c r="W16" s="15">
        <f t="shared" si="8"/>
        <v>1</v>
      </c>
      <c r="X16" s="15">
        <f t="shared" si="8"/>
        <v>2.6686674669867947</v>
      </c>
      <c r="Y16" s="15">
        <f t="shared" si="8"/>
        <v>16.732292917166866</v>
      </c>
      <c r="Z16" s="15">
        <f t="shared" si="8"/>
        <v>4.5486194477791111</v>
      </c>
      <c r="AA16" s="15">
        <f t="shared" si="8"/>
        <v>0.5714285714285714</v>
      </c>
      <c r="AB16" s="15">
        <f t="shared" si="8"/>
        <v>17.995198079231692</v>
      </c>
      <c r="AC16" s="15">
        <f t="shared" si="8"/>
        <v>375</v>
      </c>
      <c r="AD16" s="15">
        <f t="shared" si="8"/>
        <v>0</v>
      </c>
      <c r="AE16" s="16">
        <f t="shared" si="8"/>
        <v>149.38175270108044</v>
      </c>
      <c r="AF16" s="16">
        <f t="shared" si="8"/>
        <v>524.38175270108047</v>
      </c>
    </row>
    <row r="17" spans="2:32" ht="23.1" customHeight="1" x14ac:dyDescent="0.25">
      <c r="B17" s="13" t="s">
        <v>45</v>
      </c>
      <c r="C17" s="14">
        <f>'[5]Avg Week GULU-KARUMA-2Dir'!C17</f>
        <v>9.9315726290516206</v>
      </c>
      <c r="D17" s="14">
        <f>'[5]Avg Week GULU-KARUMA-2Dir'!D17</f>
        <v>4.0288115246098437</v>
      </c>
      <c r="E17" s="14">
        <f>'[5]Avg Week GULU-KARUMA-2Dir'!E17</f>
        <v>9.0348139255702282</v>
      </c>
      <c r="F17" s="14">
        <f>'[5]Avg Week GULU-KARUMA-2Dir'!F17</f>
        <v>2.4285714285714288</v>
      </c>
      <c r="G17" s="14">
        <f>'[5]Avg Week GULU-KARUMA-2Dir'!G17</f>
        <v>0.2857142857142857</v>
      </c>
      <c r="H17" s="14">
        <f>'[5]Avg Week GULU-KARUMA-2Dir'!H17</f>
        <v>0.42857142857142855</v>
      </c>
      <c r="I17" s="14">
        <f>'[5]Avg Week GULU-KARUMA-2Dir'!I17</f>
        <v>4.1200480192076832</v>
      </c>
      <c r="J17" s="14">
        <f>'[5]Avg Week GULU-KARUMA-2Dir'!J17</f>
        <v>1.8571428571428572</v>
      </c>
      <c r="K17" s="14">
        <f>'[5]Avg Week GULU-KARUMA-2Dir'!K17</f>
        <v>0.42857142857142855</v>
      </c>
      <c r="L17" s="14">
        <f>'[5]Avg Week GULU-KARUMA-2Dir'!L17</f>
        <v>2.1428571428571428</v>
      </c>
      <c r="M17" s="14">
        <f>'[5]Avg Week GULU-KARUMA-2Dir'!M17</f>
        <v>111</v>
      </c>
      <c r="N17" s="14">
        <f>'[5]Avg Week GULU-KARUMA-2Dir'!N17</f>
        <v>0</v>
      </c>
      <c r="O17" s="15">
        <f t="shared" si="0"/>
        <v>34.686674669867948</v>
      </c>
      <c r="P17" s="15">
        <f t="shared" si="1"/>
        <v>145.68667466986795</v>
      </c>
      <c r="R17" s="7" t="s">
        <v>46</v>
      </c>
      <c r="S17" s="15">
        <f t="shared" ref="S17:AF17" si="9">SUM(C38:C41)</f>
        <v>32.160864345738297</v>
      </c>
      <c r="T17" s="15">
        <f t="shared" si="9"/>
        <v>16.509003601440575</v>
      </c>
      <c r="U17" s="15">
        <f t="shared" si="9"/>
        <v>36.995198079231692</v>
      </c>
      <c r="V17" s="15">
        <f t="shared" si="9"/>
        <v>10.171668667466989</v>
      </c>
      <c r="W17" s="15">
        <f t="shared" si="9"/>
        <v>0.71428571428571419</v>
      </c>
      <c r="X17" s="15">
        <f t="shared" si="9"/>
        <v>3.5258103241296515</v>
      </c>
      <c r="Y17" s="15">
        <f t="shared" si="9"/>
        <v>17.4921968787515</v>
      </c>
      <c r="Z17" s="15">
        <f t="shared" si="9"/>
        <v>4.5030012004801918</v>
      </c>
      <c r="AA17" s="15">
        <f t="shared" si="9"/>
        <v>1.2857142857142856</v>
      </c>
      <c r="AB17" s="15">
        <f t="shared" si="9"/>
        <v>12.58343337334934</v>
      </c>
      <c r="AC17" s="15">
        <f t="shared" si="9"/>
        <v>347.98571428571427</v>
      </c>
      <c r="AD17" s="15">
        <f t="shared" si="9"/>
        <v>0.14285714285714285</v>
      </c>
      <c r="AE17" s="16">
        <f t="shared" si="9"/>
        <v>136.08403361344537</v>
      </c>
      <c r="AF17" s="16">
        <f t="shared" si="9"/>
        <v>484.06974789915967</v>
      </c>
    </row>
    <row r="18" spans="2:32" ht="23.1" customHeight="1" x14ac:dyDescent="0.25">
      <c r="B18" s="13" t="s">
        <v>47</v>
      </c>
      <c r="C18" s="14">
        <f>'[5]Avg Week GULU-KARUMA-2Dir'!C18</f>
        <v>10.914765906362543</v>
      </c>
      <c r="D18" s="14">
        <f>'[5]Avg Week GULU-KARUMA-2Dir'!D18</f>
        <v>3.7659063625450182</v>
      </c>
      <c r="E18" s="14">
        <f>'[5]Avg Week GULU-KARUMA-2Dir'!E18</f>
        <v>8.8661464585834331</v>
      </c>
      <c r="F18" s="14">
        <f>'[5]Avg Week GULU-KARUMA-2Dir'!F18</f>
        <v>2.5486194477791115</v>
      </c>
      <c r="G18" s="14">
        <f>'[5]Avg Week GULU-KARUMA-2Dir'!G18</f>
        <v>0.2857142857142857</v>
      </c>
      <c r="H18" s="14">
        <f>'[5]Avg Week GULU-KARUMA-2Dir'!H18</f>
        <v>0.14285714285714285</v>
      </c>
      <c r="I18" s="14">
        <f>'[5]Avg Week GULU-KARUMA-2Dir'!I18</f>
        <v>4.1944777911164461</v>
      </c>
      <c r="J18" s="14">
        <f>'[5]Avg Week GULU-KARUMA-2Dir'!J18</f>
        <v>0.5714285714285714</v>
      </c>
      <c r="K18" s="14">
        <f>'[5]Avg Week GULU-KARUMA-2Dir'!K18</f>
        <v>0.2857142857142857</v>
      </c>
      <c r="L18" s="14">
        <f>'[5]Avg Week GULU-KARUMA-2Dir'!L18</f>
        <v>2.1428571428571428</v>
      </c>
      <c r="M18" s="14">
        <f>'[5]Avg Week GULU-KARUMA-2Dir'!M18</f>
        <v>114.57142857142858</v>
      </c>
      <c r="N18" s="14">
        <f>'[5]Avg Week GULU-KARUMA-2Dir'!N18</f>
        <v>0</v>
      </c>
      <c r="O18" s="15">
        <f t="shared" si="0"/>
        <v>33.718487394957975</v>
      </c>
      <c r="P18" s="15">
        <f t="shared" si="1"/>
        <v>148.28991596638656</v>
      </c>
      <c r="R18" s="7" t="s">
        <v>48</v>
      </c>
      <c r="S18" s="15">
        <f t="shared" ref="S18:AF18" si="10">SUM(C42:C45)</f>
        <v>37.063625450180069</v>
      </c>
      <c r="T18" s="15">
        <f t="shared" si="10"/>
        <v>14.771908763505401</v>
      </c>
      <c r="U18" s="15">
        <f t="shared" si="10"/>
        <v>33.021008403361343</v>
      </c>
      <c r="V18" s="15">
        <f t="shared" si="10"/>
        <v>7.7430972388955581</v>
      </c>
      <c r="W18" s="15">
        <f t="shared" si="10"/>
        <v>0.5714285714285714</v>
      </c>
      <c r="X18" s="15">
        <f t="shared" si="10"/>
        <v>4.0972388955582231</v>
      </c>
      <c r="Y18" s="15">
        <f t="shared" si="10"/>
        <v>18.349339735894358</v>
      </c>
      <c r="Z18" s="15">
        <f t="shared" si="10"/>
        <v>4.5258103241296519</v>
      </c>
      <c r="AA18" s="15">
        <f t="shared" si="10"/>
        <v>1.4285714285714284</v>
      </c>
      <c r="AB18" s="15">
        <f t="shared" si="10"/>
        <v>14.177671068427371</v>
      </c>
      <c r="AC18" s="15">
        <f t="shared" si="10"/>
        <v>370</v>
      </c>
      <c r="AD18" s="15">
        <f t="shared" si="10"/>
        <v>0.71428571428571419</v>
      </c>
      <c r="AE18" s="16">
        <f t="shared" si="10"/>
        <v>136.46398559423767</v>
      </c>
      <c r="AF18" s="16">
        <f t="shared" si="10"/>
        <v>506.46398559423767</v>
      </c>
    </row>
    <row r="19" spans="2:32" ht="23.1" customHeight="1" x14ac:dyDescent="0.25">
      <c r="B19" s="13" t="s">
        <v>49</v>
      </c>
      <c r="C19" s="14">
        <f>'[5]Avg Week GULU-KARUMA-2Dir'!C19</f>
        <v>9.8859543817527005</v>
      </c>
      <c r="D19" s="14">
        <f>'[5]Avg Week GULU-KARUMA-2Dir'!D19</f>
        <v>2.9771908763505399</v>
      </c>
      <c r="E19" s="14">
        <f>'[5]Avg Week GULU-KARUMA-2Dir'!E19</f>
        <v>7.4315726290516206</v>
      </c>
      <c r="F19" s="14">
        <f>'[5]Avg Week GULU-KARUMA-2Dir'!F19</f>
        <v>4.0288115246098437</v>
      </c>
      <c r="G19" s="14">
        <f>'[5]Avg Week GULU-KARUMA-2Dir'!G19</f>
        <v>0.2857142857142857</v>
      </c>
      <c r="H19" s="14">
        <f>'[5]Avg Week GULU-KARUMA-2Dir'!H19</f>
        <v>0.42857142857142855</v>
      </c>
      <c r="I19" s="14">
        <f>'[5]Avg Week GULU-KARUMA-2Dir'!I19</f>
        <v>4.3373349339735894</v>
      </c>
      <c r="J19" s="14">
        <f>'[5]Avg Week GULU-KARUMA-2Dir'!J19</f>
        <v>1.1428571428571428</v>
      </c>
      <c r="K19" s="14">
        <f>'[5]Avg Week GULU-KARUMA-2Dir'!K19</f>
        <v>0.14285714285714285</v>
      </c>
      <c r="L19" s="14">
        <f>'[5]Avg Week GULU-KARUMA-2Dir'!L19</f>
        <v>2.1200480192076832</v>
      </c>
      <c r="M19" s="14">
        <f>'[5]Avg Week GULU-KARUMA-2Dir'!M19</f>
        <v>104.42857142857142</v>
      </c>
      <c r="N19" s="14">
        <f>'[5]Avg Week GULU-KARUMA-2Dir'!N19</f>
        <v>0</v>
      </c>
      <c r="O19" s="15">
        <f t="shared" si="0"/>
        <v>32.780912364945976</v>
      </c>
      <c r="P19" s="15">
        <f t="shared" si="1"/>
        <v>137.20948379351739</v>
      </c>
      <c r="R19" s="7" t="s">
        <v>50</v>
      </c>
      <c r="S19" s="15">
        <f t="shared" ref="S19:AF19" si="11">SUM(C46:C49)</f>
        <v>47.458583433373349</v>
      </c>
      <c r="T19" s="15">
        <f t="shared" si="11"/>
        <v>15.840336134453782</v>
      </c>
      <c r="U19" s="15">
        <f t="shared" si="11"/>
        <v>34.800720288115244</v>
      </c>
      <c r="V19" s="15">
        <f t="shared" si="11"/>
        <v>8.6002400960384158</v>
      </c>
      <c r="W19" s="15">
        <f t="shared" si="11"/>
        <v>1.1428571428571428</v>
      </c>
      <c r="X19" s="15">
        <f t="shared" si="11"/>
        <v>5.5030012004801918</v>
      </c>
      <c r="Y19" s="15">
        <f t="shared" si="11"/>
        <v>20.429771908763506</v>
      </c>
      <c r="Z19" s="15">
        <f t="shared" si="11"/>
        <v>4.5030012004801918</v>
      </c>
      <c r="AA19" s="15">
        <f t="shared" si="11"/>
        <v>0.5714285714285714</v>
      </c>
      <c r="AB19" s="15">
        <f t="shared" si="11"/>
        <v>12.53781512605042</v>
      </c>
      <c r="AC19" s="15">
        <f t="shared" si="11"/>
        <v>426.08571428571435</v>
      </c>
      <c r="AD19" s="15">
        <f t="shared" si="11"/>
        <v>0.2857142857142857</v>
      </c>
      <c r="AE19" s="16">
        <f t="shared" si="11"/>
        <v>151.67346938775509</v>
      </c>
      <c r="AF19" s="16">
        <f t="shared" si="11"/>
        <v>577.75918367346935</v>
      </c>
    </row>
    <row r="20" spans="2:32" ht="23.1" customHeight="1" x14ac:dyDescent="0.25">
      <c r="B20" s="13" t="s">
        <v>51</v>
      </c>
      <c r="C20" s="14">
        <f>'[5]Avg Week GULU-KARUMA-2Dir'!C20</f>
        <v>9.8859543817527005</v>
      </c>
      <c r="D20" s="14">
        <f>'[5]Avg Week GULU-KARUMA-2Dir'!D20</f>
        <v>4.1716686674669869</v>
      </c>
      <c r="E20" s="14">
        <f>'[5]Avg Week GULU-KARUMA-2Dir'!E20</f>
        <v>8.9861944777911162</v>
      </c>
      <c r="F20" s="14">
        <f>'[5]Avg Week GULU-KARUMA-2Dir'!F20</f>
        <v>2.7887154861944774</v>
      </c>
      <c r="G20" s="14">
        <f>'[5]Avg Week GULU-KARUMA-2Dir'!G20</f>
        <v>0.54861944777911165</v>
      </c>
      <c r="H20" s="14">
        <f>'[5]Avg Week GULU-KARUMA-2Dir'!H20</f>
        <v>0.69147659063625444</v>
      </c>
      <c r="I20" s="14">
        <f>'[5]Avg Week GULU-KARUMA-2Dir'!I20</f>
        <v>4.9831932773109244</v>
      </c>
      <c r="J20" s="14">
        <f>'[5]Avg Week GULU-KARUMA-2Dir'!J20</f>
        <v>2</v>
      </c>
      <c r="K20" s="14">
        <f>'[5]Avg Week GULU-KARUMA-2Dir'!K20</f>
        <v>0.14285714285714285</v>
      </c>
      <c r="L20" s="14">
        <f>'[5]Avg Week GULU-KARUMA-2Dir'!L20</f>
        <v>2.6914765906362543</v>
      </c>
      <c r="M20" s="14">
        <f>'[5]Avg Week GULU-KARUMA-2Dir'!M20</f>
        <v>110.28571428571428</v>
      </c>
      <c r="N20" s="14">
        <f>'[5]Avg Week GULU-KARUMA-2Dir'!N20</f>
        <v>0.14285714285714285</v>
      </c>
      <c r="O20" s="15">
        <f t="shared" si="0"/>
        <v>37.033013205282117</v>
      </c>
      <c r="P20" s="15">
        <f t="shared" si="1"/>
        <v>147.31872749099639</v>
      </c>
      <c r="R20" s="7" t="s">
        <v>52</v>
      </c>
      <c r="S20" s="15">
        <f t="shared" ref="S20:AF20" si="12">SUM(C50:C53)</f>
        <v>49.024009603841534</v>
      </c>
      <c r="T20" s="15">
        <f t="shared" si="12"/>
        <v>17.629051620648259</v>
      </c>
      <c r="U20" s="15">
        <f t="shared" si="12"/>
        <v>38.855342136854745</v>
      </c>
      <c r="V20" s="15">
        <f t="shared" si="12"/>
        <v>12.960384153661463</v>
      </c>
      <c r="W20" s="15">
        <f t="shared" si="12"/>
        <v>1.3829531812725089</v>
      </c>
      <c r="X20" s="15">
        <f t="shared" si="12"/>
        <v>6.0288115246098437</v>
      </c>
      <c r="Y20" s="15">
        <f t="shared" si="12"/>
        <v>17.823529411764707</v>
      </c>
      <c r="Z20" s="15">
        <f t="shared" si="12"/>
        <v>6.1428571428571432</v>
      </c>
      <c r="AA20" s="15">
        <f t="shared" si="12"/>
        <v>1.9771908763505401</v>
      </c>
      <c r="AB20" s="15">
        <f t="shared" si="12"/>
        <v>13.457382953181272</v>
      </c>
      <c r="AC20" s="15">
        <f t="shared" si="12"/>
        <v>502.72857142857146</v>
      </c>
      <c r="AD20" s="15">
        <f t="shared" si="12"/>
        <v>0</v>
      </c>
      <c r="AE20" s="16">
        <f t="shared" si="12"/>
        <v>165.281512605042</v>
      </c>
      <c r="AF20" s="16">
        <f t="shared" si="12"/>
        <v>668.01008403361345</v>
      </c>
    </row>
    <row r="21" spans="2:32" ht="23.1" customHeight="1" x14ac:dyDescent="0.25">
      <c r="B21" s="13" t="s">
        <v>53</v>
      </c>
      <c r="C21" s="14">
        <f>'[5]Avg Week GULU-KARUMA-2Dir'!C21</f>
        <v>9.525810324129651</v>
      </c>
      <c r="D21" s="14">
        <f>'[5]Avg Week GULU-KARUMA-2Dir'!D21</f>
        <v>4.2400960384153663</v>
      </c>
      <c r="E21" s="14">
        <f>'[5]Avg Week GULU-KARUMA-2Dir'!E21</f>
        <v>9.2430972388955581</v>
      </c>
      <c r="F21" s="14">
        <f>'[5]Avg Week GULU-KARUMA-2Dir'!F21</f>
        <v>1.4285714285714286</v>
      </c>
      <c r="G21" s="14">
        <f>'[5]Avg Week GULU-KARUMA-2Dir'!G21</f>
        <v>0</v>
      </c>
      <c r="H21" s="14">
        <f>'[5]Avg Week GULU-KARUMA-2Dir'!H21</f>
        <v>0.42857142857142855</v>
      </c>
      <c r="I21" s="14">
        <f>'[5]Avg Week GULU-KARUMA-2Dir'!I21</f>
        <v>4.9087635054021614</v>
      </c>
      <c r="J21" s="14">
        <f>'[5]Avg Week GULU-KARUMA-2Dir'!J21</f>
        <v>1.1428571428571428</v>
      </c>
      <c r="K21" s="14">
        <f>'[5]Avg Week GULU-KARUMA-2Dir'!K21</f>
        <v>0.14285714285714285</v>
      </c>
      <c r="L21" s="14">
        <f>'[5]Avg Week GULU-KARUMA-2Dir'!L21</f>
        <v>3.2629051620648259</v>
      </c>
      <c r="M21" s="14">
        <f>'[5]Avg Week GULU-KARUMA-2Dir'!M21</f>
        <v>116.67142857142858</v>
      </c>
      <c r="N21" s="14">
        <f>'[5]Avg Week GULU-KARUMA-2Dir'!N21</f>
        <v>0.14285714285714285</v>
      </c>
      <c r="O21" s="15">
        <f t="shared" si="0"/>
        <v>34.466386554621849</v>
      </c>
      <c r="P21" s="15">
        <f t="shared" si="1"/>
        <v>151.13781512605041</v>
      </c>
      <c r="R21" s="18" t="s">
        <v>54</v>
      </c>
      <c r="S21" s="19">
        <f t="shared" ref="S21:AF21" si="13">SUM(C54:C57)</f>
        <v>44.829531812725094</v>
      </c>
      <c r="T21" s="15">
        <f t="shared" si="13"/>
        <v>17.749099639855942</v>
      </c>
      <c r="U21" s="15">
        <f t="shared" si="13"/>
        <v>38.095438175270111</v>
      </c>
      <c r="V21" s="15">
        <f t="shared" si="13"/>
        <v>10.034813925570228</v>
      </c>
      <c r="W21" s="15">
        <f t="shared" si="13"/>
        <v>2.5486194477791115</v>
      </c>
      <c r="X21" s="15">
        <f t="shared" si="13"/>
        <v>4.2629051620648255</v>
      </c>
      <c r="Y21" s="15">
        <f t="shared" si="13"/>
        <v>16.537815126050418</v>
      </c>
      <c r="Z21" s="15">
        <f t="shared" si="13"/>
        <v>5.548619447779112</v>
      </c>
      <c r="AA21" s="15">
        <f t="shared" si="13"/>
        <v>1.1428571428571428</v>
      </c>
      <c r="AB21" s="15">
        <f t="shared" si="13"/>
        <v>13.863145258103241</v>
      </c>
      <c r="AC21" s="15">
        <f t="shared" si="13"/>
        <v>449.17142857142852</v>
      </c>
      <c r="AD21" s="15">
        <f t="shared" si="13"/>
        <v>0</v>
      </c>
      <c r="AE21" s="16">
        <f t="shared" si="13"/>
        <v>154.61284513805521</v>
      </c>
      <c r="AF21" s="16">
        <f t="shared" si="13"/>
        <v>603.78427370948373</v>
      </c>
    </row>
    <row r="22" spans="2:32" ht="23.1" customHeight="1" x14ac:dyDescent="0.25">
      <c r="B22" s="13" t="s">
        <v>55</v>
      </c>
      <c r="C22" s="14">
        <f>'[5]Avg Week GULU-KARUMA-2Dir'!C22</f>
        <v>12.126050420168067</v>
      </c>
      <c r="D22" s="14">
        <f>'[5]Avg Week GULU-KARUMA-2Dir'!D22</f>
        <v>4.2400960384153663</v>
      </c>
      <c r="E22" s="14">
        <f>'[5]Avg Week GULU-KARUMA-2Dir'!E22</f>
        <v>9.6716686674669869</v>
      </c>
      <c r="F22" s="14">
        <f>'[5]Avg Week GULU-KARUMA-2Dir'!F22</f>
        <v>2.1200480192076832</v>
      </c>
      <c r="G22" s="14">
        <f>'[5]Avg Week GULU-KARUMA-2Dir'!G22</f>
        <v>0.5714285714285714</v>
      </c>
      <c r="H22" s="14">
        <f>'[5]Avg Week GULU-KARUMA-2Dir'!H22</f>
        <v>0.69147659063625455</v>
      </c>
      <c r="I22" s="14">
        <f>'[5]Avg Week GULU-KARUMA-2Dir'!I22</f>
        <v>4.7659063625450182</v>
      </c>
      <c r="J22" s="14">
        <f>'[5]Avg Week GULU-KARUMA-2Dir'!J22</f>
        <v>1.8571428571428572</v>
      </c>
      <c r="K22" s="14">
        <f>'[5]Avg Week GULU-KARUMA-2Dir'!K22</f>
        <v>0.5714285714285714</v>
      </c>
      <c r="L22" s="14">
        <f>'[5]Avg Week GULU-KARUMA-2Dir'!L22</f>
        <v>3.4057623049219687</v>
      </c>
      <c r="M22" s="14">
        <f>'[5]Avg Week GULU-KARUMA-2Dir'!M22</f>
        <v>111</v>
      </c>
      <c r="N22" s="14">
        <f>'[5]Avg Week GULU-KARUMA-2Dir'!N22</f>
        <v>0</v>
      </c>
      <c r="O22" s="15">
        <f t="shared" si="0"/>
        <v>40.021008403361343</v>
      </c>
      <c r="P22" s="15">
        <f t="shared" si="1"/>
        <v>151.02100840336135</v>
      </c>
      <c r="R22" s="7" t="s">
        <v>56</v>
      </c>
      <c r="S22" s="19">
        <f>SUM(C58:C61)</f>
        <v>24.483193277310924</v>
      </c>
      <c r="T22" s="19">
        <f t="shared" ref="T22:AF22" si="14">SUM(D58:D61)</f>
        <v>9.6806722689075642</v>
      </c>
      <c r="U22" s="19">
        <f t="shared" si="14"/>
        <v>21.361344537815128</v>
      </c>
      <c r="V22" s="19">
        <f t="shared" si="14"/>
        <v>7.7605042016806722</v>
      </c>
      <c r="W22" s="19">
        <f t="shared" si="14"/>
        <v>0.5</v>
      </c>
      <c r="X22" s="19">
        <f t="shared" si="14"/>
        <v>4.420168067226891</v>
      </c>
      <c r="Y22" s="19">
        <f t="shared" si="14"/>
        <v>12.781512605042018</v>
      </c>
      <c r="Z22" s="19">
        <f t="shared" si="14"/>
        <v>3.5</v>
      </c>
      <c r="AA22" s="19">
        <f t="shared" si="14"/>
        <v>1</v>
      </c>
      <c r="AB22" s="19">
        <f t="shared" si="14"/>
        <v>8.6806722689075642</v>
      </c>
      <c r="AC22" s="19">
        <f t="shared" si="14"/>
        <v>425</v>
      </c>
      <c r="AD22" s="19">
        <f t="shared" si="14"/>
        <v>1.5</v>
      </c>
      <c r="AE22" s="16">
        <f t="shared" si="14"/>
        <v>95.668067226890741</v>
      </c>
      <c r="AF22" s="16">
        <f t="shared" si="14"/>
        <v>520.6680672268908</v>
      </c>
    </row>
    <row r="23" spans="2:32" ht="23.1" customHeight="1" x14ac:dyDescent="0.25">
      <c r="B23" s="13" t="s">
        <v>57</v>
      </c>
      <c r="C23" s="14">
        <f>'[5]Avg Week GULU-KARUMA-2Dir'!C23</f>
        <v>9.9087635054021614</v>
      </c>
      <c r="D23" s="14">
        <f>'[5]Avg Week GULU-KARUMA-2Dir'!D23</f>
        <v>3.3829531812725087</v>
      </c>
      <c r="E23" s="14">
        <f>'[5]Avg Week GULU-KARUMA-2Dir'!E23</f>
        <v>8.2430972388955581</v>
      </c>
      <c r="F23" s="14">
        <f>'[5]Avg Week GULU-KARUMA-2Dir'!F23</f>
        <v>2.3601440576230495</v>
      </c>
      <c r="G23" s="14">
        <f>'[5]Avg Week GULU-KARUMA-2Dir'!G23</f>
        <v>0</v>
      </c>
      <c r="H23" s="14">
        <f>'[5]Avg Week GULU-KARUMA-2Dir'!H23</f>
        <v>1.2629051620648259</v>
      </c>
      <c r="I23" s="14">
        <f>'[5]Avg Week GULU-KARUMA-2Dir'!I23</f>
        <v>3.3829531812725091</v>
      </c>
      <c r="J23" s="14">
        <f>'[5]Avg Week GULU-KARUMA-2Dir'!J23</f>
        <v>0.5714285714285714</v>
      </c>
      <c r="K23" s="14">
        <f>'[5]Avg Week GULU-KARUMA-2Dir'!K23</f>
        <v>0.2857142857142857</v>
      </c>
      <c r="L23" s="14">
        <f>'[5]Avg Week GULU-KARUMA-2Dir'!L23</f>
        <v>3.6458583433373351</v>
      </c>
      <c r="M23" s="14">
        <f>'[5]Avg Week GULU-KARUMA-2Dir'!M23</f>
        <v>101.98571428571428</v>
      </c>
      <c r="N23" s="14">
        <f>'[5]Avg Week GULU-KARUMA-2Dir'!N23</f>
        <v>0</v>
      </c>
      <c r="O23" s="15">
        <f t="shared" si="0"/>
        <v>33.043817527010802</v>
      </c>
      <c r="P23" s="15">
        <f t="shared" si="1"/>
        <v>135.02953181272508</v>
      </c>
      <c r="R23" s="7" t="s">
        <v>58</v>
      </c>
      <c r="S23" s="19">
        <f>SUM(C62:C65)</f>
        <v>53.407563025210088</v>
      </c>
      <c r="T23" s="19">
        <f t="shared" ref="T23:AF23" si="15">SUM(D62:D65)</f>
        <v>15.100840336134455</v>
      </c>
      <c r="U23" s="19">
        <f t="shared" si="15"/>
        <v>35.962184873949582</v>
      </c>
      <c r="V23" s="19">
        <f t="shared" si="15"/>
        <v>7.7605042016806722</v>
      </c>
      <c r="W23" s="19">
        <f t="shared" si="15"/>
        <v>1.4201680672268908</v>
      </c>
      <c r="X23" s="19">
        <f t="shared" si="15"/>
        <v>1</v>
      </c>
      <c r="Y23" s="19">
        <f t="shared" si="15"/>
        <v>10.521008403361344</v>
      </c>
      <c r="Z23" s="19">
        <f t="shared" si="15"/>
        <v>3.3403361344537816</v>
      </c>
      <c r="AA23" s="19">
        <f t="shared" si="15"/>
        <v>0.92016806722689082</v>
      </c>
      <c r="AB23" s="19">
        <f t="shared" si="15"/>
        <v>14.201680672268907</v>
      </c>
      <c r="AC23" s="19">
        <f t="shared" si="15"/>
        <v>342</v>
      </c>
      <c r="AD23" s="19">
        <f t="shared" si="15"/>
        <v>0</v>
      </c>
      <c r="AE23" s="16">
        <f t="shared" si="15"/>
        <v>143.6344537815126</v>
      </c>
      <c r="AF23" s="16">
        <f t="shared" si="15"/>
        <v>485.6344537815126</v>
      </c>
    </row>
    <row r="24" spans="2:32" ht="23.1" customHeight="1" x14ac:dyDescent="0.25">
      <c r="B24" s="13" t="s">
        <v>59</v>
      </c>
      <c r="C24" s="14">
        <f>'[5]Avg Week GULU-KARUMA-2Dir'!C24</f>
        <v>8.6002400960384158</v>
      </c>
      <c r="D24" s="14">
        <f>'[5]Avg Week GULU-KARUMA-2Dir'!D24</f>
        <v>3.4057623049219687</v>
      </c>
      <c r="E24" s="14">
        <f>'[5]Avg Week GULU-KARUMA-2Dir'!E24</f>
        <v>8.0030012004801918</v>
      </c>
      <c r="F24" s="14">
        <f>'[5]Avg Week GULU-KARUMA-2Dir'!F24</f>
        <v>2.1428571428571428</v>
      </c>
      <c r="G24" s="14">
        <f>'[5]Avg Week GULU-KARUMA-2Dir'!G24</f>
        <v>0.42857142857142855</v>
      </c>
      <c r="H24" s="14">
        <f>'[5]Avg Week GULU-KARUMA-2Dir'!H24</f>
        <v>0.42857142857142855</v>
      </c>
      <c r="I24" s="14">
        <f>'[5]Avg Week GULU-KARUMA-2Dir'!I24</f>
        <v>5.3145258103241293</v>
      </c>
      <c r="J24" s="14">
        <f>'[5]Avg Week GULU-KARUMA-2Dir'!J24</f>
        <v>2.2857142857142856</v>
      </c>
      <c r="K24" s="14">
        <f>'[5]Avg Week GULU-KARUMA-2Dir'!K24</f>
        <v>0.2857142857142857</v>
      </c>
      <c r="L24" s="14">
        <f>'[5]Avg Week GULU-KARUMA-2Dir'!L24</f>
        <v>3.4057623049219687</v>
      </c>
      <c r="M24" s="14">
        <f>'[5]Avg Week GULU-KARUMA-2Dir'!M24</f>
        <v>91.228571428571428</v>
      </c>
      <c r="N24" s="14">
        <f>'[5]Avg Week GULU-KARUMA-2Dir'!N24</f>
        <v>0.2857142857142857</v>
      </c>
      <c r="O24" s="15">
        <f t="shared" si="0"/>
        <v>34.586434573829528</v>
      </c>
      <c r="P24" s="15">
        <f t="shared" si="1"/>
        <v>125.81500600240096</v>
      </c>
      <c r="R24" s="7" t="s">
        <v>60</v>
      </c>
      <c r="S24" s="19">
        <f>SUM(C66:C69)</f>
        <v>61.747899159663859</v>
      </c>
      <c r="T24" s="19">
        <f t="shared" ref="T24:AF24" si="16">SUM(D66:D69)</f>
        <v>15.521008403361346</v>
      </c>
      <c r="U24" s="19">
        <f t="shared" si="16"/>
        <v>35.80252100840336</v>
      </c>
      <c r="V24" s="19">
        <f t="shared" si="16"/>
        <v>6.5</v>
      </c>
      <c r="W24" s="19">
        <f t="shared" si="16"/>
        <v>1.4201680672268908</v>
      </c>
      <c r="X24" s="19">
        <f t="shared" si="16"/>
        <v>0.5</v>
      </c>
      <c r="Y24" s="19">
        <f t="shared" si="16"/>
        <v>18.521008403361343</v>
      </c>
      <c r="Z24" s="19">
        <f t="shared" si="16"/>
        <v>4.3403361344537821</v>
      </c>
      <c r="AA24" s="19">
        <f t="shared" si="16"/>
        <v>0</v>
      </c>
      <c r="AB24" s="19">
        <f t="shared" si="16"/>
        <v>17.222689075630253</v>
      </c>
      <c r="AC24" s="19">
        <f t="shared" si="16"/>
        <v>336</v>
      </c>
      <c r="AD24" s="19">
        <f t="shared" si="16"/>
        <v>0</v>
      </c>
      <c r="AE24" s="16">
        <f t="shared" si="16"/>
        <v>161.57563025210084</v>
      </c>
      <c r="AF24" s="16">
        <f t="shared" si="16"/>
        <v>497.57563025210084</v>
      </c>
    </row>
    <row r="25" spans="2:32" ht="23.1" customHeight="1" x14ac:dyDescent="0.25">
      <c r="B25" s="13" t="s">
        <v>61</v>
      </c>
      <c r="C25" s="14">
        <f>'[5]Avg Week GULU-KARUMA-2Dir'!C25</f>
        <v>9.9831932773109244</v>
      </c>
      <c r="D25" s="14">
        <f>'[5]Avg Week GULU-KARUMA-2Dir'!D25</f>
        <v>3.9543817527010803</v>
      </c>
      <c r="E25" s="14">
        <f>'[5]Avg Week GULU-KARUMA-2Dir'!E25</f>
        <v>8.7659063625450173</v>
      </c>
      <c r="F25" s="14">
        <f>'[5]Avg Week GULU-KARUMA-2Dir'!F25</f>
        <v>2.7887154861944778</v>
      </c>
      <c r="G25" s="14">
        <f>'[5]Avg Week GULU-KARUMA-2Dir'!G25</f>
        <v>0.42857142857142855</v>
      </c>
      <c r="H25" s="14">
        <f>'[5]Avg Week GULU-KARUMA-2Dir'!H25</f>
        <v>0.83433373349339734</v>
      </c>
      <c r="I25" s="14">
        <f>'[5]Avg Week GULU-KARUMA-2Dir'!I25</f>
        <v>3.0972388955582231</v>
      </c>
      <c r="J25" s="14">
        <f>'[5]Avg Week GULU-KARUMA-2Dir'!J25</f>
        <v>1.1428571428571428</v>
      </c>
      <c r="K25" s="14">
        <f>'[5]Avg Week GULU-KARUMA-2Dir'!K25</f>
        <v>0.5714285714285714</v>
      </c>
      <c r="L25" s="14">
        <f>'[5]Avg Week GULU-KARUMA-2Dir'!L25</f>
        <v>4.5258103241296519</v>
      </c>
      <c r="M25" s="14">
        <f>'[5]Avg Week GULU-KARUMA-2Dir'!M25</f>
        <v>94.571428571428569</v>
      </c>
      <c r="N25" s="14">
        <f>'[5]Avg Week GULU-KARUMA-2Dir'!N25</f>
        <v>0</v>
      </c>
      <c r="O25" s="15">
        <f t="shared" si="0"/>
        <v>36.092436974789919</v>
      </c>
      <c r="P25" s="15">
        <f t="shared" si="1"/>
        <v>130.66386554621849</v>
      </c>
      <c r="R25" s="7" t="s">
        <v>62</v>
      </c>
      <c r="S25" s="19">
        <f>SUM(C70:C73)</f>
        <v>47.865546218487395</v>
      </c>
      <c r="T25" s="19">
        <f t="shared" ref="T25:AF25" si="17">SUM(D70:D73)</f>
        <v>17.20168067226891</v>
      </c>
      <c r="U25" s="19">
        <f t="shared" si="17"/>
        <v>37.82352941176471</v>
      </c>
      <c r="V25" s="19">
        <f t="shared" si="17"/>
        <v>6</v>
      </c>
      <c r="W25" s="19">
        <f t="shared" si="17"/>
        <v>2.7605042016806722</v>
      </c>
      <c r="X25" s="19">
        <f t="shared" si="17"/>
        <v>2.420168067226891</v>
      </c>
      <c r="Y25" s="19">
        <f t="shared" si="17"/>
        <v>19.441176470588239</v>
      </c>
      <c r="Z25" s="19">
        <f t="shared" si="17"/>
        <v>5.6806722689075633</v>
      </c>
      <c r="AA25" s="19">
        <f t="shared" si="17"/>
        <v>0</v>
      </c>
      <c r="AB25" s="19">
        <f t="shared" si="17"/>
        <v>24.403361344537817</v>
      </c>
      <c r="AC25" s="19">
        <f t="shared" si="17"/>
        <v>208</v>
      </c>
      <c r="AD25" s="19">
        <f t="shared" si="17"/>
        <v>0.5</v>
      </c>
      <c r="AE25" s="16">
        <f t="shared" si="17"/>
        <v>164.09663865546219</v>
      </c>
      <c r="AF25" s="16">
        <f t="shared" si="17"/>
        <v>372.09663865546219</v>
      </c>
    </row>
    <row r="26" spans="2:32" ht="23.1" customHeight="1" x14ac:dyDescent="0.25">
      <c r="B26" s="13" t="s">
        <v>63</v>
      </c>
      <c r="C26" s="14">
        <f>'[5]Avg Week GULU-KARUMA-2Dir'!C26</f>
        <v>10.720288115246099</v>
      </c>
      <c r="D26" s="14">
        <f>'[5]Avg Week GULU-KARUMA-2Dir'!D26</f>
        <v>2.6686674669867951</v>
      </c>
      <c r="E26" s="14">
        <f>'[5]Avg Week GULU-KARUMA-2Dir'!E26</f>
        <v>6.8859543817527005</v>
      </c>
      <c r="F26" s="14">
        <f>'[5]Avg Week GULU-KARUMA-2Dir'!F26</f>
        <v>3.5030012004801918</v>
      </c>
      <c r="G26" s="14">
        <f>'[5]Avg Week GULU-KARUMA-2Dir'!G26</f>
        <v>0</v>
      </c>
      <c r="H26" s="14">
        <f>'[5]Avg Week GULU-KARUMA-2Dir'!H26</f>
        <v>0.8571428571428571</v>
      </c>
      <c r="I26" s="14">
        <f>'[5]Avg Week GULU-KARUMA-2Dir'!I26</f>
        <v>5.6458583433373351</v>
      </c>
      <c r="J26" s="14">
        <f>'[5]Avg Week GULU-KARUMA-2Dir'!J26</f>
        <v>0.5714285714285714</v>
      </c>
      <c r="K26" s="14">
        <f>'[5]Avg Week GULU-KARUMA-2Dir'!K26</f>
        <v>0.14285714285714285</v>
      </c>
      <c r="L26" s="14">
        <f>'[5]Avg Week GULU-KARUMA-2Dir'!L26</f>
        <v>3.6914765906362543</v>
      </c>
      <c r="M26" s="14">
        <f>'[5]Avg Week GULU-KARUMA-2Dir'!M26</f>
        <v>88.228571428571428</v>
      </c>
      <c r="N26" s="14">
        <f>'[5]Avg Week GULU-KARUMA-2Dir'!N26</f>
        <v>0</v>
      </c>
      <c r="O26" s="15">
        <f t="shared" si="0"/>
        <v>34.686674669867948</v>
      </c>
      <c r="P26" s="15">
        <f t="shared" si="1"/>
        <v>122.91524609843938</v>
      </c>
      <c r="R26" s="7" t="s">
        <v>64</v>
      </c>
      <c r="S26" s="19">
        <f>SUM(C74:C77)</f>
        <v>39.004201680672267</v>
      </c>
      <c r="T26" s="19">
        <f t="shared" ref="T26:AF26" si="18">SUM(D74:D77)</f>
        <v>17.441176470588239</v>
      </c>
      <c r="U26" s="19">
        <f t="shared" si="18"/>
        <v>37.80252100840336</v>
      </c>
      <c r="V26" s="19">
        <f t="shared" si="18"/>
        <v>5.5</v>
      </c>
      <c r="W26" s="19">
        <f t="shared" si="18"/>
        <v>0.92016806722689082</v>
      </c>
      <c r="X26" s="19">
        <f t="shared" si="18"/>
        <v>2.420168067226891</v>
      </c>
      <c r="Y26" s="19">
        <f t="shared" si="18"/>
        <v>18.941176470588236</v>
      </c>
      <c r="Z26" s="19">
        <f t="shared" si="18"/>
        <v>2.420168067226891</v>
      </c>
      <c r="AA26" s="19">
        <f t="shared" si="18"/>
        <v>0.5</v>
      </c>
      <c r="AB26" s="19">
        <f t="shared" si="18"/>
        <v>12.680672268907564</v>
      </c>
      <c r="AC26" s="19">
        <f t="shared" si="18"/>
        <v>126.5</v>
      </c>
      <c r="AD26" s="19">
        <f t="shared" si="18"/>
        <v>0</v>
      </c>
      <c r="AE26" s="16">
        <f t="shared" si="18"/>
        <v>137.63025210084035</v>
      </c>
      <c r="AF26" s="16">
        <f t="shared" si="18"/>
        <v>264.13025210084032</v>
      </c>
    </row>
    <row r="27" spans="2:32" ht="23.1" customHeight="1" x14ac:dyDescent="0.25">
      <c r="B27" s="13" t="s">
        <v>65</v>
      </c>
      <c r="C27" s="14">
        <f>'[5]Avg Week GULU-KARUMA-2Dir'!C27</f>
        <v>9.1944777911164479</v>
      </c>
      <c r="D27" s="14">
        <f>'[5]Avg Week GULU-KARUMA-2Dir'!D27</f>
        <v>5.4573829531812725</v>
      </c>
      <c r="E27" s="14">
        <f>'[5]Avg Week GULU-KARUMA-2Dir'!E27</f>
        <v>11.986194477791116</v>
      </c>
      <c r="F27" s="14">
        <f>'[5]Avg Week GULU-KARUMA-2Dir'!F27</f>
        <v>1.2857142857142856</v>
      </c>
      <c r="G27" s="14">
        <f>'[5]Avg Week GULU-KARUMA-2Dir'!G27</f>
        <v>0.14285714285714285</v>
      </c>
      <c r="H27" s="14">
        <f>'[5]Avg Week GULU-KARUMA-2Dir'!H27</f>
        <v>0.97719087635054014</v>
      </c>
      <c r="I27" s="14">
        <f>'[5]Avg Week GULU-KARUMA-2Dir'!I27</f>
        <v>3.9315726290516206</v>
      </c>
      <c r="J27" s="14">
        <f>'[5]Avg Week GULU-KARUMA-2Dir'!J27</f>
        <v>1.1428571428571428</v>
      </c>
      <c r="K27" s="14">
        <f>'[5]Avg Week GULU-KARUMA-2Dir'!K27</f>
        <v>0.14285714285714285</v>
      </c>
      <c r="L27" s="14">
        <f>'[5]Avg Week GULU-KARUMA-2Dir'!L27</f>
        <v>3.8115246098439375</v>
      </c>
      <c r="M27" s="14">
        <f>'[5]Avg Week GULU-KARUMA-2Dir'!M27</f>
        <v>88.371428571428581</v>
      </c>
      <c r="N27" s="14">
        <f>'[5]Avg Week GULU-KARUMA-2Dir'!N27</f>
        <v>0</v>
      </c>
      <c r="O27" s="15">
        <f t="shared" si="0"/>
        <v>38.072629051620652</v>
      </c>
      <c r="P27" s="15">
        <f t="shared" si="1"/>
        <v>126.44405762304923</v>
      </c>
      <c r="R27" s="7" t="s">
        <v>66</v>
      </c>
      <c r="S27" s="19">
        <f>SUM(C78:C81)</f>
        <v>45.525210084033617</v>
      </c>
      <c r="T27" s="19">
        <f t="shared" ref="T27:AF27" si="19">SUM(D78:D81)</f>
        <v>14.021008403361346</v>
      </c>
      <c r="U27" s="19">
        <f t="shared" si="19"/>
        <v>29.462184873949582</v>
      </c>
      <c r="V27" s="19">
        <f t="shared" si="19"/>
        <v>7.1806722689075633</v>
      </c>
      <c r="W27" s="19">
        <f t="shared" si="19"/>
        <v>2.3403361344537816</v>
      </c>
      <c r="X27" s="19">
        <f t="shared" si="19"/>
        <v>3.3403361344537816</v>
      </c>
      <c r="Y27" s="19">
        <f t="shared" si="19"/>
        <v>17.941176470588236</v>
      </c>
      <c r="Z27" s="19">
        <f t="shared" si="19"/>
        <v>6.1008403361344534</v>
      </c>
      <c r="AA27" s="19">
        <f t="shared" si="19"/>
        <v>0</v>
      </c>
      <c r="AB27" s="19">
        <f t="shared" si="19"/>
        <v>22.80252100840336</v>
      </c>
      <c r="AC27" s="19">
        <f t="shared" si="19"/>
        <v>108</v>
      </c>
      <c r="AD27" s="19">
        <f t="shared" si="19"/>
        <v>0.5</v>
      </c>
      <c r="AE27" s="16">
        <f t="shared" si="19"/>
        <v>149.21428571428572</v>
      </c>
      <c r="AF27" s="16">
        <f t="shared" si="19"/>
        <v>257.21428571428578</v>
      </c>
    </row>
    <row r="28" spans="2:32" ht="23.1" customHeight="1" x14ac:dyDescent="0.25">
      <c r="B28" s="13" t="s">
        <v>67</v>
      </c>
      <c r="C28" s="14">
        <f>'[5]Avg Week GULU-KARUMA-2Dir'!C28</f>
        <v>11.554621848739496</v>
      </c>
      <c r="D28" s="14">
        <f>'[5]Avg Week GULU-KARUMA-2Dir'!D28</f>
        <v>4.8115246098439375</v>
      </c>
      <c r="E28" s="14">
        <f>'[5]Avg Week GULU-KARUMA-2Dir'!E28</f>
        <v>10.671668667466987</v>
      </c>
      <c r="F28" s="14">
        <f>'[5]Avg Week GULU-KARUMA-2Dir'!F28</f>
        <v>2</v>
      </c>
      <c r="G28" s="14">
        <f>'[5]Avg Week GULU-KARUMA-2Dir'!G28</f>
        <v>0.2857142857142857</v>
      </c>
      <c r="H28" s="14">
        <f>'[5]Avg Week GULU-KARUMA-2Dir'!H28</f>
        <v>0.42857142857142855</v>
      </c>
      <c r="I28" s="14">
        <f>'[5]Avg Week GULU-KARUMA-2Dir'!I28</f>
        <v>4.7430972388955581</v>
      </c>
      <c r="J28" s="14">
        <f>'[5]Avg Week GULU-KARUMA-2Dir'!J28</f>
        <v>1.857142857142857</v>
      </c>
      <c r="K28" s="14">
        <f>'[5]Avg Week GULU-KARUMA-2Dir'!K28</f>
        <v>0.26290516206482595</v>
      </c>
      <c r="L28" s="14">
        <f>'[5]Avg Week GULU-KARUMA-2Dir'!L28</f>
        <v>5.4345738295318124</v>
      </c>
      <c r="M28" s="14">
        <f>'[5]Avg Week GULU-KARUMA-2Dir'!M28</f>
        <v>96.614285714285714</v>
      </c>
      <c r="N28" s="14">
        <f>'[5]Avg Week GULU-KARUMA-2Dir'!N28</f>
        <v>0</v>
      </c>
      <c r="O28" s="15">
        <f t="shared" si="0"/>
        <v>42.049819927971178</v>
      </c>
      <c r="P28" s="15">
        <f t="shared" si="1"/>
        <v>138.66410564225689</v>
      </c>
      <c r="R28" s="7" t="s">
        <v>68</v>
      </c>
      <c r="S28" s="19">
        <f>SUM(C82:C85)</f>
        <v>31.823529411764703</v>
      </c>
      <c r="T28" s="19">
        <f t="shared" ref="T28:AF28" si="20">SUM(D82:D85)</f>
        <v>19.1218487394958</v>
      </c>
      <c r="U28" s="19">
        <f t="shared" si="20"/>
        <v>40.743697478991599</v>
      </c>
      <c r="V28" s="19">
        <f t="shared" si="20"/>
        <v>8.6008403361344534</v>
      </c>
      <c r="W28" s="19">
        <f t="shared" si="20"/>
        <v>5.1008403361344543</v>
      </c>
      <c r="X28" s="19">
        <f t="shared" si="20"/>
        <v>4.7605042016806722</v>
      </c>
      <c r="Y28" s="19">
        <f t="shared" si="20"/>
        <v>17.521008403361343</v>
      </c>
      <c r="Z28" s="19">
        <f t="shared" si="20"/>
        <v>1.9201680672268908</v>
      </c>
      <c r="AA28" s="19">
        <f t="shared" si="20"/>
        <v>0</v>
      </c>
      <c r="AB28" s="19">
        <f t="shared" si="20"/>
        <v>24.542016806722689</v>
      </c>
      <c r="AC28" s="19">
        <f t="shared" si="20"/>
        <v>51</v>
      </c>
      <c r="AD28" s="19">
        <f t="shared" si="20"/>
        <v>0</v>
      </c>
      <c r="AE28" s="16">
        <f t="shared" si="20"/>
        <v>154.1344537815126</v>
      </c>
      <c r="AF28" s="16">
        <f t="shared" si="20"/>
        <v>205.1344537815126</v>
      </c>
    </row>
    <row r="29" spans="2:32" ht="23.1" customHeight="1" x14ac:dyDescent="0.25">
      <c r="B29" s="13" t="s">
        <v>69</v>
      </c>
      <c r="C29" s="14">
        <f>'[5]Avg Week GULU-KARUMA-2Dir'!C29</f>
        <v>9.623049219687875</v>
      </c>
      <c r="D29" s="14">
        <f>'[5]Avg Week GULU-KARUMA-2Dir'!D29</f>
        <v>5.194477791116447</v>
      </c>
      <c r="E29" s="14">
        <f>'[5]Avg Week GULU-KARUMA-2Dir'!E29</f>
        <v>11.531812725090035</v>
      </c>
      <c r="F29" s="14">
        <f>'[5]Avg Week GULU-KARUMA-2Dir'!F29</f>
        <v>2.2629051620648255</v>
      </c>
      <c r="G29" s="14">
        <f>'[5]Avg Week GULU-KARUMA-2Dir'!G29</f>
        <v>0.14285714285714285</v>
      </c>
      <c r="H29" s="14">
        <f>'[5]Avg Week GULU-KARUMA-2Dir'!H29</f>
        <v>1.5486194477791115</v>
      </c>
      <c r="I29" s="14">
        <f>'[5]Avg Week GULU-KARUMA-2Dir'!I29</f>
        <v>4.7430972388955581</v>
      </c>
      <c r="J29" s="14">
        <f>'[5]Avg Week GULU-KARUMA-2Dir'!J29</f>
        <v>1.4285714285714284</v>
      </c>
      <c r="K29" s="14">
        <f>'[5]Avg Week GULU-KARUMA-2Dir'!K29</f>
        <v>0</v>
      </c>
      <c r="L29" s="14">
        <f>'[5]Avg Week GULU-KARUMA-2Dir'!L29</f>
        <v>5.7202881152460989</v>
      </c>
      <c r="M29" s="14">
        <f>'[5]Avg Week GULU-KARUMA-2Dir'!M29</f>
        <v>86.300000000000011</v>
      </c>
      <c r="N29" s="14">
        <f>'[5]Avg Week GULU-KARUMA-2Dir'!N29</f>
        <v>0</v>
      </c>
      <c r="O29" s="15">
        <f t="shared" si="0"/>
        <v>42.195678271308523</v>
      </c>
      <c r="P29" s="15">
        <f t="shared" si="1"/>
        <v>128.49567827130852</v>
      </c>
      <c r="R29" s="7" t="s">
        <v>70</v>
      </c>
      <c r="S29" s="19">
        <f>SUM(C86:C89)</f>
        <v>35.084033613445378</v>
      </c>
      <c r="T29" s="19">
        <f t="shared" ref="T29:AF29" si="21">SUM(D86:D89)</f>
        <v>10.680672268907562</v>
      </c>
      <c r="U29" s="19">
        <f t="shared" si="21"/>
        <v>26.542016806722689</v>
      </c>
      <c r="V29" s="19">
        <f t="shared" si="21"/>
        <v>8.420168067226891</v>
      </c>
      <c r="W29" s="19">
        <f t="shared" si="21"/>
        <v>0.92016806722689082</v>
      </c>
      <c r="X29" s="19">
        <f t="shared" si="21"/>
        <v>2</v>
      </c>
      <c r="Y29" s="19">
        <f t="shared" si="21"/>
        <v>20.781512605042018</v>
      </c>
      <c r="Z29" s="19">
        <f t="shared" si="21"/>
        <v>3.5</v>
      </c>
      <c r="AA29" s="19">
        <f t="shared" si="21"/>
        <v>0.5</v>
      </c>
      <c r="AB29" s="19">
        <f t="shared" si="21"/>
        <v>18.121848739495796</v>
      </c>
      <c r="AC29" s="19">
        <f t="shared" si="21"/>
        <v>6</v>
      </c>
      <c r="AD29" s="19">
        <f t="shared" si="21"/>
        <v>0</v>
      </c>
      <c r="AE29" s="16">
        <f t="shared" si="21"/>
        <v>126.55042016806722</v>
      </c>
      <c r="AF29" s="16">
        <f t="shared" si="21"/>
        <v>132.55042016806721</v>
      </c>
    </row>
    <row r="30" spans="2:32" ht="23.1" customHeight="1" x14ac:dyDescent="0.25">
      <c r="B30" s="13" t="s">
        <v>71</v>
      </c>
      <c r="C30" s="14">
        <f>'[5]Avg Week GULU-KARUMA-2Dir'!C30</f>
        <v>10.291716686674668</v>
      </c>
      <c r="D30" s="14">
        <f>'[5]Avg Week GULU-KARUMA-2Dir'!D30</f>
        <v>3.6458583433373351</v>
      </c>
      <c r="E30" s="14">
        <f>'[5]Avg Week GULU-KARUMA-2Dir'!E30</f>
        <v>8.2917166866746701</v>
      </c>
      <c r="F30" s="14">
        <f>'[5]Avg Week GULU-KARUMA-2Dir'!F30</f>
        <v>2.1200480192076832</v>
      </c>
      <c r="G30" s="14">
        <f>'[5]Avg Week GULU-KARUMA-2Dir'!G30</f>
        <v>0.2857142857142857</v>
      </c>
      <c r="H30" s="14">
        <f>'[5]Avg Week GULU-KARUMA-2Dir'!H30</f>
        <v>0.8571428571428571</v>
      </c>
      <c r="I30" s="14">
        <f>'[5]Avg Week GULU-KARUMA-2Dir'!I30</f>
        <v>7.0060024009603836</v>
      </c>
      <c r="J30" s="14">
        <f>'[5]Avg Week GULU-KARUMA-2Dir'!J30</f>
        <v>1.6914765906362546</v>
      </c>
      <c r="K30" s="14">
        <f>'[5]Avg Week GULU-KARUMA-2Dir'!K30</f>
        <v>0.14285714285714285</v>
      </c>
      <c r="L30" s="14">
        <f>'[5]Avg Week GULU-KARUMA-2Dir'!L30</f>
        <v>5.3145258103241302</v>
      </c>
      <c r="M30" s="14">
        <f>'[5]Avg Week GULU-KARUMA-2Dir'!M30</f>
        <v>99.01428571428572</v>
      </c>
      <c r="N30" s="14">
        <f>'[5]Avg Week GULU-KARUMA-2Dir'!N30</f>
        <v>0.14285714285714285</v>
      </c>
      <c r="O30" s="15">
        <f t="shared" si="0"/>
        <v>39.789915966386559</v>
      </c>
      <c r="P30" s="15">
        <f t="shared" si="1"/>
        <v>138.80420168067226</v>
      </c>
      <c r="R30" s="7" t="s">
        <v>72</v>
      </c>
      <c r="S30" s="19">
        <f>SUM(C90:C93)</f>
        <v>49.12605042016807</v>
      </c>
      <c r="T30" s="19">
        <f t="shared" ref="T30:AF30" si="22">SUM(D90:D93)</f>
        <v>19.781512605042018</v>
      </c>
      <c r="U30" s="19">
        <f t="shared" si="22"/>
        <v>42.903361344537814</v>
      </c>
      <c r="V30" s="19">
        <f t="shared" si="22"/>
        <v>4.420168067226891</v>
      </c>
      <c r="W30" s="19">
        <f t="shared" si="22"/>
        <v>0</v>
      </c>
      <c r="X30" s="19">
        <f t="shared" si="22"/>
        <v>4.2605042016806731</v>
      </c>
      <c r="Y30" s="19">
        <f t="shared" si="22"/>
        <v>22.281512605042018</v>
      </c>
      <c r="Z30" s="19">
        <f t="shared" si="22"/>
        <v>3.3403361344537816</v>
      </c>
      <c r="AA30" s="19">
        <f t="shared" si="22"/>
        <v>1.8403361344537816</v>
      </c>
      <c r="AB30" s="19">
        <f t="shared" si="22"/>
        <v>10.680672268907562</v>
      </c>
      <c r="AC30" s="19">
        <f t="shared" si="22"/>
        <v>16</v>
      </c>
      <c r="AD30" s="19">
        <f t="shared" si="22"/>
        <v>2</v>
      </c>
      <c r="AE30" s="16">
        <f t="shared" si="22"/>
        <v>160.6344537815126</v>
      </c>
      <c r="AF30" s="16">
        <f t="shared" si="22"/>
        <v>176.6344537815126</v>
      </c>
    </row>
    <row r="31" spans="2:32" ht="23.1" customHeight="1" x14ac:dyDescent="0.25">
      <c r="B31" s="20" t="s">
        <v>73</v>
      </c>
      <c r="C31" s="14">
        <f>'[5]Avg Week GULU-KARUMA-2Dir'!C31</f>
        <v>10.503001200480192</v>
      </c>
      <c r="D31" s="14">
        <f>'[5]Avg Week GULU-KARUMA-2Dir'!D31</f>
        <v>3.2629051620648259</v>
      </c>
      <c r="E31" s="14">
        <f>'[5]Avg Week GULU-KARUMA-2Dir'!E31</f>
        <v>6.9543817527010798</v>
      </c>
      <c r="F31" s="14">
        <f>'[5]Avg Week GULU-KARUMA-2Dir'!F31</f>
        <v>2.1428571428571428</v>
      </c>
      <c r="G31" s="14">
        <f>'[5]Avg Week GULU-KARUMA-2Dir'!G31</f>
        <v>0.4057623049219688</v>
      </c>
      <c r="H31" s="14">
        <f>'[5]Avg Week GULU-KARUMA-2Dir'!H31</f>
        <v>1</v>
      </c>
      <c r="I31" s="14">
        <f>'[5]Avg Week GULU-KARUMA-2Dir'!I31</f>
        <v>4.2172869147659062</v>
      </c>
      <c r="J31" s="14">
        <f>'[5]Avg Week GULU-KARUMA-2Dir'!J31</f>
        <v>1.2857142857142856</v>
      </c>
      <c r="K31" s="14">
        <f>'[5]Avg Week GULU-KARUMA-2Dir'!K31</f>
        <v>0.2857142857142857</v>
      </c>
      <c r="L31" s="14">
        <f>'[5]Avg Week GULU-KARUMA-2Dir'!L31</f>
        <v>7.4573829531812716</v>
      </c>
      <c r="M31" s="14">
        <f>'[5]Avg Week GULU-KARUMA-2Dir'!M31</f>
        <v>85.185714285714283</v>
      </c>
      <c r="N31" s="14">
        <f>'[5]Avg Week GULU-KARUMA-2Dir'!N31</f>
        <v>0</v>
      </c>
      <c r="O31" s="15">
        <f t="shared" si="0"/>
        <v>37.515006002400959</v>
      </c>
      <c r="P31" s="15">
        <f t="shared" si="1"/>
        <v>122.70072028811524</v>
      </c>
      <c r="R31" s="7" t="s">
        <v>74</v>
      </c>
      <c r="S31" s="19">
        <f>SUM(C94:C97)</f>
        <v>49.205882352941174</v>
      </c>
      <c r="T31" s="19">
        <f t="shared" ref="T31:AF31" si="23">SUM(D94:D97)</f>
        <v>21.882352941176471</v>
      </c>
      <c r="U31" s="19">
        <f t="shared" si="23"/>
        <v>46.184873949579831</v>
      </c>
      <c r="V31" s="19">
        <f t="shared" si="23"/>
        <v>12.760504201680673</v>
      </c>
      <c r="W31" s="19">
        <f t="shared" si="23"/>
        <v>1.8403361344537816</v>
      </c>
      <c r="X31" s="19">
        <f t="shared" si="23"/>
        <v>2.920168067226891</v>
      </c>
      <c r="Y31" s="19">
        <f t="shared" si="23"/>
        <v>28.361344537815121</v>
      </c>
      <c r="Z31" s="19">
        <f t="shared" si="23"/>
        <v>4.7605042016806722</v>
      </c>
      <c r="AA31" s="19">
        <f t="shared" si="23"/>
        <v>0</v>
      </c>
      <c r="AB31" s="19">
        <f t="shared" si="23"/>
        <v>11.180672268907564</v>
      </c>
      <c r="AC31" s="19">
        <f t="shared" si="23"/>
        <v>0</v>
      </c>
      <c r="AD31" s="19">
        <f t="shared" si="23"/>
        <v>0</v>
      </c>
      <c r="AE31" s="16">
        <f t="shared" si="23"/>
        <v>179.09663865546219</v>
      </c>
      <c r="AF31" s="16">
        <f t="shared" si="23"/>
        <v>179.09663865546219</v>
      </c>
    </row>
    <row r="32" spans="2:32" ht="23.1" customHeight="1" x14ac:dyDescent="0.25">
      <c r="B32" s="20" t="s">
        <v>75</v>
      </c>
      <c r="C32" s="14">
        <f>'[5]Avg Week GULU-KARUMA-2Dir'!C32</f>
        <v>10.765906362545017</v>
      </c>
      <c r="D32" s="14">
        <f>'[5]Avg Week GULU-KARUMA-2Dir'!D32</f>
        <v>4.2172869147659062</v>
      </c>
      <c r="E32" s="14">
        <f>'[5]Avg Week GULU-KARUMA-2Dir'!E32</f>
        <v>9.0774309723889566</v>
      </c>
      <c r="F32" s="14">
        <f>'[5]Avg Week GULU-KARUMA-2Dir'!F32</f>
        <v>1.5714285714285716</v>
      </c>
      <c r="G32" s="14">
        <f>'[5]Avg Week GULU-KARUMA-2Dir'!G32</f>
        <v>0</v>
      </c>
      <c r="H32" s="14">
        <f>'[5]Avg Week GULU-KARUMA-2Dir'!H32</f>
        <v>0.42857142857142855</v>
      </c>
      <c r="I32" s="14">
        <f>'[5]Avg Week GULU-KARUMA-2Dir'!I32</f>
        <v>3.7659063625450182</v>
      </c>
      <c r="J32" s="14">
        <f>'[5]Avg Week GULU-KARUMA-2Dir'!J32</f>
        <v>0.42857142857142855</v>
      </c>
      <c r="K32" s="14">
        <f>'[5]Avg Week GULU-KARUMA-2Dir'!K32</f>
        <v>0.14285714285714285</v>
      </c>
      <c r="L32" s="14">
        <f>'[5]Avg Week GULU-KARUMA-2Dir'!L32</f>
        <v>3.8343337334933976</v>
      </c>
      <c r="M32" s="14">
        <f>'[5]Avg Week GULU-KARUMA-2Dir'!M32</f>
        <v>91.957142857142856</v>
      </c>
      <c r="N32" s="14">
        <f>'[5]Avg Week GULU-KARUMA-2Dir'!N32</f>
        <v>0</v>
      </c>
      <c r="O32" s="15">
        <f t="shared" si="0"/>
        <v>34.232292917166866</v>
      </c>
      <c r="P32" s="15">
        <f t="shared" si="1"/>
        <v>126.18943577430971</v>
      </c>
      <c r="R32" s="7" t="s">
        <v>76</v>
      </c>
      <c r="S32" s="19">
        <f>SUM(C98:C101)</f>
        <v>55.428571428571431</v>
      </c>
      <c r="T32" s="19">
        <f t="shared" ref="T32:AF32" si="24">SUM(D98:D101)</f>
        <v>29.30252100840336</v>
      </c>
      <c r="U32" s="19">
        <f t="shared" si="24"/>
        <v>62.945378151260499</v>
      </c>
      <c r="V32" s="19">
        <f t="shared" si="24"/>
        <v>12.521008403361346</v>
      </c>
      <c r="W32" s="19">
        <f t="shared" si="24"/>
        <v>1</v>
      </c>
      <c r="X32" s="19">
        <f t="shared" si="24"/>
        <v>6.2605042016806731</v>
      </c>
      <c r="Y32" s="19">
        <f t="shared" si="24"/>
        <v>20.441176470588239</v>
      </c>
      <c r="Z32" s="19">
        <f t="shared" si="24"/>
        <v>2.3403361344537816</v>
      </c>
      <c r="AA32" s="19">
        <f t="shared" si="24"/>
        <v>2.3403361344537816</v>
      </c>
      <c r="AB32" s="19">
        <f t="shared" si="24"/>
        <v>11.941176470588236</v>
      </c>
      <c r="AC32" s="19">
        <f t="shared" si="24"/>
        <v>13</v>
      </c>
      <c r="AD32" s="19">
        <f t="shared" si="24"/>
        <v>0</v>
      </c>
      <c r="AE32" s="16">
        <f t="shared" si="24"/>
        <v>204.52100840336135</v>
      </c>
      <c r="AF32" s="16">
        <f t="shared" si="24"/>
        <v>217.52100840336135</v>
      </c>
    </row>
    <row r="33" spans="2:32" ht="23.1" customHeight="1" x14ac:dyDescent="0.25">
      <c r="B33" s="13" t="s">
        <v>77</v>
      </c>
      <c r="C33" s="14">
        <f>'[5]Avg Week GULU-KARUMA-2Dir'!C33</f>
        <v>11.006002400960384</v>
      </c>
      <c r="D33" s="14">
        <f>'[5]Avg Week GULU-KARUMA-2Dir'!D33</f>
        <v>4.9315726290516206</v>
      </c>
      <c r="E33" s="14">
        <f>'[5]Avg Week GULU-KARUMA-2Dir'!E33</f>
        <v>10.363145258103241</v>
      </c>
      <c r="F33" s="14">
        <f>'[5]Avg Week GULU-KARUMA-2Dir'!F33</f>
        <v>2.2400960384153663</v>
      </c>
      <c r="G33" s="14">
        <f>'[5]Avg Week GULU-KARUMA-2Dir'!G33</f>
        <v>0</v>
      </c>
      <c r="H33" s="14">
        <f>'[5]Avg Week GULU-KARUMA-2Dir'!H33</f>
        <v>1.0972388955582233</v>
      </c>
      <c r="I33" s="14">
        <f>'[5]Avg Week GULU-KARUMA-2Dir'!I33</f>
        <v>3.1200480192076832</v>
      </c>
      <c r="J33" s="14">
        <f>'[5]Avg Week GULU-KARUMA-2Dir'!J33</f>
        <v>1.4057623049219687</v>
      </c>
      <c r="K33" s="14">
        <f>'[5]Avg Week GULU-KARUMA-2Dir'!K33</f>
        <v>0</v>
      </c>
      <c r="L33" s="14">
        <f>'[5]Avg Week GULU-KARUMA-2Dir'!L33</f>
        <v>5.4573829531812725</v>
      </c>
      <c r="M33" s="14">
        <f>'[5]Avg Week GULU-KARUMA-2Dir'!M33</f>
        <v>95.357142857142861</v>
      </c>
      <c r="N33" s="14">
        <f>'[5]Avg Week GULU-KARUMA-2Dir'!N33</f>
        <v>0.14285714285714285</v>
      </c>
      <c r="O33" s="15">
        <f t="shared" si="0"/>
        <v>39.764105642256908</v>
      </c>
      <c r="P33" s="15">
        <f t="shared" si="1"/>
        <v>135.12124849939977</v>
      </c>
      <c r="R33" s="7" t="s">
        <v>78</v>
      </c>
      <c r="S33" s="19">
        <f>SUM(C102:C105)</f>
        <v>60.487394957983192</v>
      </c>
      <c r="T33" s="19">
        <f t="shared" ref="T33:AF33" si="25">SUM(D102:D105)</f>
        <v>41.445378151260506</v>
      </c>
      <c r="U33" s="19">
        <f t="shared" si="25"/>
        <v>86.231092436974791</v>
      </c>
      <c r="V33" s="19">
        <f t="shared" si="25"/>
        <v>23.281512605042018</v>
      </c>
      <c r="W33" s="19">
        <f t="shared" si="25"/>
        <v>1.9201680672268908</v>
      </c>
      <c r="X33" s="19">
        <f t="shared" si="25"/>
        <v>4.8403361344537821</v>
      </c>
      <c r="Y33" s="19">
        <f t="shared" si="25"/>
        <v>22.781512605042018</v>
      </c>
      <c r="Z33" s="19">
        <f t="shared" si="25"/>
        <v>3.2605042016806722</v>
      </c>
      <c r="AA33" s="19">
        <f t="shared" si="25"/>
        <v>1.8403361344537816</v>
      </c>
      <c r="AB33" s="19">
        <f t="shared" si="25"/>
        <v>21.882352941176471</v>
      </c>
      <c r="AC33" s="19">
        <f t="shared" si="25"/>
        <v>55</v>
      </c>
      <c r="AD33" s="19">
        <f t="shared" si="25"/>
        <v>0</v>
      </c>
      <c r="AE33" s="16">
        <f t="shared" si="25"/>
        <v>267.97058823529414</v>
      </c>
      <c r="AF33" s="16">
        <f t="shared" si="25"/>
        <v>322.97058823529414</v>
      </c>
    </row>
    <row r="34" spans="2:32" ht="23.1" customHeight="1" x14ac:dyDescent="0.25">
      <c r="B34" s="20" t="s">
        <v>79</v>
      </c>
      <c r="C34" s="14">
        <f>'[5]Avg Week GULU-KARUMA-2Dir'!C34</f>
        <v>8.097238895558224</v>
      </c>
      <c r="D34" s="14">
        <f>'[5]Avg Week GULU-KARUMA-2Dir'!D34</f>
        <v>3.5714285714285712</v>
      </c>
      <c r="E34" s="14">
        <f>'[5]Avg Week GULU-KARUMA-2Dir'!E34</f>
        <v>8.4771908763505408</v>
      </c>
      <c r="F34" s="14">
        <f>'[5]Avg Week GULU-KARUMA-2Dir'!F34</f>
        <v>2.5486194477791115</v>
      </c>
      <c r="G34" s="14">
        <f>'[5]Avg Week GULU-KARUMA-2Dir'!G34</f>
        <v>0.14285714285714285</v>
      </c>
      <c r="H34" s="14">
        <f>'[5]Avg Week GULU-KARUMA-2Dir'!H34</f>
        <v>0.69147659063625455</v>
      </c>
      <c r="I34" s="14">
        <f>'[5]Avg Week GULU-KARUMA-2Dir'!I34</f>
        <v>4.3145258103241293</v>
      </c>
      <c r="J34" s="14">
        <f>'[5]Avg Week GULU-KARUMA-2Dir'!J34</f>
        <v>1.2857142857142856</v>
      </c>
      <c r="K34" s="14">
        <f>'[5]Avg Week GULU-KARUMA-2Dir'!K34</f>
        <v>0.2857142857142857</v>
      </c>
      <c r="L34" s="14">
        <f>'[5]Avg Week GULU-KARUMA-2Dir'!L34</f>
        <v>5.3433373349339739</v>
      </c>
      <c r="M34" s="14">
        <f>'[5]Avg Week GULU-KARUMA-2Dir'!M34</f>
        <v>92.300000000000011</v>
      </c>
      <c r="N34" s="14">
        <f>'[5]Avg Week GULU-KARUMA-2Dir'!N34</f>
        <v>0</v>
      </c>
      <c r="O34" s="15">
        <f t="shared" si="0"/>
        <v>34.758103241296524</v>
      </c>
      <c r="P34" s="15">
        <f t="shared" si="1"/>
        <v>127.05810324129654</v>
      </c>
      <c r="R34" s="21" t="s">
        <v>80</v>
      </c>
      <c r="S34" s="22">
        <f t="shared" ref="S34:AF34" si="26">MAX(S10:S12)</f>
        <v>40.749099639855942</v>
      </c>
      <c r="T34" s="22">
        <f t="shared" si="26"/>
        <v>15.154861944777911</v>
      </c>
      <c r="U34" s="22">
        <f t="shared" si="26"/>
        <v>34.527010804321726</v>
      </c>
      <c r="V34" s="22">
        <f t="shared" si="26"/>
        <v>10.794717887154862</v>
      </c>
      <c r="W34" s="22">
        <f t="shared" si="26"/>
        <v>1.1428571428571428</v>
      </c>
      <c r="X34" s="22">
        <f t="shared" si="26"/>
        <v>2.8115246098439375</v>
      </c>
      <c r="Y34" s="22">
        <f t="shared" si="26"/>
        <v>18.423769507803122</v>
      </c>
      <c r="Z34" s="22">
        <f t="shared" si="26"/>
        <v>4.8571428571428577</v>
      </c>
      <c r="AA34" s="22">
        <f t="shared" si="26"/>
        <v>0.71428571428571419</v>
      </c>
      <c r="AB34" s="22">
        <f t="shared" si="26"/>
        <v>10.217286914765905</v>
      </c>
      <c r="AC34" s="22">
        <f t="shared" si="26"/>
        <v>452.57142857142856</v>
      </c>
      <c r="AD34" s="22">
        <f t="shared" si="26"/>
        <v>0.2857142857142857</v>
      </c>
      <c r="AE34" s="23">
        <f t="shared" si="26"/>
        <v>137.9987995198079</v>
      </c>
      <c r="AF34" s="23">
        <f t="shared" si="26"/>
        <v>584.12064825930372</v>
      </c>
    </row>
    <row r="35" spans="2:32" ht="23.1" customHeight="1" x14ac:dyDescent="0.25">
      <c r="B35" s="20" t="s">
        <v>81</v>
      </c>
      <c r="C35" s="14">
        <f>'[5]Avg Week GULU-KARUMA-2Dir'!C35</f>
        <v>8.1944777911164461</v>
      </c>
      <c r="D35" s="14">
        <f>'[5]Avg Week GULU-KARUMA-2Dir'!D35</f>
        <v>3.9315726290516206</v>
      </c>
      <c r="E35" s="14">
        <f>'[5]Avg Week GULU-KARUMA-2Dir'!E35</f>
        <v>8.7689075630252109</v>
      </c>
      <c r="F35" s="14">
        <f>'[5]Avg Week GULU-KARUMA-2Dir'!F35</f>
        <v>1.5714285714285714</v>
      </c>
      <c r="G35" s="14">
        <f>'[5]Avg Week GULU-KARUMA-2Dir'!G35</f>
        <v>0.42857142857142855</v>
      </c>
      <c r="H35" s="14">
        <f>'[5]Avg Week GULU-KARUMA-2Dir'!H35</f>
        <v>0.2857142857142857</v>
      </c>
      <c r="I35" s="14">
        <f>'[5]Avg Week GULU-KARUMA-2Dir'!I35</f>
        <v>3.623049219687875</v>
      </c>
      <c r="J35" s="14">
        <f>'[5]Avg Week GULU-KARUMA-2Dir'!J35</f>
        <v>0.97719087635054014</v>
      </c>
      <c r="K35" s="14">
        <f>'[5]Avg Week GULU-KARUMA-2Dir'!K35</f>
        <v>0</v>
      </c>
      <c r="L35" s="14">
        <f>'[5]Avg Week GULU-KARUMA-2Dir'!L35</f>
        <v>3.7887154861944774</v>
      </c>
      <c r="M35" s="14">
        <f>'[5]Avg Week GULU-KARUMA-2Dir'!M35</f>
        <v>99.471428571428575</v>
      </c>
      <c r="N35" s="14">
        <f>'[5]Avg Week GULU-KARUMA-2Dir'!N35</f>
        <v>0</v>
      </c>
      <c r="O35" s="15">
        <f t="shared" si="0"/>
        <v>31.569627851140456</v>
      </c>
      <c r="P35" s="15">
        <f t="shared" si="1"/>
        <v>131.04105642256903</v>
      </c>
      <c r="R35" s="21" t="s">
        <v>82</v>
      </c>
      <c r="S35" s="22">
        <f t="shared" ref="S35:AF35" si="27">MAX(S13:S18)</f>
        <v>42.566626650660261</v>
      </c>
      <c r="T35" s="22">
        <f t="shared" si="27"/>
        <v>18.58343337334934</v>
      </c>
      <c r="U35" s="22">
        <f t="shared" si="27"/>
        <v>41.075630252100837</v>
      </c>
      <c r="V35" s="22">
        <f t="shared" si="27"/>
        <v>10.171668667466989</v>
      </c>
      <c r="W35" s="22">
        <f t="shared" si="27"/>
        <v>1.4285714285714286</v>
      </c>
      <c r="X35" s="22">
        <f t="shared" si="27"/>
        <v>4.0972388955582231</v>
      </c>
      <c r="Y35" s="22">
        <f t="shared" si="27"/>
        <v>19.063625450180073</v>
      </c>
      <c r="Z35" s="22">
        <f t="shared" si="27"/>
        <v>5.8571428571428577</v>
      </c>
      <c r="AA35" s="22">
        <f t="shared" si="27"/>
        <v>1.7142857142857142</v>
      </c>
      <c r="AB35" s="22">
        <f t="shared" si="27"/>
        <v>22.063625450180073</v>
      </c>
      <c r="AC35" s="22">
        <f t="shared" si="27"/>
        <v>398.78571428571422</v>
      </c>
      <c r="AD35" s="22">
        <f t="shared" si="27"/>
        <v>0.71428571428571419</v>
      </c>
      <c r="AE35" s="23">
        <f t="shared" si="27"/>
        <v>157.00480192076833</v>
      </c>
      <c r="AF35" s="23">
        <f t="shared" si="27"/>
        <v>542.52941176470597</v>
      </c>
    </row>
    <row r="36" spans="2:32" ht="23.1" customHeight="1" x14ac:dyDescent="0.25">
      <c r="B36" s="20" t="s">
        <v>83</v>
      </c>
      <c r="C36" s="14">
        <f>'[5]Avg Week GULU-KARUMA-2Dir'!C36</f>
        <v>11.480192076830733</v>
      </c>
      <c r="D36" s="14">
        <f>'[5]Avg Week GULU-KARUMA-2Dir'!D36</f>
        <v>5.6002400960384158</v>
      </c>
      <c r="E36" s="14">
        <f>'[5]Avg Week GULU-KARUMA-2Dir'!E36</f>
        <v>11.986194477791116</v>
      </c>
      <c r="F36" s="14">
        <f>'[5]Avg Week GULU-KARUMA-2Dir'!F36</f>
        <v>2.548619447779112</v>
      </c>
      <c r="G36" s="14">
        <f>'[5]Avg Week GULU-KARUMA-2Dir'!G36</f>
        <v>0.2857142857142857</v>
      </c>
      <c r="H36" s="14">
        <f>'[5]Avg Week GULU-KARUMA-2Dir'!H36</f>
        <v>0.8571428571428571</v>
      </c>
      <c r="I36" s="14">
        <f>'[5]Avg Week GULU-KARUMA-2Dir'!I36</f>
        <v>4.0516206482593038</v>
      </c>
      <c r="J36" s="14">
        <f>'[5]Avg Week GULU-KARUMA-2Dir'!J36</f>
        <v>1.7142857142857142</v>
      </c>
      <c r="K36" s="14">
        <f>'[5]Avg Week GULU-KARUMA-2Dir'!K36</f>
        <v>0.14285714285714285</v>
      </c>
      <c r="L36" s="14">
        <f>'[5]Avg Week GULU-KARUMA-2Dir'!L36</f>
        <v>5.194477791116447</v>
      </c>
      <c r="M36" s="14">
        <f>'[5]Avg Week GULU-KARUMA-2Dir'!M36</f>
        <v>97.742857142857133</v>
      </c>
      <c r="N36" s="14">
        <f>'[5]Avg Week GULU-KARUMA-2Dir'!N36</f>
        <v>0</v>
      </c>
      <c r="O36" s="15">
        <f t="shared" si="0"/>
        <v>43.861344537815128</v>
      </c>
      <c r="P36" s="15">
        <f t="shared" si="1"/>
        <v>141.60420168067225</v>
      </c>
      <c r="R36" s="21" t="s">
        <v>84</v>
      </c>
      <c r="S36" s="22">
        <f t="shared" ref="S36:AF36" si="28">MAX(S19:S21)</f>
        <v>49.024009603841534</v>
      </c>
      <c r="T36" s="22">
        <f t="shared" si="28"/>
        <v>17.749099639855942</v>
      </c>
      <c r="U36" s="22">
        <f t="shared" si="28"/>
        <v>38.855342136854745</v>
      </c>
      <c r="V36" s="22">
        <f t="shared" si="28"/>
        <v>12.960384153661463</v>
      </c>
      <c r="W36" s="22">
        <f t="shared" si="28"/>
        <v>2.5486194477791115</v>
      </c>
      <c r="X36" s="22">
        <f t="shared" si="28"/>
        <v>6.0288115246098437</v>
      </c>
      <c r="Y36" s="22">
        <f t="shared" si="28"/>
        <v>20.429771908763506</v>
      </c>
      <c r="Z36" s="22">
        <f t="shared" si="28"/>
        <v>6.1428571428571432</v>
      </c>
      <c r="AA36" s="22">
        <f t="shared" si="28"/>
        <v>1.9771908763505401</v>
      </c>
      <c r="AB36" s="22">
        <f t="shared" si="28"/>
        <v>13.863145258103241</v>
      </c>
      <c r="AC36" s="22">
        <f t="shared" si="28"/>
        <v>502.72857142857146</v>
      </c>
      <c r="AD36" s="22">
        <f t="shared" si="28"/>
        <v>0.2857142857142857</v>
      </c>
      <c r="AE36" s="23">
        <f t="shared" si="28"/>
        <v>165.281512605042</v>
      </c>
      <c r="AF36" s="23">
        <f t="shared" si="28"/>
        <v>668.01008403361345</v>
      </c>
    </row>
    <row r="37" spans="2:32" ht="23.1" customHeight="1" x14ac:dyDescent="0.25">
      <c r="B37" s="13" t="s">
        <v>85</v>
      </c>
      <c r="C37" s="14">
        <f>'[5]Avg Week GULU-KARUMA-2Dir'!C37</f>
        <v>9.1944777911164479</v>
      </c>
      <c r="D37" s="14">
        <f>'[5]Avg Week GULU-KARUMA-2Dir'!D37</f>
        <v>5.4801920768307326</v>
      </c>
      <c r="E37" s="14">
        <f>'[5]Avg Week GULU-KARUMA-2Dir'!E37</f>
        <v>11.723289315726291</v>
      </c>
      <c r="F37" s="14">
        <f>'[5]Avg Week GULU-KARUMA-2Dir'!F37</f>
        <v>2.6914765906362543</v>
      </c>
      <c r="G37" s="14">
        <f>'[5]Avg Week GULU-KARUMA-2Dir'!G37</f>
        <v>0.14285714285714285</v>
      </c>
      <c r="H37" s="14">
        <f>'[5]Avg Week GULU-KARUMA-2Dir'!H37</f>
        <v>0.83433373349339734</v>
      </c>
      <c r="I37" s="14">
        <f>'[5]Avg Week GULU-KARUMA-2Dir'!I37</f>
        <v>4.7430972388955581</v>
      </c>
      <c r="J37" s="14">
        <f>'[5]Avg Week GULU-KARUMA-2Dir'!J37</f>
        <v>0.5714285714285714</v>
      </c>
      <c r="K37" s="14">
        <f>'[5]Avg Week GULU-KARUMA-2Dir'!K37</f>
        <v>0.14285714285714285</v>
      </c>
      <c r="L37" s="14">
        <f>'[5]Avg Week GULU-KARUMA-2Dir'!L37</f>
        <v>3.6686674669867947</v>
      </c>
      <c r="M37" s="14">
        <f>'[5]Avg Week GULU-KARUMA-2Dir'!M37</f>
        <v>85.48571428571428</v>
      </c>
      <c r="N37" s="14">
        <f>'[5]Avg Week GULU-KARUMA-2Dir'!N37</f>
        <v>0</v>
      </c>
      <c r="O37" s="15">
        <f t="shared" si="0"/>
        <v>39.192677070828339</v>
      </c>
      <c r="P37" s="15">
        <f t="shared" si="1"/>
        <v>124.67839135654262</v>
      </c>
      <c r="R37" s="24" t="s">
        <v>86</v>
      </c>
      <c r="S37" s="42">
        <f t="shared" ref="S37:AF37" si="29">SUM(S10:S12)</f>
        <v>101.96758703481392</v>
      </c>
      <c r="T37" s="43">
        <f t="shared" si="29"/>
        <v>38.53301320528211</v>
      </c>
      <c r="U37" s="43">
        <f t="shared" si="29"/>
        <v>88.669267707082838</v>
      </c>
      <c r="V37" s="43">
        <f t="shared" si="29"/>
        <v>25.966386554621849</v>
      </c>
      <c r="W37" s="43">
        <f t="shared" si="29"/>
        <v>2.9771908763505399</v>
      </c>
      <c r="X37" s="43">
        <f t="shared" si="29"/>
        <v>7.2917166866746701</v>
      </c>
      <c r="Y37" s="43">
        <f t="shared" si="29"/>
        <v>43.390156062424971</v>
      </c>
      <c r="Z37" s="43">
        <f t="shared" si="29"/>
        <v>12.834333733493397</v>
      </c>
      <c r="AA37" s="43">
        <f t="shared" si="29"/>
        <v>1.714285714285714</v>
      </c>
      <c r="AB37" s="43">
        <f t="shared" si="29"/>
        <v>29.194477791116448</v>
      </c>
      <c r="AC37" s="43">
        <f t="shared" si="29"/>
        <v>1313.9571428571428</v>
      </c>
      <c r="AD37" s="43">
        <f t="shared" si="29"/>
        <v>0.71428571428571419</v>
      </c>
      <c r="AE37" s="44">
        <f t="shared" si="29"/>
        <v>353.25270108043219</v>
      </c>
      <c r="AF37" s="44">
        <f t="shared" si="29"/>
        <v>1667.2098439375752</v>
      </c>
    </row>
    <row r="38" spans="2:32" ht="23.1" customHeight="1" x14ac:dyDescent="0.25">
      <c r="B38" s="20" t="s">
        <v>87</v>
      </c>
      <c r="C38" s="14">
        <f>'[5]Avg Week GULU-KARUMA-2Dir'!C38</f>
        <v>7.2629051620648255</v>
      </c>
      <c r="D38" s="14">
        <f>'[5]Avg Week GULU-KARUMA-2Dir'!D38</f>
        <v>4.6914765906362543</v>
      </c>
      <c r="E38" s="14">
        <f>'[5]Avg Week GULU-KARUMA-2Dir'!E38</f>
        <v>9.8829531812725087</v>
      </c>
      <c r="F38" s="14">
        <f>'[5]Avg Week GULU-KARUMA-2Dir'!F38</f>
        <v>2.5486194477791115</v>
      </c>
      <c r="G38" s="14">
        <f>'[5]Avg Week GULU-KARUMA-2Dir'!G38</f>
        <v>0</v>
      </c>
      <c r="H38" s="14">
        <f>'[5]Avg Week GULU-KARUMA-2Dir'!H38</f>
        <v>1.5258103241296519</v>
      </c>
      <c r="I38" s="14">
        <f>'[5]Avg Week GULU-KARUMA-2Dir'!I38</f>
        <v>5.26890756302521</v>
      </c>
      <c r="J38" s="14">
        <f>'[5]Avg Week GULU-KARUMA-2Dir'!J38</f>
        <v>1.4057623049219687</v>
      </c>
      <c r="K38" s="14">
        <f>'[5]Avg Week GULU-KARUMA-2Dir'!K38</f>
        <v>0.42857142857142855</v>
      </c>
      <c r="L38" s="14">
        <f>'[5]Avg Week GULU-KARUMA-2Dir'!L38</f>
        <v>3.0516206482593038</v>
      </c>
      <c r="M38" s="14">
        <f>'[5]Avg Week GULU-KARUMA-2Dir'!M38</f>
        <v>87.414285714285711</v>
      </c>
      <c r="N38" s="14">
        <f>'[5]Avg Week GULU-KARUMA-2Dir'!N38</f>
        <v>0</v>
      </c>
      <c r="O38" s="15">
        <f t="shared" si="0"/>
        <v>36.066626650660261</v>
      </c>
      <c r="P38" s="15">
        <f t="shared" si="1"/>
        <v>123.48091236494597</v>
      </c>
      <c r="R38" s="28" t="s">
        <v>88</v>
      </c>
      <c r="S38" s="43">
        <f t="shared" ref="S38:AF38" si="30">SUM(S13:S18)</f>
        <v>230.46818727490995</v>
      </c>
      <c r="T38" s="43">
        <f t="shared" si="30"/>
        <v>99.03721488595437</v>
      </c>
      <c r="U38" s="43">
        <f t="shared" si="30"/>
        <v>221.41776710684275</v>
      </c>
      <c r="V38" s="43">
        <f t="shared" si="30"/>
        <v>53.812725090036011</v>
      </c>
      <c r="W38" s="43">
        <f t="shared" si="30"/>
        <v>4.9771908763505399</v>
      </c>
      <c r="X38" s="43">
        <f t="shared" si="30"/>
        <v>20.703481392557023</v>
      </c>
      <c r="Y38" s="43">
        <f t="shared" si="30"/>
        <v>106.30732292917168</v>
      </c>
      <c r="Z38" s="43">
        <f t="shared" si="30"/>
        <v>29.24609843937575</v>
      </c>
      <c r="AA38" s="43">
        <f t="shared" si="30"/>
        <v>6.1200480192076832</v>
      </c>
      <c r="AB38" s="43">
        <f t="shared" si="30"/>
        <v>100.4609843937575</v>
      </c>
      <c r="AC38" s="43">
        <f t="shared" si="30"/>
        <v>2222.8000000000002</v>
      </c>
      <c r="AD38" s="43">
        <f t="shared" si="30"/>
        <v>1.4285714285714284</v>
      </c>
      <c r="AE38" s="44">
        <f t="shared" si="30"/>
        <v>873.9795918367347</v>
      </c>
      <c r="AF38" s="44">
        <f t="shared" si="30"/>
        <v>3096.7795918367347</v>
      </c>
    </row>
    <row r="39" spans="2:32" ht="23.1" customHeight="1" x14ac:dyDescent="0.25">
      <c r="B39" s="20" t="s">
        <v>89</v>
      </c>
      <c r="C39" s="14">
        <f>'[5]Avg Week GULU-KARUMA-2Dir'!C39</f>
        <v>7.1944777911164461</v>
      </c>
      <c r="D39" s="14">
        <f>'[5]Avg Week GULU-KARUMA-2Dir'!D39</f>
        <v>3.6686674669867942</v>
      </c>
      <c r="E39" s="14">
        <f>'[5]Avg Week GULU-KARUMA-2Dir'!E39</f>
        <v>8.4087635054021597</v>
      </c>
      <c r="F39" s="14">
        <f>'[5]Avg Week GULU-KARUMA-2Dir'!F39</f>
        <v>2.1200480192076832</v>
      </c>
      <c r="G39" s="14">
        <f>'[5]Avg Week GULU-KARUMA-2Dir'!G39</f>
        <v>0.14285714285714285</v>
      </c>
      <c r="H39" s="14">
        <f>'[5]Avg Week GULU-KARUMA-2Dir'!H39</f>
        <v>0.8571428571428571</v>
      </c>
      <c r="I39" s="14">
        <f>'[5]Avg Week GULU-KARUMA-2Dir'!I39</f>
        <v>2.2172869147659062</v>
      </c>
      <c r="J39" s="14">
        <f>'[5]Avg Week GULU-KARUMA-2Dir'!J39</f>
        <v>1.1200480192076832</v>
      </c>
      <c r="K39" s="14">
        <f>'[5]Avg Week GULU-KARUMA-2Dir'!K39</f>
        <v>0.14285714285714285</v>
      </c>
      <c r="L39" s="14">
        <f>'[5]Avg Week GULU-KARUMA-2Dir'!L39</f>
        <v>3.9315726290516206</v>
      </c>
      <c r="M39" s="14">
        <f>'[5]Avg Week GULU-KARUMA-2Dir'!M39</f>
        <v>94.985714285714295</v>
      </c>
      <c r="N39" s="14">
        <f>'[5]Avg Week GULU-KARUMA-2Dir'!N39</f>
        <v>0.14285714285714285</v>
      </c>
      <c r="O39" s="15">
        <f t="shared" si="0"/>
        <v>29.946578631452578</v>
      </c>
      <c r="P39" s="15">
        <f t="shared" si="1"/>
        <v>124.93229291716688</v>
      </c>
      <c r="R39" s="29" t="s">
        <v>90</v>
      </c>
      <c r="S39" s="43">
        <f t="shared" ref="S39:AF39" si="31">SUM(S19:S21)</f>
        <v>141.31212484993998</v>
      </c>
      <c r="T39" s="43">
        <f t="shared" si="31"/>
        <v>51.218487394957982</v>
      </c>
      <c r="U39" s="43">
        <f t="shared" si="31"/>
        <v>111.75150060024009</v>
      </c>
      <c r="V39" s="43">
        <f t="shared" si="31"/>
        <v>31.595438175270104</v>
      </c>
      <c r="W39" s="43">
        <f t="shared" si="31"/>
        <v>5.074429771908763</v>
      </c>
      <c r="X39" s="43">
        <f t="shared" si="31"/>
        <v>15.79471788715486</v>
      </c>
      <c r="Y39" s="43">
        <f t="shared" si="31"/>
        <v>54.791116446578627</v>
      </c>
      <c r="Z39" s="43">
        <f t="shared" si="31"/>
        <v>16.194477791116448</v>
      </c>
      <c r="AA39" s="43">
        <f t="shared" si="31"/>
        <v>3.6914765906362543</v>
      </c>
      <c r="AB39" s="43">
        <f t="shared" si="31"/>
        <v>39.858343337334929</v>
      </c>
      <c r="AC39" s="43">
        <f t="shared" si="31"/>
        <v>1377.9857142857143</v>
      </c>
      <c r="AD39" s="43">
        <f t="shared" si="31"/>
        <v>0.2857142857142857</v>
      </c>
      <c r="AE39" s="44">
        <f t="shared" si="31"/>
        <v>471.56782713085232</v>
      </c>
      <c r="AF39" s="44">
        <f t="shared" si="31"/>
        <v>1849.5535414165665</v>
      </c>
    </row>
    <row r="40" spans="2:32" ht="23.1" customHeight="1" x14ac:dyDescent="0.25">
      <c r="B40" s="20" t="s">
        <v>91</v>
      </c>
      <c r="C40" s="14">
        <f>'[5]Avg Week GULU-KARUMA-2Dir'!C40</f>
        <v>8.4345738295318124</v>
      </c>
      <c r="D40" s="14">
        <f>'[5]Avg Week GULU-KARUMA-2Dir'!D40</f>
        <v>4.1944777911164461</v>
      </c>
      <c r="E40" s="14">
        <f>'[5]Avg Week GULU-KARUMA-2Dir'!E40</f>
        <v>9.6518607442977178</v>
      </c>
      <c r="F40" s="14">
        <f>'[5]Avg Week GULU-KARUMA-2Dir'!F40</f>
        <v>3.5258103241296519</v>
      </c>
      <c r="G40" s="14">
        <f>'[5]Avg Week GULU-KARUMA-2Dir'!G40</f>
        <v>0.14285714285714285</v>
      </c>
      <c r="H40" s="14">
        <f>'[5]Avg Week GULU-KARUMA-2Dir'!H40</f>
        <v>0.71428571428571419</v>
      </c>
      <c r="I40" s="14">
        <f>'[5]Avg Week GULU-KARUMA-2Dir'!I40</f>
        <v>4.6914765906362543</v>
      </c>
      <c r="J40" s="14">
        <f>'[5]Avg Week GULU-KARUMA-2Dir'!J40</f>
        <v>0.5714285714285714</v>
      </c>
      <c r="K40" s="14">
        <f>'[5]Avg Week GULU-KARUMA-2Dir'!K40</f>
        <v>0.42857142857142855</v>
      </c>
      <c r="L40" s="14">
        <f>'[5]Avg Week GULU-KARUMA-2Dir'!L40</f>
        <v>2.8115246098439375</v>
      </c>
      <c r="M40" s="14">
        <f>'[5]Avg Week GULU-KARUMA-2Dir'!M40</f>
        <v>83.071428571428569</v>
      </c>
      <c r="N40" s="14">
        <f>'[5]Avg Week GULU-KARUMA-2Dir'!N40</f>
        <v>0</v>
      </c>
      <c r="O40" s="15">
        <f t="shared" si="0"/>
        <v>35.166866746698673</v>
      </c>
      <c r="P40" s="15">
        <f t="shared" si="1"/>
        <v>118.23829531812724</v>
      </c>
      <c r="R40" s="30" t="s">
        <v>92</v>
      </c>
      <c r="S40" s="43">
        <f t="shared" ref="S40:AF40" si="32">SUM(S10:S21)</f>
        <v>473.7478991596638</v>
      </c>
      <c r="T40" s="43">
        <f t="shared" si="32"/>
        <v>188.78871548619446</v>
      </c>
      <c r="U40" s="43">
        <f t="shared" si="32"/>
        <v>421.83853541416568</v>
      </c>
      <c r="V40" s="43">
        <f t="shared" si="32"/>
        <v>111.37454981992798</v>
      </c>
      <c r="W40" s="43">
        <f t="shared" si="32"/>
        <v>13.028811524609843</v>
      </c>
      <c r="X40" s="43">
        <f t="shared" si="32"/>
        <v>43.789915966386552</v>
      </c>
      <c r="Y40" s="43">
        <f t="shared" si="32"/>
        <v>204.48859543817525</v>
      </c>
      <c r="Z40" s="43">
        <f t="shared" si="32"/>
        <v>58.274909963985593</v>
      </c>
      <c r="AA40" s="43">
        <f t="shared" si="32"/>
        <v>11.525810324129651</v>
      </c>
      <c r="AB40" s="43">
        <f t="shared" si="32"/>
        <v>169.51380552220886</v>
      </c>
      <c r="AC40" s="43">
        <f t="shared" si="32"/>
        <v>4914.7428571428572</v>
      </c>
      <c r="AD40" s="43">
        <f t="shared" si="32"/>
        <v>2.4285714285714279</v>
      </c>
      <c r="AE40" s="44">
        <f t="shared" si="32"/>
        <v>1698.8001200480194</v>
      </c>
      <c r="AF40" s="44">
        <f t="shared" si="32"/>
        <v>6613.5429771908757</v>
      </c>
    </row>
    <row r="41" spans="2:32" ht="23.1" customHeight="1" x14ac:dyDescent="0.25">
      <c r="B41" s="13" t="s">
        <v>93</v>
      </c>
      <c r="C41" s="14">
        <f>'[5]Avg Week GULU-KARUMA-2Dir'!C41</f>
        <v>9.2689075630252109</v>
      </c>
      <c r="D41" s="14">
        <f>'[5]Avg Week GULU-KARUMA-2Dir'!D41</f>
        <v>3.9543817527010803</v>
      </c>
      <c r="E41" s="14">
        <f>'[5]Avg Week GULU-KARUMA-2Dir'!E41</f>
        <v>9.0516206482593056</v>
      </c>
      <c r="F41" s="14">
        <f>'[5]Avg Week GULU-KARUMA-2Dir'!F41</f>
        <v>1.9771908763505399</v>
      </c>
      <c r="G41" s="14">
        <f>'[5]Avg Week GULU-KARUMA-2Dir'!G41</f>
        <v>0.42857142857142855</v>
      </c>
      <c r="H41" s="14">
        <f>'[5]Avg Week GULU-KARUMA-2Dir'!H41</f>
        <v>0.42857142857142855</v>
      </c>
      <c r="I41" s="14">
        <f>'[5]Avg Week GULU-KARUMA-2Dir'!I41</f>
        <v>5.3145258103241293</v>
      </c>
      <c r="J41" s="14">
        <f>'[5]Avg Week GULU-KARUMA-2Dir'!J41</f>
        <v>1.4057623049219687</v>
      </c>
      <c r="K41" s="14">
        <f>'[5]Avg Week GULU-KARUMA-2Dir'!K41</f>
        <v>0.2857142857142857</v>
      </c>
      <c r="L41" s="14">
        <f>'[5]Avg Week GULU-KARUMA-2Dir'!L41</f>
        <v>2.7887154861944778</v>
      </c>
      <c r="M41" s="14">
        <f>'[5]Avg Week GULU-KARUMA-2Dir'!M41</f>
        <v>82.514285714285705</v>
      </c>
      <c r="N41" s="14">
        <f>'[5]Avg Week GULU-KARUMA-2Dir'!N41</f>
        <v>0</v>
      </c>
      <c r="O41" s="15">
        <f t="shared" si="0"/>
        <v>34.903961584633855</v>
      </c>
      <c r="P41" s="15">
        <f t="shared" si="1"/>
        <v>117.41824729891957</v>
      </c>
      <c r="R41" s="30" t="s">
        <v>94</v>
      </c>
      <c r="S41" s="43">
        <f>SUM(S10:S33)</f>
        <v>1026.9369747899161</v>
      </c>
      <c r="T41" s="43">
        <f t="shared" ref="T41:AD41" si="33">SUM(T10:T33)</f>
        <v>419.96938775510205</v>
      </c>
      <c r="U41" s="43">
        <f t="shared" si="33"/>
        <v>925.60324129651872</v>
      </c>
      <c r="V41" s="43">
        <f t="shared" si="33"/>
        <v>222.08043217286917</v>
      </c>
      <c r="W41" s="43">
        <f t="shared" si="33"/>
        <v>33.171668667466982</v>
      </c>
      <c r="X41" s="43">
        <f t="shared" si="33"/>
        <v>82.932773109243698</v>
      </c>
      <c r="Y41" s="43">
        <f t="shared" si="33"/>
        <v>434.80372148859539</v>
      </c>
      <c r="Z41" s="43">
        <f t="shared" si="33"/>
        <v>102.77911164465786</v>
      </c>
      <c r="AA41" s="43">
        <f t="shared" si="33"/>
        <v>20.466986794717887</v>
      </c>
      <c r="AB41" s="43">
        <f t="shared" si="33"/>
        <v>367.8541416566627</v>
      </c>
      <c r="AC41" s="43">
        <f t="shared" si="33"/>
        <v>6601.2428571428572</v>
      </c>
      <c r="AD41" s="43">
        <f t="shared" si="33"/>
        <v>6.9285714285714279</v>
      </c>
      <c r="AE41" s="44">
        <f>SUM(AE10:AE33)</f>
        <v>3643.5270108043223</v>
      </c>
      <c r="AF41" s="44">
        <f>SUM(AF10:AF33)</f>
        <v>10244.76986794718</v>
      </c>
    </row>
    <row r="42" spans="2:32" ht="23.1" customHeight="1" x14ac:dyDescent="0.25">
      <c r="B42" s="20" t="s">
        <v>95</v>
      </c>
      <c r="C42" s="14">
        <f>'[5]Avg Week GULU-KARUMA-2Dir'!C42</f>
        <v>9.8115246098439375</v>
      </c>
      <c r="D42" s="14">
        <f>'[5]Avg Week GULU-KARUMA-2Dir'!D42</f>
        <v>3.4057623049219687</v>
      </c>
      <c r="E42" s="14">
        <f>'[5]Avg Week GULU-KARUMA-2Dir'!E42</f>
        <v>7.9315726290516206</v>
      </c>
      <c r="F42" s="14">
        <f>'[5]Avg Week GULU-KARUMA-2Dir'!F42</f>
        <v>0.5714285714285714</v>
      </c>
      <c r="G42" s="14">
        <f>'[5]Avg Week GULU-KARUMA-2Dir'!G42</f>
        <v>0.14285714285714285</v>
      </c>
      <c r="H42" s="14">
        <f>'[5]Avg Week GULU-KARUMA-2Dir'!H42</f>
        <v>1.5258103241296519</v>
      </c>
      <c r="I42" s="14">
        <f>'[5]Avg Week GULU-KARUMA-2Dir'!I42</f>
        <v>5.8631452581032413</v>
      </c>
      <c r="J42" s="14">
        <f>'[5]Avg Week GULU-KARUMA-2Dir'!J42</f>
        <v>1.1428571428571428</v>
      </c>
      <c r="K42" s="14">
        <f>'[5]Avg Week GULU-KARUMA-2Dir'!K42</f>
        <v>0.5714285714285714</v>
      </c>
      <c r="L42" s="14">
        <f>'[5]Avg Week GULU-KARUMA-2Dir'!L42</f>
        <v>3</v>
      </c>
      <c r="M42" s="14">
        <f>'[5]Avg Week GULU-KARUMA-2Dir'!M42</f>
        <v>88.528571428571425</v>
      </c>
      <c r="N42" s="14">
        <f>'[5]Avg Week GULU-KARUMA-2Dir'!N42</f>
        <v>0.14285714285714285</v>
      </c>
      <c r="O42" s="15">
        <f t="shared" si="0"/>
        <v>34.109243697478995</v>
      </c>
      <c r="P42" s="15">
        <f t="shared" si="1"/>
        <v>122.63781512605041</v>
      </c>
      <c r="R42" s="30" t="s">
        <v>96</v>
      </c>
      <c r="S42" s="31">
        <f>S41/S40</f>
        <v>2.1676866042287504</v>
      </c>
      <c r="T42" s="31">
        <f t="shared" ref="T42:AF42" si="34">T41/T40</f>
        <v>2.2245470905055926</v>
      </c>
      <c r="U42" s="31">
        <f t="shared" si="34"/>
        <v>2.1942121536804393</v>
      </c>
      <c r="V42" s="31">
        <f t="shared" si="34"/>
        <v>1.9939962274319591</v>
      </c>
      <c r="W42" s="31">
        <f t="shared" si="34"/>
        <v>2.5460241407905646</v>
      </c>
      <c r="X42" s="31">
        <f t="shared" si="34"/>
        <v>1.8938783342928422</v>
      </c>
      <c r="Y42" s="31">
        <f t="shared" si="34"/>
        <v>2.1262981466370001</v>
      </c>
      <c r="Z42" s="31">
        <f t="shared" si="34"/>
        <v>1.7636940444554312</v>
      </c>
      <c r="AA42" s="31">
        <f t="shared" si="34"/>
        <v>1.7757525257785649</v>
      </c>
      <c r="AB42" s="31">
        <f t="shared" si="34"/>
        <v>2.1700541765518224</v>
      </c>
      <c r="AC42" s="31">
        <f t="shared" si="34"/>
        <v>1.343151218491303</v>
      </c>
      <c r="AD42" s="31">
        <f t="shared" si="34"/>
        <v>2.8529411764705888</v>
      </c>
      <c r="AE42" s="32">
        <f t="shared" si="34"/>
        <v>2.1447649831231068</v>
      </c>
      <c r="AF42" s="32">
        <f t="shared" si="34"/>
        <v>1.5490592415109214</v>
      </c>
    </row>
    <row r="43" spans="2:32" ht="23.1" customHeight="1" x14ac:dyDescent="0.25">
      <c r="B43" s="13" t="s">
        <v>97</v>
      </c>
      <c r="C43" s="14">
        <f>'[5]Avg Week GULU-KARUMA-2Dir'!C43</f>
        <v>10.148859543817526</v>
      </c>
      <c r="D43" s="14">
        <f>'[5]Avg Week GULU-KARUMA-2Dir'!D43</f>
        <v>5.0288115246098437</v>
      </c>
      <c r="E43" s="14">
        <f>'[5]Avg Week GULU-KARUMA-2Dir'!E43</f>
        <v>10.70048019207683</v>
      </c>
      <c r="F43" s="14">
        <f>'[5]Avg Week GULU-KARUMA-2Dir'!F43</f>
        <v>2.5486194477791115</v>
      </c>
      <c r="G43" s="14">
        <f>'[5]Avg Week GULU-KARUMA-2Dir'!G43</f>
        <v>0.42857142857142855</v>
      </c>
      <c r="H43" s="14">
        <f>'[5]Avg Week GULU-KARUMA-2Dir'!H43</f>
        <v>0.71428571428571419</v>
      </c>
      <c r="I43" s="14">
        <f>'[5]Avg Week GULU-KARUMA-2Dir'!I43</f>
        <v>4.1944777911164461</v>
      </c>
      <c r="J43" s="14">
        <f>'[5]Avg Week GULU-KARUMA-2Dir'!J43</f>
        <v>0.4057623049219688</v>
      </c>
      <c r="K43" s="14">
        <f>'[5]Avg Week GULU-KARUMA-2Dir'!K43</f>
        <v>0.2857142857142857</v>
      </c>
      <c r="L43" s="14">
        <f>'[5]Avg Week GULU-KARUMA-2Dir'!L43</f>
        <v>3.6458583433373351</v>
      </c>
      <c r="M43" s="14">
        <f>'[5]Avg Week GULU-KARUMA-2Dir'!M43</f>
        <v>90.1</v>
      </c>
      <c r="N43" s="14">
        <f>'[5]Avg Week GULU-KARUMA-2Dir'!N43</f>
        <v>0.5714285714285714</v>
      </c>
      <c r="O43" s="15">
        <f t="shared" si="0"/>
        <v>38.672869147659057</v>
      </c>
      <c r="P43" s="15">
        <f t="shared" si="1"/>
        <v>128.77286914765907</v>
      </c>
    </row>
    <row r="44" spans="2:32" ht="23.1" customHeight="1" x14ac:dyDescent="0.25">
      <c r="B44" s="33" t="s">
        <v>98</v>
      </c>
      <c r="C44" s="14">
        <f>'[5]Avg Week GULU-KARUMA-2Dir'!C44</f>
        <v>7.2172869147659071</v>
      </c>
      <c r="D44" s="14">
        <f>'[5]Avg Week GULU-KARUMA-2Dir'!D44</f>
        <v>2.6914765906362543</v>
      </c>
      <c r="E44" s="14">
        <f>'[5]Avg Week GULU-KARUMA-2Dir'!E44</f>
        <v>6.3115246098439375</v>
      </c>
      <c r="F44" s="14">
        <f>'[5]Avg Week GULU-KARUMA-2Dir'!F44</f>
        <v>2.4057623049219687</v>
      </c>
      <c r="G44" s="14">
        <f>'[5]Avg Week GULU-KARUMA-2Dir'!G44</f>
        <v>0</v>
      </c>
      <c r="H44" s="14">
        <f>'[5]Avg Week GULU-KARUMA-2Dir'!H44</f>
        <v>0.5714285714285714</v>
      </c>
      <c r="I44" s="14">
        <f>'[5]Avg Week GULU-KARUMA-2Dir'!I44</f>
        <v>3.9087635054021606</v>
      </c>
      <c r="J44" s="14">
        <f>'[5]Avg Week GULU-KARUMA-2Dir'!J44</f>
        <v>1.1200480192076832</v>
      </c>
      <c r="K44" s="14">
        <f>'[5]Avg Week GULU-KARUMA-2Dir'!K44</f>
        <v>0.2857142857142857</v>
      </c>
      <c r="L44" s="14">
        <f>'[5]Avg Week GULU-KARUMA-2Dir'!L44</f>
        <v>3.360144057623049</v>
      </c>
      <c r="M44" s="14">
        <f>'[5]Avg Week GULU-KARUMA-2Dir'!M44</f>
        <v>99.699999999999989</v>
      </c>
      <c r="N44" s="14">
        <f>'[5]Avg Week GULU-KARUMA-2Dir'!N44</f>
        <v>0</v>
      </c>
      <c r="O44" s="15">
        <f t="shared" si="0"/>
        <v>27.872148859543817</v>
      </c>
      <c r="P44" s="15">
        <f t="shared" si="1"/>
        <v>127.5721488595438</v>
      </c>
    </row>
    <row r="45" spans="2:32" ht="23.1" customHeight="1" x14ac:dyDescent="0.25">
      <c r="B45" s="13" t="s">
        <v>99</v>
      </c>
      <c r="C45" s="14">
        <f>'[5]Avg Week GULU-KARUMA-2Dir'!C45</f>
        <v>9.8859543817527005</v>
      </c>
      <c r="D45" s="14">
        <f>'[5]Avg Week GULU-KARUMA-2Dir'!D45</f>
        <v>3.6458583433373351</v>
      </c>
      <c r="E45" s="14">
        <f>'[5]Avg Week GULU-KARUMA-2Dir'!E45</f>
        <v>8.0774309723889548</v>
      </c>
      <c r="F45" s="14">
        <f>'[5]Avg Week GULU-KARUMA-2Dir'!F45</f>
        <v>2.2172869147659062</v>
      </c>
      <c r="G45" s="14">
        <f>'[5]Avg Week GULU-KARUMA-2Dir'!G45</f>
        <v>0</v>
      </c>
      <c r="H45" s="14">
        <f>'[5]Avg Week GULU-KARUMA-2Dir'!H45</f>
        <v>1.2857142857142856</v>
      </c>
      <c r="I45" s="14">
        <f>'[5]Avg Week GULU-KARUMA-2Dir'!I45</f>
        <v>4.3829531812725087</v>
      </c>
      <c r="J45" s="14">
        <f>'[5]Avg Week GULU-KARUMA-2Dir'!J45</f>
        <v>1.8571428571428572</v>
      </c>
      <c r="K45" s="14">
        <f>'[5]Avg Week GULU-KARUMA-2Dir'!K45</f>
        <v>0.2857142857142857</v>
      </c>
      <c r="L45" s="14">
        <f>'[5]Avg Week GULU-KARUMA-2Dir'!L45</f>
        <v>4.1716686674669869</v>
      </c>
      <c r="M45" s="14">
        <f>'[5]Avg Week GULU-KARUMA-2Dir'!M45</f>
        <v>91.671428571428578</v>
      </c>
      <c r="N45" s="14">
        <f>'[5]Avg Week GULU-KARUMA-2Dir'!N45</f>
        <v>0</v>
      </c>
      <c r="O45" s="15">
        <f t="shared" si="0"/>
        <v>35.809723889555819</v>
      </c>
      <c r="P45" s="15">
        <f t="shared" si="1"/>
        <v>127.48115246098439</v>
      </c>
    </row>
    <row r="46" spans="2:32" ht="23.1" customHeight="1" x14ac:dyDescent="0.25">
      <c r="B46" s="20" t="s">
        <v>100</v>
      </c>
      <c r="C46" s="14">
        <f>'[5]Avg Week GULU-KARUMA-2Dir'!C46</f>
        <v>12.194477791116448</v>
      </c>
      <c r="D46" s="14">
        <f>'[5]Avg Week GULU-KARUMA-2Dir'!D46</f>
        <v>3.6914765906362543</v>
      </c>
      <c r="E46" s="14">
        <f>'[5]Avg Week GULU-KARUMA-2Dir'!E46</f>
        <v>8.2887154861944765</v>
      </c>
      <c r="F46" s="14">
        <f>'[5]Avg Week GULU-KARUMA-2Dir'!F46</f>
        <v>2.360144057623049</v>
      </c>
      <c r="G46" s="14">
        <f>'[5]Avg Week GULU-KARUMA-2Dir'!G46</f>
        <v>0.14285714285714285</v>
      </c>
      <c r="H46" s="14">
        <f>'[5]Avg Week GULU-KARUMA-2Dir'!H46</f>
        <v>1.5486194477791115</v>
      </c>
      <c r="I46" s="14">
        <f>'[5]Avg Week GULU-KARUMA-2Dir'!I46</f>
        <v>5.0060024009603836</v>
      </c>
      <c r="J46" s="14">
        <f>'[5]Avg Week GULU-KARUMA-2Dir'!J46</f>
        <v>0.71428571428571419</v>
      </c>
      <c r="K46" s="14">
        <f>'[5]Avg Week GULU-KARUMA-2Dir'!K46</f>
        <v>0.2857142857142857</v>
      </c>
      <c r="L46" s="14">
        <f>'[5]Avg Week GULU-KARUMA-2Dir'!L46</f>
        <v>4.4117647058823533</v>
      </c>
      <c r="M46" s="14">
        <f>'[5]Avg Week GULU-KARUMA-2Dir'!M46</f>
        <v>97.471428571428575</v>
      </c>
      <c r="N46" s="14">
        <f>'[5]Avg Week GULU-KARUMA-2Dir'!N46</f>
        <v>0.14285714285714285</v>
      </c>
      <c r="O46" s="15">
        <f t="shared" si="0"/>
        <v>38.786914765906367</v>
      </c>
      <c r="P46" s="15">
        <f t="shared" si="1"/>
        <v>136.25834333733494</v>
      </c>
      <c r="R46" s="2"/>
      <c r="T46"/>
    </row>
    <row r="47" spans="2:32" ht="23.1" customHeight="1" x14ac:dyDescent="0.25">
      <c r="B47" s="20" t="s">
        <v>101</v>
      </c>
      <c r="C47" s="14">
        <f>'[5]Avg Week GULU-KARUMA-2Dir'!C47</f>
        <v>10.69747899159664</v>
      </c>
      <c r="D47" s="14">
        <f>'[5]Avg Week GULU-KARUMA-2Dir'!D47</f>
        <v>4.4285714285714288</v>
      </c>
      <c r="E47" s="14">
        <f>'[5]Avg Week GULU-KARUMA-2Dir'!E47</f>
        <v>9.4285714285714288</v>
      </c>
      <c r="F47" s="14">
        <f>'[5]Avg Week GULU-KARUMA-2Dir'!F47</f>
        <v>1.9771908763505401</v>
      </c>
      <c r="G47" s="14">
        <f>'[5]Avg Week GULU-KARUMA-2Dir'!G47</f>
        <v>0.42857142857142855</v>
      </c>
      <c r="H47" s="14">
        <f>'[5]Avg Week GULU-KARUMA-2Dir'!H47</f>
        <v>1.6914765906362543</v>
      </c>
      <c r="I47" s="14">
        <f>'[5]Avg Week GULU-KARUMA-2Dir'!I47</f>
        <v>5.1488595438175269</v>
      </c>
      <c r="J47" s="14">
        <f>'[5]Avg Week GULU-KARUMA-2Dir'!J47</f>
        <v>1.0972388955582233</v>
      </c>
      <c r="K47" s="14">
        <f>'[5]Avg Week GULU-KARUMA-2Dir'!K47</f>
        <v>0.2857142857142857</v>
      </c>
      <c r="L47" s="14">
        <f>'[5]Avg Week GULU-KARUMA-2Dir'!L47</f>
        <v>2.8571428571428568</v>
      </c>
      <c r="M47" s="14">
        <f>'[5]Avg Week GULU-KARUMA-2Dir'!M47</f>
        <v>95.714285714285722</v>
      </c>
      <c r="N47" s="14">
        <f>'[5]Avg Week GULU-KARUMA-2Dir'!N47</f>
        <v>0</v>
      </c>
      <c r="O47" s="15">
        <f t="shared" si="0"/>
        <v>38.04081632653061</v>
      </c>
      <c r="P47" s="15">
        <f t="shared" si="1"/>
        <v>133.75510204081633</v>
      </c>
      <c r="R47" s="2"/>
      <c r="T47"/>
    </row>
    <row r="48" spans="2:32" ht="23.1" customHeight="1" x14ac:dyDescent="0.25">
      <c r="B48" s="20" t="s">
        <v>102</v>
      </c>
      <c r="C48" s="14">
        <f>'[5]Avg Week GULU-KARUMA-2Dir'!C48</f>
        <v>10.577430972388955</v>
      </c>
      <c r="D48" s="14">
        <f>'[5]Avg Week GULU-KARUMA-2Dir'!D48</f>
        <v>4.0744297719087639</v>
      </c>
      <c r="E48" s="14">
        <f>'[5]Avg Week GULU-KARUMA-2Dir'!E48</f>
        <v>8.8631452581032413</v>
      </c>
      <c r="F48" s="14">
        <f>'[5]Avg Week GULU-KARUMA-2Dir'!F48</f>
        <v>2.1200480192076832</v>
      </c>
      <c r="G48" s="14">
        <f>'[5]Avg Week GULU-KARUMA-2Dir'!G48</f>
        <v>0.2857142857142857</v>
      </c>
      <c r="H48" s="14">
        <f>'[5]Avg Week GULU-KARUMA-2Dir'!H48</f>
        <v>0.71428571428571419</v>
      </c>
      <c r="I48" s="14">
        <f>'[5]Avg Week GULU-KARUMA-2Dir'!I48</f>
        <v>5.6746698679471788</v>
      </c>
      <c r="J48" s="14">
        <f>'[5]Avg Week GULU-KARUMA-2Dir'!J48</f>
        <v>0.83433373349339734</v>
      </c>
      <c r="K48" s="14">
        <f>'[5]Avg Week GULU-KARUMA-2Dir'!K48</f>
        <v>0</v>
      </c>
      <c r="L48" s="14">
        <f>'[5]Avg Week GULU-KARUMA-2Dir'!L48</f>
        <v>2.4573829531812725</v>
      </c>
      <c r="M48" s="14">
        <f>'[5]Avg Week GULU-KARUMA-2Dir'!M48</f>
        <v>120.18571428571428</v>
      </c>
      <c r="N48" s="14">
        <f>'[5]Avg Week GULU-KARUMA-2Dir'!N48</f>
        <v>0</v>
      </c>
      <c r="O48" s="15">
        <f t="shared" si="0"/>
        <v>35.601440576230488</v>
      </c>
      <c r="P48" s="15">
        <f t="shared" si="1"/>
        <v>155.78715486194477</v>
      </c>
      <c r="R48" s="2"/>
      <c r="T48"/>
    </row>
    <row r="49" spans="2:20" ht="23.1" customHeight="1" x14ac:dyDescent="0.25">
      <c r="B49" s="13" t="s">
        <v>103</v>
      </c>
      <c r="C49" s="14">
        <f>'[5]Avg Week GULU-KARUMA-2Dir'!C49</f>
        <v>13.989195678271308</v>
      </c>
      <c r="D49" s="14">
        <f>'[5]Avg Week GULU-KARUMA-2Dir'!D49</f>
        <v>3.6458583433373351</v>
      </c>
      <c r="E49" s="14">
        <f>'[5]Avg Week GULU-KARUMA-2Dir'!E49</f>
        <v>8.2202881152460989</v>
      </c>
      <c r="F49" s="14">
        <f>'[5]Avg Week GULU-KARUMA-2Dir'!F49</f>
        <v>2.1428571428571428</v>
      </c>
      <c r="G49" s="14">
        <f>'[5]Avg Week GULU-KARUMA-2Dir'!G49</f>
        <v>0.2857142857142857</v>
      </c>
      <c r="H49" s="14">
        <f>'[5]Avg Week GULU-KARUMA-2Dir'!H49</f>
        <v>1.5486194477791115</v>
      </c>
      <c r="I49" s="14">
        <f>'[5]Avg Week GULU-KARUMA-2Dir'!I49</f>
        <v>4.6002400960384158</v>
      </c>
      <c r="J49" s="14">
        <f>'[5]Avg Week GULU-KARUMA-2Dir'!J49</f>
        <v>1.8571428571428572</v>
      </c>
      <c r="K49" s="14">
        <f>'[5]Avg Week GULU-KARUMA-2Dir'!K49</f>
        <v>0</v>
      </c>
      <c r="L49" s="14">
        <f>'[5]Avg Week GULU-KARUMA-2Dir'!L49</f>
        <v>2.8115246098439375</v>
      </c>
      <c r="M49" s="14">
        <f>'[5]Avg Week GULU-KARUMA-2Dir'!M49</f>
        <v>112.71428571428572</v>
      </c>
      <c r="N49" s="14">
        <f>'[5]Avg Week GULU-KARUMA-2Dir'!N49</f>
        <v>0.14285714285714285</v>
      </c>
      <c r="O49" s="15">
        <f t="shared" si="0"/>
        <v>39.244297719087633</v>
      </c>
      <c r="P49" s="15">
        <f t="shared" si="1"/>
        <v>151.95858343337335</v>
      </c>
      <c r="R49" s="2"/>
      <c r="T49"/>
    </row>
    <row r="50" spans="2:20" ht="23.1" customHeight="1" x14ac:dyDescent="0.25">
      <c r="B50" s="20" t="s">
        <v>104</v>
      </c>
      <c r="C50" s="14">
        <f>'[5]Avg Week GULU-KARUMA-2Dir'!C50</f>
        <v>10.623049219687875</v>
      </c>
      <c r="D50" s="14">
        <f>'[5]Avg Week GULU-KARUMA-2Dir'!D50</f>
        <v>3.8859543817527005</v>
      </c>
      <c r="E50" s="14">
        <f>'[5]Avg Week GULU-KARUMA-2Dir'!E50</f>
        <v>9.03481392557023</v>
      </c>
      <c r="F50" s="14">
        <f>'[5]Avg Week GULU-KARUMA-2Dir'!F50</f>
        <v>2.9315726290516206</v>
      </c>
      <c r="G50" s="14">
        <f>'[5]Avg Week GULU-KARUMA-2Dir'!G50</f>
        <v>0.42857142857142855</v>
      </c>
      <c r="H50" s="14">
        <f>'[5]Avg Week GULU-KARUMA-2Dir'!H50</f>
        <v>1.1428571428571428</v>
      </c>
      <c r="I50" s="14">
        <f>'[5]Avg Week GULU-KARUMA-2Dir'!I50</f>
        <v>4.525810324129651</v>
      </c>
      <c r="J50" s="14">
        <f>'[5]Avg Week GULU-KARUMA-2Dir'!J50</f>
        <v>1.7142857142857144</v>
      </c>
      <c r="K50" s="14">
        <f>'[5]Avg Week GULU-KARUMA-2Dir'!K50</f>
        <v>0.97719087635054014</v>
      </c>
      <c r="L50" s="14">
        <f>'[5]Avg Week GULU-KARUMA-2Dir'!L50</f>
        <v>2.8343337334933976</v>
      </c>
      <c r="M50" s="14">
        <f>'[5]Avg Week GULU-KARUMA-2Dir'!M50</f>
        <v>115.88571428571429</v>
      </c>
      <c r="N50" s="14">
        <f>'[5]Avg Week GULU-KARUMA-2Dir'!N50</f>
        <v>0</v>
      </c>
      <c r="O50" s="15">
        <f t="shared" si="0"/>
        <v>38.098439375750296</v>
      </c>
      <c r="P50" s="15">
        <f t="shared" si="1"/>
        <v>153.98415366146457</v>
      </c>
      <c r="R50" s="2"/>
      <c r="T50"/>
    </row>
    <row r="51" spans="2:20" ht="23.1" customHeight="1" x14ac:dyDescent="0.25">
      <c r="B51" s="20" t="s">
        <v>105</v>
      </c>
      <c r="C51" s="14">
        <f>'[5]Avg Week GULU-KARUMA-2Dir'!C51</f>
        <v>12.24609843937575</v>
      </c>
      <c r="D51" s="14">
        <f>'[5]Avg Week GULU-KARUMA-2Dir'!D51</f>
        <v>4.5258103241296519</v>
      </c>
      <c r="E51" s="14">
        <f>'[5]Avg Week GULU-KARUMA-2Dir'!E51</f>
        <v>10.314525810324129</v>
      </c>
      <c r="F51" s="14">
        <f>'[5]Avg Week GULU-KARUMA-2Dir'!F51</f>
        <v>3.6458583433373351</v>
      </c>
      <c r="G51" s="14">
        <f>'[5]Avg Week GULU-KARUMA-2Dir'!G51</f>
        <v>0.4057623049219688</v>
      </c>
      <c r="H51" s="14">
        <f>'[5]Avg Week GULU-KARUMA-2Dir'!H51</f>
        <v>1.4285714285714284</v>
      </c>
      <c r="I51" s="14">
        <f>'[5]Avg Week GULU-KARUMA-2Dir'!I51</f>
        <v>4.2172869147659062</v>
      </c>
      <c r="J51" s="14">
        <f>'[5]Avg Week GULU-KARUMA-2Dir'!J51</f>
        <v>1.7142857142857142</v>
      </c>
      <c r="K51" s="14">
        <f>'[5]Avg Week GULU-KARUMA-2Dir'!K51</f>
        <v>0.2857142857142857</v>
      </c>
      <c r="L51" s="14">
        <f>'[5]Avg Week GULU-KARUMA-2Dir'!L51</f>
        <v>3.8115246098439375</v>
      </c>
      <c r="M51" s="14">
        <f>'[5]Avg Week GULU-KARUMA-2Dir'!M51</f>
        <v>132.58571428571429</v>
      </c>
      <c r="N51" s="14">
        <f>'[5]Avg Week GULU-KARUMA-2Dir'!N51</f>
        <v>0</v>
      </c>
      <c r="O51" s="15">
        <f t="shared" si="0"/>
        <v>42.595438175270104</v>
      </c>
      <c r="P51" s="15">
        <f t="shared" si="1"/>
        <v>175.18115246098438</v>
      </c>
      <c r="R51" s="2"/>
      <c r="T51"/>
    </row>
    <row r="52" spans="2:20" ht="23.1" customHeight="1" x14ac:dyDescent="0.25">
      <c r="B52" s="20" t="s">
        <v>106</v>
      </c>
      <c r="C52" s="14">
        <f>'[5]Avg Week GULU-KARUMA-2Dir'!C52</f>
        <v>13.840336134453782</v>
      </c>
      <c r="D52" s="14">
        <f>'[5]Avg Week GULU-KARUMA-2Dir'!D52</f>
        <v>5.1200480192076832</v>
      </c>
      <c r="E52" s="14">
        <f>'[5]Avg Week GULU-KARUMA-2Dir'!E52</f>
        <v>10.811524609843937</v>
      </c>
      <c r="F52" s="14">
        <f>'[5]Avg Week GULU-KARUMA-2Dir'!F52</f>
        <v>4.4285714285714288</v>
      </c>
      <c r="G52" s="14">
        <f>'[5]Avg Week GULU-KARUMA-2Dir'!G52</f>
        <v>0.4057623049219688</v>
      </c>
      <c r="H52" s="14">
        <f>'[5]Avg Week GULU-KARUMA-2Dir'!H52</f>
        <v>1.9315726290516206</v>
      </c>
      <c r="I52" s="14">
        <f>'[5]Avg Week GULU-KARUMA-2Dir'!I52</f>
        <v>3.908763505402161</v>
      </c>
      <c r="J52" s="14">
        <f>'[5]Avg Week GULU-KARUMA-2Dir'!J52</f>
        <v>0.71428571428571419</v>
      </c>
      <c r="K52" s="14">
        <f>'[5]Avg Week GULU-KARUMA-2Dir'!K52</f>
        <v>0.2857142857142857</v>
      </c>
      <c r="L52" s="14">
        <f>'[5]Avg Week GULU-KARUMA-2Dir'!L52</f>
        <v>3.6686674669867947</v>
      </c>
      <c r="M52" s="14">
        <f>'[5]Avg Week GULU-KARUMA-2Dir'!M52</f>
        <v>135.80000000000001</v>
      </c>
      <c r="N52" s="14">
        <f>'[5]Avg Week GULU-KARUMA-2Dir'!N52</f>
        <v>0</v>
      </c>
      <c r="O52" s="15">
        <f t="shared" si="0"/>
        <v>45.115246098439385</v>
      </c>
      <c r="P52" s="15">
        <f t="shared" si="1"/>
        <v>180.91524609843941</v>
      </c>
      <c r="R52" s="2"/>
      <c r="T52"/>
    </row>
    <row r="53" spans="2:20" ht="23.1" customHeight="1" x14ac:dyDescent="0.25">
      <c r="B53" s="13" t="s">
        <v>107</v>
      </c>
      <c r="C53" s="14">
        <f>'[5]Avg Week GULU-KARUMA-2Dir'!C53</f>
        <v>12.314525810324129</v>
      </c>
      <c r="D53" s="14">
        <f>'[5]Avg Week GULU-KARUMA-2Dir'!D53</f>
        <v>4.0972388955582231</v>
      </c>
      <c r="E53" s="14">
        <f>'[5]Avg Week GULU-KARUMA-2Dir'!E53</f>
        <v>8.6944777911164461</v>
      </c>
      <c r="F53" s="14">
        <f>'[5]Avg Week GULU-KARUMA-2Dir'!F53</f>
        <v>1.9543817527010803</v>
      </c>
      <c r="G53" s="14">
        <f>'[5]Avg Week GULU-KARUMA-2Dir'!G53</f>
        <v>0.14285714285714285</v>
      </c>
      <c r="H53" s="14">
        <f>'[5]Avg Week GULU-KARUMA-2Dir'!H53</f>
        <v>1.5258103241296519</v>
      </c>
      <c r="I53" s="14">
        <f>'[5]Avg Week GULU-KARUMA-2Dir'!I53</f>
        <v>5.1716686674669869</v>
      </c>
      <c r="J53" s="14">
        <f>'[5]Avg Week GULU-KARUMA-2Dir'!J53</f>
        <v>2</v>
      </c>
      <c r="K53" s="14">
        <f>'[5]Avg Week GULU-KARUMA-2Dir'!K53</f>
        <v>0.42857142857142855</v>
      </c>
      <c r="L53" s="14">
        <f>'[5]Avg Week GULU-KARUMA-2Dir'!L53</f>
        <v>3.1428571428571428</v>
      </c>
      <c r="M53" s="14">
        <f>'[5]Avg Week GULU-KARUMA-2Dir'!M53</f>
        <v>118.45714285714286</v>
      </c>
      <c r="N53" s="14">
        <f>'[5]Avg Week GULU-KARUMA-2Dir'!N53</f>
        <v>0</v>
      </c>
      <c r="O53" s="15">
        <f t="shared" si="0"/>
        <v>39.472388955582232</v>
      </c>
      <c r="P53" s="15">
        <f t="shared" si="1"/>
        <v>157.92953181272509</v>
      </c>
      <c r="R53" s="2"/>
      <c r="T53"/>
    </row>
    <row r="54" spans="2:20" ht="23.1" customHeight="1" x14ac:dyDescent="0.25">
      <c r="B54" s="13" t="s">
        <v>108</v>
      </c>
      <c r="C54" s="14">
        <f>'[5]Avg Week GULU-KARUMA-2Dir'!C54</f>
        <v>12.33733493397359</v>
      </c>
      <c r="D54" s="14">
        <f>'[5]Avg Week GULU-KARUMA-2Dir'!D54</f>
        <v>5.6002400960384149</v>
      </c>
      <c r="E54" s="14">
        <f>'[5]Avg Week GULU-KARUMA-2Dir'!E54</f>
        <v>11.129051620648259</v>
      </c>
      <c r="F54" s="14">
        <f>'[5]Avg Week GULU-KARUMA-2Dir'!F54</f>
        <v>2.6458583433373351</v>
      </c>
      <c r="G54" s="14">
        <f>'[5]Avg Week GULU-KARUMA-2Dir'!G54</f>
        <v>1.1200480192076832</v>
      </c>
      <c r="H54" s="14">
        <f>'[5]Avg Week GULU-KARUMA-2Dir'!H54</f>
        <v>0.5714285714285714</v>
      </c>
      <c r="I54" s="14">
        <f>'[5]Avg Week GULU-KARUMA-2Dir'!I54</f>
        <v>4.7887154861944774</v>
      </c>
      <c r="J54" s="14">
        <f>'[5]Avg Week GULU-KARUMA-2Dir'!J54</f>
        <v>1.4057623049219687</v>
      </c>
      <c r="K54" s="14">
        <f>'[5]Avg Week GULU-KARUMA-2Dir'!K54</f>
        <v>0</v>
      </c>
      <c r="L54" s="14">
        <f>'[5]Avg Week GULU-KARUMA-2Dir'!L54</f>
        <v>3.8115246098439375</v>
      </c>
      <c r="M54" s="14">
        <f>'[5]Avg Week GULU-KARUMA-2Dir'!M54</f>
        <v>107.84285714285713</v>
      </c>
      <c r="N54" s="14">
        <f>'[5]Avg Week GULU-KARUMA-2Dir'!N54</f>
        <v>0</v>
      </c>
      <c r="O54" s="15">
        <f t="shared" si="0"/>
        <v>43.409963985594231</v>
      </c>
      <c r="P54" s="15">
        <f t="shared" si="1"/>
        <v>151.25282112845136</v>
      </c>
      <c r="R54" s="2"/>
      <c r="T54"/>
    </row>
    <row r="55" spans="2:20" ht="23.1" customHeight="1" x14ac:dyDescent="0.25">
      <c r="B55" s="13" t="s">
        <v>109</v>
      </c>
      <c r="C55" s="14">
        <f>'[5]Avg Week GULU-KARUMA-2Dir'!C55</f>
        <v>9.1260504201680668</v>
      </c>
      <c r="D55" s="14">
        <f>'[5]Avg Week GULU-KARUMA-2Dir'!D55</f>
        <v>3.5258103241296519</v>
      </c>
      <c r="E55" s="14">
        <f>'[5]Avg Week GULU-KARUMA-2Dir'!E55</f>
        <v>8.0516206482593038</v>
      </c>
      <c r="F55" s="14">
        <f>'[5]Avg Week GULU-KARUMA-2Dir'!F55</f>
        <v>2.5030012004801923</v>
      </c>
      <c r="G55" s="14">
        <f>'[5]Avg Week GULU-KARUMA-2Dir'!G55</f>
        <v>0.71428571428571419</v>
      </c>
      <c r="H55" s="14">
        <f>'[5]Avg Week GULU-KARUMA-2Dir'!H55</f>
        <v>1.2857142857142856</v>
      </c>
      <c r="I55" s="14">
        <f>'[5]Avg Week GULU-KARUMA-2Dir'!I55</f>
        <v>4.6002400960384158</v>
      </c>
      <c r="J55" s="14">
        <f>'[5]Avg Week GULU-KARUMA-2Dir'!J55</f>
        <v>1.8571428571428572</v>
      </c>
      <c r="K55" s="14">
        <f>'[5]Avg Week GULU-KARUMA-2Dir'!K55</f>
        <v>0.5714285714285714</v>
      </c>
      <c r="L55" s="14">
        <f>'[5]Avg Week GULU-KARUMA-2Dir'!L55</f>
        <v>2.8343337334933976</v>
      </c>
      <c r="M55" s="14">
        <f>'[5]Avg Week GULU-KARUMA-2Dir'!M55</f>
        <v>108.18571428571428</v>
      </c>
      <c r="N55" s="14">
        <f>'[5]Avg Week GULU-KARUMA-2Dir'!N55</f>
        <v>0</v>
      </c>
      <c r="O55" s="15">
        <f t="shared" si="0"/>
        <v>35.069627851140453</v>
      </c>
      <c r="P55" s="15">
        <f t="shared" si="1"/>
        <v>143.25534213685472</v>
      </c>
      <c r="R55" s="2"/>
      <c r="T55"/>
    </row>
    <row r="56" spans="2:20" ht="23.1" customHeight="1" x14ac:dyDescent="0.25">
      <c r="B56" s="13" t="s">
        <v>110</v>
      </c>
      <c r="C56" s="14">
        <f>'[5]Avg Week GULU-KARUMA-2Dir'!C56</f>
        <v>10.69747899159664</v>
      </c>
      <c r="D56" s="14">
        <f>'[5]Avg Week GULU-KARUMA-2Dir'!D56</f>
        <v>4.9315726290516206</v>
      </c>
      <c r="E56" s="14">
        <f>'[5]Avg Week GULU-KARUMA-2Dir'!E56</f>
        <v>10.840336134453782</v>
      </c>
      <c r="F56" s="14">
        <f>'[5]Avg Week GULU-KARUMA-2Dir'!F56</f>
        <v>2.9543817527010803</v>
      </c>
      <c r="G56" s="14">
        <f>'[5]Avg Week GULU-KARUMA-2Dir'!G56</f>
        <v>0.5714285714285714</v>
      </c>
      <c r="H56" s="14">
        <f>'[5]Avg Week GULU-KARUMA-2Dir'!H56</f>
        <v>1.1428571428571428</v>
      </c>
      <c r="I56" s="14">
        <f>'[5]Avg Week GULU-KARUMA-2Dir'!I56</f>
        <v>3.9087635054021606</v>
      </c>
      <c r="J56" s="14">
        <f>'[5]Avg Week GULU-KARUMA-2Dir'!J56</f>
        <v>0.8571428571428571</v>
      </c>
      <c r="K56" s="14">
        <f>'[5]Avg Week GULU-KARUMA-2Dir'!K56</f>
        <v>0</v>
      </c>
      <c r="L56" s="14">
        <f>'[5]Avg Week GULU-KARUMA-2Dir'!L56</f>
        <v>3.6686674669867942</v>
      </c>
      <c r="M56" s="14">
        <f>'[5]Avg Week GULU-KARUMA-2Dir'!M56</f>
        <v>112.85714285714286</v>
      </c>
      <c r="N56" s="14">
        <f>'[5]Avg Week GULU-KARUMA-2Dir'!N56</f>
        <v>0</v>
      </c>
      <c r="O56" s="15">
        <f t="shared" si="0"/>
        <v>39.572629051620652</v>
      </c>
      <c r="P56" s="15">
        <f t="shared" si="1"/>
        <v>152.42977190876351</v>
      </c>
      <c r="R56" s="2"/>
      <c r="T56"/>
    </row>
    <row r="57" spans="2:20" ht="23.1" customHeight="1" x14ac:dyDescent="0.25">
      <c r="B57" s="13" t="s">
        <v>111</v>
      </c>
      <c r="C57" s="14">
        <f>'[5]Avg Week GULU-KARUMA-2Dir'!C57</f>
        <v>12.668667466986795</v>
      </c>
      <c r="D57" s="14">
        <f>'[5]Avg Week GULU-KARUMA-2Dir'!D57</f>
        <v>3.6914765906362543</v>
      </c>
      <c r="E57" s="14">
        <f>'[5]Avg Week GULU-KARUMA-2Dir'!E57</f>
        <v>8.074429771908763</v>
      </c>
      <c r="F57" s="14">
        <f>'[5]Avg Week GULU-KARUMA-2Dir'!F57</f>
        <v>1.9315726290516206</v>
      </c>
      <c r="G57" s="14">
        <f>'[5]Avg Week GULU-KARUMA-2Dir'!G57</f>
        <v>0.14285714285714285</v>
      </c>
      <c r="H57" s="14">
        <f>'[5]Avg Week GULU-KARUMA-2Dir'!H57</f>
        <v>1.2629051620648259</v>
      </c>
      <c r="I57" s="14">
        <f>'[5]Avg Week GULU-KARUMA-2Dir'!I57</f>
        <v>3.2400960384153659</v>
      </c>
      <c r="J57" s="14">
        <f>'[5]Avg Week GULU-KARUMA-2Dir'!J57</f>
        <v>1.4285714285714284</v>
      </c>
      <c r="K57" s="14">
        <f>'[5]Avg Week GULU-KARUMA-2Dir'!K57</f>
        <v>0.5714285714285714</v>
      </c>
      <c r="L57" s="14">
        <f>'[5]Avg Week GULU-KARUMA-2Dir'!L57</f>
        <v>3.5486194477791115</v>
      </c>
      <c r="M57" s="14">
        <f>'[5]Avg Week GULU-KARUMA-2Dir'!M57</f>
        <v>120.28571428571429</v>
      </c>
      <c r="N57" s="14">
        <f>'[5]Avg Week GULU-KARUMA-2Dir'!N57</f>
        <v>0</v>
      </c>
      <c r="O57" s="15">
        <f t="shared" si="0"/>
        <v>36.560624249699877</v>
      </c>
      <c r="P57" s="15">
        <f t="shared" si="1"/>
        <v>156.84633853541416</v>
      </c>
      <c r="R57" s="2"/>
      <c r="T57"/>
    </row>
    <row r="58" spans="2:20" ht="23.1" customHeight="1" x14ac:dyDescent="0.25">
      <c r="B58" s="13" t="s">
        <v>112</v>
      </c>
      <c r="C58" s="14">
        <f>'[5]Avg Week GULU-KARUMA-2Dir'!C58</f>
        <v>6.1806722689075633</v>
      </c>
      <c r="D58" s="14">
        <f>'[5]Avg Week GULU-KARUMA-2Dir'!D58</f>
        <v>1.9201680672268908</v>
      </c>
      <c r="E58" s="14">
        <f>'[5]Avg Week GULU-KARUMA-2Dir'!E58</f>
        <v>4.3403361344537821</v>
      </c>
      <c r="F58" s="14">
        <f>'[5]Avg Week GULU-KARUMA-2Dir'!F58</f>
        <v>2</v>
      </c>
      <c r="G58" s="14">
        <f>'[5]Avg Week GULU-KARUMA-2Dir'!G58</f>
        <v>0.5</v>
      </c>
      <c r="H58" s="14">
        <f>'[5]Avg Week GULU-KARUMA-2Dir'!H58</f>
        <v>2.920168067226891</v>
      </c>
      <c r="I58" s="14">
        <f>'[5]Avg Week GULU-KARUMA-2Dir'!I58</f>
        <v>4.7605042016806722</v>
      </c>
      <c r="J58" s="14">
        <f>'[5]Avg Week GULU-KARUMA-2Dir'!J58</f>
        <v>1</v>
      </c>
      <c r="K58" s="14">
        <f>'[5]Avg Week GULU-KARUMA-2Dir'!K58</f>
        <v>0.5</v>
      </c>
      <c r="L58" s="14">
        <f>'[5]Avg Week GULU-KARUMA-2Dir'!L58</f>
        <v>3.3403361344537816</v>
      </c>
      <c r="M58" s="14">
        <f>'[5]Avg Week GULU-KARUMA-2Dir'!M58</f>
        <v>105</v>
      </c>
      <c r="N58" s="14">
        <f>'[5]Avg Week GULU-KARUMA-2Dir'!N58</f>
        <v>1.5</v>
      </c>
      <c r="O58" s="15">
        <f t="shared" si="0"/>
        <v>28.962184873949582</v>
      </c>
      <c r="P58" s="15">
        <f t="shared" si="1"/>
        <v>133.96218487394958</v>
      </c>
      <c r="R58" s="2"/>
      <c r="T58"/>
    </row>
    <row r="59" spans="2:20" ht="23.1" customHeight="1" x14ac:dyDescent="0.25">
      <c r="B59" s="13" t="s">
        <v>113</v>
      </c>
      <c r="C59" s="14">
        <f>'[5]Avg Week GULU-KARUMA-2Dir'!C59</f>
        <v>4.7605042016806722</v>
      </c>
      <c r="D59" s="14">
        <f>'[5]Avg Week GULU-KARUMA-2Dir'!D59</f>
        <v>1.5</v>
      </c>
      <c r="E59" s="14">
        <f>'[5]Avg Week GULU-KARUMA-2Dir'!E59</f>
        <v>3.5</v>
      </c>
      <c r="F59" s="14">
        <f>'[5]Avg Week GULU-KARUMA-2Dir'!F59</f>
        <v>3.7605042016806722</v>
      </c>
      <c r="G59" s="14">
        <f>'[5]Avg Week GULU-KARUMA-2Dir'!G59</f>
        <v>0</v>
      </c>
      <c r="H59" s="14">
        <f>'[5]Avg Week GULU-KARUMA-2Dir'!H59</f>
        <v>0</v>
      </c>
      <c r="I59" s="14">
        <f>'[5]Avg Week GULU-KARUMA-2Dir'!I59</f>
        <v>1.4201680672268908</v>
      </c>
      <c r="J59" s="14">
        <f>'[5]Avg Week GULU-KARUMA-2Dir'!J59</f>
        <v>0.5</v>
      </c>
      <c r="K59" s="14">
        <f>'[5]Avg Week GULU-KARUMA-2Dir'!K59</f>
        <v>0.5</v>
      </c>
      <c r="L59" s="14">
        <f>'[5]Avg Week GULU-KARUMA-2Dir'!L59</f>
        <v>2</v>
      </c>
      <c r="M59" s="14">
        <f>'[5]Avg Week GULU-KARUMA-2Dir'!M59</f>
        <v>119</v>
      </c>
      <c r="N59" s="14">
        <f>'[5]Avg Week GULU-KARUMA-2Dir'!N59</f>
        <v>0</v>
      </c>
      <c r="O59" s="15">
        <f t="shared" si="0"/>
        <v>17.941176470588232</v>
      </c>
      <c r="P59" s="15">
        <f t="shared" si="1"/>
        <v>136.94117647058823</v>
      </c>
      <c r="R59" s="2"/>
      <c r="T59"/>
    </row>
    <row r="60" spans="2:20" ht="23.1" customHeight="1" x14ac:dyDescent="0.25">
      <c r="B60" s="13" t="s">
        <v>114</v>
      </c>
      <c r="C60" s="14">
        <f>'[5]Avg Week GULU-KARUMA-2Dir'!C60</f>
        <v>6.9411764705882355</v>
      </c>
      <c r="D60" s="14">
        <f>'[5]Avg Week GULU-KARUMA-2Dir'!D60</f>
        <v>2.420168067226891</v>
      </c>
      <c r="E60" s="14">
        <f>'[5]Avg Week GULU-KARUMA-2Dir'!E60</f>
        <v>5.3403361344537821</v>
      </c>
      <c r="F60" s="14">
        <f>'[5]Avg Week GULU-KARUMA-2Dir'!F60</f>
        <v>0.5</v>
      </c>
      <c r="G60" s="14">
        <f>'[5]Avg Week GULU-KARUMA-2Dir'!G60</f>
        <v>0</v>
      </c>
      <c r="H60" s="14">
        <f>'[5]Avg Week GULU-KARUMA-2Dir'!H60</f>
        <v>1.5</v>
      </c>
      <c r="I60" s="14">
        <f>'[5]Avg Week GULU-KARUMA-2Dir'!I60</f>
        <v>3.2605042016806722</v>
      </c>
      <c r="J60" s="14">
        <f>'[5]Avg Week GULU-KARUMA-2Dir'!J60</f>
        <v>0.5</v>
      </c>
      <c r="K60" s="14">
        <f>'[5]Avg Week GULU-KARUMA-2Dir'!K60</f>
        <v>0</v>
      </c>
      <c r="L60" s="14">
        <f>'[5]Avg Week GULU-KARUMA-2Dir'!L60</f>
        <v>1.4201680672268908</v>
      </c>
      <c r="M60" s="14">
        <f>'[5]Avg Week GULU-KARUMA-2Dir'!M60</f>
        <v>99</v>
      </c>
      <c r="N60" s="14">
        <f>'[5]Avg Week GULU-KARUMA-2Dir'!N60</f>
        <v>0</v>
      </c>
      <c r="O60" s="15">
        <f t="shared" si="0"/>
        <v>21.882352941176467</v>
      </c>
      <c r="P60" s="15">
        <f t="shared" si="1"/>
        <v>120.88235294117646</v>
      </c>
      <c r="R60" s="2"/>
      <c r="T60"/>
    </row>
    <row r="61" spans="2:20" ht="23.1" customHeight="1" x14ac:dyDescent="0.25">
      <c r="B61" s="13" t="s">
        <v>115</v>
      </c>
      <c r="C61" s="14">
        <f>'[5]Avg Week GULU-KARUMA-2Dir'!C61</f>
        <v>6.6008403361344534</v>
      </c>
      <c r="D61" s="14">
        <f>'[5]Avg Week GULU-KARUMA-2Dir'!D61</f>
        <v>3.8403361344537816</v>
      </c>
      <c r="E61" s="14">
        <f>'[5]Avg Week GULU-KARUMA-2Dir'!E61</f>
        <v>8.1806722689075642</v>
      </c>
      <c r="F61" s="14">
        <f>'[5]Avg Week GULU-KARUMA-2Dir'!F61</f>
        <v>1.5</v>
      </c>
      <c r="G61" s="14">
        <f>'[5]Avg Week GULU-KARUMA-2Dir'!G61</f>
        <v>0</v>
      </c>
      <c r="H61" s="14">
        <f>'[5]Avg Week GULU-KARUMA-2Dir'!H61</f>
        <v>0</v>
      </c>
      <c r="I61" s="14">
        <f>'[5]Avg Week GULU-KARUMA-2Dir'!I61</f>
        <v>3.3403361344537816</v>
      </c>
      <c r="J61" s="14">
        <f>'[5]Avg Week GULU-KARUMA-2Dir'!J61</f>
        <v>1.5</v>
      </c>
      <c r="K61" s="14">
        <f>'[5]Avg Week GULU-KARUMA-2Dir'!K61</f>
        <v>0</v>
      </c>
      <c r="L61" s="14">
        <f>'[5]Avg Week GULU-KARUMA-2Dir'!L61</f>
        <v>1.9201680672268908</v>
      </c>
      <c r="M61" s="14">
        <f>'[5]Avg Week GULU-KARUMA-2Dir'!M61</f>
        <v>102</v>
      </c>
      <c r="N61" s="14">
        <f>'[5]Avg Week GULU-KARUMA-2Dir'!N61</f>
        <v>0</v>
      </c>
      <c r="O61" s="15">
        <f t="shared" si="0"/>
        <v>26.882352941176471</v>
      </c>
      <c r="P61" s="15">
        <f t="shared" si="1"/>
        <v>128.88235294117646</v>
      </c>
      <c r="R61" s="2"/>
      <c r="T61"/>
    </row>
    <row r="62" spans="2:20" ht="23.1" customHeight="1" x14ac:dyDescent="0.25">
      <c r="B62" s="13" t="s">
        <v>116</v>
      </c>
      <c r="C62" s="14">
        <f>'[5]Avg Week GULU-KARUMA-2Dir'!C62</f>
        <v>12.1218487394958</v>
      </c>
      <c r="D62" s="14">
        <f>'[5]Avg Week GULU-KARUMA-2Dir'!D62</f>
        <v>3.920168067226891</v>
      </c>
      <c r="E62" s="14">
        <f>'[5]Avg Week GULU-KARUMA-2Dir'!E62</f>
        <v>9.7605042016806713</v>
      </c>
      <c r="F62" s="14">
        <f>'[5]Avg Week GULU-KARUMA-2Dir'!F62</f>
        <v>2.5</v>
      </c>
      <c r="G62" s="14">
        <f>'[5]Avg Week GULU-KARUMA-2Dir'!G62</f>
        <v>0</v>
      </c>
      <c r="H62" s="14">
        <f>'[5]Avg Week GULU-KARUMA-2Dir'!H62</f>
        <v>0</v>
      </c>
      <c r="I62" s="14">
        <f>'[5]Avg Week GULU-KARUMA-2Dir'!I62</f>
        <v>1.4201680672268908</v>
      </c>
      <c r="J62" s="14">
        <f>'[5]Avg Week GULU-KARUMA-2Dir'!J62</f>
        <v>0</v>
      </c>
      <c r="K62" s="14">
        <f>'[5]Avg Week GULU-KARUMA-2Dir'!K62</f>
        <v>0</v>
      </c>
      <c r="L62" s="14">
        <f>'[5]Avg Week GULU-KARUMA-2Dir'!L62</f>
        <v>1.4201680672268908</v>
      </c>
      <c r="M62" s="14">
        <f>'[5]Avg Week GULU-KARUMA-2Dir'!M62</f>
        <v>90</v>
      </c>
      <c r="N62" s="14">
        <f>'[5]Avg Week GULU-KARUMA-2Dir'!N62</f>
        <v>0</v>
      </c>
      <c r="O62" s="15">
        <f t="shared" si="0"/>
        <v>31.142857142857142</v>
      </c>
      <c r="P62" s="15">
        <f t="shared" si="1"/>
        <v>121.14285714285714</v>
      </c>
      <c r="R62" s="2"/>
      <c r="T62"/>
    </row>
    <row r="63" spans="2:20" ht="23.1" customHeight="1" x14ac:dyDescent="0.25">
      <c r="B63" s="13" t="s">
        <v>117</v>
      </c>
      <c r="C63" s="14">
        <f>'[5]Avg Week GULU-KARUMA-2Dir'!C63</f>
        <v>14.542016806722689</v>
      </c>
      <c r="D63" s="14">
        <f>'[5]Avg Week GULU-KARUMA-2Dir'!D63</f>
        <v>4.7605042016806722</v>
      </c>
      <c r="E63" s="14">
        <f>'[5]Avg Week GULU-KARUMA-2Dir'!E63</f>
        <v>10.021008403361344</v>
      </c>
      <c r="F63" s="14">
        <f>'[5]Avg Week GULU-KARUMA-2Dir'!F63</f>
        <v>0.5</v>
      </c>
      <c r="G63" s="14">
        <f>'[5]Avg Week GULU-KARUMA-2Dir'!G63</f>
        <v>0</v>
      </c>
      <c r="H63" s="14">
        <f>'[5]Avg Week GULU-KARUMA-2Dir'!H63</f>
        <v>0</v>
      </c>
      <c r="I63" s="14">
        <f>'[5]Avg Week GULU-KARUMA-2Dir'!I63</f>
        <v>1.4201680672268908</v>
      </c>
      <c r="J63" s="14">
        <f>'[5]Avg Week GULU-KARUMA-2Dir'!J63</f>
        <v>0.5</v>
      </c>
      <c r="K63" s="14">
        <f>'[5]Avg Week GULU-KARUMA-2Dir'!K63</f>
        <v>0</v>
      </c>
      <c r="L63" s="14">
        <f>'[5]Avg Week GULU-KARUMA-2Dir'!L63</f>
        <v>3.8403361344537816</v>
      </c>
      <c r="M63" s="14">
        <f>'[5]Avg Week GULU-KARUMA-2Dir'!M63</f>
        <v>86</v>
      </c>
      <c r="N63" s="14">
        <f>'[5]Avg Week GULU-KARUMA-2Dir'!N63</f>
        <v>0</v>
      </c>
      <c r="O63" s="15">
        <f t="shared" si="0"/>
        <v>35.584033613445371</v>
      </c>
      <c r="P63" s="15">
        <f t="shared" si="1"/>
        <v>121.58403361344537</v>
      </c>
      <c r="R63" s="2"/>
      <c r="T63"/>
    </row>
    <row r="64" spans="2:20" ht="23.1" customHeight="1" x14ac:dyDescent="0.25">
      <c r="B64" s="13" t="s">
        <v>118</v>
      </c>
      <c r="C64" s="14">
        <f>'[5]Avg Week GULU-KARUMA-2Dir'!C64</f>
        <v>20.063025210084035</v>
      </c>
      <c r="D64" s="14">
        <f>'[5]Avg Week GULU-KARUMA-2Dir'!D64</f>
        <v>2</v>
      </c>
      <c r="E64" s="14">
        <f>'[5]Avg Week GULU-KARUMA-2Dir'!E64</f>
        <v>5.920168067226891</v>
      </c>
      <c r="F64" s="14">
        <f>'[5]Avg Week GULU-KARUMA-2Dir'!F64</f>
        <v>1.5</v>
      </c>
      <c r="G64" s="14">
        <f>'[5]Avg Week GULU-KARUMA-2Dir'!G64</f>
        <v>0.5</v>
      </c>
      <c r="H64" s="14">
        <f>'[5]Avg Week GULU-KARUMA-2Dir'!H64</f>
        <v>1</v>
      </c>
      <c r="I64" s="14">
        <f>'[5]Avg Week GULU-KARUMA-2Dir'!I64</f>
        <v>3.9201680672268906</v>
      </c>
      <c r="J64" s="14">
        <f>'[5]Avg Week GULU-KARUMA-2Dir'!J64</f>
        <v>0</v>
      </c>
      <c r="K64" s="14">
        <f>'[5]Avg Week GULU-KARUMA-2Dir'!K64</f>
        <v>0</v>
      </c>
      <c r="L64" s="14">
        <f>'[5]Avg Week GULU-KARUMA-2Dir'!L64</f>
        <v>3.7605042016806722</v>
      </c>
      <c r="M64" s="14">
        <f>'[5]Avg Week GULU-KARUMA-2Dir'!M64</f>
        <v>82</v>
      </c>
      <c r="N64" s="14">
        <f>'[5]Avg Week GULU-KARUMA-2Dir'!N64</f>
        <v>0</v>
      </c>
      <c r="O64" s="15">
        <f t="shared" si="0"/>
        <v>38.663865546218489</v>
      </c>
      <c r="P64" s="15">
        <f t="shared" si="1"/>
        <v>120.66386554621849</v>
      </c>
      <c r="R64" s="2"/>
      <c r="T64"/>
    </row>
    <row r="65" spans="2:20" ht="23.1" customHeight="1" x14ac:dyDescent="0.25">
      <c r="B65" s="13" t="s">
        <v>119</v>
      </c>
      <c r="C65" s="14">
        <f>'[5]Avg Week GULU-KARUMA-2Dir'!C65</f>
        <v>6.6806722689075633</v>
      </c>
      <c r="D65" s="14">
        <f>'[5]Avg Week GULU-KARUMA-2Dir'!D65</f>
        <v>4.420168067226891</v>
      </c>
      <c r="E65" s="14">
        <f>'[5]Avg Week GULU-KARUMA-2Dir'!E65</f>
        <v>10.260504201680671</v>
      </c>
      <c r="F65" s="14">
        <f>'[5]Avg Week GULU-KARUMA-2Dir'!F65</f>
        <v>3.2605042016806722</v>
      </c>
      <c r="G65" s="14">
        <f>'[5]Avg Week GULU-KARUMA-2Dir'!G65</f>
        <v>0.92016806722689082</v>
      </c>
      <c r="H65" s="14">
        <f>'[5]Avg Week GULU-KARUMA-2Dir'!H65</f>
        <v>0</v>
      </c>
      <c r="I65" s="14">
        <f>'[5]Avg Week GULU-KARUMA-2Dir'!I65</f>
        <v>3.7605042016806722</v>
      </c>
      <c r="J65" s="14">
        <f>'[5]Avg Week GULU-KARUMA-2Dir'!J65</f>
        <v>2.8403361344537816</v>
      </c>
      <c r="K65" s="14">
        <f>'[5]Avg Week GULU-KARUMA-2Dir'!K65</f>
        <v>0.92016806722689082</v>
      </c>
      <c r="L65" s="14">
        <f>'[5]Avg Week GULU-KARUMA-2Dir'!L65</f>
        <v>5.1806722689075633</v>
      </c>
      <c r="M65" s="14">
        <f>'[5]Avg Week GULU-KARUMA-2Dir'!M65</f>
        <v>84</v>
      </c>
      <c r="N65" s="14">
        <f>'[5]Avg Week GULU-KARUMA-2Dir'!N65</f>
        <v>0</v>
      </c>
      <c r="O65" s="15">
        <f t="shared" si="0"/>
        <v>38.243697478991592</v>
      </c>
      <c r="P65" s="15">
        <f t="shared" si="1"/>
        <v>122.24369747899159</v>
      </c>
      <c r="R65" s="2"/>
      <c r="T65"/>
    </row>
    <row r="66" spans="2:20" ht="23.1" customHeight="1" x14ac:dyDescent="0.25">
      <c r="B66" s="13" t="s">
        <v>120</v>
      </c>
      <c r="C66" s="14">
        <f>'[5]Avg Week GULU-KARUMA-2Dir'!C66</f>
        <v>15.701680672268907</v>
      </c>
      <c r="D66" s="14">
        <f>'[5]Avg Week GULU-KARUMA-2Dir'!D66</f>
        <v>4.8403361344537821</v>
      </c>
      <c r="E66" s="14">
        <f>'[5]Avg Week GULU-KARUMA-2Dir'!E66</f>
        <v>10.180672268907564</v>
      </c>
      <c r="F66" s="14">
        <f>'[5]Avg Week GULU-KARUMA-2Dir'!F66</f>
        <v>1</v>
      </c>
      <c r="G66" s="14">
        <f>'[5]Avg Week GULU-KARUMA-2Dir'!G66</f>
        <v>0</v>
      </c>
      <c r="H66" s="14">
        <f>'[5]Avg Week GULU-KARUMA-2Dir'!H66</f>
        <v>0</v>
      </c>
      <c r="I66" s="14">
        <f>'[5]Avg Week GULU-KARUMA-2Dir'!I66</f>
        <v>7.1806722689075633</v>
      </c>
      <c r="J66" s="14">
        <f>'[5]Avg Week GULU-KARUMA-2Dir'!J66</f>
        <v>1</v>
      </c>
      <c r="K66" s="14">
        <f>'[5]Avg Week GULU-KARUMA-2Dir'!K66</f>
        <v>0</v>
      </c>
      <c r="L66" s="14">
        <f>'[5]Avg Week GULU-KARUMA-2Dir'!L66</f>
        <v>3.6806722689075633</v>
      </c>
      <c r="M66" s="14">
        <f>'[5]Avg Week GULU-KARUMA-2Dir'!M66</f>
        <v>86</v>
      </c>
      <c r="N66" s="14">
        <f>'[5]Avg Week GULU-KARUMA-2Dir'!N66</f>
        <v>0</v>
      </c>
      <c r="O66" s="15">
        <f t="shared" si="0"/>
        <v>43.584033613445378</v>
      </c>
      <c r="P66" s="15">
        <f t="shared" si="1"/>
        <v>129.58403361344537</v>
      </c>
      <c r="R66" s="2"/>
      <c r="T66"/>
    </row>
    <row r="67" spans="2:20" ht="23.1" customHeight="1" x14ac:dyDescent="0.25">
      <c r="B67" s="13" t="s">
        <v>121</v>
      </c>
      <c r="C67" s="14">
        <f>'[5]Avg Week GULU-KARUMA-2Dir'!C67</f>
        <v>9.5210084033613445</v>
      </c>
      <c r="D67" s="14">
        <f>'[5]Avg Week GULU-KARUMA-2Dir'!D67</f>
        <v>3.3403361344537816</v>
      </c>
      <c r="E67" s="14">
        <f>'[5]Avg Week GULU-KARUMA-2Dir'!E67</f>
        <v>8.1008403361344534</v>
      </c>
      <c r="F67" s="14">
        <f>'[5]Avg Week GULU-KARUMA-2Dir'!F67</f>
        <v>3</v>
      </c>
      <c r="G67" s="14">
        <f>'[5]Avg Week GULU-KARUMA-2Dir'!G67</f>
        <v>0.92016806722689082</v>
      </c>
      <c r="H67" s="14">
        <f>'[5]Avg Week GULU-KARUMA-2Dir'!H67</f>
        <v>0</v>
      </c>
      <c r="I67" s="14">
        <f>'[5]Avg Week GULU-KARUMA-2Dir'!I67</f>
        <v>3.420168067226891</v>
      </c>
      <c r="J67" s="14">
        <f>'[5]Avg Week GULU-KARUMA-2Dir'!J67</f>
        <v>0.92016806722689082</v>
      </c>
      <c r="K67" s="14">
        <f>'[5]Avg Week GULU-KARUMA-2Dir'!K67</f>
        <v>0</v>
      </c>
      <c r="L67" s="14">
        <f>'[5]Avg Week GULU-KARUMA-2Dir'!L67</f>
        <v>4.6806722689075633</v>
      </c>
      <c r="M67" s="14">
        <f>'[5]Avg Week GULU-KARUMA-2Dir'!M67</f>
        <v>86</v>
      </c>
      <c r="N67" s="14">
        <f>'[5]Avg Week GULU-KARUMA-2Dir'!N67</f>
        <v>0</v>
      </c>
      <c r="O67" s="15">
        <f t="shared" si="0"/>
        <v>33.903361344537814</v>
      </c>
      <c r="P67" s="15">
        <f t="shared" si="1"/>
        <v>119.90336134453781</v>
      </c>
      <c r="R67" s="2"/>
      <c r="T67"/>
    </row>
    <row r="68" spans="2:20" ht="23.1" customHeight="1" x14ac:dyDescent="0.25">
      <c r="B68" s="13" t="s">
        <v>122</v>
      </c>
      <c r="C68" s="14">
        <f>'[5]Avg Week GULU-KARUMA-2Dir'!C68</f>
        <v>19.30252100840336</v>
      </c>
      <c r="D68" s="14">
        <f>'[5]Avg Week GULU-KARUMA-2Dir'!D68</f>
        <v>4.420168067226891</v>
      </c>
      <c r="E68" s="14">
        <f>'[5]Avg Week GULU-KARUMA-2Dir'!E68</f>
        <v>9.7605042016806713</v>
      </c>
      <c r="F68" s="14">
        <f>'[5]Avg Week GULU-KARUMA-2Dir'!F68</f>
        <v>1.5</v>
      </c>
      <c r="G68" s="14">
        <f>'[5]Avg Week GULU-KARUMA-2Dir'!G68</f>
        <v>0.5</v>
      </c>
      <c r="H68" s="14">
        <f>'[5]Avg Week GULU-KARUMA-2Dir'!H68</f>
        <v>0.5</v>
      </c>
      <c r="I68" s="14">
        <f>'[5]Avg Week GULU-KARUMA-2Dir'!I68</f>
        <v>5.920168067226891</v>
      </c>
      <c r="J68" s="14">
        <f>'[5]Avg Week GULU-KARUMA-2Dir'!J68</f>
        <v>0</v>
      </c>
      <c r="K68" s="14">
        <f>'[5]Avg Week GULU-KARUMA-2Dir'!K68</f>
        <v>0</v>
      </c>
      <c r="L68" s="14">
        <f>'[5]Avg Week GULU-KARUMA-2Dir'!L68</f>
        <v>4.6806722689075633</v>
      </c>
      <c r="M68" s="14">
        <f>'[5]Avg Week GULU-KARUMA-2Dir'!M68</f>
        <v>88</v>
      </c>
      <c r="N68" s="14">
        <f>'[5]Avg Week GULU-KARUMA-2Dir'!N68</f>
        <v>0</v>
      </c>
      <c r="O68" s="15">
        <f t="shared" si="0"/>
        <v>46.584033613445371</v>
      </c>
      <c r="P68" s="15">
        <f t="shared" si="1"/>
        <v>134.58403361344537</v>
      </c>
      <c r="R68" s="2"/>
      <c r="T68"/>
    </row>
    <row r="69" spans="2:20" ht="23.1" customHeight="1" x14ac:dyDescent="0.25">
      <c r="B69" s="13" t="s">
        <v>123</v>
      </c>
      <c r="C69" s="14">
        <f>'[5]Avg Week GULU-KARUMA-2Dir'!C69</f>
        <v>17.222689075630253</v>
      </c>
      <c r="D69" s="14">
        <f>'[5]Avg Week GULU-KARUMA-2Dir'!D69</f>
        <v>2.920168067226891</v>
      </c>
      <c r="E69" s="14">
        <f>'[5]Avg Week GULU-KARUMA-2Dir'!E69</f>
        <v>7.7605042016806722</v>
      </c>
      <c r="F69" s="14">
        <f>'[5]Avg Week GULU-KARUMA-2Dir'!F69</f>
        <v>1</v>
      </c>
      <c r="G69" s="14">
        <f>'[5]Avg Week GULU-KARUMA-2Dir'!G69</f>
        <v>0</v>
      </c>
      <c r="H69" s="14">
        <f>'[5]Avg Week GULU-KARUMA-2Dir'!H69</f>
        <v>0</v>
      </c>
      <c r="I69" s="14">
        <f>'[5]Avg Week GULU-KARUMA-2Dir'!I69</f>
        <v>2</v>
      </c>
      <c r="J69" s="14">
        <f>'[5]Avg Week GULU-KARUMA-2Dir'!J69</f>
        <v>2.420168067226891</v>
      </c>
      <c r="K69" s="14">
        <f>'[5]Avg Week GULU-KARUMA-2Dir'!K69</f>
        <v>0</v>
      </c>
      <c r="L69" s="14">
        <f>'[5]Avg Week GULU-KARUMA-2Dir'!L69</f>
        <v>4.1806722689075633</v>
      </c>
      <c r="M69" s="14">
        <f>'[5]Avg Week GULU-KARUMA-2Dir'!M69</f>
        <v>76</v>
      </c>
      <c r="N69" s="14">
        <f>'[5]Avg Week GULU-KARUMA-2Dir'!N69</f>
        <v>0</v>
      </c>
      <c r="O69" s="15">
        <f t="shared" si="0"/>
        <v>37.504201680672274</v>
      </c>
      <c r="P69" s="15">
        <f t="shared" si="1"/>
        <v>113.50420168067228</v>
      </c>
      <c r="R69" s="2"/>
      <c r="T69"/>
    </row>
    <row r="70" spans="2:20" ht="23.1" customHeight="1" x14ac:dyDescent="0.25">
      <c r="B70" s="13" t="s">
        <v>124</v>
      </c>
      <c r="C70" s="14">
        <f>'[5]Avg Week GULU-KARUMA-2Dir'!C70</f>
        <v>14.201680672268907</v>
      </c>
      <c r="D70" s="14">
        <f>'[5]Avg Week GULU-KARUMA-2Dir'!D70</f>
        <v>3.8403361344537816</v>
      </c>
      <c r="E70" s="14">
        <f>'[5]Avg Week GULU-KARUMA-2Dir'!E70</f>
        <v>8.6806722689075642</v>
      </c>
      <c r="F70" s="14">
        <f>'[5]Avg Week GULU-KARUMA-2Dir'!F70</f>
        <v>1.5</v>
      </c>
      <c r="G70" s="14">
        <f>'[5]Avg Week GULU-KARUMA-2Dir'!G70</f>
        <v>0.92016806722689082</v>
      </c>
      <c r="H70" s="14">
        <f>'[5]Avg Week GULU-KARUMA-2Dir'!H70</f>
        <v>0.5</v>
      </c>
      <c r="I70" s="14">
        <f>'[5]Avg Week GULU-KARUMA-2Dir'!I70</f>
        <v>4.420168067226891</v>
      </c>
      <c r="J70" s="14">
        <f>'[5]Avg Week GULU-KARUMA-2Dir'!J70</f>
        <v>0.5</v>
      </c>
      <c r="K70" s="14">
        <f>'[5]Avg Week GULU-KARUMA-2Dir'!K70</f>
        <v>0</v>
      </c>
      <c r="L70" s="14">
        <f>'[5]Avg Week GULU-KARUMA-2Dir'!L70</f>
        <v>4.1806722689075633</v>
      </c>
      <c r="M70" s="14">
        <f>'[5]Avg Week GULU-KARUMA-2Dir'!M70</f>
        <v>50</v>
      </c>
      <c r="N70" s="14">
        <f>'[5]Avg Week GULU-KARUMA-2Dir'!N70</f>
        <v>0</v>
      </c>
      <c r="O70" s="15">
        <f t="shared" si="0"/>
        <v>38.743697478991599</v>
      </c>
      <c r="P70" s="15">
        <f t="shared" si="1"/>
        <v>88.743697478991606</v>
      </c>
      <c r="R70" s="2"/>
      <c r="T70"/>
    </row>
    <row r="71" spans="2:20" ht="23.1" customHeight="1" x14ac:dyDescent="0.25">
      <c r="B71" s="13" t="s">
        <v>125</v>
      </c>
      <c r="C71" s="14">
        <f>'[5]Avg Week GULU-KARUMA-2Dir'!C71</f>
        <v>13.6218487394958</v>
      </c>
      <c r="D71" s="14">
        <f>'[5]Avg Week GULU-KARUMA-2Dir'!D71</f>
        <v>4.3403361344537821</v>
      </c>
      <c r="E71" s="14">
        <f>'[5]Avg Week GULU-KARUMA-2Dir'!E71</f>
        <v>9.6806722689075642</v>
      </c>
      <c r="F71" s="14">
        <f>'[5]Avg Week GULU-KARUMA-2Dir'!F71</f>
        <v>2</v>
      </c>
      <c r="G71" s="14">
        <f>'[5]Avg Week GULU-KARUMA-2Dir'!G71</f>
        <v>0</v>
      </c>
      <c r="H71" s="14">
        <f>'[5]Avg Week GULU-KARUMA-2Dir'!H71</f>
        <v>1.4201680672268908</v>
      </c>
      <c r="I71" s="14">
        <f>'[5]Avg Week GULU-KARUMA-2Dir'!I71</f>
        <v>3.420168067226891</v>
      </c>
      <c r="J71" s="14">
        <f>'[5]Avg Week GULU-KARUMA-2Dir'!J71</f>
        <v>3.3403361344537816</v>
      </c>
      <c r="K71" s="14">
        <f>'[5]Avg Week GULU-KARUMA-2Dir'!K71</f>
        <v>0</v>
      </c>
      <c r="L71" s="14">
        <f>'[5]Avg Week GULU-KARUMA-2Dir'!L71</f>
        <v>11.701680672268907</v>
      </c>
      <c r="M71" s="14">
        <f>'[5]Avg Week GULU-KARUMA-2Dir'!M71</f>
        <v>56</v>
      </c>
      <c r="N71" s="14">
        <f>'[5]Avg Week GULU-KARUMA-2Dir'!N71</f>
        <v>0</v>
      </c>
      <c r="O71" s="15">
        <f t="shared" si="0"/>
        <v>49.52521008403361</v>
      </c>
      <c r="P71" s="15">
        <f t="shared" si="1"/>
        <v>105.5252100840336</v>
      </c>
      <c r="R71" s="2"/>
      <c r="T71"/>
    </row>
    <row r="72" spans="2:20" ht="23.1" customHeight="1" x14ac:dyDescent="0.25">
      <c r="B72" s="13" t="s">
        <v>126</v>
      </c>
      <c r="C72" s="14">
        <f>'[5]Avg Week GULU-KARUMA-2Dir'!C72</f>
        <v>12.281512605042018</v>
      </c>
      <c r="D72" s="14">
        <f>'[5]Avg Week GULU-KARUMA-2Dir'!D72</f>
        <v>2.8403361344537816</v>
      </c>
      <c r="E72" s="14">
        <f>'[5]Avg Week GULU-KARUMA-2Dir'!E72</f>
        <v>7.1008403361344534</v>
      </c>
      <c r="F72" s="14">
        <f>'[5]Avg Week GULU-KARUMA-2Dir'!F72</f>
        <v>1</v>
      </c>
      <c r="G72" s="14">
        <f>'[5]Avg Week GULU-KARUMA-2Dir'!G72</f>
        <v>0.92016806722689082</v>
      </c>
      <c r="H72" s="14">
        <f>'[5]Avg Week GULU-KARUMA-2Dir'!H72</f>
        <v>0</v>
      </c>
      <c r="I72" s="14">
        <f>'[5]Avg Week GULU-KARUMA-2Dir'!I72</f>
        <v>8.1806722689075642</v>
      </c>
      <c r="J72" s="14">
        <f>'[5]Avg Week GULU-KARUMA-2Dir'!J72</f>
        <v>1.8403361344537816</v>
      </c>
      <c r="K72" s="14">
        <f>'[5]Avg Week GULU-KARUMA-2Dir'!K72</f>
        <v>0</v>
      </c>
      <c r="L72" s="14">
        <f>'[5]Avg Week GULU-KARUMA-2Dir'!L72</f>
        <v>4.6806722689075633</v>
      </c>
      <c r="M72" s="14">
        <f>'[5]Avg Week GULU-KARUMA-2Dir'!M72</f>
        <v>52</v>
      </c>
      <c r="N72" s="14">
        <f>'[5]Avg Week GULU-KARUMA-2Dir'!N72</f>
        <v>0.5</v>
      </c>
      <c r="O72" s="15">
        <f t="shared" si="0"/>
        <v>39.344537815126053</v>
      </c>
      <c r="P72" s="15">
        <f t="shared" si="1"/>
        <v>91.344537815126046</v>
      </c>
      <c r="R72" s="2"/>
      <c r="T72"/>
    </row>
    <row r="73" spans="2:20" ht="23.1" customHeight="1" x14ac:dyDescent="0.25">
      <c r="B73" s="13" t="s">
        <v>127</v>
      </c>
      <c r="C73" s="14">
        <f>'[5]Avg Week GULU-KARUMA-2Dir'!C73</f>
        <v>7.7605042016806722</v>
      </c>
      <c r="D73" s="14">
        <f>'[5]Avg Week GULU-KARUMA-2Dir'!D73</f>
        <v>6.1806722689075633</v>
      </c>
      <c r="E73" s="14">
        <f>'[5]Avg Week GULU-KARUMA-2Dir'!E73</f>
        <v>12.361344537815127</v>
      </c>
      <c r="F73" s="14">
        <f>'[5]Avg Week GULU-KARUMA-2Dir'!F73</f>
        <v>1.5</v>
      </c>
      <c r="G73" s="14">
        <f>'[5]Avg Week GULU-KARUMA-2Dir'!G73</f>
        <v>0.92016806722689082</v>
      </c>
      <c r="H73" s="14">
        <f>'[5]Avg Week GULU-KARUMA-2Dir'!H73</f>
        <v>0.5</v>
      </c>
      <c r="I73" s="14">
        <f>'[5]Avg Week GULU-KARUMA-2Dir'!I73</f>
        <v>3.420168067226891</v>
      </c>
      <c r="J73" s="14">
        <f>'[5]Avg Week GULU-KARUMA-2Dir'!J73</f>
        <v>0</v>
      </c>
      <c r="K73" s="14">
        <f>'[5]Avg Week GULU-KARUMA-2Dir'!K73</f>
        <v>0</v>
      </c>
      <c r="L73" s="14">
        <f>'[5]Avg Week GULU-KARUMA-2Dir'!L73</f>
        <v>3.8403361344537816</v>
      </c>
      <c r="M73" s="14">
        <f>'[5]Avg Week GULU-KARUMA-2Dir'!M73</f>
        <v>50</v>
      </c>
      <c r="N73" s="14">
        <f>'[5]Avg Week GULU-KARUMA-2Dir'!N73</f>
        <v>0</v>
      </c>
      <c r="O73" s="15">
        <f t="shared" si="0"/>
        <v>36.483193277310917</v>
      </c>
      <c r="P73" s="15">
        <f t="shared" si="1"/>
        <v>86.483193277310917</v>
      </c>
      <c r="R73" s="2"/>
      <c r="T73"/>
    </row>
    <row r="74" spans="2:20" ht="23.1" customHeight="1" x14ac:dyDescent="0.25">
      <c r="B74" s="13" t="s">
        <v>128</v>
      </c>
      <c r="C74" s="14">
        <f>'[5]Avg Week GULU-KARUMA-2Dir'!C74</f>
        <v>12.441176470588236</v>
      </c>
      <c r="D74" s="14">
        <f>'[5]Avg Week GULU-KARUMA-2Dir'!D74</f>
        <v>2.420168067226891</v>
      </c>
      <c r="E74" s="14">
        <f>'[5]Avg Week GULU-KARUMA-2Dir'!E74</f>
        <v>5.3403361344537821</v>
      </c>
      <c r="F74" s="14">
        <f>'[5]Avg Week GULU-KARUMA-2Dir'!F74</f>
        <v>2.5</v>
      </c>
      <c r="G74" s="14">
        <f>'[5]Avg Week GULU-KARUMA-2Dir'!G74</f>
        <v>0</v>
      </c>
      <c r="H74" s="14">
        <f>'[5]Avg Week GULU-KARUMA-2Dir'!H74</f>
        <v>0</v>
      </c>
      <c r="I74" s="14">
        <f>'[5]Avg Week GULU-KARUMA-2Dir'!I74</f>
        <v>3</v>
      </c>
      <c r="J74" s="14">
        <f>'[5]Avg Week GULU-KARUMA-2Dir'!J74</f>
        <v>0</v>
      </c>
      <c r="K74" s="14">
        <f>'[5]Avg Week GULU-KARUMA-2Dir'!K74</f>
        <v>0</v>
      </c>
      <c r="L74" s="14">
        <f>'[5]Avg Week GULU-KARUMA-2Dir'!L74</f>
        <v>1.4201680672268908</v>
      </c>
      <c r="M74" s="14">
        <f>'[5]Avg Week GULU-KARUMA-2Dir'!M74</f>
        <v>42</v>
      </c>
      <c r="N74" s="14">
        <f>'[5]Avg Week GULU-KARUMA-2Dir'!N74</f>
        <v>0</v>
      </c>
      <c r="O74" s="15">
        <f t="shared" ref="O74:O105" si="35">SUM(C74:L74,N74)</f>
        <v>27.121848739495796</v>
      </c>
      <c r="P74" s="15">
        <f t="shared" ref="P74:P105" si="36">SUM(C74:N74)</f>
        <v>69.121848739495789</v>
      </c>
      <c r="R74" s="2"/>
      <c r="T74"/>
    </row>
    <row r="75" spans="2:20" ht="23.1" customHeight="1" x14ac:dyDescent="0.25">
      <c r="B75" s="13" t="s">
        <v>129</v>
      </c>
      <c r="C75" s="14">
        <f>'[5]Avg Week GULU-KARUMA-2Dir'!C75</f>
        <v>9.8613445378151265</v>
      </c>
      <c r="D75" s="14">
        <f>'[5]Avg Week GULU-KARUMA-2Dir'!D75</f>
        <v>4.8403361344537821</v>
      </c>
      <c r="E75" s="14">
        <f>'[5]Avg Week GULU-KARUMA-2Dir'!E75</f>
        <v>10.180672268907564</v>
      </c>
      <c r="F75" s="14">
        <f>'[5]Avg Week GULU-KARUMA-2Dir'!F75</f>
        <v>0</v>
      </c>
      <c r="G75" s="14">
        <f>'[5]Avg Week GULU-KARUMA-2Dir'!G75</f>
        <v>0</v>
      </c>
      <c r="H75" s="14">
        <f>'[5]Avg Week GULU-KARUMA-2Dir'!H75</f>
        <v>1.4201680672268908</v>
      </c>
      <c r="I75" s="14">
        <f>'[5]Avg Week GULU-KARUMA-2Dir'!I75</f>
        <v>5.7605042016806722</v>
      </c>
      <c r="J75" s="14">
        <f>'[5]Avg Week GULU-KARUMA-2Dir'!J75</f>
        <v>1</v>
      </c>
      <c r="K75" s="14">
        <f>'[5]Avg Week GULU-KARUMA-2Dir'!K75</f>
        <v>0</v>
      </c>
      <c r="L75" s="14">
        <f>'[5]Avg Week GULU-KARUMA-2Dir'!L75</f>
        <v>2</v>
      </c>
      <c r="M75" s="14">
        <f>'[5]Avg Week GULU-KARUMA-2Dir'!M75</f>
        <v>30</v>
      </c>
      <c r="N75" s="14">
        <f>'[5]Avg Week GULU-KARUMA-2Dir'!N75</f>
        <v>0</v>
      </c>
      <c r="O75" s="15">
        <f t="shared" si="35"/>
        <v>35.063025210084035</v>
      </c>
      <c r="P75" s="15">
        <f t="shared" si="36"/>
        <v>65.063025210084035</v>
      </c>
      <c r="R75" s="2"/>
      <c r="T75"/>
    </row>
    <row r="76" spans="2:20" ht="23.1" customHeight="1" x14ac:dyDescent="0.25">
      <c r="B76" s="13" t="s">
        <v>130</v>
      </c>
      <c r="C76" s="14">
        <f>'[5]Avg Week GULU-KARUMA-2Dir'!C76</f>
        <v>8.6008403361344534</v>
      </c>
      <c r="D76" s="14">
        <f>'[5]Avg Week GULU-KARUMA-2Dir'!D76</f>
        <v>3.3403361344537816</v>
      </c>
      <c r="E76" s="14">
        <f>'[5]Avg Week GULU-KARUMA-2Dir'!E76</f>
        <v>8.1008403361344534</v>
      </c>
      <c r="F76" s="14">
        <f>'[5]Avg Week GULU-KARUMA-2Dir'!F76</f>
        <v>1.5</v>
      </c>
      <c r="G76" s="14">
        <f>'[5]Avg Week GULU-KARUMA-2Dir'!G76</f>
        <v>0</v>
      </c>
      <c r="H76" s="14">
        <f>'[5]Avg Week GULU-KARUMA-2Dir'!H76</f>
        <v>0.5</v>
      </c>
      <c r="I76" s="14">
        <f>'[5]Avg Week GULU-KARUMA-2Dir'!I76</f>
        <v>3.920168067226891</v>
      </c>
      <c r="J76" s="14">
        <f>'[5]Avg Week GULU-KARUMA-2Dir'!J76</f>
        <v>0.5</v>
      </c>
      <c r="K76" s="14">
        <f>'[5]Avg Week GULU-KARUMA-2Dir'!K76</f>
        <v>0.5</v>
      </c>
      <c r="L76" s="14">
        <f>'[5]Avg Week GULU-KARUMA-2Dir'!L76</f>
        <v>3</v>
      </c>
      <c r="M76" s="14">
        <f>'[5]Avg Week GULU-KARUMA-2Dir'!M76</f>
        <v>26</v>
      </c>
      <c r="N76" s="14">
        <f>'[5]Avg Week GULU-KARUMA-2Dir'!N76</f>
        <v>0</v>
      </c>
      <c r="O76" s="15">
        <f t="shared" si="35"/>
        <v>29.962184873949582</v>
      </c>
      <c r="P76" s="15">
        <f t="shared" si="36"/>
        <v>55.962184873949582</v>
      </c>
      <c r="R76" s="2"/>
      <c r="T76"/>
    </row>
    <row r="77" spans="2:20" ht="23.1" customHeight="1" x14ac:dyDescent="0.25">
      <c r="B77" s="13" t="s">
        <v>131</v>
      </c>
      <c r="C77" s="14">
        <f>'[5]Avg Week GULU-KARUMA-2Dir'!C77</f>
        <v>8.1008403361344534</v>
      </c>
      <c r="D77" s="14">
        <f>'[5]Avg Week GULU-KARUMA-2Dir'!D77</f>
        <v>6.8403361344537821</v>
      </c>
      <c r="E77" s="14">
        <f>'[5]Avg Week GULU-KARUMA-2Dir'!E77</f>
        <v>14.180672268907562</v>
      </c>
      <c r="F77" s="14">
        <f>'[5]Avg Week GULU-KARUMA-2Dir'!F77</f>
        <v>1.5</v>
      </c>
      <c r="G77" s="14">
        <f>'[5]Avg Week GULU-KARUMA-2Dir'!G77</f>
        <v>0.92016806722689082</v>
      </c>
      <c r="H77" s="14">
        <f>'[5]Avg Week GULU-KARUMA-2Dir'!H77</f>
        <v>0.5</v>
      </c>
      <c r="I77" s="14">
        <f>'[5]Avg Week GULU-KARUMA-2Dir'!I77</f>
        <v>6.2605042016806722</v>
      </c>
      <c r="J77" s="14">
        <f>'[5]Avg Week GULU-KARUMA-2Dir'!J77</f>
        <v>0.92016806722689082</v>
      </c>
      <c r="K77" s="14">
        <f>'[5]Avg Week GULU-KARUMA-2Dir'!K77</f>
        <v>0</v>
      </c>
      <c r="L77" s="14">
        <f>'[5]Avg Week GULU-KARUMA-2Dir'!L77</f>
        <v>6.2605042016806722</v>
      </c>
      <c r="M77" s="14">
        <f>'[5]Avg Week GULU-KARUMA-2Dir'!M77</f>
        <v>28.5</v>
      </c>
      <c r="N77" s="14">
        <f>'[5]Avg Week GULU-KARUMA-2Dir'!N77</f>
        <v>0</v>
      </c>
      <c r="O77" s="15">
        <f t="shared" si="35"/>
        <v>45.483193277310924</v>
      </c>
      <c r="P77" s="15">
        <f t="shared" si="36"/>
        <v>73.983193277310932</v>
      </c>
      <c r="R77" s="2"/>
      <c r="T77"/>
    </row>
    <row r="78" spans="2:20" ht="23.1" customHeight="1" x14ac:dyDescent="0.25">
      <c r="B78" s="20" t="s">
        <v>132</v>
      </c>
      <c r="C78" s="14">
        <f>'[5]Avg Week GULU-KARUMA-2Dir'!C78</f>
        <v>12.861344537815127</v>
      </c>
      <c r="D78" s="14">
        <f>'[5]Avg Week GULU-KARUMA-2Dir'!D78</f>
        <v>3.8403361344537816</v>
      </c>
      <c r="E78" s="14">
        <f>'[5]Avg Week GULU-KARUMA-2Dir'!E78</f>
        <v>8.1806722689075642</v>
      </c>
      <c r="F78" s="14">
        <f>'[5]Avg Week GULU-KARUMA-2Dir'!F78</f>
        <v>2</v>
      </c>
      <c r="G78" s="14">
        <f>'[5]Avg Week GULU-KARUMA-2Dir'!G78</f>
        <v>0.92016806722689082</v>
      </c>
      <c r="H78" s="14">
        <f>'[5]Avg Week GULU-KARUMA-2Dir'!H78</f>
        <v>1.4201680672268908</v>
      </c>
      <c r="I78" s="14">
        <f>'[5]Avg Week GULU-KARUMA-2Dir'!I78</f>
        <v>6.3403361344537821</v>
      </c>
      <c r="J78" s="14">
        <f>'[5]Avg Week GULU-KARUMA-2Dir'!J78</f>
        <v>1.9201680672268908</v>
      </c>
      <c r="K78" s="14">
        <f>'[5]Avg Week GULU-KARUMA-2Dir'!K78</f>
        <v>0</v>
      </c>
      <c r="L78" s="14">
        <f>'[5]Avg Week GULU-KARUMA-2Dir'!L78</f>
        <v>5.2605042016806722</v>
      </c>
      <c r="M78" s="14">
        <f>'[5]Avg Week GULU-KARUMA-2Dir'!M78</f>
        <v>28</v>
      </c>
      <c r="N78" s="14">
        <f>'[5]Avg Week GULU-KARUMA-2Dir'!N78</f>
        <v>0.5</v>
      </c>
      <c r="O78" s="15">
        <f t="shared" si="35"/>
        <v>43.243697478991599</v>
      </c>
      <c r="P78" s="15">
        <f t="shared" si="36"/>
        <v>71.243697478991606</v>
      </c>
      <c r="R78" s="2"/>
      <c r="T78"/>
    </row>
    <row r="79" spans="2:20" ht="23.1" customHeight="1" x14ac:dyDescent="0.25">
      <c r="B79" s="13" t="s">
        <v>133</v>
      </c>
      <c r="C79" s="14">
        <f>'[5]Avg Week GULU-KARUMA-2Dir'!C79</f>
        <v>9.8613445378151265</v>
      </c>
      <c r="D79" s="14">
        <f>'[5]Avg Week GULU-KARUMA-2Dir'!D79</f>
        <v>2.420168067226891</v>
      </c>
      <c r="E79" s="14">
        <f>'[5]Avg Week GULU-KARUMA-2Dir'!E79</f>
        <v>4.8403361344537821</v>
      </c>
      <c r="F79" s="14">
        <f>'[5]Avg Week GULU-KARUMA-2Dir'!F79</f>
        <v>0.5</v>
      </c>
      <c r="G79" s="14">
        <f>'[5]Avg Week GULU-KARUMA-2Dir'!G79</f>
        <v>1.4201680672268908</v>
      </c>
      <c r="H79" s="14">
        <f>'[5]Avg Week GULU-KARUMA-2Dir'!H79</f>
        <v>0.92016806722689082</v>
      </c>
      <c r="I79" s="14">
        <f>'[5]Avg Week GULU-KARUMA-2Dir'!I79</f>
        <v>2.920168067226891</v>
      </c>
      <c r="J79" s="14">
        <f>'[5]Avg Week GULU-KARUMA-2Dir'!J79</f>
        <v>1.8403361344537816</v>
      </c>
      <c r="K79" s="14">
        <f>'[5]Avg Week GULU-KARUMA-2Dir'!K79</f>
        <v>0</v>
      </c>
      <c r="L79" s="14">
        <f>'[5]Avg Week GULU-KARUMA-2Dir'!L79</f>
        <v>7.6008403361344534</v>
      </c>
      <c r="M79" s="14">
        <f>'[5]Avg Week GULU-KARUMA-2Dir'!M79</f>
        <v>29.5</v>
      </c>
      <c r="N79" s="14">
        <f>'[5]Avg Week GULU-KARUMA-2Dir'!N79</f>
        <v>0</v>
      </c>
      <c r="O79" s="15">
        <f t="shared" si="35"/>
        <v>32.32352941176471</v>
      </c>
      <c r="P79" s="15">
        <f t="shared" si="36"/>
        <v>61.82352941176471</v>
      </c>
      <c r="R79" s="2"/>
      <c r="T79"/>
    </row>
    <row r="80" spans="2:20" ht="23.1" customHeight="1" x14ac:dyDescent="0.25">
      <c r="B80" s="33" t="s">
        <v>134</v>
      </c>
      <c r="C80" s="14">
        <f>'[5]Avg Week GULU-KARUMA-2Dir'!C80</f>
        <v>12.701680672268907</v>
      </c>
      <c r="D80" s="14">
        <f>'[5]Avg Week GULU-KARUMA-2Dir'!D80</f>
        <v>4.8403361344537821</v>
      </c>
      <c r="E80" s="14">
        <f>'[5]Avg Week GULU-KARUMA-2Dir'!E80</f>
        <v>10.600840336134453</v>
      </c>
      <c r="F80" s="14">
        <f>'[5]Avg Week GULU-KARUMA-2Dir'!F80</f>
        <v>2.7605042016806722</v>
      </c>
      <c r="G80" s="14">
        <f>'[5]Avg Week GULU-KARUMA-2Dir'!G80</f>
        <v>0</v>
      </c>
      <c r="H80" s="14">
        <f>'[5]Avg Week GULU-KARUMA-2Dir'!H80</f>
        <v>0</v>
      </c>
      <c r="I80" s="14">
        <f>'[5]Avg Week GULU-KARUMA-2Dir'!I80</f>
        <v>4.420168067226891</v>
      </c>
      <c r="J80" s="14">
        <f>'[5]Avg Week GULU-KARUMA-2Dir'!J80</f>
        <v>0</v>
      </c>
      <c r="K80" s="14">
        <f>'[5]Avg Week GULU-KARUMA-2Dir'!K80</f>
        <v>0</v>
      </c>
      <c r="L80" s="14">
        <f>'[5]Avg Week GULU-KARUMA-2Dir'!L80</f>
        <v>4.6806722689075633</v>
      </c>
      <c r="M80" s="14">
        <f>'[5]Avg Week GULU-KARUMA-2Dir'!M80</f>
        <v>20.5</v>
      </c>
      <c r="N80" s="14">
        <f>'[5]Avg Week GULU-KARUMA-2Dir'!N80</f>
        <v>0</v>
      </c>
      <c r="O80" s="15">
        <f t="shared" si="35"/>
        <v>40.004201680672267</v>
      </c>
      <c r="P80" s="15">
        <f t="shared" si="36"/>
        <v>60.504201680672267</v>
      </c>
      <c r="R80" s="2"/>
      <c r="T80"/>
    </row>
    <row r="81" spans="2:20" ht="23.1" customHeight="1" x14ac:dyDescent="0.25">
      <c r="B81" s="13" t="s">
        <v>135</v>
      </c>
      <c r="C81" s="14">
        <f>'[5]Avg Week GULU-KARUMA-2Dir'!C81</f>
        <v>10.100840336134453</v>
      </c>
      <c r="D81" s="14">
        <f>'[5]Avg Week GULU-KARUMA-2Dir'!D81</f>
        <v>2.920168067226891</v>
      </c>
      <c r="E81" s="14">
        <f>'[5]Avg Week GULU-KARUMA-2Dir'!E81</f>
        <v>5.8403361344537821</v>
      </c>
      <c r="F81" s="14">
        <f>'[5]Avg Week GULU-KARUMA-2Dir'!F81</f>
        <v>1.9201680672268908</v>
      </c>
      <c r="G81" s="14">
        <f>'[5]Avg Week GULU-KARUMA-2Dir'!G81</f>
        <v>0</v>
      </c>
      <c r="H81" s="14">
        <f>'[5]Avg Week GULU-KARUMA-2Dir'!H81</f>
        <v>1</v>
      </c>
      <c r="I81" s="14">
        <f>'[5]Avg Week GULU-KARUMA-2Dir'!I81</f>
        <v>4.2605042016806722</v>
      </c>
      <c r="J81" s="14">
        <f>'[5]Avg Week GULU-KARUMA-2Dir'!J81</f>
        <v>2.3403361344537816</v>
      </c>
      <c r="K81" s="14">
        <f>'[5]Avg Week GULU-KARUMA-2Dir'!K81</f>
        <v>0</v>
      </c>
      <c r="L81" s="14">
        <f>'[5]Avg Week GULU-KARUMA-2Dir'!L81</f>
        <v>5.2605042016806722</v>
      </c>
      <c r="M81" s="14">
        <f>'[5]Avg Week GULU-KARUMA-2Dir'!M81</f>
        <v>30</v>
      </c>
      <c r="N81" s="14">
        <f>'[5]Avg Week GULU-KARUMA-2Dir'!N81</f>
        <v>0</v>
      </c>
      <c r="O81" s="15">
        <f t="shared" si="35"/>
        <v>33.642857142857146</v>
      </c>
      <c r="P81" s="15">
        <f t="shared" si="36"/>
        <v>63.642857142857146</v>
      </c>
      <c r="R81" s="2"/>
      <c r="T81"/>
    </row>
    <row r="82" spans="2:20" ht="23.1" customHeight="1" x14ac:dyDescent="0.25">
      <c r="B82" s="20" t="s">
        <v>136</v>
      </c>
      <c r="C82" s="14">
        <f>'[5]Avg Week GULU-KARUMA-2Dir'!C82</f>
        <v>8.0210084033613445</v>
      </c>
      <c r="D82" s="14">
        <f>'[5]Avg Week GULU-KARUMA-2Dir'!D82</f>
        <v>3.7605042016806722</v>
      </c>
      <c r="E82" s="14">
        <f>'[5]Avg Week GULU-KARUMA-2Dir'!E82</f>
        <v>8.0210084033613445</v>
      </c>
      <c r="F82" s="14">
        <f>'[5]Avg Week GULU-KARUMA-2Dir'!F82</f>
        <v>1</v>
      </c>
      <c r="G82" s="14">
        <f>'[5]Avg Week GULU-KARUMA-2Dir'!G82</f>
        <v>0.92016806722689082</v>
      </c>
      <c r="H82" s="14">
        <f>'[5]Avg Week GULU-KARUMA-2Dir'!H82</f>
        <v>1</v>
      </c>
      <c r="I82" s="14">
        <f>'[5]Avg Week GULU-KARUMA-2Dir'!I82</f>
        <v>6.7605042016806722</v>
      </c>
      <c r="J82" s="14">
        <f>'[5]Avg Week GULU-KARUMA-2Dir'!J82</f>
        <v>0.92016806722689082</v>
      </c>
      <c r="K82" s="14">
        <f>'[5]Avg Week GULU-KARUMA-2Dir'!K82</f>
        <v>0</v>
      </c>
      <c r="L82" s="14">
        <f>'[5]Avg Week GULU-KARUMA-2Dir'!L82</f>
        <v>10.180672268907564</v>
      </c>
      <c r="M82" s="14">
        <f>'[5]Avg Week GULU-KARUMA-2Dir'!M82</f>
        <v>19</v>
      </c>
      <c r="N82" s="14">
        <f>'[5]Avg Week GULU-KARUMA-2Dir'!N82</f>
        <v>0</v>
      </c>
      <c r="O82" s="15">
        <f t="shared" si="35"/>
        <v>40.584033613445371</v>
      </c>
      <c r="P82" s="15">
        <f t="shared" si="36"/>
        <v>59.584033613445371</v>
      </c>
      <c r="R82" s="2"/>
      <c r="T82"/>
    </row>
    <row r="83" spans="2:20" ht="23.1" customHeight="1" x14ac:dyDescent="0.25">
      <c r="B83" s="13" t="s">
        <v>137</v>
      </c>
      <c r="C83" s="14">
        <f>'[5]Avg Week GULU-KARUMA-2Dir'!C83</f>
        <v>7.1008403361344534</v>
      </c>
      <c r="D83" s="14">
        <f>'[5]Avg Week GULU-KARUMA-2Dir'!D83</f>
        <v>4.2605042016806722</v>
      </c>
      <c r="E83" s="14">
        <f>'[5]Avg Week GULU-KARUMA-2Dir'!E83</f>
        <v>9.5210084033613445</v>
      </c>
      <c r="F83" s="14">
        <f>'[5]Avg Week GULU-KARUMA-2Dir'!F83</f>
        <v>0</v>
      </c>
      <c r="G83" s="14">
        <f>'[5]Avg Week GULU-KARUMA-2Dir'!G83</f>
        <v>2.7605042016806722</v>
      </c>
      <c r="H83" s="14">
        <f>'[5]Avg Week GULU-KARUMA-2Dir'!H83</f>
        <v>0</v>
      </c>
      <c r="I83" s="14">
        <f>'[5]Avg Week GULU-KARUMA-2Dir'!I83</f>
        <v>2.5</v>
      </c>
      <c r="J83" s="14">
        <f>'[5]Avg Week GULU-KARUMA-2Dir'!J83</f>
        <v>0.5</v>
      </c>
      <c r="K83" s="14">
        <f>'[5]Avg Week GULU-KARUMA-2Dir'!K83</f>
        <v>0</v>
      </c>
      <c r="L83" s="14">
        <f>'[5]Avg Week GULU-KARUMA-2Dir'!L83</f>
        <v>4.3403361344537821</v>
      </c>
      <c r="M83" s="14">
        <f>'[5]Avg Week GULU-KARUMA-2Dir'!M83</f>
        <v>18</v>
      </c>
      <c r="N83" s="14">
        <f>'[5]Avg Week GULU-KARUMA-2Dir'!N83</f>
        <v>0</v>
      </c>
      <c r="O83" s="15">
        <f t="shared" si="35"/>
        <v>30.983193277310924</v>
      </c>
      <c r="P83" s="15">
        <f t="shared" si="36"/>
        <v>48.983193277310924</v>
      </c>
      <c r="R83" s="2"/>
      <c r="T83"/>
    </row>
    <row r="84" spans="2:20" ht="23.1" customHeight="1" x14ac:dyDescent="0.25">
      <c r="B84" s="33" t="s">
        <v>138</v>
      </c>
      <c r="C84" s="14">
        <f>'[5]Avg Week GULU-KARUMA-2Dir'!C84</f>
        <v>6.6806722689075633</v>
      </c>
      <c r="D84" s="14">
        <f>'[5]Avg Week GULU-KARUMA-2Dir'!D84</f>
        <v>5.3403361344537821</v>
      </c>
      <c r="E84" s="14">
        <f>'[5]Avg Week GULU-KARUMA-2Dir'!E84</f>
        <v>11.180672268907564</v>
      </c>
      <c r="F84" s="14">
        <f>'[5]Avg Week GULU-KARUMA-2Dir'!F84</f>
        <v>4.2605042016806722</v>
      </c>
      <c r="G84" s="14">
        <f>'[5]Avg Week GULU-KARUMA-2Dir'!G84</f>
        <v>1.4201680672268908</v>
      </c>
      <c r="H84" s="14">
        <f>'[5]Avg Week GULU-KARUMA-2Dir'!H84</f>
        <v>2.7605042016806722</v>
      </c>
      <c r="I84" s="14">
        <f>'[5]Avg Week GULU-KARUMA-2Dir'!I84</f>
        <v>3.420168067226891</v>
      </c>
      <c r="J84" s="14">
        <f>'[5]Avg Week GULU-KARUMA-2Dir'!J84</f>
        <v>0.5</v>
      </c>
      <c r="K84" s="14">
        <f>'[5]Avg Week GULU-KARUMA-2Dir'!K84</f>
        <v>0</v>
      </c>
      <c r="L84" s="14">
        <f>'[5]Avg Week GULU-KARUMA-2Dir'!L84</f>
        <v>6.2605042016806722</v>
      </c>
      <c r="M84" s="14">
        <f>'[5]Avg Week GULU-KARUMA-2Dir'!M84</f>
        <v>10</v>
      </c>
      <c r="N84" s="14">
        <f>'[5]Avg Week GULU-KARUMA-2Dir'!N84</f>
        <v>0</v>
      </c>
      <c r="O84" s="15">
        <f t="shared" si="35"/>
        <v>41.82352941176471</v>
      </c>
      <c r="P84" s="15">
        <f t="shared" si="36"/>
        <v>51.82352941176471</v>
      </c>
      <c r="R84" s="2"/>
      <c r="T84"/>
    </row>
    <row r="85" spans="2:20" ht="23.1" customHeight="1" x14ac:dyDescent="0.25">
      <c r="B85" s="13" t="s">
        <v>139</v>
      </c>
      <c r="C85" s="14">
        <f>'[5]Avg Week GULU-KARUMA-2Dir'!C85</f>
        <v>10.021008403361344</v>
      </c>
      <c r="D85" s="14">
        <f>'[5]Avg Week GULU-KARUMA-2Dir'!D85</f>
        <v>5.7605042016806722</v>
      </c>
      <c r="E85" s="14">
        <f>'[5]Avg Week GULU-KARUMA-2Dir'!E85</f>
        <v>12.021008403361344</v>
      </c>
      <c r="F85" s="14">
        <f>'[5]Avg Week GULU-KARUMA-2Dir'!F85</f>
        <v>3.3403361344537816</v>
      </c>
      <c r="G85" s="14">
        <f>'[5]Avg Week GULU-KARUMA-2Dir'!G85</f>
        <v>0</v>
      </c>
      <c r="H85" s="14">
        <f>'[5]Avg Week GULU-KARUMA-2Dir'!H85</f>
        <v>1</v>
      </c>
      <c r="I85" s="14">
        <f>'[5]Avg Week GULU-KARUMA-2Dir'!I85</f>
        <v>4.8403361344537821</v>
      </c>
      <c r="J85" s="14">
        <f>'[5]Avg Week GULU-KARUMA-2Dir'!J85</f>
        <v>0</v>
      </c>
      <c r="K85" s="14">
        <f>'[5]Avg Week GULU-KARUMA-2Dir'!K85</f>
        <v>0</v>
      </c>
      <c r="L85" s="14">
        <f>'[5]Avg Week GULU-KARUMA-2Dir'!L85</f>
        <v>3.7605042016806722</v>
      </c>
      <c r="M85" s="14">
        <f>'[5]Avg Week GULU-KARUMA-2Dir'!M85</f>
        <v>4</v>
      </c>
      <c r="N85" s="14">
        <f>'[5]Avg Week GULU-KARUMA-2Dir'!N85</f>
        <v>0</v>
      </c>
      <c r="O85" s="15">
        <f t="shared" si="35"/>
        <v>40.743697478991592</v>
      </c>
      <c r="P85" s="15">
        <f t="shared" si="36"/>
        <v>44.743697478991592</v>
      </c>
      <c r="R85" s="2"/>
      <c r="T85"/>
    </row>
    <row r="86" spans="2:20" ht="23.1" customHeight="1" x14ac:dyDescent="0.25">
      <c r="B86" s="20" t="s">
        <v>140</v>
      </c>
      <c r="C86" s="14">
        <f>'[5]Avg Week GULU-KARUMA-2Dir'!C86</f>
        <v>7.1008403361344534</v>
      </c>
      <c r="D86" s="14">
        <f>'[5]Avg Week GULU-KARUMA-2Dir'!D86</f>
        <v>1</v>
      </c>
      <c r="E86" s="14">
        <f>'[5]Avg Week GULU-KARUMA-2Dir'!E86</f>
        <v>3.420168067226891</v>
      </c>
      <c r="F86" s="14">
        <f>'[5]Avg Week GULU-KARUMA-2Dir'!F86</f>
        <v>2</v>
      </c>
      <c r="G86" s="14">
        <f>'[5]Avg Week GULU-KARUMA-2Dir'!G86</f>
        <v>0</v>
      </c>
      <c r="H86" s="14">
        <f>'[5]Avg Week GULU-KARUMA-2Dir'!H86</f>
        <v>1</v>
      </c>
      <c r="I86" s="14">
        <f>'[5]Avg Week GULU-KARUMA-2Dir'!I86</f>
        <v>9.1008403361344534</v>
      </c>
      <c r="J86" s="14">
        <f>'[5]Avg Week GULU-KARUMA-2Dir'!J86</f>
        <v>1</v>
      </c>
      <c r="K86" s="14">
        <f>'[5]Avg Week GULU-KARUMA-2Dir'!K86</f>
        <v>0</v>
      </c>
      <c r="L86" s="14">
        <f>'[5]Avg Week GULU-KARUMA-2Dir'!L86</f>
        <v>2</v>
      </c>
      <c r="M86" s="14">
        <f>'[5]Avg Week GULU-KARUMA-2Dir'!M86</f>
        <v>0</v>
      </c>
      <c r="N86" s="14">
        <f>'[5]Avg Week GULU-KARUMA-2Dir'!N86</f>
        <v>0</v>
      </c>
      <c r="O86" s="15">
        <f t="shared" si="35"/>
        <v>26.621848739495796</v>
      </c>
      <c r="P86" s="15">
        <f t="shared" si="36"/>
        <v>26.621848739495796</v>
      </c>
      <c r="R86" s="2"/>
      <c r="T86"/>
    </row>
    <row r="87" spans="2:20" ht="23.1" customHeight="1" x14ac:dyDescent="0.25">
      <c r="B87" s="13" t="s">
        <v>141</v>
      </c>
      <c r="C87" s="14">
        <f>'[5]Avg Week GULU-KARUMA-2Dir'!C87</f>
        <v>3.5</v>
      </c>
      <c r="D87" s="14">
        <f>'[5]Avg Week GULU-KARUMA-2Dir'!D87</f>
        <v>2</v>
      </c>
      <c r="E87" s="14">
        <f>'[5]Avg Week GULU-KARUMA-2Dir'!E87</f>
        <v>4.920168067226891</v>
      </c>
      <c r="F87" s="14">
        <f>'[5]Avg Week GULU-KARUMA-2Dir'!F87</f>
        <v>2.920168067226891</v>
      </c>
      <c r="G87" s="14">
        <f>'[5]Avg Week GULU-KARUMA-2Dir'!G87</f>
        <v>0</v>
      </c>
      <c r="H87" s="14">
        <f>'[5]Avg Week GULU-KARUMA-2Dir'!H87</f>
        <v>0.5</v>
      </c>
      <c r="I87" s="14">
        <f>'[5]Avg Week GULU-KARUMA-2Dir'!I87</f>
        <v>3</v>
      </c>
      <c r="J87" s="14">
        <f>'[5]Avg Week GULU-KARUMA-2Dir'!J87</f>
        <v>1.5</v>
      </c>
      <c r="K87" s="14">
        <f>'[5]Avg Week GULU-KARUMA-2Dir'!K87</f>
        <v>0</v>
      </c>
      <c r="L87" s="14">
        <f>'[5]Avg Week GULU-KARUMA-2Dir'!L87</f>
        <v>1.5</v>
      </c>
      <c r="M87" s="14">
        <f>'[5]Avg Week GULU-KARUMA-2Dir'!M87</f>
        <v>2</v>
      </c>
      <c r="N87" s="14">
        <f>'[5]Avg Week GULU-KARUMA-2Dir'!N87</f>
        <v>0</v>
      </c>
      <c r="O87" s="15">
        <f t="shared" si="35"/>
        <v>19.840336134453782</v>
      </c>
      <c r="P87" s="15">
        <f t="shared" si="36"/>
        <v>21.840336134453782</v>
      </c>
      <c r="R87" s="2"/>
      <c r="T87"/>
    </row>
    <row r="88" spans="2:20" ht="23.1" customHeight="1" x14ac:dyDescent="0.25">
      <c r="B88" s="33" t="s">
        <v>142</v>
      </c>
      <c r="C88" s="14">
        <f>'[5]Avg Week GULU-KARUMA-2Dir'!C88</f>
        <v>13.6218487394958</v>
      </c>
      <c r="D88" s="14">
        <f>'[5]Avg Week GULU-KARUMA-2Dir'!D88</f>
        <v>5.2605042016806722</v>
      </c>
      <c r="E88" s="14">
        <f>'[5]Avg Week GULU-KARUMA-2Dir'!E88</f>
        <v>12.441176470588236</v>
      </c>
      <c r="F88" s="14">
        <f>'[5]Avg Week GULU-KARUMA-2Dir'!F88</f>
        <v>3</v>
      </c>
      <c r="G88" s="14">
        <f>'[5]Avg Week GULU-KARUMA-2Dir'!G88</f>
        <v>0.92016806722689082</v>
      </c>
      <c r="H88" s="14">
        <f>'[5]Avg Week GULU-KARUMA-2Dir'!H88</f>
        <v>0.5</v>
      </c>
      <c r="I88" s="14">
        <f>'[5]Avg Week GULU-KARUMA-2Dir'!I88</f>
        <v>1.9201680672268908</v>
      </c>
      <c r="J88" s="14">
        <f>'[5]Avg Week GULU-KARUMA-2Dir'!J88</f>
        <v>0</v>
      </c>
      <c r="K88" s="14">
        <f>'[5]Avg Week GULU-KARUMA-2Dir'!K88</f>
        <v>0.5</v>
      </c>
      <c r="L88" s="14">
        <f>'[5]Avg Week GULU-KARUMA-2Dir'!L88</f>
        <v>2.920168067226891</v>
      </c>
      <c r="M88" s="14">
        <f>'[5]Avg Week GULU-KARUMA-2Dir'!M88</f>
        <v>4</v>
      </c>
      <c r="N88" s="14">
        <f>'[5]Avg Week GULU-KARUMA-2Dir'!N88</f>
        <v>0</v>
      </c>
      <c r="O88" s="15">
        <f t="shared" si="35"/>
        <v>41.084033613445378</v>
      </c>
      <c r="P88" s="15">
        <f t="shared" si="36"/>
        <v>45.084033613445378</v>
      </c>
      <c r="R88" s="2"/>
      <c r="T88"/>
    </row>
    <row r="89" spans="2:20" ht="23.1" customHeight="1" x14ac:dyDescent="0.25">
      <c r="B89" s="13" t="s">
        <v>143</v>
      </c>
      <c r="C89" s="14">
        <f>'[5]Avg Week GULU-KARUMA-2Dir'!C89</f>
        <v>10.861344537815127</v>
      </c>
      <c r="D89" s="14">
        <f>'[5]Avg Week GULU-KARUMA-2Dir'!D89</f>
        <v>2.420168067226891</v>
      </c>
      <c r="E89" s="14">
        <f>'[5]Avg Week GULU-KARUMA-2Dir'!E89</f>
        <v>5.7605042016806722</v>
      </c>
      <c r="F89" s="14">
        <f>'[5]Avg Week GULU-KARUMA-2Dir'!F89</f>
        <v>0.5</v>
      </c>
      <c r="G89" s="14">
        <f>'[5]Avg Week GULU-KARUMA-2Dir'!G89</f>
        <v>0</v>
      </c>
      <c r="H89" s="14">
        <f>'[5]Avg Week GULU-KARUMA-2Dir'!H89</f>
        <v>0</v>
      </c>
      <c r="I89" s="14">
        <f>'[5]Avg Week GULU-KARUMA-2Dir'!I89</f>
        <v>6.7605042016806722</v>
      </c>
      <c r="J89" s="14">
        <f>'[5]Avg Week GULU-KARUMA-2Dir'!J89</f>
        <v>1</v>
      </c>
      <c r="K89" s="14">
        <f>'[5]Avg Week GULU-KARUMA-2Dir'!K89</f>
        <v>0</v>
      </c>
      <c r="L89" s="14">
        <f>'[5]Avg Week GULU-KARUMA-2Dir'!L89</f>
        <v>11.701680672268907</v>
      </c>
      <c r="M89" s="14">
        <f>'[5]Avg Week GULU-KARUMA-2Dir'!M89</f>
        <v>0</v>
      </c>
      <c r="N89" s="14">
        <f>'[5]Avg Week GULU-KARUMA-2Dir'!N89</f>
        <v>0</v>
      </c>
      <c r="O89" s="15">
        <f t="shared" si="35"/>
        <v>39.004201680672267</v>
      </c>
      <c r="P89" s="15">
        <f t="shared" si="36"/>
        <v>39.004201680672267</v>
      </c>
      <c r="R89" s="2"/>
      <c r="T89"/>
    </row>
    <row r="90" spans="2:20" ht="23.1" customHeight="1" x14ac:dyDescent="0.25">
      <c r="B90" s="20" t="s">
        <v>144</v>
      </c>
      <c r="C90" s="14">
        <f>'[5]Avg Week GULU-KARUMA-2Dir'!C90</f>
        <v>6.6008403361344534</v>
      </c>
      <c r="D90" s="14">
        <f>'[5]Avg Week GULU-KARUMA-2Dir'!D90</f>
        <v>3.8403361344537816</v>
      </c>
      <c r="E90" s="14">
        <f>'[5]Avg Week GULU-KARUMA-2Dir'!E90</f>
        <v>9.1008403361344534</v>
      </c>
      <c r="F90" s="14">
        <f>'[5]Avg Week GULU-KARUMA-2Dir'!F90</f>
        <v>0</v>
      </c>
      <c r="G90" s="14">
        <f>'[5]Avg Week GULU-KARUMA-2Dir'!G90</f>
        <v>0</v>
      </c>
      <c r="H90" s="14">
        <f>'[5]Avg Week GULU-KARUMA-2Dir'!H90</f>
        <v>2.420168067226891</v>
      </c>
      <c r="I90" s="14">
        <f>'[5]Avg Week GULU-KARUMA-2Dir'!I90</f>
        <v>5.3403361344537821</v>
      </c>
      <c r="J90" s="14">
        <f>'[5]Avg Week GULU-KARUMA-2Dir'!J90</f>
        <v>0</v>
      </c>
      <c r="K90" s="14">
        <f>'[5]Avg Week GULU-KARUMA-2Dir'!K90</f>
        <v>0.92016806722689082</v>
      </c>
      <c r="L90" s="14">
        <f>'[5]Avg Week GULU-KARUMA-2Dir'!L90</f>
        <v>2.7605042016806722</v>
      </c>
      <c r="M90" s="14">
        <f>'[5]Avg Week GULU-KARUMA-2Dir'!M90</f>
        <v>6</v>
      </c>
      <c r="N90" s="14">
        <f>'[5]Avg Week GULU-KARUMA-2Dir'!N90</f>
        <v>0</v>
      </c>
      <c r="O90" s="15">
        <f t="shared" si="35"/>
        <v>30.983193277310924</v>
      </c>
      <c r="P90" s="15">
        <f t="shared" si="36"/>
        <v>36.983193277310924</v>
      </c>
      <c r="R90" s="2"/>
      <c r="T90"/>
    </row>
    <row r="91" spans="2:20" ht="23.1" customHeight="1" x14ac:dyDescent="0.25">
      <c r="B91" s="13" t="s">
        <v>145</v>
      </c>
      <c r="C91" s="14">
        <f>'[5]Avg Week GULU-KARUMA-2Dir'!C91</f>
        <v>9.1008403361344534</v>
      </c>
      <c r="D91" s="14">
        <f>'[5]Avg Week GULU-KARUMA-2Dir'!D91</f>
        <v>5.3403361344537821</v>
      </c>
      <c r="E91" s="14">
        <f>'[5]Avg Week GULU-KARUMA-2Dir'!E91</f>
        <v>10.680672268907564</v>
      </c>
      <c r="F91" s="14">
        <f>'[5]Avg Week GULU-KARUMA-2Dir'!F91</f>
        <v>2.420168067226891</v>
      </c>
      <c r="G91" s="14">
        <f>'[5]Avg Week GULU-KARUMA-2Dir'!G91</f>
        <v>0</v>
      </c>
      <c r="H91" s="14">
        <f>'[5]Avg Week GULU-KARUMA-2Dir'!H91</f>
        <v>0.92016806722689082</v>
      </c>
      <c r="I91" s="14">
        <f>'[5]Avg Week GULU-KARUMA-2Dir'!I91</f>
        <v>3.420168067226891</v>
      </c>
      <c r="J91" s="14">
        <f>'[5]Avg Week GULU-KARUMA-2Dir'!J91</f>
        <v>1.4201680672268908</v>
      </c>
      <c r="K91" s="14">
        <f>'[5]Avg Week GULU-KARUMA-2Dir'!K91</f>
        <v>0</v>
      </c>
      <c r="L91" s="14">
        <f>'[5]Avg Week GULU-KARUMA-2Dir'!L91</f>
        <v>2.4201680672268906</v>
      </c>
      <c r="M91" s="14">
        <f>'[5]Avg Week GULU-KARUMA-2Dir'!M91</f>
        <v>6</v>
      </c>
      <c r="N91" s="14">
        <f>'[5]Avg Week GULU-KARUMA-2Dir'!N91</f>
        <v>2</v>
      </c>
      <c r="O91" s="15">
        <f t="shared" si="35"/>
        <v>37.72268907563025</v>
      </c>
      <c r="P91" s="15">
        <f t="shared" si="36"/>
        <v>43.72268907563025</v>
      </c>
      <c r="R91" s="2"/>
      <c r="T91"/>
    </row>
    <row r="92" spans="2:20" ht="23.1" customHeight="1" x14ac:dyDescent="0.25">
      <c r="B92" s="33" t="s">
        <v>146</v>
      </c>
      <c r="C92" s="14">
        <f>'[5]Avg Week GULU-KARUMA-2Dir'!C92</f>
        <v>13.701680672268907</v>
      </c>
      <c r="D92" s="14">
        <f>'[5]Avg Week GULU-KARUMA-2Dir'!D92</f>
        <v>4.3403361344537821</v>
      </c>
      <c r="E92" s="14">
        <f>'[5]Avg Week GULU-KARUMA-2Dir'!E92</f>
        <v>10.100840336134453</v>
      </c>
      <c r="F92" s="14">
        <f>'[5]Avg Week GULU-KARUMA-2Dir'!F92</f>
        <v>0.5</v>
      </c>
      <c r="G92" s="14">
        <f>'[5]Avg Week GULU-KARUMA-2Dir'!G92</f>
        <v>0</v>
      </c>
      <c r="H92" s="14">
        <f>'[5]Avg Week GULU-KARUMA-2Dir'!H92</f>
        <v>0.92016806722689082</v>
      </c>
      <c r="I92" s="14">
        <f>'[5]Avg Week GULU-KARUMA-2Dir'!I92</f>
        <v>7.1806722689075633</v>
      </c>
      <c r="J92" s="14">
        <f>'[5]Avg Week GULU-KARUMA-2Dir'!J92</f>
        <v>0.5</v>
      </c>
      <c r="K92" s="14">
        <f>'[5]Avg Week GULU-KARUMA-2Dir'!K92</f>
        <v>0</v>
      </c>
      <c r="L92" s="14">
        <f>'[5]Avg Week GULU-KARUMA-2Dir'!L92</f>
        <v>2.5</v>
      </c>
      <c r="M92" s="14">
        <f>'[5]Avg Week GULU-KARUMA-2Dir'!M92</f>
        <v>4</v>
      </c>
      <c r="N92" s="14">
        <f>'[5]Avg Week GULU-KARUMA-2Dir'!N92</f>
        <v>0</v>
      </c>
      <c r="O92" s="15">
        <f t="shared" si="35"/>
        <v>39.743697478991592</v>
      </c>
      <c r="P92" s="15">
        <f t="shared" si="36"/>
        <v>43.743697478991592</v>
      </c>
      <c r="R92" s="2"/>
      <c r="T92"/>
    </row>
    <row r="93" spans="2:20" ht="23.1" customHeight="1" x14ac:dyDescent="0.25">
      <c r="B93" s="13" t="s">
        <v>147</v>
      </c>
      <c r="C93" s="14">
        <f>'[5]Avg Week GULU-KARUMA-2Dir'!C93</f>
        <v>19.722689075630253</v>
      </c>
      <c r="D93" s="14">
        <f>'[5]Avg Week GULU-KARUMA-2Dir'!D93</f>
        <v>6.2605042016806722</v>
      </c>
      <c r="E93" s="14">
        <f>'[5]Avg Week GULU-KARUMA-2Dir'!E93</f>
        <v>13.021008403361344</v>
      </c>
      <c r="F93" s="14">
        <f>'[5]Avg Week GULU-KARUMA-2Dir'!F93</f>
        <v>1.5</v>
      </c>
      <c r="G93" s="14">
        <f>'[5]Avg Week GULU-KARUMA-2Dir'!G93</f>
        <v>0</v>
      </c>
      <c r="H93" s="14">
        <f>'[5]Avg Week GULU-KARUMA-2Dir'!H93</f>
        <v>0</v>
      </c>
      <c r="I93" s="14">
        <f>'[5]Avg Week GULU-KARUMA-2Dir'!I93</f>
        <v>6.3403361344537812</v>
      </c>
      <c r="J93" s="14">
        <f>'[5]Avg Week GULU-KARUMA-2Dir'!J93</f>
        <v>1.4201680672268908</v>
      </c>
      <c r="K93" s="14">
        <f>'[5]Avg Week GULU-KARUMA-2Dir'!K93</f>
        <v>0.92016806722689082</v>
      </c>
      <c r="L93" s="14">
        <f>'[5]Avg Week GULU-KARUMA-2Dir'!L93</f>
        <v>3</v>
      </c>
      <c r="M93" s="14">
        <f>'[5]Avg Week GULU-KARUMA-2Dir'!M93</f>
        <v>0</v>
      </c>
      <c r="N93" s="14">
        <f>'[5]Avg Week GULU-KARUMA-2Dir'!N93</f>
        <v>0</v>
      </c>
      <c r="O93" s="15">
        <f t="shared" si="35"/>
        <v>52.184873949579824</v>
      </c>
      <c r="P93" s="15">
        <f t="shared" si="36"/>
        <v>52.184873949579824</v>
      </c>
      <c r="R93" s="2"/>
      <c r="T93"/>
    </row>
    <row r="94" spans="2:20" ht="23.1" customHeight="1" x14ac:dyDescent="0.25">
      <c r="B94" s="20" t="s">
        <v>148</v>
      </c>
      <c r="C94" s="14">
        <f>'[5]Avg Week GULU-KARUMA-2Dir'!C94</f>
        <v>14.542016806722689</v>
      </c>
      <c r="D94" s="14">
        <f>'[5]Avg Week GULU-KARUMA-2Dir'!D94</f>
        <v>8.1008403361344534</v>
      </c>
      <c r="E94" s="14">
        <f>'[5]Avg Week GULU-KARUMA-2Dir'!E94</f>
        <v>16.701680672268907</v>
      </c>
      <c r="F94" s="14">
        <f>'[5]Avg Week GULU-KARUMA-2Dir'!F94</f>
        <v>4.5</v>
      </c>
      <c r="G94" s="14">
        <f>'[5]Avg Week GULU-KARUMA-2Dir'!G94</f>
        <v>0.92016806722689082</v>
      </c>
      <c r="H94" s="14">
        <f>'[5]Avg Week GULU-KARUMA-2Dir'!H94</f>
        <v>1.9201680672268908</v>
      </c>
      <c r="I94" s="14">
        <f>'[5]Avg Week GULU-KARUMA-2Dir'!I94</f>
        <v>8.7605042016806713</v>
      </c>
      <c r="J94" s="14">
        <f>'[5]Avg Week GULU-KARUMA-2Dir'!J94</f>
        <v>0</v>
      </c>
      <c r="K94" s="14">
        <f>'[5]Avg Week GULU-KARUMA-2Dir'!K94</f>
        <v>0</v>
      </c>
      <c r="L94" s="14">
        <f>'[5]Avg Week GULU-KARUMA-2Dir'!L94</f>
        <v>4.920168067226891</v>
      </c>
      <c r="M94" s="14">
        <f>'[5]Avg Week GULU-KARUMA-2Dir'!M94</f>
        <v>0</v>
      </c>
      <c r="N94" s="14">
        <f>'[5]Avg Week GULU-KARUMA-2Dir'!N94</f>
        <v>0</v>
      </c>
      <c r="O94" s="15">
        <f t="shared" si="35"/>
        <v>60.365546218487388</v>
      </c>
      <c r="P94" s="15">
        <f t="shared" si="36"/>
        <v>60.365546218487388</v>
      </c>
      <c r="R94" s="2"/>
      <c r="T94"/>
    </row>
    <row r="95" spans="2:20" ht="23.1" customHeight="1" x14ac:dyDescent="0.25">
      <c r="B95" s="13" t="s">
        <v>149</v>
      </c>
      <c r="C95" s="14">
        <f>'[5]Avg Week GULU-KARUMA-2Dir'!C95</f>
        <v>10.441176470588236</v>
      </c>
      <c r="D95" s="14">
        <f>'[5]Avg Week GULU-KARUMA-2Dir'!D95</f>
        <v>4.1806722689075633</v>
      </c>
      <c r="E95" s="14">
        <f>'[5]Avg Week GULU-KARUMA-2Dir'!E95</f>
        <v>8.8613445378151265</v>
      </c>
      <c r="F95" s="14">
        <f>'[5]Avg Week GULU-KARUMA-2Dir'!F95</f>
        <v>1.4201680672268908</v>
      </c>
      <c r="G95" s="14">
        <f>'[5]Avg Week GULU-KARUMA-2Dir'!G95</f>
        <v>0</v>
      </c>
      <c r="H95" s="14">
        <f>'[5]Avg Week GULU-KARUMA-2Dir'!H95</f>
        <v>0.5</v>
      </c>
      <c r="I95" s="14">
        <f>'[5]Avg Week GULU-KARUMA-2Dir'!I95</f>
        <v>5.420168067226891</v>
      </c>
      <c r="J95" s="14">
        <f>'[5]Avg Week GULU-KARUMA-2Dir'!J95</f>
        <v>1.9201680672268908</v>
      </c>
      <c r="K95" s="14">
        <f>'[5]Avg Week GULU-KARUMA-2Dir'!K95</f>
        <v>0</v>
      </c>
      <c r="L95" s="14">
        <f>'[5]Avg Week GULU-KARUMA-2Dir'!L95</f>
        <v>1.8403361344537816</v>
      </c>
      <c r="M95" s="14">
        <f>'[5]Avg Week GULU-KARUMA-2Dir'!M95</f>
        <v>0</v>
      </c>
      <c r="N95" s="14">
        <f>'[5]Avg Week GULU-KARUMA-2Dir'!N95</f>
        <v>0</v>
      </c>
      <c r="O95" s="15">
        <f t="shared" si="35"/>
        <v>34.584033613445371</v>
      </c>
      <c r="P95" s="15">
        <f t="shared" si="36"/>
        <v>34.584033613445371</v>
      </c>
      <c r="R95" s="2"/>
      <c r="T95"/>
    </row>
    <row r="96" spans="2:20" ht="23.1" customHeight="1" x14ac:dyDescent="0.25">
      <c r="B96" s="33" t="s">
        <v>150</v>
      </c>
      <c r="C96" s="14">
        <f>'[5]Avg Week GULU-KARUMA-2Dir'!C96</f>
        <v>11.201680672268907</v>
      </c>
      <c r="D96" s="14">
        <f>'[5]Avg Week GULU-KARUMA-2Dir'!D96</f>
        <v>3.8403361344537816</v>
      </c>
      <c r="E96" s="14">
        <f>'[5]Avg Week GULU-KARUMA-2Dir'!E96</f>
        <v>8.6008403361344534</v>
      </c>
      <c r="F96" s="14">
        <f>'[5]Avg Week GULU-KARUMA-2Dir'!F96</f>
        <v>2</v>
      </c>
      <c r="G96" s="14">
        <f>'[5]Avg Week GULU-KARUMA-2Dir'!G96</f>
        <v>0.92016806722689082</v>
      </c>
      <c r="H96" s="14">
        <f>'[5]Avg Week GULU-KARUMA-2Dir'!H96</f>
        <v>0</v>
      </c>
      <c r="I96" s="14">
        <f>'[5]Avg Week GULU-KARUMA-2Dir'!I96</f>
        <v>9.2605042016806713</v>
      </c>
      <c r="J96" s="14">
        <f>'[5]Avg Week GULU-KARUMA-2Dir'!J96</f>
        <v>1.4201680672268908</v>
      </c>
      <c r="K96" s="14">
        <f>'[5]Avg Week GULU-KARUMA-2Dir'!K96</f>
        <v>0</v>
      </c>
      <c r="L96" s="14">
        <f>'[5]Avg Week GULU-KARUMA-2Dir'!L96</f>
        <v>2.5</v>
      </c>
      <c r="M96" s="14">
        <f>'[5]Avg Week GULU-KARUMA-2Dir'!M96</f>
        <v>0</v>
      </c>
      <c r="N96" s="14">
        <f>'[5]Avg Week GULU-KARUMA-2Dir'!N96</f>
        <v>0</v>
      </c>
      <c r="O96" s="15">
        <f t="shared" si="35"/>
        <v>39.743697478991592</v>
      </c>
      <c r="P96" s="15">
        <f t="shared" si="36"/>
        <v>39.743697478991592</v>
      </c>
      <c r="R96" s="2"/>
      <c r="T96"/>
    </row>
    <row r="97" spans="2:20" ht="23.1" customHeight="1" x14ac:dyDescent="0.25">
      <c r="B97" s="13" t="s">
        <v>151</v>
      </c>
      <c r="C97" s="14">
        <f>'[5]Avg Week GULU-KARUMA-2Dir'!C97</f>
        <v>13.021008403361344</v>
      </c>
      <c r="D97" s="14">
        <f>'[5]Avg Week GULU-KARUMA-2Dir'!D97</f>
        <v>5.7605042016806722</v>
      </c>
      <c r="E97" s="14">
        <f>'[5]Avg Week GULU-KARUMA-2Dir'!E97</f>
        <v>12.021008403361344</v>
      </c>
      <c r="F97" s="14">
        <f>'[5]Avg Week GULU-KARUMA-2Dir'!F97</f>
        <v>4.8403361344537821</v>
      </c>
      <c r="G97" s="14">
        <f>'[5]Avg Week GULU-KARUMA-2Dir'!G97</f>
        <v>0</v>
      </c>
      <c r="H97" s="14">
        <f>'[5]Avg Week GULU-KARUMA-2Dir'!H97</f>
        <v>0.5</v>
      </c>
      <c r="I97" s="14">
        <f>'[5]Avg Week GULU-KARUMA-2Dir'!I97</f>
        <v>4.920168067226891</v>
      </c>
      <c r="J97" s="14">
        <f>'[5]Avg Week GULU-KARUMA-2Dir'!J97</f>
        <v>1.4201680672268908</v>
      </c>
      <c r="K97" s="14">
        <f>'[5]Avg Week GULU-KARUMA-2Dir'!K97</f>
        <v>0</v>
      </c>
      <c r="L97" s="14">
        <f>'[5]Avg Week GULU-KARUMA-2Dir'!L97</f>
        <v>1.9201680672268908</v>
      </c>
      <c r="M97" s="14">
        <f>'[5]Avg Week GULU-KARUMA-2Dir'!M97</f>
        <v>0</v>
      </c>
      <c r="N97" s="14">
        <f>'[5]Avg Week GULU-KARUMA-2Dir'!N97</f>
        <v>0</v>
      </c>
      <c r="O97" s="15">
        <f t="shared" si="35"/>
        <v>44.403361344537807</v>
      </c>
      <c r="P97" s="15">
        <f t="shared" si="36"/>
        <v>44.403361344537807</v>
      </c>
      <c r="R97" s="2"/>
      <c r="T97"/>
    </row>
    <row r="98" spans="2:20" ht="23.1" customHeight="1" x14ac:dyDescent="0.25">
      <c r="B98" s="20" t="s">
        <v>152</v>
      </c>
      <c r="C98" s="14">
        <f>'[5]Avg Week GULU-KARUMA-2Dir'!C98</f>
        <v>9.5210084033613445</v>
      </c>
      <c r="D98" s="14">
        <f>'[5]Avg Week GULU-KARUMA-2Dir'!D98</f>
        <v>7.3403361344537821</v>
      </c>
      <c r="E98" s="14">
        <f>'[5]Avg Week GULU-KARUMA-2Dir'!E98</f>
        <v>16.100840336134453</v>
      </c>
      <c r="F98" s="14">
        <f>'[5]Avg Week GULU-KARUMA-2Dir'!F98</f>
        <v>2</v>
      </c>
      <c r="G98" s="14">
        <f>'[5]Avg Week GULU-KARUMA-2Dir'!G98</f>
        <v>0</v>
      </c>
      <c r="H98" s="14">
        <f>'[5]Avg Week GULU-KARUMA-2Dir'!H98</f>
        <v>1.4201680672268908</v>
      </c>
      <c r="I98" s="14">
        <f>'[5]Avg Week GULU-KARUMA-2Dir'!I98</f>
        <v>4.3403361344537821</v>
      </c>
      <c r="J98" s="14">
        <f>'[5]Avg Week GULU-KARUMA-2Dir'!J98</f>
        <v>0.92016806722689082</v>
      </c>
      <c r="K98" s="14">
        <f>'[5]Avg Week GULU-KARUMA-2Dir'!K98</f>
        <v>0.5</v>
      </c>
      <c r="L98" s="14">
        <f>'[5]Avg Week GULU-KARUMA-2Dir'!L98</f>
        <v>0.5</v>
      </c>
      <c r="M98" s="14">
        <f>'[5]Avg Week GULU-KARUMA-2Dir'!M98</f>
        <v>0</v>
      </c>
      <c r="N98" s="14">
        <f>'[5]Avg Week GULU-KARUMA-2Dir'!N98</f>
        <v>0</v>
      </c>
      <c r="O98" s="15">
        <f t="shared" si="35"/>
        <v>42.642857142857146</v>
      </c>
      <c r="P98" s="15">
        <f t="shared" si="36"/>
        <v>42.642857142857146</v>
      </c>
      <c r="R98" s="2"/>
      <c r="T98"/>
    </row>
    <row r="99" spans="2:20" ht="23.1" customHeight="1" x14ac:dyDescent="0.25">
      <c r="B99" s="13" t="s">
        <v>153</v>
      </c>
      <c r="C99" s="14">
        <f>'[5]Avg Week GULU-KARUMA-2Dir'!C99</f>
        <v>16.142857142857142</v>
      </c>
      <c r="D99" s="14">
        <f>'[5]Avg Week GULU-KARUMA-2Dir'!D99</f>
        <v>6.7605042016806722</v>
      </c>
      <c r="E99" s="14">
        <f>'[5]Avg Week GULU-KARUMA-2Dir'!E99</f>
        <v>15.441176470588236</v>
      </c>
      <c r="F99" s="14">
        <f>'[5]Avg Week GULU-KARUMA-2Dir'!F99</f>
        <v>2.920168067226891</v>
      </c>
      <c r="G99" s="14">
        <f>'[5]Avg Week GULU-KARUMA-2Dir'!G99</f>
        <v>0.5</v>
      </c>
      <c r="H99" s="14">
        <f>'[5]Avg Week GULU-KARUMA-2Dir'!H99</f>
        <v>0.92016806722689082</v>
      </c>
      <c r="I99" s="14">
        <f>'[5]Avg Week GULU-KARUMA-2Dir'!I99</f>
        <v>6.1806722689075633</v>
      </c>
      <c r="J99" s="14">
        <f>'[5]Avg Week GULU-KARUMA-2Dir'!J99</f>
        <v>1.4201680672268908</v>
      </c>
      <c r="K99" s="14">
        <f>'[5]Avg Week GULU-KARUMA-2Dir'!K99</f>
        <v>0.92016806722689082</v>
      </c>
      <c r="L99" s="14">
        <f>'[5]Avg Week GULU-KARUMA-2Dir'!L99</f>
        <v>3.420168067226891</v>
      </c>
      <c r="M99" s="14">
        <f>'[5]Avg Week GULU-KARUMA-2Dir'!M99</f>
        <v>0</v>
      </c>
      <c r="N99" s="14">
        <f>'[5]Avg Week GULU-KARUMA-2Dir'!N99</f>
        <v>0</v>
      </c>
      <c r="O99" s="15">
        <f t="shared" si="35"/>
        <v>54.626050420168056</v>
      </c>
      <c r="P99" s="15">
        <f t="shared" si="36"/>
        <v>54.626050420168056</v>
      </c>
      <c r="R99" s="2"/>
      <c r="T99"/>
    </row>
    <row r="100" spans="2:20" ht="23.1" customHeight="1" x14ac:dyDescent="0.25">
      <c r="B100" s="33" t="s">
        <v>154</v>
      </c>
      <c r="C100" s="14">
        <f>'[5]Avg Week GULU-KARUMA-2Dir'!C100</f>
        <v>17.30252100840336</v>
      </c>
      <c r="D100" s="14">
        <f>'[5]Avg Week GULU-KARUMA-2Dir'!D100</f>
        <v>6.1806722689075633</v>
      </c>
      <c r="E100" s="14">
        <f>'[5]Avg Week GULU-KARUMA-2Dir'!E100</f>
        <v>12.861344537815127</v>
      </c>
      <c r="F100" s="14">
        <f>'[5]Avg Week GULU-KARUMA-2Dir'!F100</f>
        <v>4.2605042016806722</v>
      </c>
      <c r="G100" s="14">
        <f>'[5]Avg Week GULU-KARUMA-2Dir'!G100</f>
        <v>0.5</v>
      </c>
      <c r="H100" s="14">
        <f>'[5]Avg Week GULU-KARUMA-2Dir'!H100</f>
        <v>2.920168067226891</v>
      </c>
      <c r="I100" s="14">
        <f>'[5]Avg Week GULU-KARUMA-2Dir'!I100</f>
        <v>5.5</v>
      </c>
      <c r="J100" s="14">
        <f>'[5]Avg Week GULU-KARUMA-2Dir'!J100</f>
        <v>0</v>
      </c>
      <c r="K100" s="14">
        <f>'[5]Avg Week GULU-KARUMA-2Dir'!K100</f>
        <v>0</v>
      </c>
      <c r="L100" s="14">
        <f>'[5]Avg Week GULU-KARUMA-2Dir'!L100</f>
        <v>5.6806722689075633</v>
      </c>
      <c r="M100" s="14">
        <f>'[5]Avg Week GULU-KARUMA-2Dir'!M100</f>
        <v>4</v>
      </c>
      <c r="N100" s="14">
        <f>'[5]Avg Week GULU-KARUMA-2Dir'!N100</f>
        <v>0</v>
      </c>
      <c r="O100" s="15">
        <f t="shared" si="35"/>
        <v>55.205882352941181</v>
      </c>
      <c r="P100" s="15">
        <f t="shared" si="36"/>
        <v>59.205882352941181</v>
      </c>
      <c r="R100" s="2"/>
      <c r="T100"/>
    </row>
    <row r="101" spans="2:20" ht="23.1" customHeight="1" x14ac:dyDescent="0.25">
      <c r="B101" s="13" t="s">
        <v>155</v>
      </c>
      <c r="C101" s="14">
        <f>'[5]Avg Week GULU-KARUMA-2Dir'!C101</f>
        <v>12.46218487394958</v>
      </c>
      <c r="D101" s="14">
        <f>'[5]Avg Week GULU-KARUMA-2Dir'!D101</f>
        <v>9.0210084033613445</v>
      </c>
      <c r="E101" s="14">
        <f>'[5]Avg Week GULU-KARUMA-2Dir'!E101</f>
        <v>18.542016806722689</v>
      </c>
      <c r="F101" s="14">
        <f>'[5]Avg Week GULU-KARUMA-2Dir'!F101</f>
        <v>3.3403361344537816</v>
      </c>
      <c r="G101" s="14">
        <f>'[5]Avg Week GULU-KARUMA-2Dir'!G101</f>
        <v>0</v>
      </c>
      <c r="H101" s="14">
        <f>'[5]Avg Week GULU-KARUMA-2Dir'!H101</f>
        <v>1</v>
      </c>
      <c r="I101" s="14">
        <f>'[5]Avg Week GULU-KARUMA-2Dir'!I101</f>
        <v>4.420168067226891</v>
      </c>
      <c r="J101" s="14">
        <f>'[5]Avg Week GULU-KARUMA-2Dir'!J101</f>
        <v>0</v>
      </c>
      <c r="K101" s="14">
        <f>'[5]Avg Week GULU-KARUMA-2Dir'!K101</f>
        <v>0.92016806722689082</v>
      </c>
      <c r="L101" s="14">
        <f>'[5]Avg Week GULU-KARUMA-2Dir'!L101</f>
        <v>2.3403361344537816</v>
      </c>
      <c r="M101" s="14">
        <f>'[5]Avg Week GULU-KARUMA-2Dir'!M101</f>
        <v>9</v>
      </c>
      <c r="N101" s="14">
        <f>'[5]Avg Week GULU-KARUMA-2Dir'!N101</f>
        <v>0</v>
      </c>
      <c r="O101" s="15">
        <f t="shared" si="35"/>
        <v>52.046218487394952</v>
      </c>
      <c r="P101" s="15">
        <f t="shared" si="36"/>
        <v>61.046218487394952</v>
      </c>
      <c r="R101" s="2"/>
      <c r="T101"/>
    </row>
    <row r="102" spans="2:20" ht="23.1" customHeight="1" x14ac:dyDescent="0.25">
      <c r="B102" s="20" t="s">
        <v>156</v>
      </c>
      <c r="C102" s="14">
        <f>'[5]Avg Week GULU-KARUMA-2Dir'!C102</f>
        <v>14.1218487394958</v>
      </c>
      <c r="D102" s="14">
        <f>'[5]Avg Week GULU-KARUMA-2Dir'!D102</f>
        <v>12.781512605042018</v>
      </c>
      <c r="E102" s="14">
        <f>'[5]Avg Week GULU-KARUMA-2Dir'!E102</f>
        <v>26.483193277310924</v>
      </c>
      <c r="F102" s="14">
        <f>'[5]Avg Week GULU-KARUMA-2Dir'!F102</f>
        <v>5.2605042016806722</v>
      </c>
      <c r="G102" s="14">
        <f>'[5]Avg Week GULU-KARUMA-2Dir'!G102</f>
        <v>0.5</v>
      </c>
      <c r="H102" s="14">
        <f>'[5]Avg Week GULU-KARUMA-2Dir'!H102</f>
        <v>1.5</v>
      </c>
      <c r="I102" s="14">
        <f>'[5]Avg Week GULU-KARUMA-2Dir'!I102</f>
        <v>2</v>
      </c>
      <c r="J102" s="14">
        <f>'[5]Avg Week GULU-KARUMA-2Dir'!J102</f>
        <v>0.5</v>
      </c>
      <c r="K102" s="14">
        <f>'[5]Avg Week GULU-KARUMA-2Dir'!K102</f>
        <v>0</v>
      </c>
      <c r="L102" s="14">
        <f>'[5]Avg Week GULU-KARUMA-2Dir'!L102</f>
        <v>7.0210084033613445</v>
      </c>
      <c r="M102" s="14">
        <f>'[5]Avg Week GULU-KARUMA-2Dir'!M102</f>
        <v>11</v>
      </c>
      <c r="N102" s="14">
        <f>'[5]Avg Week GULU-KARUMA-2Dir'!N102</f>
        <v>0</v>
      </c>
      <c r="O102" s="15">
        <f t="shared" si="35"/>
        <v>70.16806722689077</v>
      </c>
      <c r="P102" s="15">
        <f t="shared" si="36"/>
        <v>81.16806722689077</v>
      </c>
      <c r="R102" s="2"/>
      <c r="T102"/>
    </row>
    <row r="103" spans="2:20" ht="23.1" customHeight="1" x14ac:dyDescent="0.25">
      <c r="B103" s="13" t="s">
        <v>157</v>
      </c>
      <c r="C103" s="14">
        <f>'[5]Avg Week GULU-KARUMA-2Dir'!C103</f>
        <v>15.46218487394958</v>
      </c>
      <c r="D103" s="14">
        <f>'[5]Avg Week GULU-KARUMA-2Dir'!D103</f>
        <v>6.1806722689075633</v>
      </c>
      <c r="E103" s="14">
        <f>'[5]Avg Week GULU-KARUMA-2Dir'!E103</f>
        <v>13.781512605042018</v>
      </c>
      <c r="F103" s="14">
        <f>'[5]Avg Week GULU-KARUMA-2Dir'!F103</f>
        <v>4.3403361344537821</v>
      </c>
      <c r="G103" s="14">
        <f>'[5]Avg Week GULU-KARUMA-2Dir'!G103</f>
        <v>0.5</v>
      </c>
      <c r="H103" s="14">
        <f>'[5]Avg Week GULU-KARUMA-2Dir'!H103</f>
        <v>1.4201680672268908</v>
      </c>
      <c r="I103" s="14">
        <f>'[5]Avg Week GULU-KARUMA-2Dir'!I103</f>
        <v>9.1008403361344534</v>
      </c>
      <c r="J103" s="14">
        <f>'[5]Avg Week GULU-KARUMA-2Dir'!J103</f>
        <v>1.8403361344537816</v>
      </c>
      <c r="K103" s="14">
        <f>'[5]Avg Week GULU-KARUMA-2Dir'!K103</f>
        <v>1.8403361344537816</v>
      </c>
      <c r="L103" s="14">
        <f>'[5]Avg Week GULU-KARUMA-2Dir'!L103</f>
        <v>6.1806722689075633</v>
      </c>
      <c r="M103" s="14">
        <f>'[5]Avg Week GULU-KARUMA-2Dir'!M103</f>
        <v>12</v>
      </c>
      <c r="N103" s="14">
        <f>'[5]Avg Week GULU-KARUMA-2Dir'!N103</f>
        <v>0</v>
      </c>
      <c r="O103" s="15">
        <f t="shared" si="35"/>
        <v>60.647058823529406</v>
      </c>
      <c r="P103" s="15">
        <f t="shared" si="36"/>
        <v>72.647058823529406</v>
      </c>
      <c r="R103" s="2"/>
      <c r="T103"/>
    </row>
    <row r="104" spans="2:20" ht="23.1" customHeight="1" x14ac:dyDescent="0.25">
      <c r="B104" s="33" t="s">
        <v>158</v>
      </c>
      <c r="C104" s="14">
        <f>'[5]Avg Week GULU-KARUMA-2Dir'!C104</f>
        <v>16.1218487394958</v>
      </c>
      <c r="D104" s="14">
        <f>'[5]Avg Week GULU-KARUMA-2Dir'!D104</f>
        <v>12.201680672268907</v>
      </c>
      <c r="E104" s="14">
        <f>'[5]Avg Week GULU-KARUMA-2Dir'!E104</f>
        <v>24.903361344537814</v>
      </c>
      <c r="F104" s="14">
        <f>'[5]Avg Week GULU-KARUMA-2Dir'!F104</f>
        <v>7.6806722689075633</v>
      </c>
      <c r="G104" s="14">
        <f>'[5]Avg Week GULU-KARUMA-2Dir'!G104</f>
        <v>0.92016806722689082</v>
      </c>
      <c r="H104" s="14">
        <f>'[5]Avg Week GULU-KARUMA-2Dir'!H104</f>
        <v>0.92016806722689082</v>
      </c>
      <c r="I104" s="14">
        <f>'[5]Avg Week GULU-KARUMA-2Dir'!I104</f>
        <v>7.2605042016806722</v>
      </c>
      <c r="J104" s="14">
        <f>'[5]Avg Week GULU-KARUMA-2Dir'!J104</f>
        <v>0</v>
      </c>
      <c r="K104" s="14">
        <f>'[5]Avg Week GULU-KARUMA-2Dir'!K104</f>
        <v>0</v>
      </c>
      <c r="L104" s="14">
        <f>'[5]Avg Week GULU-KARUMA-2Dir'!L104</f>
        <v>6.1806722689075633</v>
      </c>
      <c r="M104" s="14">
        <f>'[5]Avg Week GULU-KARUMA-2Dir'!M104</f>
        <v>14.5</v>
      </c>
      <c r="N104" s="14">
        <f>'[5]Avg Week GULU-KARUMA-2Dir'!N104</f>
        <v>0</v>
      </c>
      <c r="O104" s="15">
        <f t="shared" si="35"/>
        <v>76.189075630252091</v>
      </c>
      <c r="P104" s="15">
        <f t="shared" si="36"/>
        <v>90.689075630252091</v>
      </c>
      <c r="R104" s="2"/>
      <c r="T104"/>
    </row>
    <row r="105" spans="2:20" ht="23.1" customHeight="1" x14ac:dyDescent="0.25">
      <c r="B105" s="13" t="s">
        <v>159</v>
      </c>
      <c r="C105" s="14">
        <f>'[5]Avg Week GULU-KARUMA-2Dir'!C105</f>
        <v>14.781512605042018</v>
      </c>
      <c r="D105" s="14">
        <f>'[5]Avg Week GULU-KARUMA-2Dir'!D105</f>
        <v>10.281512605042018</v>
      </c>
      <c r="E105" s="14">
        <f>'[5]Avg Week GULU-KARUMA-2Dir'!E105</f>
        <v>21.063025210084035</v>
      </c>
      <c r="F105" s="14">
        <f>'[5]Avg Week GULU-KARUMA-2Dir'!F105</f>
        <v>6</v>
      </c>
      <c r="G105" s="14">
        <f>'[5]Avg Week GULU-KARUMA-2Dir'!G105</f>
        <v>0</v>
      </c>
      <c r="H105" s="14">
        <f>'[5]Avg Week GULU-KARUMA-2Dir'!H105</f>
        <v>1</v>
      </c>
      <c r="I105" s="14">
        <f>'[5]Avg Week GULU-KARUMA-2Dir'!I105</f>
        <v>4.420168067226891</v>
      </c>
      <c r="J105" s="14">
        <f>'[5]Avg Week GULU-KARUMA-2Dir'!J105</f>
        <v>0.92016806722689082</v>
      </c>
      <c r="K105" s="14">
        <f>'[5]Avg Week GULU-KARUMA-2Dir'!K105</f>
        <v>0</v>
      </c>
      <c r="L105" s="14">
        <f>'[5]Avg Week GULU-KARUMA-2Dir'!L105</f>
        <v>2.5</v>
      </c>
      <c r="M105" s="14">
        <f>'[5]Avg Week GULU-KARUMA-2Dir'!M105</f>
        <v>17.5</v>
      </c>
      <c r="N105" s="14">
        <f>'[5]Avg Week GULU-KARUMA-2Dir'!N105</f>
        <v>0</v>
      </c>
      <c r="O105" s="15">
        <f t="shared" si="35"/>
        <v>60.966386554621849</v>
      </c>
      <c r="P105" s="15">
        <f t="shared" si="36"/>
        <v>78.466386554621849</v>
      </c>
      <c r="R105" s="2"/>
      <c r="T105"/>
    </row>
    <row r="106" spans="2:20" ht="23.1" customHeight="1" x14ac:dyDescent="0.25">
      <c r="B106" s="34" t="s">
        <v>160</v>
      </c>
      <c r="C106" s="35">
        <f>SUM(C10:C105)</f>
        <v>1026.9369747899159</v>
      </c>
      <c r="D106" s="35">
        <f t="shared" ref="D106:P106" si="37">SUM(D10:D105)</f>
        <v>419.96938775510165</v>
      </c>
      <c r="E106" s="35">
        <f t="shared" si="37"/>
        <v>925.60324129651792</v>
      </c>
      <c r="F106" s="35">
        <f t="shared" si="37"/>
        <v>222.08043217286914</v>
      </c>
      <c r="G106" s="35">
        <f t="shared" si="37"/>
        <v>33.171668667466967</v>
      </c>
      <c r="H106" s="35">
        <f t="shared" si="37"/>
        <v>82.93277310924374</v>
      </c>
      <c r="I106" s="35">
        <f t="shared" si="37"/>
        <v>434.8037214885951</v>
      </c>
      <c r="J106" s="35">
        <f t="shared" si="37"/>
        <v>102.77911164465792</v>
      </c>
      <c r="K106" s="35">
        <f t="shared" si="37"/>
        <v>20.466986794717887</v>
      </c>
      <c r="L106" s="35">
        <f t="shared" si="37"/>
        <v>367.85414165666248</v>
      </c>
      <c r="M106" s="35">
        <f t="shared" si="37"/>
        <v>6601.2428571428572</v>
      </c>
      <c r="N106" s="35">
        <f t="shared" si="37"/>
        <v>6.9285714285714279</v>
      </c>
      <c r="O106" s="35">
        <f t="shared" si="37"/>
        <v>3643.5270108043223</v>
      </c>
      <c r="P106" s="35">
        <f t="shared" si="37"/>
        <v>10244.769867947172</v>
      </c>
      <c r="R106" s="2"/>
      <c r="T106"/>
    </row>
    <row r="107" spans="2:20" ht="23.1" customHeight="1" x14ac:dyDescent="0.25">
      <c r="B107" s="34" t="s">
        <v>161</v>
      </c>
      <c r="C107" s="36">
        <f t="shared" ref="C107:N107" si="38">C106/$P$106</f>
        <v>0.10024012135234929</v>
      </c>
      <c r="D107" s="36">
        <f t="shared" si="38"/>
        <v>4.099354042779043E-2</v>
      </c>
      <c r="E107" s="36">
        <f t="shared" si="38"/>
        <v>9.0348856365476224E-2</v>
      </c>
      <c r="F107" s="36">
        <f t="shared" si="38"/>
        <v>2.1677444689869759E-2</v>
      </c>
      <c r="G107" s="36">
        <f t="shared" si="38"/>
        <v>3.2379125246386666E-3</v>
      </c>
      <c r="H107" s="36">
        <f t="shared" si="38"/>
        <v>8.0951328510282736E-3</v>
      </c>
      <c r="I107" s="36">
        <f t="shared" si="38"/>
        <v>4.2441531346542612E-2</v>
      </c>
      <c r="J107" s="36">
        <f t="shared" si="38"/>
        <v>1.0032349478754334E-2</v>
      </c>
      <c r="K107" s="36">
        <f t="shared" si="38"/>
        <v>1.9977985897714481E-3</v>
      </c>
      <c r="L107" s="36">
        <f t="shared" si="38"/>
        <v>3.5906530492946287E-2</v>
      </c>
      <c r="M107" s="36">
        <f t="shared" si="38"/>
        <v>0.64435247860434386</v>
      </c>
      <c r="N107" s="36">
        <f t="shared" si="38"/>
        <v>6.763032764892904E-4</v>
      </c>
      <c r="R107" s="2"/>
      <c r="T107"/>
    </row>
    <row r="108" spans="2:20" ht="23.1" customHeight="1" x14ac:dyDescent="0.25">
      <c r="B108" s="37" t="s">
        <v>162</v>
      </c>
      <c r="C108" s="38">
        <f>C106/$O$106</f>
        <v>0.28185243906376739</v>
      </c>
      <c r="D108" s="38">
        <f t="shared" ref="D108:N108" si="39">D106/$O$106</f>
        <v>0.11526451883291838</v>
      </c>
      <c r="E108" s="38">
        <f t="shared" si="39"/>
        <v>0.25404044996833647</v>
      </c>
      <c r="F108" s="38">
        <f t="shared" si="39"/>
        <v>6.095204770386594E-2</v>
      </c>
      <c r="G108" s="38">
        <f t="shared" si="39"/>
        <v>9.1042741193084215E-3</v>
      </c>
      <c r="H108" s="38">
        <f t="shared" si="39"/>
        <v>2.2761673747256239E-2</v>
      </c>
      <c r="I108" s="38">
        <f t="shared" si="39"/>
        <v>0.11933594020279008</v>
      </c>
      <c r="J108" s="38">
        <f t="shared" si="39"/>
        <v>2.8208686621474788E-2</v>
      </c>
      <c r="K108" s="38">
        <f t="shared" si="39"/>
        <v>5.617355582661022E-3</v>
      </c>
      <c r="L108" s="38">
        <f t="shared" si="39"/>
        <v>0.10096100305167144</v>
      </c>
      <c r="M108" s="38"/>
      <c r="N108" s="38">
        <f t="shared" si="39"/>
        <v>1.9016111059492104E-3</v>
      </c>
      <c r="R108" s="2"/>
      <c r="T108"/>
    </row>
    <row r="109" spans="2:20" ht="20.100000000000001" customHeight="1" x14ac:dyDescent="0.25">
      <c r="C109" s="41"/>
      <c r="R109" s="2"/>
      <c r="T109"/>
    </row>
    <row r="110" spans="2:20" ht="20.100000000000001" customHeight="1" x14ac:dyDescent="0.25">
      <c r="C110" s="41"/>
      <c r="R110" s="2"/>
      <c r="T110"/>
    </row>
    <row r="111" spans="2:20" ht="20.100000000000001" customHeight="1" x14ac:dyDescent="0.25">
      <c r="C111" s="41"/>
    </row>
    <row r="112" spans="2:20" ht="20.100000000000001" customHeight="1" x14ac:dyDescent="0.25">
      <c r="C112" s="41"/>
    </row>
    <row r="152" ht="22.5" customHeight="1" x14ac:dyDescent="0.25"/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2992" footer="0.11811023622047245"/>
  <pageSetup paperSize="9" scale="2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9" tint="-0.249977111117893"/>
  </sheetPr>
  <dimension ref="B1:AF152"/>
  <sheetViews>
    <sheetView view="pageBreakPreview" zoomScale="50" zoomScaleSheetLayoutView="50" workbookViewId="0">
      <selection activeCell="H14" sqref="H14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customWidth="1"/>
    <col min="19" max="20" width="10.7109375" style="2" customWidth="1"/>
    <col min="21" max="32" width="10.7109375" customWidth="1"/>
    <col min="33" max="33" width="6.42578125" customWidth="1"/>
  </cols>
  <sheetData>
    <row r="1" spans="2:32" ht="23.25" customHeight="1" x14ac:dyDescent="0.3"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</row>
    <row r="2" spans="2:32" ht="20.100000000000001" customHeight="1" x14ac:dyDescent="0.25">
      <c r="B2" s="54" t="s">
        <v>1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</row>
    <row r="3" spans="2:32" ht="20.100000000000001" customHeight="1" x14ac:dyDescent="0.25">
      <c r="B3" s="1" t="s">
        <v>2</v>
      </c>
      <c r="C3" s="55" t="str">
        <f>'[6]11.08 LIRA-KITGUM'!C3:G3</f>
        <v>MCC - C5 - STN117- KITGUM-LIRA HIGHWAY</v>
      </c>
      <c r="D3" s="55"/>
      <c r="E3" s="55"/>
      <c r="F3" s="55"/>
      <c r="G3" s="55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3" t="s">
        <v>3</v>
      </c>
      <c r="D5" s="56" t="s">
        <v>4</v>
      </c>
      <c r="E5" s="57"/>
      <c r="F5" s="4" t="s">
        <v>5</v>
      </c>
      <c r="G5" s="50" t="str">
        <f>'[6]Avg Week LIRA-KITGUM'!G5:H5</f>
        <v>Amida</v>
      </c>
      <c r="H5" s="51"/>
      <c r="I5" s="5"/>
      <c r="J5" s="3" t="s">
        <v>6</v>
      </c>
      <c r="K5" s="50" t="str">
        <f>'[6]Avg Week LIRA-KITGUM'!K5:L5</f>
        <v>Yakobo</v>
      </c>
      <c r="L5" s="51"/>
      <c r="M5" s="2"/>
      <c r="N5" s="2"/>
    </row>
    <row r="6" spans="2:32" ht="23.25" customHeight="1" x14ac:dyDescent="0.25">
      <c r="C6" s="3" t="s">
        <v>7</v>
      </c>
      <c r="D6" s="48" t="s">
        <v>8</v>
      </c>
      <c r="E6" s="49"/>
      <c r="F6" s="3" t="s">
        <v>9</v>
      </c>
      <c r="G6" s="48" t="s">
        <v>8</v>
      </c>
      <c r="H6" s="49"/>
      <c r="J6" s="3" t="s">
        <v>10</v>
      </c>
      <c r="K6" s="50" t="str">
        <f>'[6]Avg Week LIRA-KITGUM'!K6:L6</f>
        <v>Kimbugwe</v>
      </c>
      <c r="L6" s="51"/>
      <c r="M6" s="2"/>
      <c r="N6" s="2"/>
    </row>
    <row r="7" spans="2:32" ht="20.100000000000001" customHeight="1" x14ac:dyDescent="0.25">
      <c r="B7" s="3"/>
      <c r="I7" s="3"/>
    </row>
    <row r="8" spans="2:32" ht="50.25" customHeight="1" x14ac:dyDescent="0.25">
      <c r="B8" s="6" t="s">
        <v>11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R8" s="52" t="s">
        <v>12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</row>
    <row r="9" spans="2:32" ht="51.75" customHeight="1" x14ac:dyDescent="0.25">
      <c r="B9" s="8"/>
      <c r="C9" s="9" t="s">
        <v>13</v>
      </c>
      <c r="D9" s="9" t="s">
        <v>14</v>
      </c>
      <c r="E9" s="9" t="s">
        <v>15</v>
      </c>
      <c r="F9" s="9" t="s">
        <v>16</v>
      </c>
      <c r="G9" s="9" t="s">
        <v>17</v>
      </c>
      <c r="H9" s="9" t="s">
        <v>18</v>
      </c>
      <c r="I9" s="9" t="s">
        <v>19</v>
      </c>
      <c r="J9" s="9" t="s">
        <v>20</v>
      </c>
      <c r="K9" s="9" t="s">
        <v>21</v>
      </c>
      <c r="L9" s="9" t="s">
        <v>22</v>
      </c>
      <c r="M9" s="9" t="s">
        <v>23</v>
      </c>
      <c r="N9" s="9" t="s">
        <v>24</v>
      </c>
      <c r="O9" s="6" t="s">
        <v>25</v>
      </c>
      <c r="P9" s="6" t="s">
        <v>26</v>
      </c>
      <c r="R9" s="10" t="s">
        <v>27</v>
      </c>
      <c r="S9" s="11" t="s">
        <v>13</v>
      </c>
      <c r="T9" s="11" t="s">
        <v>14</v>
      </c>
      <c r="U9" s="11" t="s">
        <v>15</v>
      </c>
      <c r="V9" s="11" t="s">
        <v>16</v>
      </c>
      <c r="W9" s="11" t="s">
        <v>17</v>
      </c>
      <c r="X9" s="11" t="s">
        <v>18</v>
      </c>
      <c r="Y9" s="11" t="s">
        <v>19</v>
      </c>
      <c r="Z9" s="11" t="s">
        <v>20</v>
      </c>
      <c r="AA9" s="11" t="s">
        <v>21</v>
      </c>
      <c r="AB9" s="11" t="s">
        <v>22</v>
      </c>
      <c r="AC9" s="11" t="s">
        <v>28</v>
      </c>
      <c r="AD9" s="11" t="s">
        <v>29</v>
      </c>
      <c r="AE9" s="12" t="s">
        <v>30</v>
      </c>
      <c r="AF9" s="12" t="s">
        <v>26</v>
      </c>
    </row>
    <row r="10" spans="2:32" ht="23.1" customHeight="1" x14ac:dyDescent="0.25">
      <c r="B10" s="13" t="s">
        <v>31</v>
      </c>
      <c r="C10" s="14">
        <f>'[6]Avg Week KITGUM-LIRA'!C10+'[6]Avg Week LIRA-KITGUM'!C10</f>
        <v>2.4285714285714284</v>
      </c>
      <c r="D10" s="14">
        <f>'[6]Avg Week KITGUM-LIRA'!D10+'[6]Avg Week LIRA-KITGUM'!D10</f>
        <v>0.8571428571428571</v>
      </c>
      <c r="E10" s="14">
        <f>'[6]Avg Week KITGUM-LIRA'!E10+'[6]Avg Week LIRA-KITGUM'!E10</f>
        <v>1.1428571428571428</v>
      </c>
      <c r="F10" s="14">
        <f>'[6]Avg Week KITGUM-LIRA'!F10+'[6]Avg Week LIRA-KITGUM'!F10</f>
        <v>0.71428571428571419</v>
      </c>
      <c r="G10" s="14">
        <f>'[6]Avg Week KITGUM-LIRA'!G10+'[6]Avg Week LIRA-KITGUM'!G10</f>
        <v>0.14285714285714285</v>
      </c>
      <c r="H10" s="14">
        <f>'[6]Avg Week KITGUM-LIRA'!H10+'[6]Avg Week LIRA-KITGUM'!H10</f>
        <v>0.2857142857142857</v>
      </c>
      <c r="I10" s="14">
        <f>'[6]Avg Week KITGUM-LIRA'!I10+'[6]Avg Week LIRA-KITGUM'!I10</f>
        <v>0.8571428571428571</v>
      </c>
      <c r="J10" s="14">
        <f>'[6]Avg Week KITGUM-LIRA'!J10+'[6]Avg Week LIRA-KITGUM'!J10</f>
        <v>0.5714285714285714</v>
      </c>
      <c r="K10" s="14">
        <f>'[6]Avg Week KITGUM-LIRA'!K10+'[6]Avg Week LIRA-KITGUM'!K10</f>
        <v>0</v>
      </c>
      <c r="L10" s="14">
        <f>'[6]Avg Week KITGUM-LIRA'!L10+'[6]Avg Week LIRA-KITGUM'!L10</f>
        <v>0.14285714285714285</v>
      </c>
      <c r="M10" s="14">
        <f>'[6]Avg Week KITGUM-LIRA'!M10+'[6]Avg Week LIRA-KITGUM'!M10</f>
        <v>8</v>
      </c>
      <c r="N10" s="14">
        <f>'[6]Avg Week KITGUM-LIRA'!N10+'[6]Avg Week LIRA-KITGUM'!N10</f>
        <v>0</v>
      </c>
      <c r="O10" s="15">
        <f t="shared" ref="O10:O73" si="0">SUM(C10:L10,N10)</f>
        <v>7.1428571428571432</v>
      </c>
      <c r="P10" s="15">
        <f t="shared" ref="P10:P73" si="1">SUM(C10:N10)</f>
        <v>15.142857142857142</v>
      </c>
      <c r="R10" s="7" t="s">
        <v>32</v>
      </c>
      <c r="S10" s="15">
        <f t="shared" ref="S10:AF10" si="2">SUM(C10:C13)</f>
        <v>6</v>
      </c>
      <c r="T10" s="15">
        <f t="shared" si="2"/>
        <v>2.5714285714285712</v>
      </c>
      <c r="U10" s="15">
        <f t="shared" si="2"/>
        <v>3.4285714285714284</v>
      </c>
      <c r="V10" s="15">
        <f t="shared" si="2"/>
        <v>1.857142857142857</v>
      </c>
      <c r="W10" s="15">
        <f t="shared" si="2"/>
        <v>0.42857142857142855</v>
      </c>
      <c r="X10" s="15">
        <f t="shared" si="2"/>
        <v>1</v>
      </c>
      <c r="Y10" s="15">
        <f t="shared" si="2"/>
        <v>2.2857142857142856</v>
      </c>
      <c r="Z10" s="15">
        <f t="shared" si="2"/>
        <v>1.4285714285714284</v>
      </c>
      <c r="AA10" s="15">
        <f t="shared" si="2"/>
        <v>0.42857142857142855</v>
      </c>
      <c r="AB10" s="15">
        <f t="shared" si="2"/>
        <v>0.14285714285714285</v>
      </c>
      <c r="AC10" s="15">
        <f t="shared" si="2"/>
        <v>42.571428571428569</v>
      </c>
      <c r="AD10" s="15">
        <f t="shared" si="2"/>
        <v>0</v>
      </c>
      <c r="AE10" s="16">
        <f t="shared" si="2"/>
        <v>19.571428571428569</v>
      </c>
      <c r="AF10" s="16">
        <f t="shared" si="2"/>
        <v>62.142857142857139</v>
      </c>
    </row>
    <row r="11" spans="2:32" s="17" customFormat="1" ht="23.1" customHeight="1" x14ac:dyDescent="0.25">
      <c r="B11" s="13" t="s">
        <v>33</v>
      </c>
      <c r="C11" s="14">
        <f>'[6]Avg Week KITGUM-LIRA'!C11+'[6]Avg Week LIRA-KITGUM'!C11</f>
        <v>1.2857142857142856</v>
      </c>
      <c r="D11" s="14">
        <f>'[6]Avg Week KITGUM-LIRA'!D11+'[6]Avg Week LIRA-KITGUM'!D11</f>
        <v>0.42857142857142855</v>
      </c>
      <c r="E11" s="14">
        <f>'[6]Avg Week KITGUM-LIRA'!E11+'[6]Avg Week LIRA-KITGUM'!E11</f>
        <v>0.71428571428571419</v>
      </c>
      <c r="F11" s="14">
        <f>'[6]Avg Week KITGUM-LIRA'!F11+'[6]Avg Week LIRA-KITGUM'!F11</f>
        <v>0.14285714285714285</v>
      </c>
      <c r="G11" s="14">
        <f>'[6]Avg Week KITGUM-LIRA'!G11+'[6]Avg Week LIRA-KITGUM'!G11</f>
        <v>0</v>
      </c>
      <c r="H11" s="14">
        <f>'[6]Avg Week KITGUM-LIRA'!H11+'[6]Avg Week LIRA-KITGUM'!H11</f>
        <v>0.14285714285714285</v>
      </c>
      <c r="I11" s="14">
        <f>'[6]Avg Week KITGUM-LIRA'!I11+'[6]Avg Week LIRA-KITGUM'!I11</f>
        <v>0.5714285714285714</v>
      </c>
      <c r="J11" s="14">
        <f>'[6]Avg Week KITGUM-LIRA'!J11+'[6]Avg Week LIRA-KITGUM'!J11</f>
        <v>0.5714285714285714</v>
      </c>
      <c r="K11" s="14">
        <f>'[6]Avg Week KITGUM-LIRA'!K11+'[6]Avg Week LIRA-KITGUM'!K11</f>
        <v>0.2857142857142857</v>
      </c>
      <c r="L11" s="14">
        <f>'[6]Avg Week KITGUM-LIRA'!L11+'[6]Avg Week LIRA-KITGUM'!L11</f>
        <v>0</v>
      </c>
      <c r="M11" s="14">
        <f>'[6]Avg Week KITGUM-LIRA'!M11+'[6]Avg Week LIRA-KITGUM'!M11</f>
        <v>11.285714285714285</v>
      </c>
      <c r="N11" s="14">
        <f>'[6]Avg Week KITGUM-LIRA'!N11+'[6]Avg Week LIRA-KITGUM'!N11</f>
        <v>0</v>
      </c>
      <c r="O11" s="15">
        <f t="shared" si="0"/>
        <v>4.1428571428571423</v>
      </c>
      <c r="P11" s="15">
        <f t="shared" si="1"/>
        <v>15.428571428571427</v>
      </c>
      <c r="R11" s="7" t="s">
        <v>34</v>
      </c>
      <c r="S11" s="15">
        <f t="shared" ref="S11:AF11" si="3">SUM(C14:C17)</f>
        <v>3.9999999999999996</v>
      </c>
      <c r="T11" s="15">
        <f t="shared" si="3"/>
        <v>2.8571428571428568</v>
      </c>
      <c r="U11" s="15">
        <f t="shared" si="3"/>
        <v>3.4285714285714288</v>
      </c>
      <c r="V11" s="15">
        <f t="shared" si="3"/>
        <v>2.2857142857142856</v>
      </c>
      <c r="W11" s="15">
        <f t="shared" si="3"/>
        <v>0.14285714285714285</v>
      </c>
      <c r="X11" s="15">
        <f t="shared" si="3"/>
        <v>0.8571428571428571</v>
      </c>
      <c r="Y11" s="15">
        <f t="shared" si="3"/>
        <v>1.7142857142857142</v>
      </c>
      <c r="Z11" s="15">
        <f t="shared" si="3"/>
        <v>2.7142857142857144</v>
      </c>
      <c r="AA11" s="15">
        <f t="shared" si="3"/>
        <v>0.2857142857142857</v>
      </c>
      <c r="AB11" s="15">
        <f t="shared" si="3"/>
        <v>0.5714285714285714</v>
      </c>
      <c r="AC11" s="15">
        <f t="shared" si="3"/>
        <v>54.285714285714285</v>
      </c>
      <c r="AD11" s="15">
        <f t="shared" si="3"/>
        <v>0</v>
      </c>
      <c r="AE11" s="16">
        <f t="shared" si="3"/>
        <v>18.857142857142854</v>
      </c>
      <c r="AF11" s="16">
        <f t="shared" si="3"/>
        <v>73.142857142857139</v>
      </c>
    </row>
    <row r="12" spans="2:32" ht="23.1" customHeight="1" x14ac:dyDescent="0.25">
      <c r="B12" s="13" t="s">
        <v>35</v>
      </c>
      <c r="C12" s="14">
        <f>'[6]Avg Week KITGUM-LIRA'!C12+'[6]Avg Week LIRA-KITGUM'!C12</f>
        <v>1.2857142857142856</v>
      </c>
      <c r="D12" s="14">
        <f>'[6]Avg Week KITGUM-LIRA'!D12+'[6]Avg Week LIRA-KITGUM'!D12</f>
        <v>0.71428571428571419</v>
      </c>
      <c r="E12" s="14">
        <f>'[6]Avg Week KITGUM-LIRA'!E12+'[6]Avg Week LIRA-KITGUM'!E12</f>
        <v>0.71428571428571419</v>
      </c>
      <c r="F12" s="14">
        <f>'[6]Avg Week KITGUM-LIRA'!F12+'[6]Avg Week LIRA-KITGUM'!F12</f>
        <v>0.42857142857142855</v>
      </c>
      <c r="G12" s="14">
        <f>'[6]Avg Week KITGUM-LIRA'!G12+'[6]Avg Week LIRA-KITGUM'!G12</f>
        <v>0.2857142857142857</v>
      </c>
      <c r="H12" s="14">
        <f>'[6]Avg Week KITGUM-LIRA'!H12+'[6]Avg Week LIRA-KITGUM'!H12</f>
        <v>0</v>
      </c>
      <c r="I12" s="14">
        <f>'[6]Avg Week KITGUM-LIRA'!I12+'[6]Avg Week LIRA-KITGUM'!I12</f>
        <v>0.8571428571428571</v>
      </c>
      <c r="J12" s="14">
        <f>'[6]Avg Week KITGUM-LIRA'!J12+'[6]Avg Week LIRA-KITGUM'!J12</f>
        <v>0.2857142857142857</v>
      </c>
      <c r="K12" s="14">
        <f>'[6]Avg Week KITGUM-LIRA'!K12+'[6]Avg Week LIRA-KITGUM'!K12</f>
        <v>0</v>
      </c>
      <c r="L12" s="14">
        <f>'[6]Avg Week KITGUM-LIRA'!L12+'[6]Avg Week LIRA-KITGUM'!L12</f>
        <v>0</v>
      </c>
      <c r="M12" s="14">
        <f>'[6]Avg Week KITGUM-LIRA'!M12+'[6]Avg Week LIRA-KITGUM'!M12</f>
        <v>12</v>
      </c>
      <c r="N12" s="14">
        <f>'[6]Avg Week KITGUM-LIRA'!N12+'[6]Avg Week LIRA-KITGUM'!N12</f>
        <v>0</v>
      </c>
      <c r="O12" s="15">
        <f t="shared" si="0"/>
        <v>4.5714285714285703</v>
      </c>
      <c r="P12" s="15">
        <f t="shared" si="1"/>
        <v>16.571428571428569</v>
      </c>
      <c r="R12" s="7" t="s">
        <v>36</v>
      </c>
      <c r="S12" s="15">
        <f t="shared" ref="S12:AF12" si="4">SUM(C18:C21)</f>
        <v>5.1428571428571423</v>
      </c>
      <c r="T12" s="15">
        <f t="shared" si="4"/>
        <v>5.4285714285714288</v>
      </c>
      <c r="U12" s="15">
        <f t="shared" si="4"/>
        <v>5.4285714285714288</v>
      </c>
      <c r="V12" s="15">
        <f t="shared" si="4"/>
        <v>2.1428571428571428</v>
      </c>
      <c r="W12" s="15">
        <f t="shared" si="4"/>
        <v>0.14285714285714285</v>
      </c>
      <c r="X12" s="15">
        <f t="shared" si="4"/>
        <v>1.714285714285714</v>
      </c>
      <c r="Y12" s="15">
        <f t="shared" si="4"/>
        <v>2.7142857142857144</v>
      </c>
      <c r="Z12" s="15">
        <f t="shared" si="4"/>
        <v>3.4285714285714288</v>
      </c>
      <c r="AA12" s="15">
        <f t="shared" si="4"/>
        <v>0.5714285714285714</v>
      </c>
      <c r="AB12" s="15">
        <f t="shared" si="4"/>
        <v>0.71428571428571419</v>
      </c>
      <c r="AC12" s="15">
        <f t="shared" si="4"/>
        <v>50.142857142857139</v>
      </c>
      <c r="AD12" s="15">
        <f t="shared" si="4"/>
        <v>0</v>
      </c>
      <c r="AE12" s="16">
        <f t="shared" si="4"/>
        <v>27.428571428571427</v>
      </c>
      <c r="AF12" s="16">
        <f t="shared" si="4"/>
        <v>77.571428571428569</v>
      </c>
    </row>
    <row r="13" spans="2:32" ht="23.1" customHeight="1" x14ac:dyDescent="0.25">
      <c r="B13" s="13" t="s">
        <v>37</v>
      </c>
      <c r="C13" s="14">
        <f>'[6]Avg Week KITGUM-LIRA'!C13+'[6]Avg Week LIRA-KITGUM'!C13</f>
        <v>1</v>
      </c>
      <c r="D13" s="14">
        <f>'[6]Avg Week KITGUM-LIRA'!D13+'[6]Avg Week LIRA-KITGUM'!D13</f>
        <v>0.5714285714285714</v>
      </c>
      <c r="E13" s="14">
        <f>'[6]Avg Week KITGUM-LIRA'!E13+'[6]Avg Week LIRA-KITGUM'!E13</f>
        <v>0.85714285714285721</v>
      </c>
      <c r="F13" s="14">
        <f>'[6]Avg Week KITGUM-LIRA'!F13+'[6]Avg Week LIRA-KITGUM'!F13</f>
        <v>0.5714285714285714</v>
      </c>
      <c r="G13" s="14">
        <f>'[6]Avg Week KITGUM-LIRA'!G13+'[6]Avg Week LIRA-KITGUM'!G13</f>
        <v>0</v>
      </c>
      <c r="H13" s="14">
        <f>'[6]Avg Week KITGUM-LIRA'!H13+'[6]Avg Week LIRA-KITGUM'!H13</f>
        <v>0.5714285714285714</v>
      </c>
      <c r="I13" s="14">
        <f>'[6]Avg Week KITGUM-LIRA'!I13+'[6]Avg Week LIRA-KITGUM'!I13</f>
        <v>0</v>
      </c>
      <c r="J13" s="14">
        <f>'[6]Avg Week KITGUM-LIRA'!J13+'[6]Avg Week LIRA-KITGUM'!J13</f>
        <v>0</v>
      </c>
      <c r="K13" s="14">
        <f>'[6]Avg Week KITGUM-LIRA'!K13+'[6]Avg Week LIRA-KITGUM'!K13</f>
        <v>0.14285714285714285</v>
      </c>
      <c r="L13" s="14">
        <f>'[6]Avg Week KITGUM-LIRA'!L13+'[6]Avg Week LIRA-KITGUM'!L13</f>
        <v>0</v>
      </c>
      <c r="M13" s="14">
        <f>'[6]Avg Week KITGUM-LIRA'!M13+'[6]Avg Week LIRA-KITGUM'!M13</f>
        <v>11.285714285714286</v>
      </c>
      <c r="N13" s="14">
        <f>'[6]Avg Week KITGUM-LIRA'!N13+'[6]Avg Week LIRA-KITGUM'!N13</f>
        <v>0</v>
      </c>
      <c r="O13" s="15">
        <f t="shared" si="0"/>
        <v>3.714285714285714</v>
      </c>
      <c r="P13" s="15">
        <f t="shared" si="1"/>
        <v>15</v>
      </c>
      <c r="R13" s="7" t="s">
        <v>38</v>
      </c>
      <c r="S13" s="15">
        <f t="shared" ref="S13:AF13" si="5">SUM(C22:C25)</f>
        <v>6</v>
      </c>
      <c r="T13" s="15">
        <f t="shared" si="5"/>
        <v>5.8571428571428568</v>
      </c>
      <c r="U13" s="15">
        <f t="shared" si="5"/>
        <v>6.2857142857142865</v>
      </c>
      <c r="V13" s="15">
        <f t="shared" si="5"/>
        <v>3.5714285714285712</v>
      </c>
      <c r="W13" s="15">
        <f t="shared" si="5"/>
        <v>0.2857142857142857</v>
      </c>
      <c r="X13" s="15">
        <f t="shared" si="5"/>
        <v>1.5714285714285712</v>
      </c>
      <c r="Y13" s="15">
        <f t="shared" si="5"/>
        <v>2.7142857142857144</v>
      </c>
      <c r="Z13" s="15">
        <f t="shared" si="5"/>
        <v>3</v>
      </c>
      <c r="AA13" s="15">
        <f t="shared" si="5"/>
        <v>1.2857142857142856</v>
      </c>
      <c r="AB13" s="15">
        <f t="shared" si="5"/>
        <v>0.5714285714285714</v>
      </c>
      <c r="AC13" s="15">
        <f t="shared" si="5"/>
        <v>49</v>
      </c>
      <c r="AD13" s="15">
        <f t="shared" si="5"/>
        <v>0</v>
      </c>
      <c r="AE13" s="16">
        <f t="shared" si="5"/>
        <v>31.142857142857142</v>
      </c>
      <c r="AF13" s="16">
        <f t="shared" si="5"/>
        <v>80.142857142857139</v>
      </c>
    </row>
    <row r="14" spans="2:32" ht="23.1" customHeight="1" x14ac:dyDescent="0.25">
      <c r="B14" s="13" t="s">
        <v>39</v>
      </c>
      <c r="C14" s="14">
        <f>'[6]Avg Week KITGUM-LIRA'!C14+'[6]Avg Week LIRA-KITGUM'!C14</f>
        <v>1.1428571428571428</v>
      </c>
      <c r="D14" s="14">
        <f>'[6]Avg Week KITGUM-LIRA'!D14+'[6]Avg Week LIRA-KITGUM'!D14</f>
        <v>0.42857142857142855</v>
      </c>
      <c r="E14" s="14">
        <f>'[6]Avg Week KITGUM-LIRA'!E14+'[6]Avg Week LIRA-KITGUM'!E14</f>
        <v>1</v>
      </c>
      <c r="F14" s="14">
        <f>'[6]Avg Week KITGUM-LIRA'!F14+'[6]Avg Week LIRA-KITGUM'!F14</f>
        <v>0.5714285714285714</v>
      </c>
      <c r="G14" s="14">
        <f>'[6]Avg Week KITGUM-LIRA'!G14+'[6]Avg Week LIRA-KITGUM'!G14</f>
        <v>0</v>
      </c>
      <c r="H14" s="14">
        <f>'[6]Avg Week KITGUM-LIRA'!H14+'[6]Avg Week LIRA-KITGUM'!H14</f>
        <v>0.42857142857142855</v>
      </c>
      <c r="I14" s="14">
        <f>'[6]Avg Week KITGUM-LIRA'!I14+'[6]Avg Week LIRA-KITGUM'!I14</f>
        <v>0.2857142857142857</v>
      </c>
      <c r="J14" s="14">
        <f>'[6]Avg Week KITGUM-LIRA'!J14+'[6]Avg Week LIRA-KITGUM'!J14</f>
        <v>0</v>
      </c>
      <c r="K14" s="14">
        <f>'[6]Avg Week KITGUM-LIRA'!K14+'[6]Avg Week LIRA-KITGUM'!K14</f>
        <v>0</v>
      </c>
      <c r="L14" s="14">
        <f>'[6]Avg Week KITGUM-LIRA'!L14+'[6]Avg Week LIRA-KITGUM'!L14</f>
        <v>0</v>
      </c>
      <c r="M14" s="14">
        <f>'[6]Avg Week KITGUM-LIRA'!M14+'[6]Avg Week LIRA-KITGUM'!M14</f>
        <v>9.7142857142857153</v>
      </c>
      <c r="N14" s="14">
        <f>'[6]Avg Week KITGUM-LIRA'!N14+'[6]Avg Week LIRA-KITGUM'!N14</f>
        <v>0</v>
      </c>
      <c r="O14" s="15">
        <f t="shared" si="0"/>
        <v>3.8571428571428563</v>
      </c>
      <c r="P14" s="15">
        <f t="shared" si="1"/>
        <v>13.571428571428571</v>
      </c>
      <c r="R14" s="7" t="s">
        <v>40</v>
      </c>
      <c r="S14" s="15">
        <f t="shared" ref="S14:AF14" si="6">SUM(C26:C29)</f>
        <v>5.5714285714285712</v>
      </c>
      <c r="T14" s="15">
        <f t="shared" si="6"/>
        <v>4</v>
      </c>
      <c r="U14" s="15">
        <f t="shared" si="6"/>
        <v>5</v>
      </c>
      <c r="V14" s="15">
        <f t="shared" si="6"/>
        <v>4.8571428571428568</v>
      </c>
      <c r="W14" s="15">
        <f t="shared" si="6"/>
        <v>0.14285714285714285</v>
      </c>
      <c r="X14" s="15">
        <f t="shared" si="6"/>
        <v>1.1428571428571428</v>
      </c>
      <c r="Y14" s="15">
        <f t="shared" si="6"/>
        <v>2.1428571428571428</v>
      </c>
      <c r="Z14" s="15">
        <f t="shared" si="6"/>
        <v>3.1428571428571423</v>
      </c>
      <c r="AA14" s="15">
        <f t="shared" si="6"/>
        <v>0.5714285714285714</v>
      </c>
      <c r="AB14" s="15">
        <f t="shared" si="6"/>
        <v>1.4285714285714284</v>
      </c>
      <c r="AC14" s="15">
        <f t="shared" si="6"/>
        <v>45.857142857142854</v>
      </c>
      <c r="AD14" s="15">
        <f t="shared" si="6"/>
        <v>0</v>
      </c>
      <c r="AE14" s="16">
        <f t="shared" si="6"/>
        <v>28</v>
      </c>
      <c r="AF14" s="16">
        <f t="shared" si="6"/>
        <v>73.857142857142861</v>
      </c>
    </row>
    <row r="15" spans="2:32" ht="23.1" customHeight="1" x14ac:dyDescent="0.25">
      <c r="B15" s="13" t="s">
        <v>41</v>
      </c>
      <c r="C15" s="14">
        <f>'[6]Avg Week KITGUM-LIRA'!C15+'[6]Avg Week LIRA-KITGUM'!C15</f>
        <v>0.2857142857142857</v>
      </c>
      <c r="D15" s="14">
        <f>'[6]Avg Week KITGUM-LIRA'!D15+'[6]Avg Week LIRA-KITGUM'!D15</f>
        <v>0.42857142857142855</v>
      </c>
      <c r="E15" s="14">
        <f>'[6]Avg Week KITGUM-LIRA'!E15+'[6]Avg Week LIRA-KITGUM'!E15</f>
        <v>1.1428571428571428</v>
      </c>
      <c r="F15" s="14">
        <f>'[6]Avg Week KITGUM-LIRA'!F15+'[6]Avg Week LIRA-KITGUM'!F15</f>
        <v>0.14285714285714285</v>
      </c>
      <c r="G15" s="14">
        <f>'[6]Avg Week KITGUM-LIRA'!G15+'[6]Avg Week LIRA-KITGUM'!G15</f>
        <v>0</v>
      </c>
      <c r="H15" s="14">
        <f>'[6]Avg Week KITGUM-LIRA'!H15+'[6]Avg Week LIRA-KITGUM'!H15</f>
        <v>0</v>
      </c>
      <c r="I15" s="14">
        <f>'[6]Avg Week KITGUM-LIRA'!I15+'[6]Avg Week LIRA-KITGUM'!I15</f>
        <v>0.2857142857142857</v>
      </c>
      <c r="J15" s="14">
        <f>'[6]Avg Week KITGUM-LIRA'!J15+'[6]Avg Week LIRA-KITGUM'!J15</f>
        <v>0.5714285714285714</v>
      </c>
      <c r="K15" s="14">
        <f>'[6]Avg Week KITGUM-LIRA'!K15+'[6]Avg Week LIRA-KITGUM'!K15</f>
        <v>0</v>
      </c>
      <c r="L15" s="14">
        <f>'[6]Avg Week KITGUM-LIRA'!L15+'[6]Avg Week LIRA-KITGUM'!L15</f>
        <v>0.14285714285714285</v>
      </c>
      <c r="M15" s="14">
        <f>'[6]Avg Week KITGUM-LIRA'!M15+'[6]Avg Week LIRA-KITGUM'!M15</f>
        <v>14.142857142857142</v>
      </c>
      <c r="N15" s="14">
        <f>'[6]Avg Week KITGUM-LIRA'!N15+'[6]Avg Week LIRA-KITGUM'!N15</f>
        <v>0</v>
      </c>
      <c r="O15" s="15">
        <f t="shared" si="0"/>
        <v>2.9999999999999996</v>
      </c>
      <c r="P15" s="15">
        <f t="shared" si="1"/>
        <v>17.142857142857142</v>
      </c>
      <c r="R15" s="7" t="s">
        <v>42</v>
      </c>
      <c r="S15" s="15">
        <f t="shared" ref="S15:AF15" si="7">SUM(C30:C33)</f>
        <v>5.5714285714285712</v>
      </c>
      <c r="T15" s="15">
        <f t="shared" si="7"/>
        <v>4.7142857142857135</v>
      </c>
      <c r="U15" s="15">
        <f t="shared" si="7"/>
        <v>5.2857142857142856</v>
      </c>
      <c r="V15" s="15">
        <f t="shared" si="7"/>
        <v>4.5714285714285712</v>
      </c>
      <c r="W15" s="15">
        <f t="shared" si="7"/>
        <v>0.2857142857142857</v>
      </c>
      <c r="X15" s="15">
        <f t="shared" si="7"/>
        <v>0.71428571428571419</v>
      </c>
      <c r="Y15" s="15">
        <f t="shared" si="7"/>
        <v>1.714285714285714</v>
      </c>
      <c r="Z15" s="15">
        <f t="shared" si="7"/>
        <v>2.9999999999999996</v>
      </c>
      <c r="AA15" s="15">
        <f t="shared" si="7"/>
        <v>0.8571428571428571</v>
      </c>
      <c r="AB15" s="15">
        <f t="shared" si="7"/>
        <v>0.5714285714285714</v>
      </c>
      <c r="AC15" s="15">
        <f t="shared" si="7"/>
        <v>41</v>
      </c>
      <c r="AD15" s="15">
        <f t="shared" si="7"/>
        <v>0</v>
      </c>
      <c r="AE15" s="16">
        <f t="shared" si="7"/>
        <v>27.285714285714285</v>
      </c>
      <c r="AF15" s="16">
        <f t="shared" si="7"/>
        <v>68.285714285714278</v>
      </c>
    </row>
    <row r="16" spans="2:32" ht="23.1" customHeight="1" x14ac:dyDescent="0.25">
      <c r="B16" s="13" t="s">
        <v>43</v>
      </c>
      <c r="C16" s="14">
        <f>'[6]Avg Week KITGUM-LIRA'!C16+'[6]Avg Week LIRA-KITGUM'!C16</f>
        <v>1.4285714285714284</v>
      </c>
      <c r="D16" s="14">
        <f>'[6]Avg Week KITGUM-LIRA'!D16+'[6]Avg Week LIRA-KITGUM'!D16</f>
        <v>0.71428571428571419</v>
      </c>
      <c r="E16" s="14">
        <f>'[6]Avg Week KITGUM-LIRA'!E16+'[6]Avg Week LIRA-KITGUM'!E16</f>
        <v>0.5714285714285714</v>
      </c>
      <c r="F16" s="14">
        <f>'[6]Avg Week KITGUM-LIRA'!F16+'[6]Avg Week LIRA-KITGUM'!F16</f>
        <v>0.8571428571428571</v>
      </c>
      <c r="G16" s="14">
        <f>'[6]Avg Week KITGUM-LIRA'!G16+'[6]Avg Week LIRA-KITGUM'!G16</f>
        <v>0.14285714285714285</v>
      </c>
      <c r="H16" s="14">
        <f>'[6]Avg Week KITGUM-LIRA'!H16+'[6]Avg Week LIRA-KITGUM'!H16</f>
        <v>0.14285714285714285</v>
      </c>
      <c r="I16" s="14">
        <f>'[6]Avg Week KITGUM-LIRA'!I16+'[6]Avg Week LIRA-KITGUM'!I16</f>
        <v>0.7142857142857143</v>
      </c>
      <c r="J16" s="14">
        <f>'[6]Avg Week KITGUM-LIRA'!J16+'[6]Avg Week LIRA-KITGUM'!J16</f>
        <v>1.1428571428571428</v>
      </c>
      <c r="K16" s="14">
        <f>'[6]Avg Week KITGUM-LIRA'!K16+'[6]Avg Week LIRA-KITGUM'!K16</f>
        <v>0</v>
      </c>
      <c r="L16" s="14">
        <f>'[6]Avg Week KITGUM-LIRA'!L16+'[6]Avg Week LIRA-KITGUM'!L16</f>
        <v>0.2857142857142857</v>
      </c>
      <c r="M16" s="14">
        <f>'[6]Avg Week KITGUM-LIRA'!M16+'[6]Avg Week LIRA-KITGUM'!M16</f>
        <v>12.714285714285715</v>
      </c>
      <c r="N16" s="14">
        <f>'[6]Avg Week KITGUM-LIRA'!N16+'[6]Avg Week LIRA-KITGUM'!N16</f>
        <v>0</v>
      </c>
      <c r="O16" s="15">
        <f t="shared" si="0"/>
        <v>5.9999999999999991</v>
      </c>
      <c r="P16" s="15">
        <f t="shared" si="1"/>
        <v>18.714285714285715</v>
      </c>
      <c r="R16" s="7" t="s">
        <v>44</v>
      </c>
      <c r="S16" s="15">
        <f t="shared" ref="S16:AF16" si="8">SUM(C34:C37)</f>
        <v>6.7142857142857135</v>
      </c>
      <c r="T16" s="15">
        <f t="shared" si="8"/>
        <v>4.8571428571428568</v>
      </c>
      <c r="U16" s="15">
        <f t="shared" si="8"/>
        <v>6.4285714285714288</v>
      </c>
      <c r="V16" s="15">
        <f t="shared" si="8"/>
        <v>5.2857142857142856</v>
      </c>
      <c r="W16" s="15">
        <f t="shared" si="8"/>
        <v>0.42857142857142855</v>
      </c>
      <c r="X16" s="15">
        <f t="shared" si="8"/>
        <v>1.1428571428571428</v>
      </c>
      <c r="Y16" s="15">
        <f t="shared" si="8"/>
        <v>1.4285714285714284</v>
      </c>
      <c r="Z16" s="15">
        <f t="shared" si="8"/>
        <v>2.9999999999999996</v>
      </c>
      <c r="AA16" s="15">
        <f t="shared" si="8"/>
        <v>0.42857142857142855</v>
      </c>
      <c r="AB16" s="15">
        <f t="shared" si="8"/>
        <v>1.1428571428571426</v>
      </c>
      <c r="AC16" s="15">
        <f t="shared" si="8"/>
        <v>48.285714285714285</v>
      </c>
      <c r="AD16" s="15">
        <f t="shared" si="8"/>
        <v>0</v>
      </c>
      <c r="AE16" s="16">
        <f t="shared" si="8"/>
        <v>30.857142857142854</v>
      </c>
      <c r="AF16" s="16">
        <f t="shared" si="8"/>
        <v>79.142857142857139</v>
      </c>
    </row>
    <row r="17" spans="2:32" ht="23.1" customHeight="1" x14ac:dyDescent="0.25">
      <c r="B17" s="13" t="s">
        <v>45</v>
      </c>
      <c r="C17" s="14">
        <f>'[6]Avg Week KITGUM-LIRA'!C17+'[6]Avg Week LIRA-KITGUM'!C17</f>
        <v>1.1428571428571428</v>
      </c>
      <c r="D17" s="14">
        <f>'[6]Avg Week KITGUM-LIRA'!D17+'[6]Avg Week LIRA-KITGUM'!D17</f>
        <v>1.2857142857142856</v>
      </c>
      <c r="E17" s="14">
        <f>'[6]Avg Week KITGUM-LIRA'!E17+'[6]Avg Week LIRA-KITGUM'!E17</f>
        <v>0.71428571428571419</v>
      </c>
      <c r="F17" s="14">
        <f>'[6]Avg Week KITGUM-LIRA'!F17+'[6]Avg Week LIRA-KITGUM'!F17</f>
        <v>0.71428571428571419</v>
      </c>
      <c r="G17" s="14">
        <f>'[6]Avg Week KITGUM-LIRA'!G17+'[6]Avg Week LIRA-KITGUM'!G17</f>
        <v>0</v>
      </c>
      <c r="H17" s="14">
        <f>'[6]Avg Week KITGUM-LIRA'!H17+'[6]Avg Week LIRA-KITGUM'!H17</f>
        <v>0.2857142857142857</v>
      </c>
      <c r="I17" s="14">
        <f>'[6]Avg Week KITGUM-LIRA'!I17+'[6]Avg Week LIRA-KITGUM'!I17</f>
        <v>0.42857142857142855</v>
      </c>
      <c r="J17" s="14">
        <f>'[6]Avg Week KITGUM-LIRA'!J17+'[6]Avg Week LIRA-KITGUM'!J17</f>
        <v>1</v>
      </c>
      <c r="K17" s="14">
        <f>'[6]Avg Week KITGUM-LIRA'!K17+'[6]Avg Week LIRA-KITGUM'!K17</f>
        <v>0.2857142857142857</v>
      </c>
      <c r="L17" s="14">
        <f>'[6]Avg Week KITGUM-LIRA'!L17+'[6]Avg Week LIRA-KITGUM'!L17</f>
        <v>0.14285714285714285</v>
      </c>
      <c r="M17" s="14">
        <f>'[6]Avg Week KITGUM-LIRA'!M17+'[6]Avg Week LIRA-KITGUM'!M17</f>
        <v>17.714285714285715</v>
      </c>
      <c r="N17" s="14">
        <f>'[6]Avg Week KITGUM-LIRA'!N17+'[6]Avg Week LIRA-KITGUM'!N17</f>
        <v>0</v>
      </c>
      <c r="O17" s="15">
        <f t="shared" si="0"/>
        <v>6</v>
      </c>
      <c r="P17" s="15">
        <f t="shared" si="1"/>
        <v>23.714285714285715</v>
      </c>
      <c r="R17" s="7" t="s">
        <v>46</v>
      </c>
      <c r="S17" s="15">
        <f t="shared" ref="S17:AF17" si="9">SUM(C38:C41)</f>
        <v>8.2857142857142865</v>
      </c>
      <c r="T17" s="15">
        <f t="shared" si="9"/>
        <v>5.5714285714285712</v>
      </c>
      <c r="U17" s="15">
        <f t="shared" si="9"/>
        <v>5.8571428571428577</v>
      </c>
      <c r="V17" s="15">
        <f t="shared" si="9"/>
        <v>4.4285714285714288</v>
      </c>
      <c r="W17" s="15">
        <f t="shared" si="9"/>
        <v>0</v>
      </c>
      <c r="X17" s="15">
        <f t="shared" si="9"/>
        <v>1.2857142857142856</v>
      </c>
      <c r="Y17" s="15">
        <f t="shared" si="9"/>
        <v>1.857142857142857</v>
      </c>
      <c r="Z17" s="15">
        <f t="shared" si="9"/>
        <v>3</v>
      </c>
      <c r="AA17" s="15">
        <f t="shared" si="9"/>
        <v>1.2857142857142856</v>
      </c>
      <c r="AB17" s="15">
        <f t="shared" si="9"/>
        <v>0.8571428571428571</v>
      </c>
      <c r="AC17" s="15">
        <f t="shared" si="9"/>
        <v>43.571428571428569</v>
      </c>
      <c r="AD17" s="15">
        <f t="shared" si="9"/>
        <v>0</v>
      </c>
      <c r="AE17" s="16">
        <f t="shared" si="9"/>
        <v>32.428571428571431</v>
      </c>
      <c r="AF17" s="16">
        <f t="shared" si="9"/>
        <v>76</v>
      </c>
    </row>
    <row r="18" spans="2:32" ht="23.1" customHeight="1" x14ac:dyDescent="0.25">
      <c r="B18" s="13" t="s">
        <v>47</v>
      </c>
      <c r="C18" s="14">
        <f>'[6]Avg Week KITGUM-LIRA'!C18+'[6]Avg Week LIRA-KITGUM'!C18</f>
        <v>1.2857142857142856</v>
      </c>
      <c r="D18" s="14">
        <f>'[6]Avg Week KITGUM-LIRA'!D18+'[6]Avg Week LIRA-KITGUM'!D18</f>
        <v>0.71428571428571419</v>
      </c>
      <c r="E18" s="14">
        <f>'[6]Avg Week KITGUM-LIRA'!E18+'[6]Avg Week LIRA-KITGUM'!E18</f>
        <v>1</v>
      </c>
      <c r="F18" s="14">
        <f>'[6]Avg Week KITGUM-LIRA'!F18+'[6]Avg Week LIRA-KITGUM'!F18</f>
        <v>0.5714285714285714</v>
      </c>
      <c r="G18" s="14">
        <f>'[6]Avg Week KITGUM-LIRA'!G18+'[6]Avg Week LIRA-KITGUM'!G18</f>
        <v>0</v>
      </c>
      <c r="H18" s="14">
        <f>'[6]Avg Week KITGUM-LIRA'!H18+'[6]Avg Week LIRA-KITGUM'!H18</f>
        <v>0.42857142857142855</v>
      </c>
      <c r="I18" s="14">
        <f>'[6]Avg Week KITGUM-LIRA'!I18+'[6]Avg Week LIRA-KITGUM'!I18</f>
        <v>0.8571428571428571</v>
      </c>
      <c r="J18" s="14">
        <f>'[6]Avg Week KITGUM-LIRA'!J18+'[6]Avg Week LIRA-KITGUM'!J18</f>
        <v>0.42857142857142855</v>
      </c>
      <c r="K18" s="14">
        <f>'[6]Avg Week KITGUM-LIRA'!K18+'[6]Avg Week LIRA-KITGUM'!K18</f>
        <v>0.14285714285714285</v>
      </c>
      <c r="L18" s="14">
        <f>'[6]Avg Week KITGUM-LIRA'!L18+'[6]Avg Week LIRA-KITGUM'!L18</f>
        <v>0.14285714285714285</v>
      </c>
      <c r="M18" s="14">
        <f>'[6]Avg Week KITGUM-LIRA'!M18+'[6]Avg Week LIRA-KITGUM'!M18</f>
        <v>13</v>
      </c>
      <c r="N18" s="14">
        <f>'[6]Avg Week KITGUM-LIRA'!N18+'[6]Avg Week LIRA-KITGUM'!N18</f>
        <v>0</v>
      </c>
      <c r="O18" s="15">
        <f t="shared" si="0"/>
        <v>5.5714285714285721</v>
      </c>
      <c r="P18" s="15">
        <f t="shared" si="1"/>
        <v>18.571428571428573</v>
      </c>
      <c r="R18" s="7" t="s">
        <v>48</v>
      </c>
      <c r="S18" s="15">
        <f t="shared" ref="S18:AF18" si="10">SUM(C42:C45)</f>
        <v>6</v>
      </c>
      <c r="T18" s="15">
        <f t="shared" si="10"/>
        <v>5.7142857142857135</v>
      </c>
      <c r="U18" s="15">
        <f t="shared" si="10"/>
        <v>4.4285714285714279</v>
      </c>
      <c r="V18" s="15">
        <f t="shared" si="10"/>
        <v>5.2857142857142856</v>
      </c>
      <c r="W18" s="15">
        <f t="shared" si="10"/>
        <v>0</v>
      </c>
      <c r="X18" s="15">
        <f t="shared" si="10"/>
        <v>0.2857142857142857</v>
      </c>
      <c r="Y18" s="15">
        <f t="shared" si="10"/>
        <v>3.1428571428571423</v>
      </c>
      <c r="Z18" s="15">
        <f t="shared" si="10"/>
        <v>2.1428571428571423</v>
      </c>
      <c r="AA18" s="15">
        <f t="shared" si="10"/>
        <v>1.4285714285714284</v>
      </c>
      <c r="AB18" s="15">
        <f t="shared" si="10"/>
        <v>0.5714285714285714</v>
      </c>
      <c r="AC18" s="15">
        <f t="shared" si="10"/>
        <v>50</v>
      </c>
      <c r="AD18" s="15">
        <f t="shared" si="10"/>
        <v>0</v>
      </c>
      <c r="AE18" s="16">
        <f t="shared" si="10"/>
        <v>29</v>
      </c>
      <c r="AF18" s="16">
        <f t="shared" si="10"/>
        <v>79</v>
      </c>
    </row>
    <row r="19" spans="2:32" ht="23.1" customHeight="1" x14ac:dyDescent="0.25">
      <c r="B19" s="13" t="s">
        <v>49</v>
      </c>
      <c r="C19" s="14">
        <f>'[6]Avg Week KITGUM-LIRA'!C19+'[6]Avg Week LIRA-KITGUM'!C19</f>
        <v>0.85714285714285721</v>
      </c>
      <c r="D19" s="14">
        <f>'[6]Avg Week KITGUM-LIRA'!D19+'[6]Avg Week LIRA-KITGUM'!D19</f>
        <v>1</v>
      </c>
      <c r="E19" s="14">
        <f>'[6]Avg Week KITGUM-LIRA'!E19+'[6]Avg Week LIRA-KITGUM'!E19</f>
        <v>1</v>
      </c>
      <c r="F19" s="14">
        <f>'[6]Avg Week KITGUM-LIRA'!F19+'[6]Avg Week LIRA-KITGUM'!F19</f>
        <v>0.71428571428571419</v>
      </c>
      <c r="G19" s="14">
        <f>'[6]Avg Week KITGUM-LIRA'!G19+'[6]Avg Week LIRA-KITGUM'!G19</f>
        <v>0.14285714285714285</v>
      </c>
      <c r="H19" s="14">
        <f>'[6]Avg Week KITGUM-LIRA'!H19+'[6]Avg Week LIRA-KITGUM'!H19</f>
        <v>0.42857142857142855</v>
      </c>
      <c r="I19" s="14">
        <f>'[6]Avg Week KITGUM-LIRA'!I19+'[6]Avg Week LIRA-KITGUM'!I19</f>
        <v>0.85714285714285721</v>
      </c>
      <c r="J19" s="14">
        <f>'[6]Avg Week KITGUM-LIRA'!J19+'[6]Avg Week LIRA-KITGUM'!J19</f>
        <v>1.5714285714285714</v>
      </c>
      <c r="K19" s="14">
        <f>'[6]Avg Week KITGUM-LIRA'!K19+'[6]Avg Week LIRA-KITGUM'!K19</f>
        <v>0</v>
      </c>
      <c r="L19" s="14">
        <f>'[6]Avg Week KITGUM-LIRA'!L19+'[6]Avg Week LIRA-KITGUM'!L19</f>
        <v>0.14285714285714285</v>
      </c>
      <c r="M19" s="14">
        <f>'[6]Avg Week KITGUM-LIRA'!M19+'[6]Avg Week LIRA-KITGUM'!M19</f>
        <v>11.571428571428573</v>
      </c>
      <c r="N19" s="14">
        <f>'[6]Avg Week KITGUM-LIRA'!N19+'[6]Avg Week LIRA-KITGUM'!N19</f>
        <v>0</v>
      </c>
      <c r="O19" s="15">
        <f t="shared" si="0"/>
        <v>6.7142857142857144</v>
      </c>
      <c r="P19" s="15">
        <f t="shared" si="1"/>
        <v>18.285714285714288</v>
      </c>
      <c r="R19" s="7" t="s">
        <v>50</v>
      </c>
      <c r="S19" s="15">
        <f t="shared" ref="S19:AF19" si="11">SUM(C46:C49)</f>
        <v>7.5714285714285712</v>
      </c>
      <c r="T19" s="15">
        <f t="shared" si="11"/>
        <v>5.7142857142857144</v>
      </c>
      <c r="U19" s="15">
        <f t="shared" si="11"/>
        <v>7.5714285714285712</v>
      </c>
      <c r="V19" s="15">
        <f t="shared" si="11"/>
        <v>5.1428571428571423</v>
      </c>
      <c r="W19" s="15">
        <f t="shared" si="11"/>
        <v>0.8571428571428571</v>
      </c>
      <c r="X19" s="15">
        <f t="shared" si="11"/>
        <v>1.9999999999999996</v>
      </c>
      <c r="Y19" s="15">
        <f t="shared" si="11"/>
        <v>2.2857142857142856</v>
      </c>
      <c r="Z19" s="15">
        <f t="shared" si="11"/>
        <v>2.2857142857142856</v>
      </c>
      <c r="AA19" s="15">
        <f t="shared" si="11"/>
        <v>1.2857142857142856</v>
      </c>
      <c r="AB19" s="15">
        <f t="shared" si="11"/>
        <v>1.1428571428571428</v>
      </c>
      <c r="AC19" s="15">
        <f t="shared" si="11"/>
        <v>45.571428571428569</v>
      </c>
      <c r="AD19" s="15">
        <f t="shared" si="11"/>
        <v>0</v>
      </c>
      <c r="AE19" s="16">
        <f t="shared" si="11"/>
        <v>35.857142857142861</v>
      </c>
      <c r="AF19" s="16">
        <f t="shared" si="11"/>
        <v>81.428571428571431</v>
      </c>
    </row>
    <row r="20" spans="2:32" ht="23.1" customHeight="1" x14ac:dyDescent="0.25">
      <c r="B20" s="13" t="s">
        <v>51</v>
      </c>
      <c r="C20" s="14">
        <f>'[6]Avg Week KITGUM-LIRA'!C20+'[6]Avg Week LIRA-KITGUM'!C20</f>
        <v>1</v>
      </c>
      <c r="D20" s="14">
        <f>'[6]Avg Week KITGUM-LIRA'!D20+'[6]Avg Week LIRA-KITGUM'!D20</f>
        <v>2.8571428571428572</v>
      </c>
      <c r="E20" s="14">
        <f>'[6]Avg Week KITGUM-LIRA'!E20+'[6]Avg Week LIRA-KITGUM'!E20</f>
        <v>2.4285714285714284</v>
      </c>
      <c r="F20" s="14">
        <f>'[6]Avg Week KITGUM-LIRA'!F20+'[6]Avg Week LIRA-KITGUM'!F20</f>
        <v>0.5714285714285714</v>
      </c>
      <c r="G20" s="14">
        <f>'[6]Avg Week KITGUM-LIRA'!G20+'[6]Avg Week LIRA-KITGUM'!G20</f>
        <v>0</v>
      </c>
      <c r="H20" s="14">
        <f>'[6]Avg Week KITGUM-LIRA'!H20+'[6]Avg Week LIRA-KITGUM'!H20</f>
        <v>0.5714285714285714</v>
      </c>
      <c r="I20" s="14">
        <f>'[6]Avg Week KITGUM-LIRA'!I20+'[6]Avg Week LIRA-KITGUM'!I20</f>
        <v>0.7142857142857143</v>
      </c>
      <c r="J20" s="14">
        <f>'[6]Avg Week KITGUM-LIRA'!J20+'[6]Avg Week LIRA-KITGUM'!J20</f>
        <v>0.71428571428571419</v>
      </c>
      <c r="K20" s="14">
        <f>'[6]Avg Week KITGUM-LIRA'!K20+'[6]Avg Week LIRA-KITGUM'!K20</f>
        <v>0.14285714285714285</v>
      </c>
      <c r="L20" s="14">
        <f>'[6]Avg Week KITGUM-LIRA'!L20+'[6]Avg Week LIRA-KITGUM'!L20</f>
        <v>0.2857142857142857</v>
      </c>
      <c r="M20" s="14">
        <f>'[6]Avg Week KITGUM-LIRA'!M20+'[6]Avg Week LIRA-KITGUM'!M20</f>
        <v>13.428571428571427</v>
      </c>
      <c r="N20" s="14">
        <f>'[6]Avg Week KITGUM-LIRA'!N20+'[6]Avg Week LIRA-KITGUM'!N20</f>
        <v>0</v>
      </c>
      <c r="O20" s="15">
        <f t="shared" si="0"/>
        <v>9.2857142857142847</v>
      </c>
      <c r="P20" s="15">
        <f t="shared" si="1"/>
        <v>22.714285714285712</v>
      </c>
      <c r="R20" s="7" t="s">
        <v>52</v>
      </c>
      <c r="S20" s="15">
        <f t="shared" ref="S20:AF20" si="12">SUM(C50:C53)</f>
        <v>7.4285714285714288</v>
      </c>
      <c r="T20" s="15">
        <f t="shared" si="12"/>
        <v>6.8571428571428577</v>
      </c>
      <c r="U20" s="15">
        <f t="shared" si="12"/>
        <v>6</v>
      </c>
      <c r="V20" s="15">
        <f t="shared" si="12"/>
        <v>4</v>
      </c>
      <c r="W20" s="15">
        <f t="shared" si="12"/>
        <v>1.7142857142857142</v>
      </c>
      <c r="X20" s="15">
        <f t="shared" si="12"/>
        <v>1.1428571428571428</v>
      </c>
      <c r="Y20" s="15">
        <f t="shared" si="12"/>
        <v>1.857142857142857</v>
      </c>
      <c r="Z20" s="15">
        <f t="shared" si="12"/>
        <v>2.4285714285714284</v>
      </c>
      <c r="AA20" s="15">
        <f t="shared" si="12"/>
        <v>0.2857142857142857</v>
      </c>
      <c r="AB20" s="15">
        <f t="shared" si="12"/>
        <v>0.42857142857142855</v>
      </c>
      <c r="AC20" s="15">
        <f t="shared" si="12"/>
        <v>51.285714285714285</v>
      </c>
      <c r="AD20" s="15">
        <f t="shared" si="12"/>
        <v>0</v>
      </c>
      <c r="AE20" s="16">
        <f t="shared" si="12"/>
        <v>32.142857142857146</v>
      </c>
      <c r="AF20" s="16">
        <f t="shared" si="12"/>
        <v>83.428571428571431</v>
      </c>
    </row>
    <row r="21" spans="2:32" ht="23.1" customHeight="1" x14ac:dyDescent="0.25">
      <c r="B21" s="13" t="s">
        <v>53</v>
      </c>
      <c r="C21" s="14">
        <f>'[6]Avg Week KITGUM-LIRA'!C21+'[6]Avg Week LIRA-KITGUM'!C21</f>
        <v>2</v>
      </c>
      <c r="D21" s="14">
        <f>'[6]Avg Week KITGUM-LIRA'!D21+'[6]Avg Week LIRA-KITGUM'!D21</f>
        <v>0.85714285714285721</v>
      </c>
      <c r="E21" s="14">
        <f>'[6]Avg Week KITGUM-LIRA'!E21+'[6]Avg Week LIRA-KITGUM'!E21</f>
        <v>1</v>
      </c>
      <c r="F21" s="14">
        <f>'[6]Avg Week KITGUM-LIRA'!F21+'[6]Avg Week LIRA-KITGUM'!F21</f>
        <v>0.2857142857142857</v>
      </c>
      <c r="G21" s="14">
        <f>'[6]Avg Week KITGUM-LIRA'!G21+'[6]Avg Week LIRA-KITGUM'!G21</f>
        <v>0</v>
      </c>
      <c r="H21" s="14">
        <f>'[6]Avg Week KITGUM-LIRA'!H21+'[6]Avg Week LIRA-KITGUM'!H21</f>
        <v>0.2857142857142857</v>
      </c>
      <c r="I21" s="14">
        <f>'[6]Avg Week KITGUM-LIRA'!I21+'[6]Avg Week LIRA-KITGUM'!I21</f>
        <v>0.2857142857142857</v>
      </c>
      <c r="J21" s="14">
        <f>'[6]Avg Week KITGUM-LIRA'!J21+'[6]Avg Week LIRA-KITGUM'!J21</f>
        <v>0.71428571428571419</v>
      </c>
      <c r="K21" s="14">
        <f>'[6]Avg Week KITGUM-LIRA'!K21+'[6]Avg Week LIRA-KITGUM'!K21</f>
        <v>0.2857142857142857</v>
      </c>
      <c r="L21" s="14">
        <f>'[6]Avg Week KITGUM-LIRA'!L21+'[6]Avg Week LIRA-KITGUM'!L21</f>
        <v>0.14285714285714285</v>
      </c>
      <c r="M21" s="14">
        <f>'[6]Avg Week KITGUM-LIRA'!M21+'[6]Avg Week LIRA-KITGUM'!M21</f>
        <v>12.142857142857142</v>
      </c>
      <c r="N21" s="14">
        <f>'[6]Avg Week KITGUM-LIRA'!N21+'[6]Avg Week LIRA-KITGUM'!N21</f>
        <v>0</v>
      </c>
      <c r="O21" s="15">
        <f t="shared" si="0"/>
        <v>5.8571428571428577</v>
      </c>
      <c r="P21" s="15">
        <f t="shared" si="1"/>
        <v>18</v>
      </c>
      <c r="R21" s="18" t="s">
        <v>54</v>
      </c>
      <c r="S21" s="19">
        <f t="shared" ref="S21:AF21" si="13">SUM(C54:C57)</f>
        <v>8.4285714285714288</v>
      </c>
      <c r="T21" s="15">
        <f t="shared" si="13"/>
        <v>5</v>
      </c>
      <c r="U21" s="15">
        <f t="shared" si="13"/>
        <v>5.5714285714285712</v>
      </c>
      <c r="V21" s="15">
        <f t="shared" si="13"/>
        <v>4.7142857142857144</v>
      </c>
      <c r="W21" s="15">
        <f t="shared" si="13"/>
        <v>0.42857142857142855</v>
      </c>
      <c r="X21" s="15">
        <f t="shared" si="13"/>
        <v>1.7142857142857142</v>
      </c>
      <c r="Y21" s="15">
        <f t="shared" si="13"/>
        <v>2.7142857142857144</v>
      </c>
      <c r="Z21" s="15">
        <f t="shared" si="13"/>
        <v>1.8571428571428568</v>
      </c>
      <c r="AA21" s="15">
        <f t="shared" si="13"/>
        <v>0.5714285714285714</v>
      </c>
      <c r="AB21" s="15">
        <f t="shared" si="13"/>
        <v>0.99999999999999989</v>
      </c>
      <c r="AC21" s="15">
        <f t="shared" si="13"/>
        <v>49.428571428571431</v>
      </c>
      <c r="AD21" s="15">
        <f t="shared" si="13"/>
        <v>0</v>
      </c>
      <c r="AE21" s="16">
        <f t="shared" si="13"/>
        <v>32</v>
      </c>
      <c r="AF21" s="16">
        <f t="shared" si="13"/>
        <v>81.428571428571431</v>
      </c>
    </row>
    <row r="22" spans="2:32" ht="23.1" customHeight="1" x14ac:dyDescent="0.25">
      <c r="B22" s="13" t="s">
        <v>55</v>
      </c>
      <c r="C22" s="14">
        <f>'[6]Avg Week KITGUM-LIRA'!C22+'[6]Avg Week LIRA-KITGUM'!C22</f>
        <v>2.2857142857142856</v>
      </c>
      <c r="D22" s="14">
        <f>'[6]Avg Week KITGUM-LIRA'!D22+'[6]Avg Week LIRA-KITGUM'!D22</f>
        <v>1.4285714285714286</v>
      </c>
      <c r="E22" s="14">
        <f>'[6]Avg Week KITGUM-LIRA'!E22+'[6]Avg Week LIRA-KITGUM'!E22</f>
        <v>1.7142857142857144</v>
      </c>
      <c r="F22" s="14">
        <f>'[6]Avg Week KITGUM-LIRA'!F22+'[6]Avg Week LIRA-KITGUM'!F22</f>
        <v>1</v>
      </c>
      <c r="G22" s="14">
        <f>'[6]Avg Week KITGUM-LIRA'!G22+'[6]Avg Week LIRA-KITGUM'!G22</f>
        <v>0</v>
      </c>
      <c r="H22" s="14">
        <f>'[6]Avg Week KITGUM-LIRA'!H22+'[6]Avg Week LIRA-KITGUM'!H22</f>
        <v>0.42857142857142855</v>
      </c>
      <c r="I22" s="14">
        <f>'[6]Avg Week KITGUM-LIRA'!I22+'[6]Avg Week LIRA-KITGUM'!I22</f>
        <v>1</v>
      </c>
      <c r="J22" s="14">
        <f>'[6]Avg Week KITGUM-LIRA'!J22+'[6]Avg Week LIRA-KITGUM'!J22</f>
        <v>0.2857142857142857</v>
      </c>
      <c r="K22" s="14">
        <f>'[6]Avg Week KITGUM-LIRA'!K22+'[6]Avg Week LIRA-KITGUM'!K22</f>
        <v>0.14285714285714285</v>
      </c>
      <c r="L22" s="14">
        <f>'[6]Avg Week KITGUM-LIRA'!L22+'[6]Avg Week LIRA-KITGUM'!L22</f>
        <v>0</v>
      </c>
      <c r="M22" s="14">
        <f>'[6]Avg Week KITGUM-LIRA'!M22+'[6]Avg Week LIRA-KITGUM'!M22</f>
        <v>11</v>
      </c>
      <c r="N22" s="14">
        <f>'[6]Avg Week KITGUM-LIRA'!N22+'[6]Avg Week LIRA-KITGUM'!N22</f>
        <v>0</v>
      </c>
      <c r="O22" s="15">
        <f t="shared" si="0"/>
        <v>8.2857142857142865</v>
      </c>
      <c r="P22" s="15">
        <f t="shared" si="1"/>
        <v>19.285714285714285</v>
      </c>
      <c r="R22" s="7" t="s">
        <v>56</v>
      </c>
      <c r="S22" s="19">
        <f>SUM(C58:C61)</f>
        <v>6</v>
      </c>
      <c r="T22" s="19">
        <f t="shared" ref="T22:AF22" si="14">SUM(D58:D61)</f>
        <v>3</v>
      </c>
      <c r="U22" s="19">
        <f t="shared" si="14"/>
        <v>6.5</v>
      </c>
      <c r="V22" s="19">
        <f t="shared" si="14"/>
        <v>3</v>
      </c>
      <c r="W22" s="19">
        <f t="shared" si="14"/>
        <v>0</v>
      </c>
      <c r="X22" s="19">
        <f t="shared" si="14"/>
        <v>0.5</v>
      </c>
      <c r="Y22" s="19">
        <f t="shared" si="14"/>
        <v>2</v>
      </c>
      <c r="Z22" s="19">
        <f t="shared" si="14"/>
        <v>3</v>
      </c>
      <c r="AA22" s="19">
        <f t="shared" si="14"/>
        <v>0</v>
      </c>
      <c r="AB22" s="19">
        <f t="shared" si="14"/>
        <v>1.5</v>
      </c>
      <c r="AC22" s="19">
        <f t="shared" si="14"/>
        <v>79</v>
      </c>
      <c r="AD22" s="19">
        <f t="shared" si="14"/>
        <v>0.5</v>
      </c>
      <c r="AE22" s="16">
        <f t="shared" si="14"/>
        <v>26</v>
      </c>
      <c r="AF22" s="16">
        <f t="shared" si="14"/>
        <v>105</v>
      </c>
    </row>
    <row r="23" spans="2:32" ht="23.1" customHeight="1" x14ac:dyDescent="0.25">
      <c r="B23" s="13" t="s">
        <v>57</v>
      </c>
      <c r="C23" s="14">
        <f>'[6]Avg Week KITGUM-LIRA'!C23+'[6]Avg Week LIRA-KITGUM'!C23</f>
        <v>0.8571428571428571</v>
      </c>
      <c r="D23" s="14">
        <f>'[6]Avg Week KITGUM-LIRA'!D23+'[6]Avg Week LIRA-KITGUM'!D23</f>
        <v>1.4285714285714286</v>
      </c>
      <c r="E23" s="14">
        <f>'[6]Avg Week KITGUM-LIRA'!E23+'[6]Avg Week LIRA-KITGUM'!E23</f>
        <v>1.7142857142857144</v>
      </c>
      <c r="F23" s="14">
        <f>'[6]Avg Week KITGUM-LIRA'!F23+'[6]Avg Week LIRA-KITGUM'!F23</f>
        <v>0.8571428571428571</v>
      </c>
      <c r="G23" s="14">
        <f>'[6]Avg Week KITGUM-LIRA'!G23+'[6]Avg Week LIRA-KITGUM'!G23</f>
        <v>0.2857142857142857</v>
      </c>
      <c r="H23" s="14">
        <f>'[6]Avg Week KITGUM-LIRA'!H23+'[6]Avg Week LIRA-KITGUM'!H23</f>
        <v>0.2857142857142857</v>
      </c>
      <c r="I23" s="14">
        <f>'[6]Avg Week KITGUM-LIRA'!I23+'[6]Avg Week LIRA-KITGUM'!I23</f>
        <v>0.5714285714285714</v>
      </c>
      <c r="J23" s="14">
        <f>'[6]Avg Week KITGUM-LIRA'!J23+'[6]Avg Week LIRA-KITGUM'!J23</f>
        <v>1</v>
      </c>
      <c r="K23" s="14">
        <f>'[6]Avg Week KITGUM-LIRA'!K23+'[6]Avg Week LIRA-KITGUM'!K23</f>
        <v>0</v>
      </c>
      <c r="L23" s="14">
        <f>'[6]Avg Week KITGUM-LIRA'!L23+'[6]Avg Week LIRA-KITGUM'!L23</f>
        <v>0.14285714285714285</v>
      </c>
      <c r="M23" s="14">
        <f>'[6]Avg Week KITGUM-LIRA'!M23+'[6]Avg Week LIRA-KITGUM'!M23</f>
        <v>12.142857142857142</v>
      </c>
      <c r="N23" s="14">
        <f>'[6]Avg Week KITGUM-LIRA'!N23+'[6]Avg Week LIRA-KITGUM'!N23</f>
        <v>0</v>
      </c>
      <c r="O23" s="15">
        <f t="shared" si="0"/>
        <v>7.1428571428571423</v>
      </c>
      <c r="P23" s="15">
        <f t="shared" si="1"/>
        <v>19.285714285714285</v>
      </c>
      <c r="R23" s="7" t="s">
        <v>58</v>
      </c>
      <c r="S23" s="19">
        <f>SUM(C62:C65)</f>
        <v>5.5</v>
      </c>
      <c r="T23" s="19">
        <f t="shared" ref="T23:AF23" si="15">SUM(D62:D65)</f>
        <v>5</v>
      </c>
      <c r="U23" s="19">
        <f t="shared" si="15"/>
        <v>3.5</v>
      </c>
      <c r="V23" s="19">
        <f t="shared" si="15"/>
        <v>3</v>
      </c>
      <c r="W23" s="19">
        <f t="shared" si="15"/>
        <v>0</v>
      </c>
      <c r="X23" s="19">
        <f t="shared" si="15"/>
        <v>0</v>
      </c>
      <c r="Y23" s="19">
        <f t="shared" si="15"/>
        <v>1</v>
      </c>
      <c r="Z23" s="19">
        <f t="shared" si="15"/>
        <v>3</v>
      </c>
      <c r="AA23" s="19">
        <f t="shared" si="15"/>
        <v>1</v>
      </c>
      <c r="AB23" s="19">
        <f t="shared" si="15"/>
        <v>0.5</v>
      </c>
      <c r="AC23" s="19">
        <f t="shared" si="15"/>
        <v>74</v>
      </c>
      <c r="AD23" s="19">
        <f t="shared" si="15"/>
        <v>0</v>
      </c>
      <c r="AE23" s="16">
        <f t="shared" si="15"/>
        <v>22.5</v>
      </c>
      <c r="AF23" s="16">
        <f t="shared" si="15"/>
        <v>96.5</v>
      </c>
    </row>
    <row r="24" spans="2:32" ht="23.1" customHeight="1" x14ac:dyDescent="0.25">
      <c r="B24" s="13" t="s">
        <v>59</v>
      </c>
      <c r="C24" s="14">
        <f>'[6]Avg Week KITGUM-LIRA'!C24+'[6]Avg Week LIRA-KITGUM'!C24</f>
        <v>1.2857142857142856</v>
      </c>
      <c r="D24" s="14">
        <f>'[6]Avg Week KITGUM-LIRA'!D24+'[6]Avg Week LIRA-KITGUM'!D24</f>
        <v>2.1428571428571428</v>
      </c>
      <c r="E24" s="14">
        <f>'[6]Avg Week KITGUM-LIRA'!E24+'[6]Avg Week LIRA-KITGUM'!E24</f>
        <v>1.8571428571428572</v>
      </c>
      <c r="F24" s="14">
        <f>'[6]Avg Week KITGUM-LIRA'!F24+'[6]Avg Week LIRA-KITGUM'!F24</f>
        <v>1</v>
      </c>
      <c r="G24" s="14">
        <f>'[6]Avg Week KITGUM-LIRA'!G24+'[6]Avg Week LIRA-KITGUM'!G24</f>
        <v>0</v>
      </c>
      <c r="H24" s="14">
        <f>'[6]Avg Week KITGUM-LIRA'!H24+'[6]Avg Week LIRA-KITGUM'!H24</f>
        <v>0.5714285714285714</v>
      </c>
      <c r="I24" s="14">
        <f>'[6]Avg Week KITGUM-LIRA'!I24+'[6]Avg Week LIRA-KITGUM'!I24</f>
        <v>0.85714285714285721</v>
      </c>
      <c r="J24" s="14">
        <f>'[6]Avg Week KITGUM-LIRA'!J24+'[6]Avg Week LIRA-KITGUM'!J24</f>
        <v>0.42857142857142855</v>
      </c>
      <c r="K24" s="14">
        <f>'[6]Avg Week KITGUM-LIRA'!K24+'[6]Avg Week LIRA-KITGUM'!K24</f>
        <v>0</v>
      </c>
      <c r="L24" s="14">
        <f>'[6]Avg Week KITGUM-LIRA'!L24+'[6]Avg Week LIRA-KITGUM'!L24</f>
        <v>0.42857142857142855</v>
      </c>
      <c r="M24" s="14">
        <f>'[6]Avg Week KITGUM-LIRA'!M24+'[6]Avg Week LIRA-KITGUM'!M24</f>
        <v>13.142857142857142</v>
      </c>
      <c r="N24" s="14">
        <f>'[6]Avg Week KITGUM-LIRA'!N24+'[6]Avg Week LIRA-KITGUM'!N24</f>
        <v>0</v>
      </c>
      <c r="O24" s="15">
        <f t="shared" si="0"/>
        <v>8.5714285714285712</v>
      </c>
      <c r="P24" s="15">
        <f t="shared" si="1"/>
        <v>21.714285714285715</v>
      </c>
      <c r="R24" s="7" t="s">
        <v>60</v>
      </c>
      <c r="S24" s="19">
        <f>SUM(C66:C69)</f>
        <v>2</v>
      </c>
      <c r="T24" s="19">
        <f t="shared" ref="T24:AF24" si="16">SUM(D66:D69)</f>
        <v>1</v>
      </c>
      <c r="U24" s="19">
        <f t="shared" si="16"/>
        <v>5</v>
      </c>
      <c r="V24" s="19">
        <f t="shared" si="16"/>
        <v>2.5</v>
      </c>
      <c r="W24" s="19">
        <f t="shared" si="16"/>
        <v>0</v>
      </c>
      <c r="X24" s="19">
        <f t="shared" si="16"/>
        <v>1.5</v>
      </c>
      <c r="Y24" s="19">
        <f t="shared" si="16"/>
        <v>2</v>
      </c>
      <c r="Z24" s="19">
        <f t="shared" si="16"/>
        <v>2</v>
      </c>
      <c r="AA24" s="19">
        <f t="shared" si="16"/>
        <v>0</v>
      </c>
      <c r="AB24" s="19">
        <f t="shared" si="16"/>
        <v>1</v>
      </c>
      <c r="AC24" s="19">
        <f t="shared" si="16"/>
        <v>63</v>
      </c>
      <c r="AD24" s="19">
        <f t="shared" si="16"/>
        <v>0</v>
      </c>
      <c r="AE24" s="16">
        <f t="shared" si="16"/>
        <v>17</v>
      </c>
      <c r="AF24" s="16">
        <f t="shared" si="16"/>
        <v>80</v>
      </c>
    </row>
    <row r="25" spans="2:32" ht="23.1" customHeight="1" x14ac:dyDescent="0.25">
      <c r="B25" s="13" t="s">
        <v>61</v>
      </c>
      <c r="C25" s="14">
        <f>'[6]Avg Week KITGUM-LIRA'!C25+'[6]Avg Week LIRA-KITGUM'!C25</f>
        <v>1.5714285714285714</v>
      </c>
      <c r="D25" s="14">
        <f>'[6]Avg Week KITGUM-LIRA'!D25+'[6]Avg Week LIRA-KITGUM'!D25</f>
        <v>0.8571428571428571</v>
      </c>
      <c r="E25" s="14">
        <f>'[6]Avg Week KITGUM-LIRA'!E25+'[6]Avg Week LIRA-KITGUM'!E25</f>
        <v>1</v>
      </c>
      <c r="F25" s="14">
        <f>'[6]Avg Week KITGUM-LIRA'!F25+'[6]Avg Week LIRA-KITGUM'!F25</f>
        <v>0.71428571428571419</v>
      </c>
      <c r="G25" s="14">
        <f>'[6]Avg Week KITGUM-LIRA'!G25+'[6]Avg Week LIRA-KITGUM'!G25</f>
        <v>0</v>
      </c>
      <c r="H25" s="14">
        <f>'[6]Avg Week KITGUM-LIRA'!H25+'[6]Avg Week LIRA-KITGUM'!H25</f>
        <v>0.2857142857142857</v>
      </c>
      <c r="I25" s="14">
        <f>'[6]Avg Week KITGUM-LIRA'!I25+'[6]Avg Week LIRA-KITGUM'!I25</f>
        <v>0.2857142857142857</v>
      </c>
      <c r="J25" s="14">
        <f>'[6]Avg Week KITGUM-LIRA'!J25+'[6]Avg Week LIRA-KITGUM'!J25</f>
        <v>1.2857142857142856</v>
      </c>
      <c r="K25" s="14">
        <f>'[6]Avg Week KITGUM-LIRA'!K25+'[6]Avg Week LIRA-KITGUM'!K25</f>
        <v>1.1428571428571428</v>
      </c>
      <c r="L25" s="14">
        <f>'[6]Avg Week KITGUM-LIRA'!L25+'[6]Avg Week LIRA-KITGUM'!L25</f>
        <v>0</v>
      </c>
      <c r="M25" s="14">
        <f>'[6]Avg Week KITGUM-LIRA'!M25+'[6]Avg Week LIRA-KITGUM'!M25</f>
        <v>12.714285714285714</v>
      </c>
      <c r="N25" s="14">
        <f>'[6]Avg Week KITGUM-LIRA'!N25+'[6]Avg Week LIRA-KITGUM'!N25</f>
        <v>0</v>
      </c>
      <c r="O25" s="15">
        <f t="shared" si="0"/>
        <v>7.1428571428571423</v>
      </c>
      <c r="P25" s="15">
        <f t="shared" si="1"/>
        <v>19.857142857142854</v>
      </c>
      <c r="R25" s="7" t="s">
        <v>62</v>
      </c>
      <c r="S25" s="19">
        <f>SUM(C70:C73)</f>
        <v>3</v>
      </c>
      <c r="T25" s="19">
        <f t="shared" ref="T25:AF25" si="17">SUM(D70:D73)</f>
        <v>1.5</v>
      </c>
      <c r="U25" s="19">
        <f t="shared" si="17"/>
        <v>1.5</v>
      </c>
      <c r="V25" s="19">
        <f t="shared" si="17"/>
        <v>1</v>
      </c>
      <c r="W25" s="19">
        <f t="shared" si="17"/>
        <v>0</v>
      </c>
      <c r="X25" s="19">
        <f t="shared" si="17"/>
        <v>1.5</v>
      </c>
      <c r="Y25" s="19">
        <f t="shared" si="17"/>
        <v>2.5</v>
      </c>
      <c r="Z25" s="19">
        <f t="shared" si="17"/>
        <v>5.5</v>
      </c>
      <c r="AA25" s="19">
        <f t="shared" si="17"/>
        <v>0</v>
      </c>
      <c r="AB25" s="19">
        <f t="shared" si="17"/>
        <v>0</v>
      </c>
      <c r="AC25" s="19">
        <f t="shared" si="17"/>
        <v>28</v>
      </c>
      <c r="AD25" s="19">
        <f t="shared" si="17"/>
        <v>0</v>
      </c>
      <c r="AE25" s="16">
        <f t="shared" si="17"/>
        <v>16.5</v>
      </c>
      <c r="AF25" s="16">
        <f t="shared" si="17"/>
        <v>44.5</v>
      </c>
    </row>
    <row r="26" spans="2:32" ht="23.1" customHeight="1" x14ac:dyDescent="0.25">
      <c r="B26" s="13" t="s">
        <v>63</v>
      </c>
      <c r="C26" s="14">
        <f>'[6]Avg Week KITGUM-LIRA'!C26+'[6]Avg Week LIRA-KITGUM'!C26</f>
        <v>1.4285714285714286</v>
      </c>
      <c r="D26" s="14">
        <f>'[6]Avg Week KITGUM-LIRA'!D26+'[6]Avg Week LIRA-KITGUM'!D26</f>
        <v>1.4285714285714286</v>
      </c>
      <c r="E26" s="14">
        <f>'[6]Avg Week KITGUM-LIRA'!E26+'[6]Avg Week LIRA-KITGUM'!E26</f>
        <v>1.7142857142857142</v>
      </c>
      <c r="F26" s="14">
        <f>'[6]Avg Week KITGUM-LIRA'!F26+'[6]Avg Week LIRA-KITGUM'!F26</f>
        <v>1.7142857142857142</v>
      </c>
      <c r="G26" s="14">
        <f>'[6]Avg Week KITGUM-LIRA'!G26+'[6]Avg Week LIRA-KITGUM'!G26</f>
        <v>0</v>
      </c>
      <c r="H26" s="14">
        <f>'[6]Avg Week KITGUM-LIRA'!H26+'[6]Avg Week LIRA-KITGUM'!H26</f>
        <v>0.2857142857142857</v>
      </c>
      <c r="I26" s="14">
        <f>'[6]Avg Week KITGUM-LIRA'!I26+'[6]Avg Week LIRA-KITGUM'!I26</f>
        <v>0.5714285714285714</v>
      </c>
      <c r="J26" s="14">
        <f>'[6]Avg Week KITGUM-LIRA'!J26+'[6]Avg Week LIRA-KITGUM'!J26</f>
        <v>0.71428571428571419</v>
      </c>
      <c r="K26" s="14">
        <f>'[6]Avg Week KITGUM-LIRA'!K26+'[6]Avg Week LIRA-KITGUM'!K26</f>
        <v>0.14285714285714285</v>
      </c>
      <c r="L26" s="14">
        <f>'[6]Avg Week KITGUM-LIRA'!L26+'[6]Avg Week LIRA-KITGUM'!L26</f>
        <v>0.2857142857142857</v>
      </c>
      <c r="M26" s="14">
        <f>'[6]Avg Week KITGUM-LIRA'!M26+'[6]Avg Week LIRA-KITGUM'!M26</f>
        <v>11.142857142857142</v>
      </c>
      <c r="N26" s="14">
        <f>'[6]Avg Week KITGUM-LIRA'!N26+'[6]Avg Week LIRA-KITGUM'!N26</f>
        <v>0</v>
      </c>
      <c r="O26" s="15">
        <f t="shared" si="0"/>
        <v>8.2857142857142865</v>
      </c>
      <c r="P26" s="15">
        <f t="shared" si="1"/>
        <v>19.428571428571431</v>
      </c>
      <c r="R26" s="7" t="s">
        <v>64</v>
      </c>
      <c r="S26" s="19">
        <f>SUM(C74:C77)</f>
        <v>2</v>
      </c>
      <c r="T26" s="19">
        <f t="shared" ref="T26:AF26" si="18">SUM(D74:D77)</f>
        <v>0.5</v>
      </c>
      <c r="U26" s="19">
        <f t="shared" si="18"/>
        <v>0</v>
      </c>
      <c r="V26" s="19">
        <f t="shared" si="18"/>
        <v>0</v>
      </c>
      <c r="W26" s="19">
        <f t="shared" si="18"/>
        <v>0</v>
      </c>
      <c r="X26" s="19">
        <f t="shared" si="18"/>
        <v>1</v>
      </c>
      <c r="Y26" s="19">
        <f t="shared" si="18"/>
        <v>0</v>
      </c>
      <c r="Z26" s="19">
        <f t="shared" si="18"/>
        <v>1</v>
      </c>
      <c r="AA26" s="19">
        <f t="shared" si="18"/>
        <v>1.5</v>
      </c>
      <c r="AB26" s="19">
        <f t="shared" si="18"/>
        <v>0</v>
      </c>
      <c r="AC26" s="19">
        <f t="shared" si="18"/>
        <v>19.5</v>
      </c>
      <c r="AD26" s="19">
        <f t="shared" si="18"/>
        <v>0</v>
      </c>
      <c r="AE26" s="16">
        <f t="shared" si="18"/>
        <v>6</v>
      </c>
      <c r="AF26" s="16">
        <f t="shared" si="18"/>
        <v>25.5</v>
      </c>
    </row>
    <row r="27" spans="2:32" ht="23.1" customHeight="1" x14ac:dyDescent="0.25">
      <c r="B27" s="13" t="s">
        <v>65</v>
      </c>
      <c r="C27" s="14">
        <f>'[6]Avg Week KITGUM-LIRA'!C27+'[6]Avg Week LIRA-KITGUM'!C27</f>
        <v>1.5714285714285716</v>
      </c>
      <c r="D27" s="14">
        <f>'[6]Avg Week KITGUM-LIRA'!D27+'[6]Avg Week LIRA-KITGUM'!D27</f>
        <v>1</v>
      </c>
      <c r="E27" s="14">
        <f>'[6]Avg Week KITGUM-LIRA'!E27+'[6]Avg Week LIRA-KITGUM'!E27</f>
        <v>1.4285714285714286</v>
      </c>
      <c r="F27" s="14">
        <f>'[6]Avg Week KITGUM-LIRA'!F27+'[6]Avg Week LIRA-KITGUM'!F27</f>
        <v>1.5714285714285714</v>
      </c>
      <c r="G27" s="14">
        <f>'[6]Avg Week KITGUM-LIRA'!G27+'[6]Avg Week LIRA-KITGUM'!G27</f>
        <v>0.14285714285714285</v>
      </c>
      <c r="H27" s="14">
        <f>'[6]Avg Week KITGUM-LIRA'!H27+'[6]Avg Week LIRA-KITGUM'!H27</f>
        <v>0.14285714285714285</v>
      </c>
      <c r="I27" s="14">
        <f>'[6]Avg Week KITGUM-LIRA'!I27+'[6]Avg Week LIRA-KITGUM'!I27</f>
        <v>0.42857142857142855</v>
      </c>
      <c r="J27" s="14">
        <f>'[6]Avg Week KITGUM-LIRA'!J27+'[6]Avg Week LIRA-KITGUM'!J27</f>
        <v>1.2857142857142856</v>
      </c>
      <c r="K27" s="14">
        <f>'[6]Avg Week KITGUM-LIRA'!K27+'[6]Avg Week LIRA-KITGUM'!K27</f>
        <v>0</v>
      </c>
      <c r="L27" s="14">
        <f>'[6]Avg Week KITGUM-LIRA'!L27+'[6]Avg Week LIRA-KITGUM'!L27</f>
        <v>0.42857142857142855</v>
      </c>
      <c r="M27" s="14">
        <f>'[6]Avg Week KITGUM-LIRA'!M27+'[6]Avg Week LIRA-KITGUM'!M27</f>
        <v>12.142857142857142</v>
      </c>
      <c r="N27" s="14">
        <f>'[6]Avg Week KITGUM-LIRA'!N27+'[6]Avg Week LIRA-KITGUM'!N27</f>
        <v>0</v>
      </c>
      <c r="O27" s="15">
        <f t="shared" si="0"/>
        <v>8</v>
      </c>
      <c r="P27" s="15">
        <f t="shared" si="1"/>
        <v>20.142857142857142</v>
      </c>
      <c r="R27" s="7" t="s">
        <v>66</v>
      </c>
      <c r="S27" s="19">
        <f>SUM(C78:C81)</f>
        <v>4.5</v>
      </c>
      <c r="T27" s="19">
        <f t="shared" ref="T27:AF27" si="19">SUM(D78:D81)</f>
        <v>0.5</v>
      </c>
      <c r="U27" s="19">
        <f t="shared" si="19"/>
        <v>1</v>
      </c>
      <c r="V27" s="19">
        <f t="shared" si="19"/>
        <v>0.5</v>
      </c>
      <c r="W27" s="19">
        <f t="shared" si="19"/>
        <v>0</v>
      </c>
      <c r="X27" s="19">
        <f t="shared" si="19"/>
        <v>1</v>
      </c>
      <c r="Y27" s="19">
        <f t="shared" si="19"/>
        <v>2</v>
      </c>
      <c r="Z27" s="19">
        <f t="shared" si="19"/>
        <v>0</v>
      </c>
      <c r="AA27" s="19">
        <f t="shared" si="19"/>
        <v>0</v>
      </c>
      <c r="AB27" s="19">
        <f t="shared" si="19"/>
        <v>0</v>
      </c>
      <c r="AC27" s="19">
        <f t="shared" si="19"/>
        <v>17</v>
      </c>
      <c r="AD27" s="19">
        <f t="shared" si="19"/>
        <v>0</v>
      </c>
      <c r="AE27" s="16">
        <f t="shared" si="19"/>
        <v>9.5</v>
      </c>
      <c r="AF27" s="16">
        <f t="shared" si="19"/>
        <v>26.5</v>
      </c>
    </row>
    <row r="28" spans="2:32" ht="23.1" customHeight="1" x14ac:dyDescent="0.25">
      <c r="B28" s="13" t="s">
        <v>67</v>
      </c>
      <c r="C28" s="14">
        <f>'[6]Avg Week KITGUM-LIRA'!C28+'[6]Avg Week LIRA-KITGUM'!C28</f>
        <v>1</v>
      </c>
      <c r="D28" s="14">
        <f>'[6]Avg Week KITGUM-LIRA'!D28+'[6]Avg Week LIRA-KITGUM'!D28</f>
        <v>0.71428571428571419</v>
      </c>
      <c r="E28" s="14">
        <f>'[6]Avg Week KITGUM-LIRA'!E28+'[6]Avg Week LIRA-KITGUM'!E28</f>
        <v>1</v>
      </c>
      <c r="F28" s="14">
        <f>'[6]Avg Week KITGUM-LIRA'!F28+'[6]Avg Week LIRA-KITGUM'!F28</f>
        <v>1.2857142857142856</v>
      </c>
      <c r="G28" s="14">
        <f>'[6]Avg Week KITGUM-LIRA'!G28+'[6]Avg Week LIRA-KITGUM'!G28</f>
        <v>0</v>
      </c>
      <c r="H28" s="14">
        <f>'[6]Avg Week KITGUM-LIRA'!H28+'[6]Avg Week LIRA-KITGUM'!H28</f>
        <v>0.2857142857142857</v>
      </c>
      <c r="I28" s="14">
        <f>'[6]Avg Week KITGUM-LIRA'!I28+'[6]Avg Week LIRA-KITGUM'!I28</f>
        <v>0.7142857142857143</v>
      </c>
      <c r="J28" s="14">
        <f>'[6]Avg Week KITGUM-LIRA'!J28+'[6]Avg Week LIRA-KITGUM'!J28</f>
        <v>0.85714285714285721</v>
      </c>
      <c r="K28" s="14">
        <f>'[6]Avg Week KITGUM-LIRA'!K28+'[6]Avg Week LIRA-KITGUM'!K28</f>
        <v>0.14285714285714285</v>
      </c>
      <c r="L28" s="14">
        <f>'[6]Avg Week KITGUM-LIRA'!L28+'[6]Avg Week LIRA-KITGUM'!L28</f>
        <v>0.7142857142857143</v>
      </c>
      <c r="M28" s="14">
        <f>'[6]Avg Week KITGUM-LIRA'!M28+'[6]Avg Week LIRA-KITGUM'!M28</f>
        <v>10.857142857142858</v>
      </c>
      <c r="N28" s="14">
        <f>'[6]Avg Week KITGUM-LIRA'!N28+'[6]Avg Week LIRA-KITGUM'!N28</f>
        <v>0</v>
      </c>
      <c r="O28" s="15">
        <f t="shared" si="0"/>
        <v>6.7142857142857153</v>
      </c>
      <c r="P28" s="15">
        <f t="shared" si="1"/>
        <v>17.571428571428573</v>
      </c>
      <c r="R28" s="7" t="s">
        <v>68</v>
      </c>
      <c r="S28" s="19">
        <f>SUM(C82:C85)</f>
        <v>3</v>
      </c>
      <c r="T28" s="19">
        <f t="shared" ref="T28:AF28" si="20">SUM(D82:D85)</f>
        <v>1.5</v>
      </c>
      <c r="U28" s="19">
        <f t="shared" si="20"/>
        <v>1</v>
      </c>
      <c r="V28" s="19">
        <f t="shared" si="20"/>
        <v>0</v>
      </c>
      <c r="W28" s="19">
        <f t="shared" si="20"/>
        <v>0</v>
      </c>
      <c r="X28" s="19">
        <f t="shared" si="20"/>
        <v>0.5</v>
      </c>
      <c r="Y28" s="19">
        <f t="shared" si="20"/>
        <v>1</v>
      </c>
      <c r="Z28" s="19">
        <f t="shared" si="20"/>
        <v>2</v>
      </c>
      <c r="AA28" s="19">
        <f t="shared" si="20"/>
        <v>1.5</v>
      </c>
      <c r="AB28" s="19">
        <f t="shared" si="20"/>
        <v>4.5</v>
      </c>
      <c r="AC28" s="19">
        <f t="shared" si="20"/>
        <v>11.5</v>
      </c>
      <c r="AD28" s="19">
        <f t="shared" si="20"/>
        <v>0</v>
      </c>
      <c r="AE28" s="16">
        <f t="shared" si="20"/>
        <v>15</v>
      </c>
      <c r="AF28" s="16">
        <f t="shared" si="20"/>
        <v>26.5</v>
      </c>
    </row>
    <row r="29" spans="2:32" ht="23.1" customHeight="1" x14ac:dyDescent="0.25">
      <c r="B29" s="13" t="s">
        <v>69</v>
      </c>
      <c r="C29" s="14">
        <f>'[6]Avg Week KITGUM-LIRA'!C29+'[6]Avg Week LIRA-KITGUM'!C29</f>
        <v>1.5714285714285714</v>
      </c>
      <c r="D29" s="14">
        <f>'[6]Avg Week KITGUM-LIRA'!D29+'[6]Avg Week LIRA-KITGUM'!D29</f>
        <v>0.8571428571428571</v>
      </c>
      <c r="E29" s="14">
        <f>'[6]Avg Week KITGUM-LIRA'!E29+'[6]Avg Week LIRA-KITGUM'!E29</f>
        <v>0.85714285714285721</v>
      </c>
      <c r="F29" s="14">
        <f>'[6]Avg Week KITGUM-LIRA'!F29+'[6]Avg Week LIRA-KITGUM'!F29</f>
        <v>0.2857142857142857</v>
      </c>
      <c r="G29" s="14">
        <f>'[6]Avg Week KITGUM-LIRA'!G29+'[6]Avg Week LIRA-KITGUM'!G29</f>
        <v>0</v>
      </c>
      <c r="H29" s="14">
        <f>'[6]Avg Week KITGUM-LIRA'!H29+'[6]Avg Week LIRA-KITGUM'!H29</f>
        <v>0.42857142857142855</v>
      </c>
      <c r="I29" s="14">
        <f>'[6]Avg Week KITGUM-LIRA'!I29+'[6]Avg Week LIRA-KITGUM'!I29</f>
        <v>0.42857142857142855</v>
      </c>
      <c r="J29" s="14">
        <f>'[6]Avg Week KITGUM-LIRA'!J29+'[6]Avg Week LIRA-KITGUM'!J29</f>
        <v>0.2857142857142857</v>
      </c>
      <c r="K29" s="14">
        <f>'[6]Avg Week KITGUM-LIRA'!K29+'[6]Avg Week LIRA-KITGUM'!K29</f>
        <v>0.2857142857142857</v>
      </c>
      <c r="L29" s="14">
        <f>'[6]Avg Week KITGUM-LIRA'!L29+'[6]Avg Week LIRA-KITGUM'!L29</f>
        <v>0</v>
      </c>
      <c r="M29" s="14">
        <f>'[6]Avg Week KITGUM-LIRA'!M29+'[6]Avg Week LIRA-KITGUM'!M29</f>
        <v>11.714285714285715</v>
      </c>
      <c r="N29" s="14">
        <f>'[6]Avg Week KITGUM-LIRA'!N29+'[6]Avg Week LIRA-KITGUM'!N29</f>
        <v>0</v>
      </c>
      <c r="O29" s="15">
        <f t="shared" si="0"/>
        <v>4.9999999999999991</v>
      </c>
      <c r="P29" s="15">
        <f t="shared" si="1"/>
        <v>16.714285714285715</v>
      </c>
      <c r="R29" s="7" t="s">
        <v>70</v>
      </c>
      <c r="S29" s="19">
        <f>SUM(C86:C89)</f>
        <v>0</v>
      </c>
      <c r="T29" s="19">
        <f t="shared" ref="T29:AF29" si="21">SUM(D86:D89)</f>
        <v>0</v>
      </c>
      <c r="U29" s="19">
        <f t="shared" si="21"/>
        <v>1</v>
      </c>
      <c r="V29" s="19">
        <f t="shared" si="21"/>
        <v>0</v>
      </c>
      <c r="W29" s="19">
        <f t="shared" si="21"/>
        <v>0</v>
      </c>
      <c r="X29" s="19">
        <f t="shared" si="21"/>
        <v>0.5</v>
      </c>
      <c r="Y29" s="19">
        <f t="shared" si="21"/>
        <v>0</v>
      </c>
      <c r="Z29" s="19">
        <f t="shared" si="21"/>
        <v>0</v>
      </c>
      <c r="AA29" s="19">
        <f t="shared" si="21"/>
        <v>1</v>
      </c>
      <c r="AB29" s="19">
        <f t="shared" si="21"/>
        <v>2</v>
      </c>
      <c r="AC29" s="19">
        <f t="shared" si="21"/>
        <v>5.5</v>
      </c>
      <c r="AD29" s="19">
        <f t="shared" si="21"/>
        <v>0</v>
      </c>
      <c r="AE29" s="16">
        <f t="shared" si="21"/>
        <v>4.5</v>
      </c>
      <c r="AF29" s="16">
        <f t="shared" si="21"/>
        <v>10</v>
      </c>
    </row>
    <row r="30" spans="2:32" ht="23.1" customHeight="1" x14ac:dyDescent="0.25">
      <c r="B30" s="13" t="s">
        <v>71</v>
      </c>
      <c r="C30" s="14">
        <f>'[6]Avg Week KITGUM-LIRA'!C30+'[6]Avg Week LIRA-KITGUM'!C30</f>
        <v>1.8571428571428572</v>
      </c>
      <c r="D30" s="14">
        <f>'[6]Avg Week KITGUM-LIRA'!D30+'[6]Avg Week LIRA-KITGUM'!D30</f>
        <v>1.1428571428571428</v>
      </c>
      <c r="E30" s="14">
        <f>'[6]Avg Week KITGUM-LIRA'!E30+'[6]Avg Week LIRA-KITGUM'!E30</f>
        <v>0.71428571428571419</v>
      </c>
      <c r="F30" s="14">
        <f>'[6]Avg Week KITGUM-LIRA'!F30+'[6]Avg Week LIRA-KITGUM'!F30</f>
        <v>1.8571428571428572</v>
      </c>
      <c r="G30" s="14">
        <f>'[6]Avg Week KITGUM-LIRA'!G30+'[6]Avg Week LIRA-KITGUM'!G30</f>
        <v>0</v>
      </c>
      <c r="H30" s="14">
        <f>'[6]Avg Week KITGUM-LIRA'!H30+'[6]Avg Week LIRA-KITGUM'!H30</f>
        <v>0</v>
      </c>
      <c r="I30" s="14">
        <f>'[6]Avg Week KITGUM-LIRA'!I30+'[6]Avg Week LIRA-KITGUM'!I30</f>
        <v>0.5714285714285714</v>
      </c>
      <c r="J30" s="14">
        <f>'[6]Avg Week KITGUM-LIRA'!J30+'[6]Avg Week LIRA-KITGUM'!J30</f>
        <v>0.5714285714285714</v>
      </c>
      <c r="K30" s="14">
        <f>'[6]Avg Week KITGUM-LIRA'!K30+'[6]Avg Week LIRA-KITGUM'!K30</f>
        <v>0.14285714285714285</v>
      </c>
      <c r="L30" s="14">
        <f>'[6]Avg Week KITGUM-LIRA'!L30+'[6]Avg Week LIRA-KITGUM'!L30</f>
        <v>0.2857142857142857</v>
      </c>
      <c r="M30" s="14">
        <f>'[6]Avg Week KITGUM-LIRA'!M30+'[6]Avg Week LIRA-KITGUM'!M30</f>
        <v>9.8571428571428577</v>
      </c>
      <c r="N30" s="14">
        <f>'[6]Avg Week KITGUM-LIRA'!N30+'[6]Avg Week LIRA-KITGUM'!N30</f>
        <v>0</v>
      </c>
      <c r="O30" s="15">
        <f t="shared" si="0"/>
        <v>7.1428571428571423</v>
      </c>
      <c r="P30" s="15">
        <f t="shared" si="1"/>
        <v>17</v>
      </c>
      <c r="R30" s="7" t="s">
        <v>72</v>
      </c>
      <c r="S30" s="19">
        <f>SUM(C90:C93)</f>
        <v>1</v>
      </c>
      <c r="T30" s="19">
        <f t="shared" ref="T30:AF30" si="22">SUM(D90:D93)</f>
        <v>0</v>
      </c>
      <c r="U30" s="19">
        <f t="shared" si="22"/>
        <v>0.5</v>
      </c>
      <c r="V30" s="19">
        <f t="shared" si="22"/>
        <v>0.5</v>
      </c>
      <c r="W30" s="19">
        <f t="shared" si="22"/>
        <v>0</v>
      </c>
      <c r="X30" s="19">
        <f t="shared" si="22"/>
        <v>0.5</v>
      </c>
      <c r="Y30" s="19">
        <f t="shared" si="22"/>
        <v>0.5</v>
      </c>
      <c r="Z30" s="19">
        <f t="shared" si="22"/>
        <v>2</v>
      </c>
      <c r="AA30" s="19">
        <f t="shared" si="22"/>
        <v>0</v>
      </c>
      <c r="AB30" s="19">
        <f t="shared" si="22"/>
        <v>0</v>
      </c>
      <c r="AC30" s="19">
        <f t="shared" si="22"/>
        <v>4</v>
      </c>
      <c r="AD30" s="19">
        <f t="shared" si="22"/>
        <v>0</v>
      </c>
      <c r="AE30" s="16">
        <f t="shared" si="22"/>
        <v>5</v>
      </c>
      <c r="AF30" s="16">
        <f t="shared" si="22"/>
        <v>9</v>
      </c>
    </row>
    <row r="31" spans="2:32" ht="23.1" customHeight="1" x14ac:dyDescent="0.25">
      <c r="B31" s="20" t="s">
        <v>73</v>
      </c>
      <c r="C31" s="14">
        <f>'[6]Avg Week KITGUM-LIRA'!C31+'[6]Avg Week LIRA-KITGUM'!C31</f>
        <v>1.5714285714285714</v>
      </c>
      <c r="D31" s="14">
        <f>'[6]Avg Week KITGUM-LIRA'!D31+'[6]Avg Week LIRA-KITGUM'!D31</f>
        <v>1.2857142857142856</v>
      </c>
      <c r="E31" s="14">
        <f>'[6]Avg Week KITGUM-LIRA'!E31+'[6]Avg Week LIRA-KITGUM'!E31</f>
        <v>1.1428571428571428</v>
      </c>
      <c r="F31" s="14">
        <f>'[6]Avg Week KITGUM-LIRA'!F31+'[6]Avg Week LIRA-KITGUM'!F31</f>
        <v>0.2857142857142857</v>
      </c>
      <c r="G31" s="14">
        <f>'[6]Avg Week KITGUM-LIRA'!G31+'[6]Avg Week LIRA-KITGUM'!G31</f>
        <v>0</v>
      </c>
      <c r="H31" s="14">
        <f>'[6]Avg Week KITGUM-LIRA'!H31+'[6]Avg Week LIRA-KITGUM'!H31</f>
        <v>0.42857142857142855</v>
      </c>
      <c r="I31" s="14">
        <f>'[6]Avg Week KITGUM-LIRA'!I31+'[6]Avg Week LIRA-KITGUM'!I31</f>
        <v>0.8571428571428571</v>
      </c>
      <c r="J31" s="14">
        <f>'[6]Avg Week KITGUM-LIRA'!J31+'[6]Avg Week LIRA-KITGUM'!J31</f>
        <v>1</v>
      </c>
      <c r="K31" s="14">
        <f>'[6]Avg Week KITGUM-LIRA'!K31+'[6]Avg Week LIRA-KITGUM'!K31</f>
        <v>0</v>
      </c>
      <c r="L31" s="14">
        <f>'[6]Avg Week KITGUM-LIRA'!L31+'[6]Avg Week LIRA-KITGUM'!L31</f>
        <v>0</v>
      </c>
      <c r="M31" s="14">
        <f>'[6]Avg Week KITGUM-LIRA'!M31+'[6]Avg Week LIRA-KITGUM'!M31</f>
        <v>14.571428571428571</v>
      </c>
      <c r="N31" s="14">
        <f>'[6]Avg Week KITGUM-LIRA'!N31+'[6]Avg Week LIRA-KITGUM'!N31</f>
        <v>0</v>
      </c>
      <c r="O31" s="15">
        <f t="shared" si="0"/>
        <v>6.5714285714285712</v>
      </c>
      <c r="P31" s="15">
        <f t="shared" si="1"/>
        <v>21.142857142857142</v>
      </c>
      <c r="R31" s="7" t="s">
        <v>74</v>
      </c>
      <c r="S31" s="19">
        <f>SUM(C94:C97)</f>
        <v>1</v>
      </c>
      <c r="T31" s="19">
        <f t="shared" ref="T31:AF31" si="23">SUM(D94:D97)</f>
        <v>0</v>
      </c>
      <c r="U31" s="19">
        <f t="shared" si="23"/>
        <v>0.5</v>
      </c>
      <c r="V31" s="19">
        <f t="shared" si="23"/>
        <v>0</v>
      </c>
      <c r="W31" s="19">
        <f t="shared" si="23"/>
        <v>0</v>
      </c>
      <c r="X31" s="19">
        <f t="shared" si="23"/>
        <v>1</v>
      </c>
      <c r="Y31" s="19">
        <f t="shared" si="23"/>
        <v>0</v>
      </c>
      <c r="Z31" s="19">
        <f t="shared" si="23"/>
        <v>0.5</v>
      </c>
      <c r="AA31" s="19">
        <f t="shared" si="23"/>
        <v>1</v>
      </c>
      <c r="AB31" s="19">
        <f t="shared" si="23"/>
        <v>0</v>
      </c>
      <c r="AC31" s="19">
        <f t="shared" si="23"/>
        <v>11.5</v>
      </c>
      <c r="AD31" s="19">
        <f t="shared" si="23"/>
        <v>0</v>
      </c>
      <c r="AE31" s="16">
        <f t="shared" si="23"/>
        <v>4</v>
      </c>
      <c r="AF31" s="16">
        <f t="shared" si="23"/>
        <v>15.5</v>
      </c>
    </row>
    <row r="32" spans="2:32" ht="23.1" customHeight="1" x14ac:dyDescent="0.25">
      <c r="B32" s="20" t="s">
        <v>75</v>
      </c>
      <c r="C32" s="14">
        <f>'[6]Avg Week KITGUM-LIRA'!C32+'[6]Avg Week LIRA-KITGUM'!C32</f>
        <v>1</v>
      </c>
      <c r="D32" s="14">
        <f>'[6]Avg Week KITGUM-LIRA'!D32+'[6]Avg Week LIRA-KITGUM'!D32</f>
        <v>1</v>
      </c>
      <c r="E32" s="14">
        <f>'[6]Avg Week KITGUM-LIRA'!E32+'[6]Avg Week LIRA-KITGUM'!E32</f>
        <v>1.7142857142857142</v>
      </c>
      <c r="F32" s="14">
        <f>'[6]Avg Week KITGUM-LIRA'!F32+'[6]Avg Week LIRA-KITGUM'!F32</f>
        <v>0.71428571428571419</v>
      </c>
      <c r="G32" s="14">
        <f>'[6]Avg Week KITGUM-LIRA'!G32+'[6]Avg Week LIRA-KITGUM'!G32</f>
        <v>0.14285714285714285</v>
      </c>
      <c r="H32" s="14">
        <f>'[6]Avg Week KITGUM-LIRA'!H32+'[6]Avg Week LIRA-KITGUM'!H32</f>
        <v>0.2857142857142857</v>
      </c>
      <c r="I32" s="14">
        <f>'[6]Avg Week KITGUM-LIRA'!I32+'[6]Avg Week LIRA-KITGUM'!I32</f>
        <v>0</v>
      </c>
      <c r="J32" s="14">
        <f>'[6]Avg Week KITGUM-LIRA'!J32+'[6]Avg Week LIRA-KITGUM'!J32</f>
        <v>1</v>
      </c>
      <c r="K32" s="14">
        <f>'[6]Avg Week KITGUM-LIRA'!K32+'[6]Avg Week LIRA-KITGUM'!K32</f>
        <v>0.42857142857142855</v>
      </c>
      <c r="L32" s="14">
        <f>'[6]Avg Week KITGUM-LIRA'!L32+'[6]Avg Week LIRA-KITGUM'!L32</f>
        <v>0</v>
      </c>
      <c r="M32" s="14">
        <f>'[6]Avg Week KITGUM-LIRA'!M32+'[6]Avg Week LIRA-KITGUM'!M32</f>
        <v>8.5714285714285712</v>
      </c>
      <c r="N32" s="14">
        <f>'[6]Avg Week KITGUM-LIRA'!N32+'[6]Avg Week LIRA-KITGUM'!N32</f>
        <v>0</v>
      </c>
      <c r="O32" s="15">
        <f t="shared" si="0"/>
        <v>6.2857142857142865</v>
      </c>
      <c r="P32" s="15">
        <f t="shared" si="1"/>
        <v>14.857142857142858</v>
      </c>
      <c r="R32" s="7" t="s">
        <v>76</v>
      </c>
      <c r="S32" s="19">
        <f>SUM(C98:C101)</f>
        <v>2</v>
      </c>
      <c r="T32" s="19">
        <f t="shared" ref="T32:AF32" si="24">SUM(D98:D101)</f>
        <v>0</v>
      </c>
      <c r="U32" s="19">
        <f t="shared" si="24"/>
        <v>0</v>
      </c>
      <c r="V32" s="19">
        <f t="shared" si="24"/>
        <v>0</v>
      </c>
      <c r="W32" s="19">
        <f t="shared" si="24"/>
        <v>0</v>
      </c>
      <c r="X32" s="19">
        <f t="shared" si="24"/>
        <v>1</v>
      </c>
      <c r="Y32" s="19">
        <f t="shared" si="24"/>
        <v>0</v>
      </c>
      <c r="Z32" s="19">
        <f t="shared" si="24"/>
        <v>0.5</v>
      </c>
      <c r="AA32" s="19">
        <f t="shared" si="24"/>
        <v>0</v>
      </c>
      <c r="AB32" s="19">
        <f t="shared" si="24"/>
        <v>2</v>
      </c>
      <c r="AC32" s="19">
        <f t="shared" si="24"/>
        <v>11.5</v>
      </c>
      <c r="AD32" s="19">
        <f t="shared" si="24"/>
        <v>0</v>
      </c>
      <c r="AE32" s="16">
        <f t="shared" si="24"/>
        <v>5.5</v>
      </c>
      <c r="AF32" s="16">
        <f t="shared" si="24"/>
        <v>17</v>
      </c>
    </row>
    <row r="33" spans="2:32" ht="23.1" customHeight="1" x14ac:dyDescent="0.25">
      <c r="B33" s="13" t="s">
        <v>77</v>
      </c>
      <c r="C33" s="14">
        <f>'[6]Avg Week KITGUM-LIRA'!C33+'[6]Avg Week LIRA-KITGUM'!C33</f>
        <v>1.1428571428571428</v>
      </c>
      <c r="D33" s="14">
        <f>'[6]Avg Week KITGUM-LIRA'!D33+'[6]Avg Week LIRA-KITGUM'!D33</f>
        <v>1.2857142857142856</v>
      </c>
      <c r="E33" s="14">
        <f>'[6]Avg Week KITGUM-LIRA'!E33+'[6]Avg Week LIRA-KITGUM'!E33</f>
        <v>1.7142857142857142</v>
      </c>
      <c r="F33" s="14">
        <f>'[6]Avg Week KITGUM-LIRA'!F33+'[6]Avg Week LIRA-KITGUM'!F33</f>
        <v>1.7142857142857144</v>
      </c>
      <c r="G33" s="14">
        <f>'[6]Avg Week KITGUM-LIRA'!G33+'[6]Avg Week LIRA-KITGUM'!G33</f>
        <v>0.14285714285714285</v>
      </c>
      <c r="H33" s="14">
        <f>'[6]Avg Week KITGUM-LIRA'!H33+'[6]Avg Week LIRA-KITGUM'!H33</f>
        <v>0</v>
      </c>
      <c r="I33" s="14">
        <f>'[6]Avg Week KITGUM-LIRA'!I33+'[6]Avg Week LIRA-KITGUM'!I33</f>
        <v>0.2857142857142857</v>
      </c>
      <c r="J33" s="14">
        <f>'[6]Avg Week KITGUM-LIRA'!J33+'[6]Avg Week LIRA-KITGUM'!J33</f>
        <v>0.42857142857142855</v>
      </c>
      <c r="K33" s="14">
        <f>'[6]Avg Week KITGUM-LIRA'!K33+'[6]Avg Week LIRA-KITGUM'!K33</f>
        <v>0.2857142857142857</v>
      </c>
      <c r="L33" s="14">
        <f>'[6]Avg Week KITGUM-LIRA'!L33+'[6]Avg Week LIRA-KITGUM'!L33</f>
        <v>0.2857142857142857</v>
      </c>
      <c r="M33" s="14">
        <f>'[6]Avg Week KITGUM-LIRA'!M33+'[6]Avg Week LIRA-KITGUM'!M33</f>
        <v>8</v>
      </c>
      <c r="N33" s="14">
        <f>'[6]Avg Week KITGUM-LIRA'!N33+'[6]Avg Week LIRA-KITGUM'!N33</f>
        <v>0</v>
      </c>
      <c r="O33" s="15">
        <f t="shared" si="0"/>
        <v>7.2857142857142856</v>
      </c>
      <c r="P33" s="15">
        <f t="shared" si="1"/>
        <v>15.285714285714285</v>
      </c>
      <c r="R33" s="7" t="s">
        <v>78</v>
      </c>
      <c r="S33" s="19">
        <f>SUM(C102:C105)</f>
        <v>1</v>
      </c>
      <c r="T33" s="19">
        <f t="shared" ref="T33:AF33" si="25">SUM(D102:D105)</f>
        <v>0.5</v>
      </c>
      <c r="U33" s="19">
        <f t="shared" si="25"/>
        <v>2</v>
      </c>
      <c r="V33" s="19">
        <f t="shared" si="25"/>
        <v>2</v>
      </c>
      <c r="W33" s="19">
        <f t="shared" si="25"/>
        <v>1.5</v>
      </c>
      <c r="X33" s="19">
        <f t="shared" si="25"/>
        <v>2.5</v>
      </c>
      <c r="Y33" s="19">
        <f t="shared" si="25"/>
        <v>0.5</v>
      </c>
      <c r="Z33" s="19">
        <f t="shared" si="25"/>
        <v>2</v>
      </c>
      <c r="AA33" s="19">
        <f t="shared" si="25"/>
        <v>1.5</v>
      </c>
      <c r="AB33" s="19">
        <f t="shared" si="25"/>
        <v>0</v>
      </c>
      <c r="AC33" s="19">
        <f t="shared" si="25"/>
        <v>29.5</v>
      </c>
      <c r="AD33" s="19">
        <f t="shared" si="25"/>
        <v>0</v>
      </c>
      <c r="AE33" s="16">
        <f t="shared" si="25"/>
        <v>13.5</v>
      </c>
      <c r="AF33" s="16">
        <f t="shared" si="25"/>
        <v>43</v>
      </c>
    </row>
    <row r="34" spans="2:32" ht="23.1" customHeight="1" x14ac:dyDescent="0.25">
      <c r="B34" s="20" t="s">
        <v>79</v>
      </c>
      <c r="C34" s="14">
        <f>'[6]Avg Week KITGUM-LIRA'!C34+'[6]Avg Week LIRA-KITGUM'!C34</f>
        <v>1.2857142857142856</v>
      </c>
      <c r="D34" s="14">
        <f>'[6]Avg Week KITGUM-LIRA'!D34+'[6]Avg Week LIRA-KITGUM'!D34</f>
        <v>1.2857142857142856</v>
      </c>
      <c r="E34" s="14">
        <f>'[6]Avg Week KITGUM-LIRA'!E34+'[6]Avg Week LIRA-KITGUM'!E34</f>
        <v>1.7142857142857144</v>
      </c>
      <c r="F34" s="14">
        <f>'[6]Avg Week KITGUM-LIRA'!F34+'[6]Avg Week LIRA-KITGUM'!F34</f>
        <v>1.8571428571428572</v>
      </c>
      <c r="G34" s="14">
        <f>'[6]Avg Week KITGUM-LIRA'!G34+'[6]Avg Week LIRA-KITGUM'!G34</f>
        <v>0</v>
      </c>
      <c r="H34" s="14">
        <f>'[6]Avg Week KITGUM-LIRA'!H34+'[6]Avg Week LIRA-KITGUM'!H34</f>
        <v>0</v>
      </c>
      <c r="I34" s="14">
        <f>'[6]Avg Week KITGUM-LIRA'!I34+'[6]Avg Week LIRA-KITGUM'!I34</f>
        <v>0.71428571428571419</v>
      </c>
      <c r="J34" s="14">
        <f>'[6]Avg Week KITGUM-LIRA'!J34+'[6]Avg Week LIRA-KITGUM'!J34</f>
        <v>0.71428571428571419</v>
      </c>
      <c r="K34" s="14">
        <f>'[6]Avg Week KITGUM-LIRA'!K34+'[6]Avg Week LIRA-KITGUM'!K34</f>
        <v>0.14285714285714285</v>
      </c>
      <c r="L34" s="14">
        <f>'[6]Avg Week KITGUM-LIRA'!L34+'[6]Avg Week LIRA-KITGUM'!L34</f>
        <v>0.14285714285714285</v>
      </c>
      <c r="M34" s="14">
        <f>'[6]Avg Week KITGUM-LIRA'!M34+'[6]Avg Week LIRA-KITGUM'!M34</f>
        <v>9.428571428571427</v>
      </c>
      <c r="N34" s="14">
        <f>'[6]Avg Week KITGUM-LIRA'!N34+'[6]Avg Week LIRA-KITGUM'!N34</f>
        <v>0</v>
      </c>
      <c r="O34" s="15">
        <f t="shared" si="0"/>
        <v>7.8571428571428577</v>
      </c>
      <c r="P34" s="15">
        <f t="shared" si="1"/>
        <v>17.285714285714285</v>
      </c>
      <c r="R34" s="21" t="s">
        <v>80</v>
      </c>
      <c r="S34" s="22">
        <f t="shared" ref="S34:AF34" si="26">MAX(S10:S12)</f>
        <v>6</v>
      </c>
      <c r="T34" s="22">
        <f t="shared" si="26"/>
        <v>5.4285714285714288</v>
      </c>
      <c r="U34" s="22">
        <f t="shared" si="26"/>
        <v>5.4285714285714288</v>
      </c>
      <c r="V34" s="22">
        <f t="shared" si="26"/>
        <v>2.2857142857142856</v>
      </c>
      <c r="W34" s="22">
        <f t="shared" si="26"/>
        <v>0.42857142857142855</v>
      </c>
      <c r="X34" s="22">
        <f t="shared" si="26"/>
        <v>1.714285714285714</v>
      </c>
      <c r="Y34" s="22">
        <f t="shared" si="26"/>
        <v>2.7142857142857144</v>
      </c>
      <c r="Z34" s="22">
        <f t="shared" si="26"/>
        <v>3.4285714285714288</v>
      </c>
      <c r="AA34" s="22">
        <f t="shared" si="26"/>
        <v>0.5714285714285714</v>
      </c>
      <c r="AB34" s="22">
        <f t="shared" si="26"/>
        <v>0.71428571428571419</v>
      </c>
      <c r="AC34" s="22">
        <f t="shared" si="26"/>
        <v>54.285714285714285</v>
      </c>
      <c r="AD34" s="22">
        <f t="shared" si="26"/>
        <v>0</v>
      </c>
      <c r="AE34" s="23">
        <f t="shared" si="26"/>
        <v>27.428571428571427</v>
      </c>
      <c r="AF34" s="23">
        <f t="shared" si="26"/>
        <v>77.571428571428569</v>
      </c>
    </row>
    <row r="35" spans="2:32" ht="23.1" customHeight="1" x14ac:dyDescent="0.25">
      <c r="B35" s="20" t="s">
        <v>81</v>
      </c>
      <c r="C35" s="14">
        <f>'[6]Avg Week KITGUM-LIRA'!C35+'[6]Avg Week LIRA-KITGUM'!C35</f>
        <v>2.4285714285714288</v>
      </c>
      <c r="D35" s="14">
        <f>'[6]Avg Week KITGUM-LIRA'!D35+'[6]Avg Week LIRA-KITGUM'!D35</f>
        <v>1.1428571428571428</v>
      </c>
      <c r="E35" s="14">
        <f>'[6]Avg Week KITGUM-LIRA'!E35+'[6]Avg Week LIRA-KITGUM'!E35</f>
        <v>1.7142857142857144</v>
      </c>
      <c r="F35" s="14">
        <f>'[6]Avg Week KITGUM-LIRA'!F35+'[6]Avg Week LIRA-KITGUM'!F35</f>
        <v>0.8571428571428571</v>
      </c>
      <c r="G35" s="14">
        <f>'[6]Avg Week KITGUM-LIRA'!G35+'[6]Avg Week LIRA-KITGUM'!G35</f>
        <v>0.42857142857142855</v>
      </c>
      <c r="H35" s="14">
        <f>'[6]Avg Week KITGUM-LIRA'!H35+'[6]Avg Week LIRA-KITGUM'!H35</f>
        <v>0.5714285714285714</v>
      </c>
      <c r="I35" s="14">
        <f>'[6]Avg Week KITGUM-LIRA'!I35+'[6]Avg Week LIRA-KITGUM'!I35</f>
        <v>0.14285714285714285</v>
      </c>
      <c r="J35" s="14">
        <f>'[6]Avg Week KITGUM-LIRA'!J35+'[6]Avg Week LIRA-KITGUM'!J35</f>
        <v>0.71428571428571419</v>
      </c>
      <c r="K35" s="14">
        <f>'[6]Avg Week KITGUM-LIRA'!K35+'[6]Avg Week LIRA-KITGUM'!K35</f>
        <v>0</v>
      </c>
      <c r="L35" s="14">
        <f>'[6]Avg Week KITGUM-LIRA'!L35+'[6]Avg Week LIRA-KITGUM'!L35</f>
        <v>0.71428571428571419</v>
      </c>
      <c r="M35" s="14">
        <f>'[6]Avg Week KITGUM-LIRA'!M35+'[6]Avg Week LIRA-KITGUM'!M35</f>
        <v>11.428571428571429</v>
      </c>
      <c r="N35" s="14">
        <f>'[6]Avg Week KITGUM-LIRA'!N35+'[6]Avg Week LIRA-KITGUM'!N35</f>
        <v>0</v>
      </c>
      <c r="O35" s="15">
        <f t="shared" si="0"/>
        <v>8.7142857142857135</v>
      </c>
      <c r="P35" s="15">
        <f t="shared" si="1"/>
        <v>20.142857142857142</v>
      </c>
      <c r="R35" s="21" t="s">
        <v>82</v>
      </c>
      <c r="S35" s="22">
        <f t="shared" ref="S35:AF35" si="27">MAX(S13:S18)</f>
        <v>8.2857142857142865</v>
      </c>
      <c r="T35" s="22">
        <f t="shared" si="27"/>
        <v>5.8571428571428568</v>
      </c>
      <c r="U35" s="22">
        <f t="shared" si="27"/>
        <v>6.4285714285714288</v>
      </c>
      <c r="V35" s="22">
        <f t="shared" si="27"/>
        <v>5.2857142857142856</v>
      </c>
      <c r="W35" s="22">
        <f t="shared" si="27"/>
        <v>0.42857142857142855</v>
      </c>
      <c r="X35" s="22">
        <f t="shared" si="27"/>
        <v>1.5714285714285712</v>
      </c>
      <c r="Y35" s="22">
        <f t="shared" si="27"/>
        <v>3.1428571428571423</v>
      </c>
      <c r="Z35" s="22">
        <f t="shared" si="27"/>
        <v>3.1428571428571423</v>
      </c>
      <c r="AA35" s="22">
        <f t="shared" si="27"/>
        <v>1.4285714285714284</v>
      </c>
      <c r="AB35" s="22">
        <f t="shared" si="27"/>
        <v>1.4285714285714284</v>
      </c>
      <c r="AC35" s="22">
        <f t="shared" si="27"/>
        <v>50</v>
      </c>
      <c r="AD35" s="22">
        <f t="shared" si="27"/>
        <v>0</v>
      </c>
      <c r="AE35" s="23">
        <f t="shared" si="27"/>
        <v>32.428571428571431</v>
      </c>
      <c r="AF35" s="23">
        <f t="shared" si="27"/>
        <v>80.142857142857139</v>
      </c>
    </row>
    <row r="36" spans="2:32" ht="23.1" customHeight="1" x14ac:dyDescent="0.25">
      <c r="B36" s="20" t="s">
        <v>83</v>
      </c>
      <c r="C36" s="14">
        <f>'[6]Avg Week KITGUM-LIRA'!C36+'[6]Avg Week LIRA-KITGUM'!C36</f>
        <v>1.8571428571428572</v>
      </c>
      <c r="D36" s="14">
        <f>'[6]Avg Week KITGUM-LIRA'!D36+'[6]Avg Week LIRA-KITGUM'!D36</f>
        <v>0.8571428571428571</v>
      </c>
      <c r="E36" s="14">
        <f>'[6]Avg Week KITGUM-LIRA'!E36+'[6]Avg Week LIRA-KITGUM'!E36</f>
        <v>1.4285714285714284</v>
      </c>
      <c r="F36" s="14">
        <f>'[6]Avg Week KITGUM-LIRA'!F36+'[6]Avg Week LIRA-KITGUM'!F36</f>
        <v>1.2857142857142856</v>
      </c>
      <c r="G36" s="14">
        <f>'[6]Avg Week KITGUM-LIRA'!G36+'[6]Avg Week LIRA-KITGUM'!G36</f>
        <v>0</v>
      </c>
      <c r="H36" s="14">
        <f>'[6]Avg Week KITGUM-LIRA'!H36+'[6]Avg Week LIRA-KITGUM'!H36</f>
        <v>0.5714285714285714</v>
      </c>
      <c r="I36" s="14">
        <f>'[6]Avg Week KITGUM-LIRA'!I36+'[6]Avg Week LIRA-KITGUM'!I36</f>
        <v>0</v>
      </c>
      <c r="J36" s="14">
        <f>'[6]Avg Week KITGUM-LIRA'!J36+'[6]Avg Week LIRA-KITGUM'!J36</f>
        <v>0.2857142857142857</v>
      </c>
      <c r="K36" s="14">
        <f>'[6]Avg Week KITGUM-LIRA'!K36+'[6]Avg Week LIRA-KITGUM'!K36</f>
        <v>0.14285714285714285</v>
      </c>
      <c r="L36" s="14">
        <f>'[6]Avg Week KITGUM-LIRA'!L36+'[6]Avg Week LIRA-KITGUM'!L36</f>
        <v>0.14285714285714285</v>
      </c>
      <c r="M36" s="14">
        <f>'[6]Avg Week KITGUM-LIRA'!M36+'[6]Avg Week LIRA-KITGUM'!M36</f>
        <v>13.714285714285715</v>
      </c>
      <c r="N36" s="14">
        <f>'[6]Avg Week KITGUM-LIRA'!N36+'[6]Avg Week LIRA-KITGUM'!N36</f>
        <v>0</v>
      </c>
      <c r="O36" s="15">
        <f t="shared" si="0"/>
        <v>6.5714285714285712</v>
      </c>
      <c r="P36" s="15">
        <f t="shared" si="1"/>
        <v>20.285714285714285</v>
      </c>
      <c r="R36" s="21" t="s">
        <v>84</v>
      </c>
      <c r="S36" s="22">
        <f t="shared" ref="S36:AF36" si="28">MAX(S19:S21)</f>
        <v>8.4285714285714288</v>
      </c>
      <c r="T36" s="22">
        <f t="shared" si="28"/>
        <v>6.8571428571428577</v>
      </c>
      <c r="U36" s="22">
        <f t="shared" si="28"/>
        <v>7.5714285714285712</v>
      </c>
      <c r="V36" s="22">
        <f t="shared" si="28"/>
        <v>5.1428571428571423</v>
      </c>
      <c r="W36" s="22">
        <f t="shared" si="28"/>
        <v>1.7142857142857142</v>
      </c>
      <c r="X36" s="22">
        <f t="shared" si="28"/>
        <v>1.9999999999999996</v>
      </c>
      <c r="Y36" s="22">
        <f t="shared" si="28"/>
        <v>2.7142857142857144</v>
      </c>
      <c r="Z36" s="22">
        <f t="shared" si="28"/>
        <v>2.4285714285714284</v>
      </c>
      <c r="AA36" s="22">
        <f t="shared" si="28"/>
        <v>1.2857142857142856</v>
      </c>
      <c r="AB36" s="22">
        <f t="shared" si="28"/>
        <v>1.1428571428571428</v>
      </c>
      <c r="AC36" s="22">
        <f t="shared" si="28"/>
        <v>51.285714285714285</v>
      </c>
      <c r="AD36" s="22">
        <f t="shared" si="28"/>
        <v>0</v>
      </c>
      <c r="AE36" s="23">
        <f t="shared" si="28"/>
        <v>35.857142857142861</v>
      </c>
      <c r="AF36" s="23">
        <f t="shared" si="28"/>
        <v>83.428571428571431</v>
      </c>
    </row>
    <row r="37" spans="2:32" ht="23.1" customHeight="1" x14ac:dyDescent="0.25">
      <c r="B37" s="13" t="s">
        <v>85</v>
      </c>
      <c r="C37" s="14">
        <f>'[6]Avg Week KITGUM-LIRA'!C37+'[6]Avg Week LIRA-KITGUM'!C37</f>
        <v>1.1428571428571428</v>
      </c>
      <c r="D37" s="14">
        <f>'[6]Avg Week KITGUM-LIRA'!D37+'[6]Avg Week LIRA-KITGUM'!D37</f>
        <v>1.5714285714285714</v>
      </c>
      <c r="E37" s="14">
        <f>'[6]Avg Week KITGUM-LIRA'!E37+'[6]Avg Week LIRA-KITGUM'!E37</f>
        <v>1.5714285714285714</v>
      </c>
      <c r="F37" s="14">
        <f>'[6]Avg Week KITGUM-LIRA'!F37+'[6]Avg Week LIRA-KITGUM'!F37</f>
        <v>1.2857142857142856</v>
      </c>
      <c r="G37" s="14">
        <f>'[6]Avg Week KITGUM-LIRA'!G37+'[6]Avg Week LIRA-KITGUM'!G37</f>
        <v>0</v>
      </c>
      <c r="H37" s="14">
        <f>'[6]Avg Week KITGUM-LIRA'!H37+'[6]Avg Week LIRA-KITGUM'!H37</f>
        <v>0</v>
      </c>
      <c r="I37" s="14">
        <f>'[6]Avg Week KITGUM-LIRA'!I37+'[6]Avg Week LIRA-KITGUM'!I37</f>
        <v>0.5714285714285714</v>
      </c>
      <c r="J37" s="14">
        <f>'[6]Avg Week KITGUM-LIRA'!J37+'[6]Avg Week LIRA-KITGUM'!J37</f>
        <v>1.2857142857142856</v>
      </c>
      <c r="K37" s="14">
        <f>'[6]Avg Week KITGUM-LIRA'!K37+'[6]Avg Week LIRA-KITGUM'!K37</f>
        <v>0.14285714285714285</v>
      </c>
      <c r="L37" s="14">
        <f>'[6]Avg Week KITGUM-LIRA'!L37+'[6]Avg Week LIRA-KITGUM'!L37</f>
        <v>0.14285714285714285</v>
      </c>
      <c r="M37" s="14">
        <f>'[6]Avg Week KITGUM-LIRA'!M37+'[6]Avg Week LIRA-KITGUM'!M37</f>
        <v>13.714285714285715</v>
      </c>
      <c r="N37" s="14">
        <f>'[6]Avg Week KITGUM-LIRA'!N37+'[6]Avg Week LIRA-KITGUM'!N37</f>
        <v>0</v>
      </c>
      <c r="O37" s="15">
        <f t="shared" si="0"/>
        <v>7.7142857142857144</v>
      </c>
      <c r="P37" s="15">
        <f t="shared" si="1"/>
        <v>21.428571428571431</v>
      </c>
      <c r="R37" s="24" t="s">
        <v>86</v>
      </c>
      <c r="S37" s="42">
        <f t="shared" ref="S37:AF37" si="29">SUM(S10:S12)</f>
        <v>15.142857142857142</v>
      </c>
      <c r="T37" s="43">
        <f t="shared" si="29"/>
        <v>10.857142857142858</v>
      </c>
      <c r="U37" s="43">
        <f t="shared" si="29"/>
        <v>12.285714285714286</v>
      </c>
      <c r="V37" s="43">
        <f t="shared" si="29"/>
        <v>6.2857142857142847</v>
      </c>
      <c r="W37" s="43">
        <f t="shared" si="29"/>
        <v>0.71428571428571419</v>
      </c>
      <c r="X37" s="43">
        <f t="shared" si="29"/>
        <v>3.5714285714285712</v>
      </c>
      <c r="Y37" s="43">
        <f t="shared" si="29"/>
        <v>6.7142857142857144</v>
      </c>
      <c r="Z37" s="43">
        <f t="shared" si="29"/>
        <v>7.5714285714285712</v>
      </c>
      <c r="AA37" s="43">
        <f t="shared" si="29"/>
        <v>1.2857142857142856</v>
      </c>
      <c r="AB37" s="43">
        <f t="shared" si="29"/>
        <v>1.4285714285714284</v>
      </c>
      <c r="AC37" s="43">
        <f t="shared" si="29"/>
        <v>147</v>
      </c>
      <c r="AD37" s="43">
        <f t="shared" si="29"/>
        <v>0</v>
      </c>
      <c r="AE37" s="44">
        <f t="shared" si="29"/>
        <v>65.857142857142847</v>
      </c>
      <c r="AF37" s="44">
        <f t="shared" si="29"/>
        <v>212.85714285714283</v>
      </c>
    </row>
    <row r="38" spans="2:32" ht="23.1" customHeight="1" x14ac:dyDescent="0.25">
      <c r="B38" s="20" t="s">
        <v>87</v>
      </c>
      <c r="C38" s="14">
        <f>'[6]Avg Week KITGUM-LIRA'!C38+'[6]Avg Week LIRA-KITGUM'!C38</f>
        <v>1.5714285714285714</v>
      </c>
      <c r="D38" s="14">
        <f>'[6]Avg Week KITGUM-LIRA'!D38+'[6]Avg Week LIRA-KITGUM'!D38</f>
        <v>0.85714285714285721</v>
      </c>
      <c r="E38" s="14">
        <f>'[6]Avg Week KITGUM-LIRA'!E38+'[6]Avg Week LIRA-KITGUM'!E38</f>
        <v>1.7142857142857144</v>
      </c>
      <c r="F38" s="14">
        <f>'[6]Avg Week KITGUM-LIRA'!F38+'[6]Avg Week LIRA-KITGUM'!F38</f>
        <v>0.8571428571428571</v>
      </c>
      <c r="G38" s="14">
        <f>'[6]Avg Week KITGUM-LIRA'!G38+'[6]Avg Week LIRA-KITGUM'!G38</f>
        <v>0</v>
      </c>
      <c r="H38" s="14">
        <f>'[6]Avg Week KITGUM-LIRA'!H38+'[6]Avg Week LIRA-KITGUM'!H38</f>
        <v>0.14285714285714285</v>
      </c>
      <c r="I38" s="14">
        <f>'[6]Avg Week KITGUM-LIRA'!I38+'[6]Avg Week LIRA-KITGUM'!I38</f>
        <v>0.14285714285714285</v>
      </c>
      <c r="J38" s="14">
        <f>'[6]Avg Week KITGUM-LIRA'!J38+'[6]Avg Week LIRA-KITGUM'!J38</f>
        <v>0.2857142857142857</v>
      </c>
      <c r="K38" s="14">
        <f>'[6]Avg Week KITGUM-LIRA'!K38+'[6]Avg Week LIRA-KITGUM'!K38</f>
        <v>0</v>
      </c>
      <c r="L38" s="14">
        <f>'[6]Avg Week KITGUM-LIRA'!L38+'[6]Avg Week LIRA-KITGUM'!L38</f>
        <v>0</v>
      </c>
      <c r="M38" s="14">
        <f>'[6]Avg Week KITGUM-LIRA'!M38+'[6]Avg Week LIRA-KITGUM'!M38</f>
        <v>10.571428571428573</v>
      </c>
      <c r="N38" s="14">
        <f>'[6]Avg Week KITGUM-LIRA'!N38+'[6]Avg Week LIRA-KITGUM'!N38</f>
        <v>0</v>
      </c>
      <c r="O38" s="15">
        <f t="shared" si="0"/>
        <v>5.5714285714285721</v>
      </c>
      <c r="P38" s="15">
        <f t="shared" si="1"/>
        <v>16.142857142857146</v>
      </c>
      <c r="R38" s="28" t="s">
        <v>88</v>
      </c>
      <c r="S38" s="43">
        <f t="shared" ref="S38:AF38" si="30">SUM(S13:S18)</f>
        <v>38.142857142857139</v>
      </c>
      <c r="T38" s="43">
        <f t="shared" si="30"/>
        <v>30.714285714285715</v>
      </c>
      <c r="U38" s="43">
        <f t="shared" si="30"/>
        <v>33.285714285714285</v>
      </c>
      <c r="V38" s="43">
        <f t="shared" si="30"/>
        <v>28</v>
      </c>
      <c r="W38" s="43">
        <f t="shared" si="30"/>
        <v>1.1428571428571428</v>
      </c>
      <c r="X38" s="43">
        <f t="shared" si="30"/>
        <v>6.1428571428571423</v>
      </c>
      <c r="Y38" s="43">
        <f t="shared" si="30"/>
        <v>13</v>
      </c>
      <c r="Z38" s="43">
        <f t="shared" si="30"/>
        <v>17.285714285714285</v>
      </c>
      <c r="AA38" s="43">
        <f t="shared" si="30"/>
        <v>5.8571428571428559</v>
      </c>
      <c r="AB38" s="43">
        <f t="shared" si="30"/>
        <v>5.1428571428571415</v>
      </c>
      <c r="AC38" s="43">
        <f t="shared" si="30"/>
        <v>277.71428571428572</v>
      </c>
      <c r="AD38" s="43">
        <f t="shared" si="30"/>
        <v>0</v>
      </c>
      <c r="AE38" s="44">
        <f t="shared" si="30"/>
        <v>178.71428571428572</v>
      </c>
      <c r="AF38" s="44">
        <f t="shared" si="30"/>
        <v>456.42857142857144</v>
      </c>
    </row>
    <row r="39" spans="2:32" ht="23.1" customHeight="1" x14ac:dyDescent="0.25">
      <c r="B39" s="20" t="s">
        <v>89</v>
      </c>
      <c r="C39" s="14">
        <f>'[6]Avg Week KITGUM-LIRA'!C39+'[6]Avg Week LIRA-KITGUM'!C39</f>
        <v>2.7142857142857144</v>
      </c>
      <c r="D39" s="14">
        <f>'[6]Avg Week KITGUM-LIRA'!D39+'[6]Avg Week LIRA-KITGUM'!D39</f>
        <v>1.8571428571428572</v>
      </c>
      <c r="E39" s="14">
        <f>'[6]Avg Week KITGUM-LIRA'!E39+'[6]Avg Week LIRA-KITGUM'!E39</f>
        <v>1.7142857142857144</v>
      </c>
      <c r="F39" s="14">
        <f>'[6]Avg Week KITGUM-LIRA'!F39+'[6]Avg Week LIRA-KITGUM'!F39</f>
        <v>1.1428571428571428</v>
      </c>
      <c r="G39" s="14">
        <f>'[6]Avg Week KITGUM-LIRA'!G39+'[6]Avg Week LIRA-KITGUM'!G39</f>
        <v>0</v>
      </c>
      <c r="H39" s="14">
        <f>'[6]Avg Week KITGUM-LIRA'!H39+'[6]Avg Week LIRA-KITGUM'!H39</f>
        <v>0.71428571428571419</v>
      </c>
      <c r="I39" s="14">
        <f>'[6]Avg Week KITGUM-LIRA'!I39+'[6]Avg Week LIRA-KITGUM'!I39</f>
        <v>0.71428571428571419</v>
      </c>
      <c r="J39" s="14">
        <f>'[6]Avg Week KITGUM-LIRA'!J39+'[6]Avg Week LIRA-KITGUM'!J39</f>
        <v>1.4285714285714286</v>
      </c>
      <c r="K39" s="14">
        <f>'[6]Avg Week KITGUM-LIRA'!K39+'[6]Avg Week LIRA-KITGUM'!K39</f>
        <v>0.8571428571428571</v>
      </c>
      <c r="L39" s="14">
        <f>'[6]Avg Week KITGUM-LIRA'!L39+'[6]Avg Week LIRA-KITGUM'!L39</f>
        <v>0.5714285714285714</v>
      </c>
      <c r="M39" s="14">
        <f>'[6]Avg Week KITGUM-LIRA'!M39+'[6]Avg Week LIRA-KITGUM'!M39</f>
        <v>12.857142857142858</v>
      </c>
      <c r="N39" s="14">
        <f>'[6]Avg Week KITGUM-LIRA'!N39+'[6]Avg Week LIRA-KITGUM'!N39</f>
        <v>0</v>
      </c>
      <c r="O39" s="15">
        <f t="shared" si="0"/>
        <v>11.714285714285714</v>
      </c>
      <c r="P39" s="15">
        <f t="shared" si="1"/>
        <v>24.571428571428569</v>
      </c>
      <c r="R39" s="29" t="s">
        <v>90</v>
      </c>
      <c r="S39" s="43">
        <f t="shared" ref="S39:AF39" si="31">SUM(S19:S21)</f>
        <v>23.428571428571431</v>
      </c>
      <c r="T39" s="43">
        <f t="shared" si="31"/>
        <v>17.571428571428573</v>
      </c>
      <c r="U39" s="43">
        <f t="shared" si="31"/>
        <v>19.142857142857142</v>
      </c>
      <c r="V39" s="43">
        <f t="shared" si="31"/>
        <v>13.857142857142858</v>
      </c>
      <c r="W39" s="43">
        <f t="shared" si="31"/>
        <v>2.9999999999999996</v>
      </c>
      <c r="X39" s="43">
        <f t="shared" si="31"/>
        <v>4.8571428571428568</v>
      </c>
      <c r="Y39" s="43">
        <f t="shared" si="31"/>
        <v>6.8571428571428568</v>
      </c>
      <c r="Z39" s="43">
        <f t="shared" si="31"/>
        <v>6.5714285714285703</v>
      </c>
      <c r="AA39" s="43">
        <f t="shared" si="31"/>
        <v>2.1428571428571423</v>
      </c>
      <c r="AB39" s="43">
        <f t="shared" si="31"/>
        <v>2.5714285714285712</v>
      </c>
      <c r="AC39" s="43">
        <f t="shared" si="31"/>
        <v>146.28571428571428</v>
      </c>
      <c r="AD39" s="43">
        <f t="shared" si="31"/>
        <v>0</v>
      </c>
      <c r="AE39" s="44">
        <f t="shared" si="31"/>
        <v>100</v>
      </c>
      <c r="AF39" s="44">
        <f t="shared" si="31"/>
        <v>246.28571428571428</v>
      </c>
    </row>
    <row r="40" spans="2:32" ht="23.1" customHeight="1" x14ac:dyDescent="0.25">
      <c r="B40" s="20" t="s">
        <v>91</v>
      </c>
      <c r="C40" s="14">
        <f>'[6]Avg Week KITGUM-LIRA'!C40+'[6]Avg Week LIRA-KITGUM'!C40</f>
        <v>1.4285714285714286</v>
      </c>
      <c r="D40" s="14">
        <f>'[6]Avg Week KITGUM-LIRA'!D40+'[6]Avg Week LIRA-KITGUM'!D40</f>
        <v>0.71428571428571419</v>
      </c>
      <c r="E40" s="14">
        <f>'[6]Avg Week KITGUM-LIRA'!E40+'[6]Avg Week LIRA-KITGUM'!E40</f>
        <v>2</v>
      </c>
      <c r="F40" s="14">
        <f>'[6]Avg Week KITGUM-LIRA'!F40+'[6]Avg Week LIRA-KITGUM'!F40</f>
        <v>1.4285714285714284</v>
      </c>
      <c r="G40" s="14">
        <f>'[6]Avg Week KITGUM-LIRA'!G40+'[6]Avg Week LIRA-KITGUM'!G40</f>
        <v>0</v>
      </c>
      <c r="H40" s="14">
        <f>'[6]Avg Week KITGUM-LIRA'!H40+'[6]Avg Week LIRA-KITGUM'!H40</f>
        <v>0.2857142857142857</v>
      </c>
      <c r="I40" s="14">
        <f>'[6]Avg Week KITGUM-LIRA'!I40+'[6]Avg Week LIRA-KITGUM'!I40</f>
        <v>0.5714285714285714</v>
      </c>
      <c r="J40" s="14">
        <f>'[6]Avg Week KITGUM-LIRA'!J40+'[6]Avg Week LIRA-KITGUM'!J40</f>
        <v>0.5714285714285714</v>
      </c>
      <c r="K40" s="14">
        <f>'[6]Avg Week KITGUM-LIRA'!K40+'[6]Avg Week LIRA-KITGUM'!K40</f>
        <v>0.2857142857142857</v>
      </c>
      <c r="L40" s="14">
        <f>'[6]Avg Week KITGUM-LIRA'!L40+'[6]Avg Week LIRA-KITGUM'!L40</f>
        <v>0.2857142857142857</v>
      </c>
      <c r="M40" s="14">
        <f>'[6]Avg Week KITGUM-LIRA'!M40+'[6]Avg Week LIRA-KITGUM'!M40</f>
        <v>9.2857142857142847</v>
      </c>
      <c r="N40" s="14">
        <f>'[6]Avg Week KITGUM-LIRA'!N40+'[6]Avg Week LIRA-KITGUM'!N40</f>
        <v>0</v>
      </c>
      <c r="O40" s="15">
        <f t="shared" si="0"/>
        <v>7.5714285714285703</v>
      </c>
      <c r="P40" s="15">
        <f t="shared" si="1"/>
        <v>16.857142857142854</v>
      </c>
      <c r="R40" s="30" t="s">
        <v>92</v>
      </c>
      <c r="S40" s="43">
        <f t="shared" ref="S40:AF40" si="32">SUM(S10:S21)</f>
        <v>76.714285714285708</v>
      </c>
      <c r="T40" s="43">
        <f t="shared" si="32"/>
        <v>59.142857142857153</v>
      </c>
      <c r="U40" s="43">
        <f t="shared" si="32"/>
        <v>64.714285714285708</v>
      </c>
      <c r="V40" s="43">
        <f t="shared" si="32"/>
        <v>48.142857142857146</v>
      </c>
      <c r="W40" s="43">
        <f t="shared" si="32"/>
        <v>4.8571428571428568</v>
      </c>
      <c r="X40" s="43">
        <f t="shared" si="32"/>
        <v>14.571428571428569</v>
      </c>
      <c r="Y40" s="43">
        <f t="shared" si="32"/>
        <v>26.571428571428569</v>
      </c>
      <c r="Z40" s="43">
        <f t="shared" si="32"/>
        <v>31.428571428571423</v>
      </c>
      <c r="AA40" s="43">
        <f t="shared" si="32"/>
        <v>9.2857142857142847</v>
      </c>
      <c r="AB40" s="43">
        <f t="shared" si="32"/>
        <v>9.1428571428571406</v>
      </c>
      <c r="AC40" s="43">
        <f t="shared" si="32"/>
        <v>571</v>
      </c>
      <c r="AD40" s="43">
        <f t="shared" si="32"/>
        <v>0</v>
      </c>
      <c r="AE40" s="44">
        <f t="shared" si="32"/>
        <v>344.57142857142861</v>
      </c>
      <c r="AF40" s="44">
        <f t="shared" si="32"/>
        <v>915.57142857142867</v>
      </c>
    </row>
    <row r="41" spans="2:32" ht="23.1" customHeight="1" x14ac:dyDescent="0.25">
      <c r="B41" s="13" t="s">
        <v>93</v>
      </c>
      <c r="C41" s="14">
        <f>'[6]Avg Week KITGUM-LIRA'!C41+'[6]Avg Week LIRA-KITGUM'!C41</f>
        <v>2.5714285714285716</v>
      </c>
      <c r="D41" s="14">
        <f>'[6]Avg Week KITGUM-LIRA'!D41+'[6]Avg Week LIRA-KITGUM'!D41</f>
        <v>2.1428571428571428</v>
      </c>
      <c r="E41" s="14">
        <f>'[6]Avg Week KITGUM-LIRA'!E41+'[6]Avg Week LIRA-KITGUM'!E41</f>
        <v>0.42857142857142855</v>
      </c>
      <c r="F41" s="14">
        <f>'[6]Avg Week KITGUM-LIRA'!F41+'[6]Avg Week LIRA-KITGUM'!F41</f>
        <v>1</v>
      </c>
      <c r="G41" s="14">
        <f>'[6]Avg Week KITGUM-LIRA'!G41+'[6]Avg Week LIRA-KITGUM'!G41</f>
        <v>0</v>
      </c>
      <c r="H41" s="14">
        <f>'[6]Avg Week KITGUM-LIRA'!H41+'[6]Avg Week LIRA-KITGUM'!H41</f>
        <v>0.14285714285714285</v>
      </c>
      <c r="I41" s="14">
        <f>'[6]Avg Week KITGUM-LIRA'!I41+'[6]Avg Week LIRA-KITGUM'!I41</f>
        <v>0.42857142857142855</v>
      </c>
      <c r="J41" s="14">
        <f>'[6]Avg Week KITGUM-LIRA'!J41+'[6]Avg Week LIRA-KITGUM'!J41</f>
        <v>0.7142857142857143</v>
      </c>
      <c r="K41" s="14">
        <f>'[6]Avg Week KITGUM-LIRA'!K41+'[6]Avg Week LIRA-KITGUM'!K41</f>
        <v>0.14285714285714285</v>
      </c>
      <c r="L41" s="14">
        <f>'[6]Avg Week KITGUM-LIRA'!L41+'[6]Avg Week LIRA-KITGUM'!L41</f>
        <v>0</v>
      </c>
      <c r="M41" s="14">
        <f>'[6]Avg Week KITGUM-LIRA'!M41+'[6]Avg Week LIRA-KITGUM'!M41</f>
        <v>10.857142857142858</v>
      </c>
      <c r="N41" s="14">
        <f>'[6]Avg Week KITGUM-LIRA'!N41+'[6]Avg Week LIRA-KITGUM'!N41</f>
        <v>0</v>
      </c>
      <c r="O41" s="15">
        <f t="shared" si="0"/>
        <v>7.571428571428573</v>
      </c>
      <c r="P41" s="15">
        <f t="shared" si="1"/>
        <v>18.428571428571431</v>
      </c>
      <c r="R41" s="30" t="s">
        <v>94</v>
      </c>
      <c r="S41" s="43">
        <f>SUM(S10:S33)</f>
        <v>107.71428571428571</v>
      </c>
      <c r="T41" s="43">
        <f t="shared" ref="T41:AD41" si="33">SUM(T10:T33)</f>
        <v>72.642857142857153</v>
      </c>
      <c r="U41" s="43">
        <f t="shared" si="33"/>
        <v>87.214285714285708</v>
      </c>
      <c r="V41" s="43">
        <f t="shared" si="33"/>
        <v>60.642857142857146</v>
      </c>
      <c r="W41" s="43">
        <f t="shared" si="33"/>
        <v>6.3571428571428568</v>
      </c>
      <c r="X41" s="43">
        <f t="shared" si="33"/>
        <v>26.071428571428569</v>
      </c>
      <c r="Y41" s="43">
        <f t="shared" si="33"/>
        <v>38.071428571428569</v>
      </c>
      <c r="Z41" s="43">
        <f t="shared" si="33"/>
        <v>52.928571428571423</v>
      </c>
      <c r="AA41" s="43">
        <f t="shared" si="33"/>
        <v>16.785714285714285</v>
      </c>
      <c r="AB41" s="43">
        <f t="shared" si="33"/>
        <v>20.642857142857139</v>
      </c>
      <c r="AC41" s="43">
        <f t="shared" si="33"/>
        <v>925</v>
      </c>
      <c r="AD41" s="43">
        <f t="shared" si="33"/>
        <v>0.5</v>
      </c>
      <c r="AE41" s="44">
        <f>SUM(AE10:AE33)</f>
        <v>489.57142857142861</v>
      </c>
      <c r="AF41" s="44">
        <f>SUM(AF10:AF33)</f>
        <v>1414.5714285714287</v>
      </c>
    </row>
    <row r="42" spans="2:32" ht="23.1" customHeight="1" x14ac:dyDescent="0.25">
      <c r="B42" s="20" t="s">
        <v>95</v>
      </c>
      <c r="C42" s="14">
        <f>'[6]Avg Week KITGUM-LIRA'!C42+'[6]Avg Week LIRA-KITGUM'!C42</f>
        <v>1.8571428571428572</v>
      </c>
      <c r="D42" s="14">
        <f>'[6]Avg Week KITGUM-LIRA'!D42+'[6]Avg Week LIRA-KITGUM'!D42</f>
        <v>1</v>
      </c>
      <c r="E42" s="14">
        <f>'[6]Avg Week KITGUM-LIRA'!E42+'[6]Avg Week LIRA-KITGUM'!E42</f>
        <v>0.8571428571428571</v>
      </c>
      <c r="F42" s="14">
        <f>'[6]Avg Week KITGUM-LIRA'!F42+'[6]Avg Week LIRA-KITGUM'!F42</f>
        <v>1.1428571428571428</v>
      </c>
      <c r="G42" s="14">
        <f>'[6]Avg Week KITGUM-LIRA'!G42+'[6]Avg Week LIRA-KITGUM'!G42</f>
        <v>0</v>
      </c>
      <c r="H42" s="14">
        <f>'[6]Avg Week KITGUM-LIRA'!H42+'[6]Avg Week LIRA-KITGUM'!H42</f>
        <v>0</v>
      </c>
      <c r="I42" s="14">
        <f>'[6]Avg Week KITGUM-LIRA'!I42+'[6]Avg Week LIRA-KITGUM'!I42</f>
        <v>1.2857142857142856</v>
      </c>
      <c r="J42" s="14">
        <f>'[6]Avg Week KITGUM-LIRA'!J42+'[6]Avg Week LIRA-KITGUM'!J42</f>
        <v>0.2857142857142857</v>
      </c>
      <c r="K42" s="14">
        <f>'[6]Avg Week KITGUM-LIRA'!K42+'[6]Avg Week LIRA-KITGUM'!K42</f>
        <v>0</v>
      </c>
      <c r="L42" s="14">
        <f>'[6]Avg Week KITGUM-LIRA'!L42+'[6]Avg Week LIRA-KITGUM'!L42</f>
        <v>0</v>
      </c>
      <c r="M42" s="14">
        <f>'[6]Avg Week KITGUM-LIRA'!M42+'[6]Avg Week LIRA-KITGUM'!M42</f>
        <v>9.5714285714285712</v>
      </c>
      <c r="N42" s="14">
        <f>'[6]Avg Week KITGUM-LIRA'!N42+'[6]Avg Week LIRA-KITGUM'!N42</f>
        <v>0</v>
      </c>
      <c r="O42" s="15">
        <f t="shared" si="0"/>
        <v>6.4285714285714288</v>
      </c>
      <c r="P42" s="15">
        <f t="shared" si="1"/>
        <v>16</v>
      </c>
      <c r="R42" s="30" t="s">
        <v>96</v>
      </c>
      <c r="S42" s="31">
        <f>S41/S40</f>
        <v>1.404096834264432</v>
      </c>
      <c r="T42" s="31">
        <f t="shared" ref="T42:AF42" si="34">T41/T40</f>
        <v>1.2282608695652173</v>
      </c>
      <c r="U42" s="31">
        <f t="shared" si="34"/>
        <v>1.3476821192052981</v>
      </c>
      <c r="V42" s="31">
        <f t="shared" si="34"/>
        <v>1.2596439169139466</v>
      </c>
      <c r="W42" s="31">
        <f t="shared" si="34"/>
        <v>1.3088235294117647</v>
      </c>
      <c r="X42" s="31">
        <f t="shared" si="34"/>
        <v>1.7892156862745099</v>
      </c>
      <c r="Y42" s="31">
        <f t="shared" si="34"/>
        <v>1.4327956989247312</v>
      </c>
      <c r="Z42" s="31">
        <f t="shared" si="34"/>
        <v>1.6840909090909093</v>
      </c>
      <c r="AA42" s="31">
        <f t="shared" si="34"/>
        <v>1.8076923076923077</v>
      </c>
      <c r="AB42" s="31">
        <f t="shared" si="34"/>
        <v>2.2578125</v>
      </c>
      <c r="AC42" s="31">
        <f t="shared" si="34"/>
        <v>1.6199649737302977</v>
      </c>
      <c r="AD42" s="31">
        <v>0</v>
      </c>
      <c r="AE42" s="32">
        <f t="shared" si="34"/>
        <v>1.4208126036484245</v>
      </c>
      <c r="AF42" s="32">
        <f t="shared" si="34"/>
        <v>1.5450148229052894</v>
      </c>
    </row>
    <row r="43" spans="2:32" ht="23.1" customHeight="1" x14ac:dyDescent="0.25">
      <c r="B43" s="13" t="s">
        <v>97</v>
      </c>
      <c r="C43" s="14">
        <f>'[6]Avg Week KITGUM-LIRA'!C43+'[6]Avg Week LIRA-KITGUM'!C43</f>
        <v>1</v>
      </c>
      <c r="D43" s="14">
        <f>'[6]Avg Week KITGUM-LIRA'!D43+'[6]Avg Week LIRA-KITGUM'!D43</f>
        <v>1.4285714285714284</v>
      </c>
      <c r="E43" s="14">
        <f>'[6]Avg Week KITGUM-LIRA'!E43+'[6]Avg Week LIRA-KITGUM'!E43</f>
        <v>0.71428571428571419</v>
      </c>
      <c r="F43" s="14">
        <f>'[6]Avg Week KITGUM-LIRA'!F43+'[6]Avg Week LIRA-KITGUM'!F43</f>
        <v>1</v>
      </c>
      <c r="G43" s="14">
        <f>'[6]Avg Week KITGUM-LIRA'!G43+'[6]Avg Week LIRA-KITGUM'!G43</f>
        <v>0</v>
      </c>
      <c r="H43" s="14">
        <f>'[6]Avg Week KITGUM-LIRA'!H43+'[6]Avg Week LIRA-KITGUM'!H43</f>
        <v>0.14285714285714285</v>
      </c>
      <c r="I43" s="14">
        <f>'[6]Avg Week KITGUM-LIRA'!I43+'[6]Avg Week LIRA-KITGUM'!I43</f>
        <v>0.42857142857142855</v>
      </c>
      <c r="J43" s="14">
        <f>'[6]Avg Week KITGUM-LIRA'!J43+'[6]Avg Week LIRA-KITGUM'!J43</f>
        <v>1.2857142857142856</v>
      </c>
      <c r="K43" s="14">
        <f>'[6]Avg Week KITGUM-LIRA'!K43+'[6]Avg Week LIRA-KITGUM'!K43</f>
        <v>1.1428571428571428</v>
      </c>
      <c r="L43" s="14">
        <f>'[6]Avg Week KITGUM-LIRA'!L43+'[6]Avg Week LIRA-KITGUM'!L43</f>
        <v>0.2857142857142857</v>
      </c>
      <c r="M43" s="14">
        <f>'[6]Avg Week KITGUM-LIRA'!M43+'[6]Avg Week LIRA-KITGUM'!M43</f>
        <v>9.428571428571427</v>
      </c>
      <c r="N43" s="14">
        <f>'[6]Avg Week KITGUM-LIRA'!N43+'[6]Avg Week LIRA-KITGUM'!N43</f>
        <v>0</v>
      </c>
      <c r="O43" s="15">
        <f t="shared" si="0"/>
        <v>7.4285714285714279</v>
      </c>
      <c r="P43" s="15">
        <f t="shared" si="1"/>
        <v>16.857142857142854</v>
      </c>
    </row>
    <row r="44" spans="2:32" ht="23.1" customHeight="1" x14ac:dyDescent="0.25">
      <c r="B44" s="33" t="s">
        <v>98</v>
      </c>
      <c r="C44" s="14">
        <f>'[6]Avg Week KITGUM-LIRA'!C44+'[6]Avg Week LIRA-KITGUM'!C44</f>
        <v>2</v>
      </c>
      <c r="D44" s="14">
        <f>'[6]Avg Week KITGUM-LIRA'!D44+'[6]Avg Week LIRA-KITGUM'!D44</f>
        <v>1.2857142857142856</v>
      </c>
      <c r="E44" s="14">
        <f>'[6]Avg Week KITGUM-LIRA'!E44+'[6]Avg Week LIRA-KITGUM'!E44</f>
        <v>2</v>
      </c>
      <c r="F44" s="14">
        <f>'[6]Avg Week KITGUM-LIRA'!F44+'[6]Avg Week LIRA-KITGUM'!F44</f>
        <v>1.7142857142857144</v>
      </c>
      <c r="G44" s="14">
        <f>'[6]Avg Week KITGUM-LIRA'!G44+'[6]Avg Week LIRA-KITGUM'!G44</f>
        <v>0</v>
      </c>
      <c r="H44" s="14">
        <f>'[6]Avg Week KITGUM-LIRA'!H44+'[6]Avg Week LIRA-KITGUM'!H44</f>
        <v>0.14285714285714285</v>
      </c>
      <c r="I44" s="14">
        <f>'[6]Avg Week KITGUM-LIRA'!I44+'[6]Avg Week LIRA-KITGUM'!I44</f>
        <v>0.85714285714285721</v>
      </c>
      <c r="J44" s="14">
        <f>'[6]Avg Week KITGUM-LIRA'!J44+'[6]Avg Week LIRA-KITGUM'!J44</f>
        <v>0.5714285714285714</v>
      </c>
      <c r="K44" s="14">
        <f>'[6]Avg Week KITGUM-LIRA'!K44+'[6]Avg Week LIRA-KITGUM'!K44</f>
        <v>0</v>
      </c>
      <c r="L44" s="14">
        <f>'[6]Avg Week KITGUM-LIRA'!L44+'[6]Avg Week LIRA-KITGUM'!L44</f>
        <v>0.14285714285714285</v>
      </c>
      <c r="M44" s="14">
        <f>'[6]Avg Week KITGUM-LIRA'!M44+'[6]Avg Week LIRA-KITGUM'!M44</f>
        <v>17</v>
      </c>
      <c r="N44" s="14">
        <f>'[6]Avg Week KITGUM-LIRA'!N44+'[6]Avg Week LIRA-KITGUM'!N44</f>
        <v>0</v>
      </c>
      <c r="O44" s="15">
        <f t="shared" si="0"/>
        <v>8.7142857142857135</v>
      </c>
      <c r="P44" s="15">
        <f t="shared" si="1"/>
        <v>25.714285714285715</v>
      </c>
    </row>
    <row r="45" spans="2:32" ht="23.1" customHeight="1" x14ac:dyDescent="0.25">
      <c r="B45" s="13" t="s">
        <v>99</v>
      </c>
      <c r="C45" s="14">
        <f>'[6]Avg Week KITGUM-LIRA'!C45+'[6]Avg Week LIRA-KITGUM'!C45</f>
        <v>1.1428571428571428</v>
      </c>
      <c r="D45" s="14">
        <f>'[6]Avg Week KITGUM-LIRA'!D45+'[6]Avg Week LIRA-KITGUM'!D45</f>
        <v>2</v>
      </c>
      <c r="E45" s="14">
        <f>'[6]Avg Week KITGUM-LIRA'!E45+'[6]Avg Week LIRA-KITGUM'!E45</f>
        <v>0.8571428571428571</v>
      </c>
      <c r="F45" s="14">
        <f>'[6]Avg Week KITGUM-LIRA'!F45+'[6]Avg Week LIRA-KITGUM'!F45</f>
        <v>1.4285714285714286</v>
      </c>
      <c r="G45" s="14">
        <f>'[6]Avg Week KITGUM-LIRA'!G45+'[6]Avg Week LIRA-KITGUM'!G45</f>
        <v>0</v>
      </c>
      <c r="H45" s="14">
        <f>'[6]Avg Week KITGUM-LIRA'!H45+'[6]Avg Week LIRA-KITGUM'!H45</f>
        <v>0</v>
      </c>
      <c r="I45" s="14">
        <f>'[6]Avg Week KITGUM-LIRA'!I45+'[6]Avg Week LIRA-KITGUM'!I45</f>
        <v>0.5714285714285714</v>
      </c>
      <c r="J45" s="14">
        <f>'[6]Avg Week KITGUM-LIRA'!J45+'[6]Avg Week LIRA-KITGUM'!J45</f>
        <v>0</v>
      </c>
      <c r="K45" s="14">
        <f>'[6]Avg Week KITGUM-LIRA'!K45+'[6]Avg Week LIRA-KITGUM'!K45</f>
        <v>0.2857142857142857</v>
      </c>
      <c r="L45" s="14">
        <f>'[6]Avg Week KITGUM-LIRA'!L45+'[6]Avg Week LIRA-KITGUM'!L45</f>
        <v>0.14285714285714285</v>
      </c>
      <c r="M45" s="14">
        <f>'[6]Avg Week KITGUM-LIRA'!M45+'[6]Avg Week LIRA-KITGUM'!M45</f>
        <v>14</v>
      </c>
      <c r="N45" s="14">
        <f>'[6]Avg Week KITGUM-LIRA'!N45+'[6]Avg Week LIRA-KITGUM'!N45</f>
        <v>0</v>
      </c>
      <c r="O45" s="15">
        <f t="shared" si="0"/>
        <v>6.4285714285714288</v>
      </c>
      <c r="P45" s="15">
        <f t="shared" si="1"/>
        <v>20.428571428571431</v>
      </c>
    </row>
    <row r="46" spans="2:32" ht="23.1" customHeight="1" x14ac:dyDescent="0.25">
      <c r="B46" s="20" t="s">
        <v>100</v>
      </c>
      <c r="C46" s="14">
        <f>'[6]Avg Week KITGUM-LIRA'!C46+'[6]Avg Week LIRA-KITGUM'!C46</f>
        <v>2.2857142857142856</v>
      </c>
      <c r="D46" s="14">
        <f>'[6]Avg Week KITGUM-LIRA'!D46+'[6]Avg Week LIRA-KITGUM'!D46</f>
        <v>1.4285714285714286</v>
      </c>
      <c r="E46" s="14">
        <f>'[6]Avg Week KITGUM-LIRA'!E46+'[6]Avg Week LIRA-KITGUM'!E46</f>
        <v>2.8571428571428572</v>
      </c>
      <c r="F46" s="14">
        <f>'[6]Avg Week KITGUM-LIRA'!F46+'[6]Avg Week LIRA-KITGUM'!F46</f>
        <v>1.5714285714285714</v>
      </c>
      <c r="G46" s="14">
        <f>'[6]Avg Week KITGUM-LIRA'!G46+'[6]Avg Week LIRA-KITGUM'!G46</f>
        <v>0.14285714285714285</v>
      </c>
      <c r="H46" s="14">
        <f>'[6]Avg Week KITGUM-LIRA'!H46+'[6]Avg Week LIRA-KITGUM'!H46</f>
        <v>0.8571428571428571</v>
      </c>
      <c r="I46" s="14">
        <f>'[6]Avg Week KITGUM-LIRA'!I46+'[6]Avg Week LIRA-KITGUM'!I46</f>
        <v>0.8571428571428571</v>
      </c>
      <c r="J46" s="14">
        <f>'[6]Avg Week KITGUM-LIRA'!J46+'[6]Avg Week LIRA-KITGUM'!J46</f>
        <v>0.2857142857142857</v>
      </c>
      <c r="K46" s="14">
        <f>'[6]Avg Week KITGUM-LIRA'!K46+'[6]Avg Week LIRA-KITGUM'!K46</f>
        <v>0.2857142857142857</v>
      </c>
      <c r="L46" s="14">
        <f>'[6]Avg Week KITGUM-LIRA'!L46+'[6]Avg Week LIRA-KITGUM'!L46</f>
        <v>0.5714285714285714</v>
      </c>
      <c r="M46" s="14">
        <f>'[6]Avg Week KITGUM-LIRA'!M46+'[6]Avg Week LIRA-KITGUM'!M46</f>
        <v>11.714285714285714</v>
      </c>
      <c r="N46" s="14">
        <f>'[6]Avg Week KITGUM-LIRA'!N46+'[6]Avg Week LIRA-KITGUM'!N46</f>
        <v>0</v>
      </c>
      <c r="O46" s="15">
        <f t="shared" si="0"/>
        <v>11.142857142857144</v>
      </c>
      <c r="P46" s="15">
        <f t="shared" si="1"/>
        <v>22.857142857142858</v>
      </c>
      <c r="R46" s="2"/>
      <c r="T46"/>
    </row>
    <row r="47" spans="2:32" ht="23.1" customHeight="1" x14ac:dyDescent="0.25">
      <c r="B47" s="20" t="s">
        <v>101</v>
      </c>
      <c r="C47" s="14">
        <f>'[6]Avg Week KITGUM-LIRA'!C47+'[6]Avg Week LIRA-KITGUM'!C47</f>
        <v>2.5714285714285712</v>
      </c>
      <c r="D47" s="14">
        <f>'[6]Avg Week KITGUM-LIRA'!D47+'[6]Avg Week LIRA-KITGUM'!D47</f>
        <v>2.5714285714285712</v>
      </c>
      <c r="E47" s="14">
        <f>'[6]Avg Week KITGUM-LIRA'!E47+'[6]Avg Week LIRA-KITGUM'!E47</f>
        <v>2</v>
      </c>
      <c r="F47" s="14">
        <f>'[6]Avg Week KITGUM-LIRA'!F47+'[6]Avg Week LIRA-KITGUM'!F47</f>
        <v>1.2857142857142856</v>
      </c>
      <c r="G47" s="14">
        <f>'[6]Avg Week KITGUM-LIRA'!G47+'[6]Avg Week LIRA-KITGUM'!G47</f>
        <v>0.2857142857142857</v>
      </c>
      <c r="H47" s="14">
        <f>'[6]Avg Week KITGUM-LIRA'!H47+'[6]Avg Week LIRA-KITGUM'!H47</f>
        <v>0.71428571428571419</v>
      </c>
      <c r="I47" s="14">
        <f>'[6]Avg Week KITGUM-LIRA'!I47+'[6]Avg Week LIRA-KITGUM'!I47</f>
        <v>0.5714285714285714</v>
      </c>
      <c r="J47" s="14">
        <f>'[6]Avg Week KITGUM-LIRA'!J47+'[6]Avg Week LIRA-KITGUM'!J47</f>
        <v>1</v>
      </c>
      <c r="K47" s="14">
        <f>'[6]Avg Week KITGUM-LIRA'!K47+'[6]Avg Week LIRA-KITGUM'!K47</f>
        <v>0.42857142857142855</v>
      </c>
      <c r="L47" s="14">
        <f>'[6]Avg Week KITGUM-LIRA'!L47+'[6]Avg Week LIRA-KITGUM'!L47</f>
        <v>0.14285714285714285</v>
      </c>
      <c r="M47" s="14">
        <f>'[6]Avg Week KITGUM-LIRA'!M47+'[6]Avg Week LIRA-KITGUM'!M47</f>
        <v>10.428571428571429</v>
      </c>
      <c r="N47" s="14">
        <f>'[6]Avg Week KITGUM-LIRA'!N47+'[6]Avg Week LIRA-KITGUM'!N47</f>
        <v>0</v>
      </c>
      <c r="O47" s="15">
        <f t="shared" si="0"/>
        <v>11.571428571428569</v>
      </c>
      <c r="P47" s="15">
        <f t="shared" si="1"/>
        <v>22</v>
      </c>
      <c r="R47" s="2"/>
      <c r="T47"/>
    </row>
    <row r="48" spans="2:32" ht="23.1" customHeight="1" x14ac:dyDescent="0.25">
      <c r="B48" s="20" t="s">
        <v>102</v>
      </c>
      <c r="C48" s="14">
        <f>'[6]Avg Week KITGUM-LIRA'!C48+'[6]Avg Week LIRA-KITGUM'!C48</f>
        <v>1.5714285714285714</v>
      </c>
      <c r="D48" s="14">
        <f>'[6]Avg Week KITGUM-LIRA'!D48+'[6]Avg Week LIRA-KITGUM'!D48</f>
        <v>0.2857142857142857</v>
      </c>
      <c r="E48" s="14">
        <f>'[6]Avg Week KITGUM-LIRA'!E48+'[6]Avg Week LIRA-KITGUM'!E48</f>
        <v>0.5714285714285714</v>
      </c>
      <c r="F48" s="14">
        <f>'[6]Avg Week KITGUM-LIRA'!F48+'[6]Avg Week LIRA-KITGUM'!F48</f>
        <v>0.71428571428571419</v>
      </c>
      <c r="G48" s="14">
        <f>'[6]Avg Week KITGUM-LIRA'!G48+'[6]Avg Week LIRA-KITGUM'!G48</f>
        <v>0.42857142857142855</v>
      </c>
      <c r="H48" s="14">
        <f>'[6]Avg Week KITGUM-LIRA'!H48+'[6]Avg Week LIRA-KITGUM'!H48</f>
        <v>0.2857142857142857</v>
      </c>
      <c r="I48" s="14">
        <f>'[6]Avg Week KITGUM-LIRA'!I48+'[6]Avg Week LIRA-KITGUM'!I48</f>
        <v>0.42857142857142855</v>
      </c>
      <c r="J48" s="14">
        <f>'[6]Avg Week KITGUM-LIRA'!J48+'[6]Avg Week LIRA-KITGUM'!J48</f>
        <v>0.8571428571428571</v>
      </c>
      <c r="K48" s="14">
        <f>'[6]Avg Week KITGUM-LIRA'!K48+'[6]Avg Week LIRA-KITGUM'!K48</f>
        <v>0.42857142857142855</v>
      </c>
      <c r="L48" s="14">
        <f>'[6]Avg Week KITGUM-LIRA'!L48+'[6]Avg Week LIRA-KITGUM'!L48</f>
        <v>0.42857142857142855</v>
      </c>
      <c r="M48" s="14">
        <f>'[6]Avg Week KITGUM-LIRA'!M48+'[6]Avg Week LIRA-KITGUM'!M48</f>
        <v>11.571428571428571</v>
      </c>
      <c r="N48" s="14">
        <f>'[6]Avg Week KITGUM-LIRA'!N48+'[6]Avg Week LIRA-KITGUM'!N48</f>
        <v>0</v>
      </c>
      <c r="O48" s="15">
        <f t="shared" si="0"/>
        <v>6</v>
      </c>
      <c r="P48" s="15">
        <f t="shared" si="1"/>
        <v>17.571428571428569</v>
      </c>
      <c r="R48" s="2"/>
      <c r="T48"/>
    </row>
    <row r="49" spans="2:20" ht="23.1" customHeight="1" x14ac:dyDescent="0.25">
      <c r="B49" s="13" t="s">
        <v>103</v>
      </c>
      <c r="C49" s="14">
        <f>'[6]Avg Week KITGUM-LIRA'!C49+'[6]Avg Week LIRA-KITGUM'!C49</f>
        <v>1.1428571428571428</v>
      </c>
      <c r="D49" s="14">
        <f>'[6]Avg Week KITGUM-LIRA'!D49+'[6]Avg Week LIRA-KITGUM'!D49</f>
        <v>1.4285714285714286</v>
      </c>
      <c r="E49" s="14">
        <f>'[6]Avg Week KITGUM-LIRA'!E49+'[6]Avg Week LIRA-KITGUM'!E49</f>
        <v>2.1428571428571428</v>
      </c>
      <c r="F49" s="14">
        <f>'[6]Avg Week KITGUM-LIRA'!F49+'[6]Avg Week LIRA-KITGUM'!F49</f>
        <v>1.5714285714285714</v>
      </c>
      <c r="G49" s="14">
        <f>'[6]Avg Week KITGUM-LIRA'!G49+'[6]Avg Week LIRA-KITGUM'!G49</f>
        <v>0</v>
      </c>
      <c r="H49" s="14">
        <f>'[6]Avg Week KITGUM-LIRA'!H49+'[6]Avg Week LIRA-KITGUM'!H49</f>
        <v>0.14285714285714285</v>
      </c>
      <c r="I49" s="14">
        <f>'[6]Avg Week KITGUM-LIRA'!I49+'[6]Avg Week LIRA-KITGUM'!I49</f>
        <v>0.42857142857142855</v>
      </c>
      <c r="J49" s="14">
        <f>'[6]Avg Week KITGUM-LIRA'!J49+'[6]Avg Week LIRA-KITGUM'!J49</f>
        <v>0.14285714285714285</v>
      </c>
      <c r="K49" s="14">
        <f>'[6]Avg Week KITGUM-LIRA'!K49+'[6]Avg Week LIRA-KITGUM'!K49</f>
        <v>0.14285714285714285</v>
      </c>
      <c r="L49" s="14">
        <f>'[6]Avg Week KITGUM-LIRA'!L49+'[6]Avg Week LIRA-KITGUM'!L49</f>
        <v>0</v>
      </c>
      <c r="M49" s="14">
        <f>'[6]Avg Week KITGUM-LIRA'!M49+'[6]Avg Week LIRA-KITGUM'!M49</f>
        <v>11.857142857142858</v>
      </c>
      <c r="N49" s="14">
        <f>'[6]Avg Week KITGUM-LIRA'!N49+'[6]Avg Week LIRA-KITGUM'!N49</f>
        <v>0</v>
      </c>
      <c r="O49" s="15">
        <f t="shared" si="0"/>
        <v>7.1428571428571432</v>
      </c>
      <c r="P49" s="15">
        <f t="shared" si="1"/>
        <v>19</v>
      </c>
      <c r="R49" s="2"/>
      <c r="T49"/>
    </row>
    <row r="50" spans="2:20" ht="23.1" customHeight="1" x14ac:dyDescent="0.25">
      <c r="B50" s="20" t="s">
        <v>104</v>
      </c>
      <c r="C50" s="14">
        <f>'[6]Avg Week KITGUM-LIRA'!C50+'[6]Avg Week LIRA-KITGUM'!C50</f>
        <v>1.4285714285714284</v>
      </c>
      <c r="D50" s="14">
        <f>'[6]Avg Week KITGUM-LIRA'!D50+'[6]Avg Week LIRA-KITGUM'!D50</f>
        <v>1.7142857142857142</v>
      </c>
      <c r="E50" s="14">
        <f>'[6]Avg Week KITGUM-LIRA'!E50+'[6]Avg Week LIRA-KITGUM'!E50</f>
        <v>2</v>
      </c>
      <c r="F50" s="14">
        <f>'[6]Avg Week KITGUM-LIRA'!F50+'[6]Avg Week LIRA-KITGUM'!F50</f>
        <v>1.8571428571428572</v>
      </c>
      <c r="G50" s="14">
        <f>'[6]Avg Week KITGUM-LIRA'!G50+'[6]Avg Week LIRA-KITGUM'!G50</f>
        <v>0.42857142857142855</v>
      </c>
      <c r="H50" s="14">
        <f>'[6]Avg Week KITGUM-LIRA'!H50+'[6]Avg Week LIRA-KITGUM'!H50</f>
        <v>0.14285714285714285</v>
      </c>
      <c r="I50" s="14">
        <f>'[6]Avg Week KITGUM-LIRA'!I50+'[6]Avg Week LIRA-KITGUM'!I50</f>
        <v>0.5714285714285714</v>
      </c>
      <c r="J50" s="14">
        <f>'[6]Avg Week KITGUM-LIRA'!J50+'[6]Avg Week LIRA-KITGUM'!J50</f>
        <v>1</v>
      </c>
      <c r="K50" s="14">
        <f>'[6]Avg Week KITGUM-LIRA'!K50+'[6]Avg Week LIRA-KITGUM'!K50</f>
        <v>0.14285714285714285</v>
      </c>
      <c r="L50" s="14">
        <f>'[6]Avg Week KITGUM-LIRA'!L50+'[6]Avg Week LIRA-KITGUM'!L50</f>
        <v>0</v>
      </c>
      <c r="M50" s="14">
        <f>'[6]Avg Week KITGUM-LIRA'!M50+'[6]Avg Week LIRA-KITGUM'!M50</f>
        <v>14</v>
      </c>
      <c r="N50" s="14">
        <f>'[6]Avg Week KITGUM-LIRA'!N50+'[6]Avg Week LIRA-KITGUM'!N50</f>
        <v>0</v>
      </c>
      <c r="O50" s="15">
        <f t="shared" si="0"/>
        <v>9.2857142857142865</v>
      </c>
      <c r="P50" s="15">
        <f t="shared" si="1"/>
        <v>23.285714285714285</v>
      </c>
      <c r="R50" s="2"/>
      <c r="T50"/>
    </row>
    <row r="51" spans="2:20" ht="23.1" customHeight="1" x14ac:dyDescent="0.25">
      <c r="B51" s="20" t="s">
        <v>105</v>
      </c>
      <c r="C51" s="14">
        <f>'[6]Avg Week KITGUM-LIRA'!C51+'[6]Avg Week LIRA-KITGUM'!C51</f>
        <v>1.5714285714285716</v>
      </c>
      <c r="D51" s="14">
        <f>'[6]Avg Week KITGUM-LIRA'!D51+'[6]Avg Week LIRA-KITGUM'!D51</f>
        <v>1.5714285714285716</v>
      </c>
      <c r="E51" s="14">
        <f>'[6]Avg Week KITGUM-LIRA'!E51+'[6]Avg Week LIRA-KITGUM'!E51</f>
        <v>1</v>
      </c>
      <c r="F51" s="14">
        <f>'[6]Avg Week KITGUM-LIRA'!F51+'[6]Avg Week LIRA-KITGUM'!F51</f>
        <v>0.2857142857142857</v>
      </c>
      <c r="G51" s="14">
        <f>'[6]Avg Week KITGUM-LIRA'!G51+'[6]Avg Week LIRA-KITGUM'!G51</f>
        <v>0.71428571428571419</v>
      </c>
      <c r="H51" s="14">
        <f>'[6]Avg Week KITGUM-LIRA'!H51+'[6]Avg Week LIRA-KITGUM'!H51</f>
        <v>0.42857142857142855</v>
      </c>
      <c r="I51" s="14">
        <f>'[6]Avg Week KITGUM-LIRA'!I51+'[6]Avg Week LIRA-KITGUM'!I51</f>
        <v>0.42857142857142855</v>
      </c>
      <c r="J51" s="14">
        <f>'[6]Avg Week KITGUM-LIRA'!J51+'[6]Avg Week LIRA-KITGUM'!J51</f>
        <v>0.71428571428571419</v>
      </c>
      <c r="K51" s="14">
        <f>'[6]Avg Week KITGUM-LIRA'!K51+'[6]Avg Week LIRA-KITGUM'!K51</f>
        <v>0</v>
      </c>
      <c r="L51" s="14">
        <f>'[6]Avg Week KITGUM-LIRA'!L51+'[6]Avg Week LIRA-KITGUM'!L51</f>
        <v>0.2857142857142857</v>
      </c>
      <c r="M51" s="14">
        <f>'[6]Avg Week KITGUM-LIRA'!M51+'[6]Avg Week LIRA-KITGUM'!M51</f>
        <v>9.5714285714285712</v>
      </c>
      <c r="N51" s="14">
        <f>'[6]Avg Week KITGUM-LIRA'!N51+'[6]Avg Week LIRA-KITGUM'!N51</f>
        <v>0</v>
      </c>
      <c r="O51" s="15">
        <f t="shared" si="0"/>
        <v>7.0000000000000009</v>
      </c>
      <c r="P51" s="15">
        <f t="shared" si="1"/>
        <v>16.571428571428573</v>
      </c>
      <c r="R51" s="2"/>
      <c r="T51"/>
    </row>
    <row r="52" spans="2:20" ht="23.1" customHeight="1" x14ac:dyDescent="0.25">
      <c r="B52" s="20" t="s">
        <v>106</v>
      </c>
      <c r="C52" s="14">
        <f>'[6]Avg Week KITGUM-LIRA'!C52+'[6]Avg Week LIRA-KITGUM'!C52</f>
        <v>2.5714285714285716</v>
      </c>
      <c r="D52" s="14">
        <f>'[6]Avg Week KITGUM-LIRA'!D52+'[6]Avg Week LIRA-KITGUM'!D52</f>
        <v>2.1428571428571428</v>
      </c>
      <c r="E52" s="14">
        <f>'[6]Avg Week KITGUM-LIRA'!E52+'[6]Avg Week LIRA-KITGUM'!E52</f>
        <v>1.8571428571428572</v>
      </c>
      <c r="F52" s="14">
        <f>'[6]Avg Week KITGUM-LIRA'!F52+'[6]Avg Week LIRA-KITGUM'!F52</f>
        <v>0.8571428571428571</v>
      </c>
      <c r="G52" s="14">
        <f>'[6]Avg Week KITGUM-LIRA'!G52+'[6]Avg Week LIRA-KITGUM'!G52</f>
        <v>0.42857142857142855</v>
      </c>
      <c r="H52" s="14">
        <f>'[6]Avg Week KITGUM-LIRA'!H52+'[6]Avg Week LIRA-KITGUM'!H52</f>
        <v>0.2857142857142857</v>
      </c>
      <c r="I52" s="14">
        <f>'[6]Avg Week KITGUM-LIRA'!I52+'[6]Avg Week LIRA-KITGUM'!I52</f>
        <v>0.14285714285714285</v>
      </c>
      <c r="J52" s="14">
        <f>'[6]Avg Week KITGUM-LIRA'!J52+'[6]Avg Week LIRA-KITGUM'!J52</f>
        <v>0.5714285714285714</v>
      </c>
      <c r="K52" s="14">
        <f>'[6]Avg Week KITGUM-LIRA'!K52+'[6]Avg Week LIRA-KITGUM'!K52</f>
        <v>0.14285714285714285</v>
      </c>
      <c r="L52" s="14">
        <f>'[6]Avg Week KITGUM-LIRA'!L52+'[6]Avg Week LIRA-KITGUM'!L52</f>
        <v>0</v>
      </c>
      <c r="M52" s="14">
        <f>'[6]Avg Week KITGUM-LIRA'!M52+'[6]Avg Week LIRA-KITGUM'!M52</f>
        <v>14.428571428571429</v>
      </c>
      <c r="N52" s="14">
        <f>'[6]Avg Week KITGUM-LIRA'!N52+'[6]Avg Week LIRA-KITGUM'!N52</f>
        <v>0</v>
      </c>
      <c r="O52" s="15">
        <f t="shared" si="0"/>
        <v>8.9999999999999982</v>
      </c>
      <c r="P52" s="15">
        <f t="shared" si="1"/>
        <v>23.428571428571427</v>
      </c>
      <c r="R52" s="2"/>
      <c r="T52"/>
    </row>
    <row r="53" spans="2:20" ht="23.1" customHeight="1" x14ac:dyDescent="0.25">
      <c r="B53" s="13" t="s">
        <v>107</v>
      </c>
      <c r="C53" s="14">
        <f>'[6]Avg Week KITGUM-LIRA'!C53+'[6]Avg Week LIRA-KITGUM'!C53</f>
        <v>1.8571428571428572</v>
      </c>
      <c r="D53" s="14">
        <f>'[6]Avg Week KITGUM-LIRA'!D53+'[6]Avg Week LIRA-KITGUM'!D53</f>
        <v>1.4285714285714284</v>
      </c>
      <c r="E53" s="14">
        <f>'[6]Avg Week KITGUM-LIRA'!E53+'[6]Avg Week LIRA-KITGUM'!E53</f>
        <v>1.1428571428571428</v>
      </c>
      <c r="F53" s="14">
        <f>'[6]Avg Week KITGUM-LIRA'!F53+'[6]Avg Week LIRA-KITGUM'!F53</f>
        <v>1</v>
      </c>
      <c r="G53" s="14">
        <f>'[6]Avg Week KITGUM-LIRA'!G53+'[6]Avg Week LIRA-KITGUM'!G53</f>
        <v>0.14285714285714285</v>
      </c>
      <c r="H53" s="14">
        <f>'[6]Avg Week KITGUM-LIRA'!H53+'[6]Avg Week LIRA-KITGUM'!H53</f>
        <v>0.2857142857142857</v>
      </c>
      <c r="I53" s="14">
        <f>'[6]Avg Week KITGUM-LIRA'!I53+'[6]Avg Week LIRA-KITGUM'!I53</f>
        <v>0.71428571428571419</v>
      </c>
      <c r="J53" s="14">
        <f>'[6]Avg Week KITGUM-LIRA'!J53+'[6]Avg Week LIRA-KITGUM'!J53</f>
        <v>0.14285714285714285</v>
      </c>
      <c r="K53" s="14">
        <f>'[6]Avg Week KITGUM-LIRA'!K53+'[6]Avg Week LIRA-KITGUM'!K53</f>
        <v>0</v>
      </c>
      <c r="L53" s="14">
        <f>'[6]Avg Week KITGUM-LIRA'!L53+'[6]Avg Week LIRA-KITGUM'!L53</f>
        <v>0.14285714285714285</v>
      </c>
      <c r="M53" s="14">
        <f>'[6]Avg Week KITGUM-LIRA'!M53+'[6]Avg Week LIRA-KITGUM'!M53</f>
        <v>13.285714285714285</v>
      </c>
      <c r="N53" s="14">
        <f>'[6]Avg Week KITGUM-LIRA'!N53+'[6]Avg Week LIRA-KITGUM'!N53</f>
        <v>0</v>
      </c>
      <c r="O53" s="15">
        <f t="shared" si="0"/>
        <v>6.8571428571428585</v>
      </c>
      <c r="P53" s="15">
        <f t="shared" si="1"/>
        <v>20.142857142857142</v>
      </c>
      <c r="R53" s="2"/>
      <c r="T53"/>
    </row>
    <row r="54" spans="2:20" ht="23.1" customHeight="1" x14ac:dyDescent="0.25">
      <c r="B54" s="13" t="s">
        <v>108</v>
      </c>
      <c r="C54" s="14">
        <f>'[6]Avg Week KITGUM-LIRA'!C54+'[6]Avg Week LIRA-KITGUM'!C54</f>
        <v>1.8571428571428572</v>
      </c>
      <c r="D54" s="14">
        <f>'[6]Avg Week KITGUM-LIRA'!D54+'[6]Avg Week LIRA-KITGUM'!D54</f>
        <v>1.2857142857142856</v>
      </c>
      <c r="E54" s="14">
        <f>'[6]Avg Week KITGUM-LIRA'!E54+'[6]Avg Week LIRA-KITGUM'!E54</f>
        <v>2</v>
      </c>
      <c r="F54" s="14">
        <f>'[6]Avg Week KITGUM-LIRA'!F54+'[6]Avg Week LIRA-KITGUM'!F54</f>
        <v>1.2857142857142856</v>
      </c>
      <c r="G54" s="14">
        <f>'[6]Avg Week KITGUM-LIRA'!G54+'[6]Avg Week LIRA-KITGUM'!G54</f>
        <v>0</v>
      </c>
      <c r="H54" s="14">
        <f>'[6]Avg Week KITGUM-LIRA'!H54+'[6]Avg Week LIRA-KITGUM'!H54</f>
        <v>0.2857142857142857</v>
      </c>
      <c r="I54" s="14">
        <f>'[6]Avg Week KITGUM-LIRA'!I54+'[6]Avg Week LIRA-KITGUM'!I54</f>
        <v>1.1428571428571428</v>
      </c>
      <c r="J54" s="14">
        <f>'[6]Avg Week KITGUM-LIRA'!J54+'[6]Avg Week LIRA-KITGUM'!J54</f>
        <v>1.1428571428571428</v>
      </c>
      <c r="K54" s="14">
        <f>'[6]Avg Week KITGUM-LIRA'!K54+'[6]Avg Week LIRA-KITGUM'!K54</f>
        <v>0.14285714285714285</v>
      </c>
      <c r="L54" s="14">
        <f>'[6]Avg Week KITGUM-LIRA'!L54+'[6]Avg Week LIRA-KITGUM'!L54</f>
        <v>0.14285714285714285</v>
      </c>
      <c r="M54" s="14">
        <f>'[6]Avg Week KITGUM-LIRA'!M54+'[6]Avg Week LIRA-KITGUM'!M54</f>
        <v>10</v>
      </c>
      <c r="N54" s="14">
        <f>'[6]Avg Week KITGUM-LIRA'!N54+'[6]Avg Week LIRA-KITGUM'!N54</f>
        <v>0</v>
      </c>
      <c r="O54" s="15">
        <f t="shared" si="0"/>
        <v>9.2857142857142829</v>
      </c>
      <c r="P54" s="15">
        <f t="shared" si="1"/>
        <v>19.285714285714285</v>
      </c>
      <c r="R54" s="2"/>
      <c r="T54"/>
    </row>
    <row r="55" spans="2:20" ht="23.1" customHeight="1" x14ac:dyDescent="0.25">
      <c r="B55" s="13" t="s">
        <v>109</v>
      </c>
      <c r="C55" s="14">
        <f>'[6]Avg Week KITGUM-LIRA'!C55+'[6]Avg Week LIRA-KITGUM'!C55</f>
        <v>1.5714285714285714</v>
      </c>
      <c r="D55" s="14">
        <f>'[6]Avg Week KITGUM-LIRA'!D55+'[6]Avg Week LIRA-KITGUM'!D55</f>
        <v>1.4285714285714284</v>
      </c>
      <c r="E55" s="14">
        <f>'[6]Avg Week KITGUM-LIRA'!E55+'[6]Avg Week LIRA-KITGUM'!E55</f>
        <v>0.8571428571428571</v>
      </c>
      <c r="F55" s="14">
        <f>'[6]Avg Week KITGUM-LIRA'!F55+'[6]Avg Week LIRA-KITGUM'!F55</f>
        <v>1.1428571428571428</v>
      </c>
      <c r="G55" s="14">
        <f>'[6]Avg Week KITGUM-LIRA'!G55+'[6]Avg Week LIRA-KITGUM'!G55</f>
        <v>0.14285714285714285</v>
      </c>
      <c r="H55" s="14">
        <f>'[6]Avg Week KITGUM-LIRA'!H55+'[6]Avg Week LIRA-KITGUM'!H55</f>
        <v>0.42857142857142855</v>
      </c>
      <c r="I55" s="14">
        <f>'[6]Avg Week KITGUM-LIRA'!I55+'[6]Avg Week LIRA-KITGUM'!I55</f>
        <v>0.5714285714285714</v>
      </c>
      <c r="J55" s="14">
        <f>'[6]Avg Week KITGUM-LIRA'!J55+'[6]Avg Week LIRA-KITGUM'!J55</f>
        <v>0.2857142857142857</v>
      </c>
      <c r="K55" s="14">
        <f>'[6]Avg Week KITGUM-LIRA'!K55+'[6]Avg Week LIRA-KITGUM'!K55</f>
        <v>0.14285714285714285</v>
      </c>
      <c r="L55" s="14">
        <f>'[6]Avg Week KITGUM-LIRA'!L55+'[6]Avg Week LIRA-KITGUM'!L55</f>
        <v>0.42857142857142855</v>
      </c>
      <c r="M55" s="14">
        <f>'[6]Avg Week KITGUM-LIRA'!M55+'[6]Avg Week LIRA-KITGUM'!M55</f>
        <v>12.285714285714285</v>
      </c>
      <c r="N55" s="14">
        <f>'[6]Avg Week KITGUM-LIRA'!N55+'[6]Avg Week LIRA-KITGUM'!N55</f>
        <v>0</v>
      </c>
      <c r="O55" s="15">
        <f t="shared" si="0"/>
        <v>7.0000000000000009</v>
      </c>
      <c r="P55" s="15">
        <f t="shared" si="1"/>
        <v>19.285714285714285</v>
      </c>
      <c r="R55" s="2"/>
      <c r="T55"/>
    </row>
    <row r="56" spans="2:20" ht="23.1" customHeight="1" x14ac:dyDescent="0.25">
      <c r="B56" s="13" t="s">
        <v>110</v>
      </c>
      <c r="C56" s="14">
        <f>'[6]Avg Week KITGUM-LIRA'!C56+'[6]Avg Week LIRA-KITGUM'!C56</f>
        <v>3</v>
      </c>
      <c r="D56" s="14">
        <f>'[6]Avg Week KITGUM-LIRA'!D56+'[6]Avg Week LIRA-KITGUM'!D56</f>
        <v>1.8571428571428572</v>
      </c>
      <c r="E56" s="14">
        <f>'[6]Avg Week KITGUM-LIRA'!E56+'[6]Avg Week LIRA-KITGUM'!E56</f>
        <v>1.5714285714285714</v>
      </c>
      <c r="F56" s="14">
        <f>'[6]Avg Week KITGUM-LIRA'!F56+'[6]Avg Week LIRA-KITGUM'!F56</f>
        <v>0.7142857142857143</v>
      </c>
      <c r="G56" s="14">
        <f>'[6]Avg Week KITGUM-LIRA'!G56+'[6]Avg Week LIRA-KITGUM'!G56</f>
        <v>0.14285714285714285</v>
      </c>
      <c r="H56" s="14">
        <f>'[6]Avg Week KITGUM-LIRA'!H56+'[6]Avg Week LIRA-KITGUM'!H56</f>
        <v>0.42857142857142855</v>
      </c>
      <c r="I56" s="14">
        <f>'[6]Avg Week KITGUM-LIRA'!I56+'[6]Avg Week LIRA-KITGUM'!I56</f>
        <v>0.2857142857142857</v>
      </c>
      <c r="J56" s="14">
        <f>'[6]Avg Week KITGUM-LIRA'!J56+'[6]Avg Week LIRA-KITGUM'!J56</f>
        <v>0.2857142857142857</v>
      </c>
      <c r="K56" s="14">
        <f>'[6]Avg Week KITGUM-LIRA'!K56+'[6]Avg Week LIRA-KITGUM'!K56</f>
        <v>0.14285714285714285</v>
      </c>
      <c r="L56" s="14">
        <f>'[6]Avg Week KITGUM-LIRA'!L56+'[6]Avg Week LIRA-KITGUM'!L56</f>
        <v>0.14285714285714285</v>
      </c>
      <c r="M56" s="14">
        <f>'[6]Avg Week KITGUM-LIRA'!M56+'[6]Avg Week LIRA-KITGUM'!M56</f>
        <v>14.428571428571429</v>
      </c>
      <c r="N56" s="14">
        <f>'[6]Avg Week KITGUM-LIRA'!N56+'[6]Avg Week LIRA-KITGUM'!N56</f>
        <v>0</v>
      </c>
      <c r="O56" s="15">
        <f t="shared" si="0"/>
        <v>8.571428571428573</v>
      </c>
      <c r="P56" s="15">
        <f t="shared" si="1"/>
        <v>23</v>
      </c>
      <c r="R56" s="2"/>
      <c r="T56"/>
    </row>
    <row r="57" spans="2:20" ht="23.1" customHeight="1" x14ac:dyDescent="0.25">
      <c r="B57" s="13" t="s">
        <v>111</v>
      </c>
      <c r="C57" s="14">
        <f>'[6]Avg Week KITGUM-LIRA'!C57+'[6]Avg Week LIRA-KITGUM'!C57</f>
        <v>2</v>
      </c>
      <c r="D57" s="14">
        <f>'[6]Avg Week KITGUM-LIRA'!D57+'[6]Avg Week LIRA-KITGUM'!D57</f>
        <v>0.42857142857142855</v>
      </c>
      <c r="E57" s="14">
        <f>'[6]Avg Week KITGUM-LIRA'!E57+'[6]Avg Week LIRA-KITGUM'!E57</f>
        <v>1.1428571428571428</v>
      </c>
      <c r="F57" s="14">
        <f>'[6]Avg Week KITGUM-LIRA'!F57+'[6]Avg Week LIRA-KITGUM'!F57</f>
        <v>1.5714285714285714</v>
      </c>
      <c r="G57" s="14">
        <f>'[6]Avg Week KITGUM-LIRA'!G57+'[6]Avg Week LIRA-KITGUM'!G57</f>
        <v>0.14285714285714285</v>
      </c>
      <c r="H57" s="14">
        <f>'[6]Avg Week KITGUM-LIRA'!H57+'[6]Avg Week LIRA-KITGUM'!H57</f>
        <v>0.5714285714285714</v>
      </c>
      <c r="I57" s="14">
        <f>'[6]Avg Week KITGUM-LIRA'!I57+'[6]Avg Week LIRA-KITGUM'!I57</f>
        <v>0.71428571428571419</v>
      </c>
      <c r="J57" s="14">
        <f>'[6]Avg Week KITGUM-LIRA'!J57+'[6]Avg Week LIRA-KITGUM'!J57</f>
        <v>0.14285714285714285</v>
      </c>
      <c r="K57" s="14">
        <f>'[6]Avg Week KITGUM-LIRA'!K57+'[6]Avg Week LIRA-KITGUM'!K57</f>
        <v>0.14285714285714285</v>
      </c>
      <c r="L57" s="14">
        <f>'[6]Avg Week KITGUM-LIRA'!L57+'[6]Avg Week LIRA-KITGUM'!L57</f>
        <v>0.2857142857142857</v>
      </c>
      <c r="M57" s="14">
        <f>'[6]Avg Week KITGUM-LIRA'!M57+'[6]Avg Week LIRA-KITGUM'!M57</f>
        <v>12.714285714285715</v>
      </c>
      <c r="N57" s="14">
        <f>'[6]Avg Week KITGUM-LIRA'!N57+'[6]Avg Week LIRA-KITGUM'!N57</f>
        <v>0</v>
      </c>
      <c r="O57" s="15">
        <f t="shared" si="0"/>
        <v>7.1428571428571432</v>
      </c>
      <c r="P57" s="15">
        <f t="shared" si="1"/>
        <v>19.857142857142858</v>
      </c>
      <c r="R57" s="2"/>
      <c r="T57"/>
    </row>
    <row r="58" spans="2:20" ht="23.1" customHeight="1" x14ac:dyDescent="0.25">
      <c r="B58" s="13" t="s">
        <v>112</v>
      </c>
      <c r="C58" s="14">
        <f>'[6]Avg Week KITGUM-LIRA'!C58+'[6]Avg Week LIRA-KITGUM'!C58</f>
        <v>1.5</v>
      </c>
      <c r="D58" s="14">
        <f>'[6]Avg Week KITGUM-LIRA'!D58+'[6]Avg Week LIRA-KITGUM'!D58</f>
        <v>0.5</v>
      </c>
      <c r="E58" s="14">
        <f>'[6]Avg Week KITGUM-LIRA'!E58+'[6]Avg Week LIRA-KITGUM'!E58</f>
        <v>2.5</v>
      </c>
      <c r="F58" s="14">
        <f>'[6]Avg Week KITGUM-LIRA'!F58+'[6]Avg Week LIRA-KITGUM'!F58</f>
        <v>0.5</v>
      </c>
      <c r="G58" s="14">
        <f>'[6]Avg Week KITGUM-LIRA'!G58+'[6]Avg Week LIRA-KITGUM'!G58</f>
        <v>0</v>
      </c>
      <c r="H58" s="14">
        <f>'[6]Avg Week KITGUM-LIRA'!H58+'[6]Avg Week LIRA-KITGUM'!H58</f>
        <v>0.5</v>
      </c>
      <c r="I58" s="14">
        <f>'[6]Avg Week KITGUM-LIRA'!I58+'[6]Avg Week LIRA-KITGUM'!I58</f>
        <v>0</v>
      </c>
      <c r="J58" s="14">
        <f>'[6]Avg Week KITGUM-LIRA'!J58+'[6]Avg Week LIRA-KITGUM'!J58</f>
        <v>0</v>
      </c>
      <c r="K58" s="14">
        <f>'[6]Avg Week KITGUM-LIRA'!K58+'[6]Avg Week LIRA-KITGUM'!K58</f>
        <v>0</v>
      </c>
      <c r="L58" s="14">
        <f>'[6]Avg Week KITGUM-LIRA'!L58+'[6]Avg Week LIRA-KITGUM'!L58</f>
        <v>1</v>
      </c>
      <c r="M58" s="14">
        <f>'[6]Avg Week KITGUM-LIRA'!M58+'[6]Avg Week LIRA-KITGUM'!M58</f>
        <v>13</v>
      </c>
      <c r="N58" s="14">
        <f>'[6]Avg Week KITGUM-LIRA'!N58+'[6]Avg Week LIRA-KITGUM'!N58</f>
        <v>0</v>
      </c>
      <c r="O58" s="15">
        <f t="shared" si="0"/>
        <v>6.5</v>
      </c>
      <c r="P58" s="15">
        <f t="shared" si="1"/>
        <v>19.5</v>
      </c>
      <c r="R58" s="2"/>
      <c r="T58"/>
    </row>
    <row r="59" spans="2:20" ht="23.1" customHeight="1" x14ac:dyDescent="0.25">
      <c r="B59" s="13" t="s">
        <v>113</v>
      </c>
      <c r="C59" s="14">
        <f>'[6]Avg Week KITGUM-LIRA'!C59+'[6]Avg Week LIRA-KITGUM'!C59</f>
        <v>0</v>
      </c>
      <c r="D59" s="14">
        <f>'[6]Avg Week KITGUM-LIRA'!D59+'[6]Avg Week LIRA-KITGUM'!D59</f>
        <v>2.5</v>
      </c>
      <c r="E59" s="14">
        <f>'[6]Avg Week KITGUM-LIRA'!E59+'[6]Avg Week LIRA-KITGUM'!E59</f>
        <v>0.5</v>
      </c>
      <c r="F59" s="14">
        <f>'[6]Avg Week KITGUM-LIRA'!F59+'[6]Avg Week LIRA-KITGUM'!F59</f>
        <v>0.5</v>
      </c>
      <c r="G59" s="14">
        <f>'[6]Avg Week KITGUM-LIRA'!G59+'[6]Avg Week LIRA-KITGUM'!G59</f>
        <v>0</v>
      </c>
      <c r="H59" s="14">
        <f>'[6]Avg Week KITGUM-LIRA'!H59+'[6]Avg Week LIRA-KITGUM'!H59</f>
        <v>0</v>
      </c>
      <c r="I59" s="14">
        <f>'[6]Avg Week KITGUM-LIRA'!I59+'[6]Avg Week LIRA-KITGUM'!I59</f>
        <v>0.5</v>
      </c>
      <c r="J59" s="14">
        <f>'[6]Avg Week KITGUM-LIRA'!J59+'[6]Avg Week LIRA-KITGUM'!J59</f>
        <v>1</v>
      </c>
      <c r="K59" s="14">
        <f>'[6]Avg Week KITGUM-LIRA'!K59+'[6]Avg Week LIRA-KITGUM'!K59</f>
        <v>0</v>
      </c>
      <c r="L59" s="14">
        <f>'[6]Avg Week KITGUM-LIRA'!L59+'[6]Avg Week LIRA-KITGUM'!L59</f>
        <v>0.5</v>
      </c>
      <c r="M59" s="14">
        <f>'[6]Avg Week KITGUM-LIRA'!M59+'[6]Avg Week LIRA-KITGUM'!M59</f>
        <v>14.5</v>
      </c>
      <c r="N59" s="14">
        <f>'[6]Avg Week KITGUM-LIRA'!N59+'[6]Avg Week LIRA-KITGUM'!N59</f>
        <v>0</v>
      </c>
      <c r="O59" s="15">
        <f t="shared" si="0"/>
        <v>5.5</v>
      </c>
      <c r="P59" s="15">
        <f t="shared" si="1"/>
        <v>20</v>
      </c>
      <c r="R59" s="2"/>
      <c r="T59"/>
    </row>
    <row r="60" spans="2:20" ht="23.1" customHeight="1" x14ac:dyDescent="0.25">
      <c r="B60" s="13" t="s">
        <v>114</v>
      </c>
      <c r="C60" s="14">
        <f>'[6]Avg Week KITGUM-LIRA'!C60+'[6]Avg Week LIRA-KITGUM'!C60</f>
        <v>0.5</v>
      </c>
      <c r="D60" s="14">
        <f>'[6]Avg Week KITGUM-LIRA'!D60+'[6]Avg Week LIRA-KITGUM'!D60</f>
        <v>0</v>
      </c>
      <c r="E60" s="14">
        <f>'[6]Avg Week KITGUM-LIRA'!E60+'[6]Avg Week LIRA-KITGUM'!E60</f>
        <v>1</v>
      </c>
      <c r="F60" s="14">
        <f>'[6]Avg Week KITGUM-LIRA'!F60+'[6]Avg Week LIRA-KITGUM'!F60</f>
        <v>0.5</v>
      </c>
      <c r="G60" s="14">
        <f>'[6]Avg Week KITGUM-LIRA'!G60+'[6]Avg Week LIRA-KITGUM'!G60</f>
        <v>0</v>
      </c>
      <c r="H60" s="14">
        <f>'[6]Avg Week KITGUM-LIRA'!H60+'[6]Avg Week LIRA-KITGUM'!H60</f>
        <v>0</v>
      </c>
      <c r="I60" s="14">
        <f>'[6]Avg Week KITGUM-LIRA'!I60+'[6]Avg Week LIRA-KITGUM'!I60</f>
        <v>0.5</v>
      </c>
      <c r="J60" s="14">
        <f>'[6]Avg Week KITGUM-LIRA'!J60+'[6]Avg Week LIRA-KITGUM'!J60</f>
        <v>0.5</v>
      </c>
      <c r="K60" s="14">
        <f>'[6]Avg Week KITGUM-LIRA'!K60+'[6]Avg Week LIRA-KITGUM'!K60</f>
        <v>0</v>
      </c>
      <c r="L60" s="14">
        <f>'[6]Avg Week KITGUM-LIRA'!L60+'[6]Avg Week LIRA-KITGUM'!L60</f>
        <v>0</v>
      </c>
      <c r="M60" s="14">
        <f>'[6]Avg Week KITGUM-LIRA'!M60+'[6]Avg Week LIRA-KITGUM'!M60</f>
        <v>23</v>
      </c>
      <c r="N60" s="14">
        <f>'[6]Avg Week KITGUM-LIRA'!N60+'[6]Avg Week LIRA-KITGUM'!N60</f>
        <v>0</v>
      </c>
      <c r="O60" s="15">
        <f t="shared" si="0"/>
        <v>3</v>
      </c>
      <c r="P60" s="15">
        <f t="shared" si="1"/>
        <v>26</v>
      </c>
      <c r="R60" s="2"/>
      <c r="T60"/>
    </row>
    <row r="61" spans="2:20" ht="23.1" customHeight="1" x14ac:dyDescent="0.25">
      <c r="B61" s="13" t="s">
        <v>115</v>
      </c>
      <c r="C61" s="14">
        <f>'[6]Avg Week KITGUM-LIRA'!C61+'[6]Avg Week LIRA-KITGUM'!C61</f>
        <v>4</v>
      </c>
      <c r="D61" s="14">
        <f>'[6]Avg Week KITGUM-LIRA'!D61+'[6]Avg Week LIRA-KITGUM'!D61</f>
        <v>0</v>
      </c>
      <c r="E61" s="14">
        <f>'[6]Avg Week KITGUM-LIRA'!E61+'[6]Avg Week LIRA-KITGUM'!E61</f>
        <v>2.5</v>
      </c>
      <c r="F61" s="14">
        <f>'[6]Avg Week KITGUM-LIRA'!F61+'[6]Avg Week LIRA-KITGUM'!F61</f>
        <v>1.5</v>
      </c>
      <c r="G61" s="14">
        <f>'[6]Avg Week KITGUM-LIRA'!G61+'[6]Avg Week LIRA-KITGUM'!G61</f>
        <v>0</v>
      </c>
      <c r="H61" s="14">
        <f>'[6]Avg Week KITGUM-LIRA'!H61+'[6]Avg Week LIRA-KITGUM'!H61</f>
        <v>0</v>
      </c>
      <c r="I61" s="14">
        <f>'[6]Avg Week KITGUM-LIRA'!I61+'[6]Avg Week LIRA-KITGUM'!I61</f>
        <v>1</v>
      </c>
      <c r="J61" s="14">
        <f>'[6]Avg Week KITGUM-LIRA'!J61+'[6]Avg Week LIRA-KITGUM'!J61</f>
        <v>1.5</v>
      </c>
      <c r="K61" s="14">
        <f>'[6]Avg Week KITGUM-LIRA'!K61+'[6]Avg Week LIRA-KITGUM'!K61</f>
        <v>0</v>
      </c>
      <c r="L61" s="14">
        <f>'[6]Avg Week KITGUM-LIRA'!L61+'[6]Avg Week LIRA-KITGUM'!L61</f>
        <v>0</v>
      </c>
      <c r="M61" s="14">
        <f>'[6]Avg Week KITGUM-LIRA'!M61+'[6]Avg Week LIRA-KITGUM'!M61</f>
        <v>28.5</v>
      </c>
      <c r="N61" s="14">
        <f>'[6]Avg Week KITGUM-LIRA'!N61+'[6]Avg Week LIRA-KITGUM'!N61</f>
        <v>0.5</v>
      </c>
      <c r="O61" s="15">
        <f t="shared" si="0"/>
        <v>11</v>
      </c>
      <c r="P61" s="15">
        <f t="shared" si="1"/>
        <v>39.5</v>
      </c>
      <c r="R61" s="2"/>
      <c r="T61"/>
    </row>
    <row r="62" spans="2:20" ht="23.1" customHeight="1" x14ac:dyDescent="0.25">
      <c r="B62" s="13" t="s">
        <v>116</v>
      </c>
      <c r="C62" s="14">
        <f>'[6]Avg Week KITGUM-LIRA'!C62+'[6]Avg Week LIRA-KITGUM'!C62</f>
        <v>3</v>
      </c>
      <c r="D62" s="14">
        <f>'[6]Avg Week KITGUM-LIRA'!D62+'[6]Avg Week LIRA-KITGUM'!D62</f>
        <v>2.5</v>
      </c>
      <c r="E62" s="14">
        <f>'[6]Avg Week KITGUM-LIRA'!E62+'[6]Avg Week LIRA-KITGUM'!E62</f>
        <v>3</v>
      </c>
      <c r="F62" s="14">
        <f>'[6]Avg Week KITGUM-LIRA'!F62+'[6]Avg Week LIRA-KITGUM'!F62</f>
        <v>0.5</v>
      </c>
      <c r="G62" s="14">
        <f>'[6]Avg Week KITGUM-LIRA'!G62+'[6]Avg Week LIRA-KITGUM'!G62</f>
        <v>0</v>
      </c>
      <c r="H62" s="14">
        <f>'[6]Avg Week KITGUM-LIRA'!H62+'[6]Avg Week LIRA-KITGUM'!H62</f>
        <v>0</v>
      </c>
      <c r="I62" s="14">
        <f>'[6]Avg Week KITGUM-LIRA'!I62+'[6]Avg Week LIRA-KITGUM'!I62</f>
        <v>0</v>
      </c>
      <c r="J62" s="14">
        <f>'[6]Avg Week KITGUM-LIRA'!J62+'[6]Avg Week LIRA-KITGUM'!J62</f>
        <v>1</v>
      </c>
      <c r="K62" s="14">
        <f>'[6]Avg Week KITGUM-LIRA'!K62+'[6]Avg Week LIRA-KITGUM'!K62</f>
        <v>0</v>
      </c>
      <c r="L62" s="14">
        <f>'[6]Avg Week KITGUM-LIRA'!L62+'[6]Avg Week LIRA-KITGUM'!L62</f>
        <v>0</v>
      </c>
      <c r="M62" s="14">
        <f>'[6]Avg Week KITGUM-LIRA'!M62+'[6]Avg Week LIRA-KITGUM'!M62</f>
        <v>17</v>
      </c>
      <c r="N62" s="14">
        <f>'[6]Avg Week KITGUM-LIRA'!N62+'[6]Avg Week LIRA-KITGUM'!N62</f>
        <v>0</v>
      </c>
      <c r="O62" s="15">
        <f t="shared" si="0"/>
        <v>10</v>
      </c>
      <c r="P62" s="15">
        <f t="shared" si="1"/>
        <v>27</v>
      </c>
      <c r="R62" s="2"/>
      <c r="T62"/>
    </row>
    <row r="63" spans="2:20" ht="23.1" customHeight="1" x14ac:dyDescent="0.25">
      <c r="B63" s="13" t="s">
        <v>117</v>
      </c>
      <c r="C63" s="14">
        <f>'[6]Avg Week KITGUM-LIRA'!C63+'[6]Avg Week LIRA-KITGUM'!C63</f>
        <v>2.5</v>
      </c>
      <c r="D63" s="14">
        <f>'[6]Avg Week KITGUM-LIRA'!D63+'[6]Avg Week LIRA-KITGUM'!D63</f>
        <v>0.5</v>
      </c>
      <c r="E63" s="14">
        <f>'[6]Avg Week KITGUM-LIRA'!E63+'[6]Avg Week LIRA-KITGUM'!E63</f>
        <v>0</v>
      </c>
      <c r="F63" s="14">
        <f>'[6]Avg Week KITGUM-LIRA'!F63+'[6]Avg Week LIRA-KITGUM'!F63</f>
        <v>0.5</v>
      </c>
      <c r="G63" s="14">
        <f>'[6]Avg Week KITGUM-LIRA'!G63+'[6]Avg Week LIRA-KITGUM'!G63</f>
        <v>0</v>
      </c>
      <c r="H63" s="14">
        <f>'[6]Avg Week KITGUM-LIRA'!H63+'[6]Avg Week LIRA-KITGUM'!H63</f>
        <v>0</v>
      </c>
      <c r="I63" s="14">
        <f>'[6]Avg Week KITGUM-LIRA'!I63+'[6]Avg Week LIRA-KITGUM'!I63</f>
        <v>0.5</v>
      </c>
      <c r="J63" s="14">
        <f>'[6]Avg Week KITGUM-LIRA'!J63+'[6]Avg Week LIRA-KITGUM'!J63</f>
        <v>0.5</v>
      </c>
      <c r="K63" s="14">
        <f>'[6]Avg Week KITGUM-LIRA'!K63+'[6]Avg Week LIRA-KITGUM'!K63</f>
        <v>0</v>
      </c>
      <c r="L63" s="14">
        <f>'[6]Avg Week KITGUM-LIRA'!L63+'[6]Avg Week LIRA-KITGUM'!L63</f>
        <v>0</v>
      </c>
      <c r="M63" s="14">
        <f>'[6]Avg Week KITGUM-LIRA'!M63+'[6]Avg Week LIRA-KITGUM'!M63</f>
        <v>19</v>
      </c>
      <c r="N63" s="14">
        <f>'[6]Avg Week KITGUM-LIRA'!N63+'[6]Avg Week LIRA-KITGUM'!N63</f>
        <v>0</v>
      </c>
      <c r="O63" s="15">
        <f t="shared" si="0"/>
        <v>4.5</v>
      </c>
      <c r="P63" s="15">
        <f t="shared" si="1"/>
        <v>23.5</v>
      </c>
      <c r="R63" s="2"/>
      <c r="T63"/>
    </row>
    <row r="64" spans="2:20" ht="23.1" customHeight="1" x14ac:dyDescent="0.25">
      <c r="B64" s="13" t="s">
        <v>118</v>
      </c>
      <c r="C64" s="14">
        <f>'[6]Avg Week KITGUM-LIRA'!C64+'[6]Avg Week LIRA-KITGUM'!C64</f>
        <v>0</v>
      </c>
      <c r="D64" s="14">
        <f>'[6]Avg Week KITGUM-LIRA'!D64+'[6]Avg Week LIRA-KITGUM'!D64</f>
        <v>0.5</v>
      </c>
      <c r="E64" s="14">
        <f>'[6]Avg Week KITGUM-LIRA'!E64+'[6]Avg Week LIRA-KITGUM'!E64</f>
        <v>0.5</v>
      </c>
      <c r="F64" s="14">
        <f>'[6]Avg Week KITGUM-LIRA'!F64+'[6]Avg Week LIRA-KITGUM'!F64</f>
        <v>1.5</v>
      </c>
      <c r="G64" s="14">
        <f>'[6]Avg Week KITGUM-LIRA'!G64+'[6]Avg Week LIRA-KITGUM'!G64</f>
        <v>0</v>
      </c>
      <c r="H64" s="14">
        <f>'[6]Avg Week KITGUM-LIRA'!H64+'[6]Avg Week LIRA-KITGUM'!H64</f>
        <v>0</v>
      </c>
      <c r="I64" s="14">
        <f>'[6]Avg Week KITGUM-LIRA'!I64+'[6]Avg Week LIRA-KITGUM'!I64</f>
        <v>0.5</v>
      </c>
      <c r="J64" s="14">
        <f>'[6]Avg Week KITGUM-LIRA'!J64+'[6]Avg Week LIRA-KITGUM'!J64</f>
        <v>0.5</v>
      </c>
      <c r="K64" s="14">
        <f>'[6]Avg Week KITGUM-LIRA'!K64+'[6]Avg Week LIRA-KITGUM'!K64</f>
        <v>0</v>
      </c>
      <c r="L64" s="14">
        <f>'[6]Avg Week KITGUM-LIRA'!L64+'[6]Avg Week LIRA-KITGUM'!L64</f>
        <v>0.5</v>
      </c>
      <c r="M64" s="14">
        <f>'[6]Avg Week KITGUM-LIRA'!M64+'[6]Avg Week LIRA-KITGUM'!M64</f>
        <v>22</v>
      </c>
      <c r="N64" s="14">
        <f>'[6]Avg Week KITGUM-LIRA'!N64+'[6]Avg Week LIRA-KITGUM'!N64</f>
        <v>0</v>
      </c>
      <c r="O64" s="15">
        <f t="shared" si="0"/>
        <v>4</v>
      </c>
      <c r="P64" s="15">
        <f t="shared" si="1"/>
        <v>26</v>
      </c>
      <c r="R64" s="2"/>
      <c r="T64"/>
    </row>
    <row r="65" spans="2:20" ht="23.1" customHeight="1" x14ac:dyDescent="0.25">
      <c r="B65" s="13" t="s">
        <v>119</v>
      </c>
      <c r="C65" s="14">
        <f>'[6]Avg Week KITGUM-LIRA'!C65+'[6]Avg Week LIRA-KITGUM'!C65</f>
        <v>0</v>
      </c>
      <c r="D65" s="14">
        <f>'[6]Avg Week KITGUM-LIRA'!D65+'[6]Avg Week LIRA-KITGUM'!D65</f>
        <v>1.5</v>
      </c>
      <c r="E65" s="14">
        <f>'[6]Avg Week KITGUM-LIRA'!E65+'[6]Avg Week LIRA-KITGUM'!E65</f>
        <v>0</v>
      </c>
      <c r="F65" s="14">
        <f>'[6]Avg Week KITGUM-LIRA'!F65+'[6]Avg Week LIRA-KITGUM'!F65</f>
        <v>0.5</v>
      </c>
      <c r="G65" s="14">
        <f>'[6]Avg Week KITGUM-LIRA'!G65+'[6]Avg Week LIRA-KITGUM'!G65</f>
        <v>0</v>
      </c>
      <c r="H65" s="14">
        <f>'[6]Avg Week KITGUM-LIRA'!H65+'[6]Avg Week LIRA-KITGUM'!H65</f>
        <v>0</v>
      </c>
      <c r="I65" s="14">
        <f>'[6]Avg Week KITGUM-LIRA'!I65+'[6]Avg Week LIRA-KITGUM'!I65</f>
        <v>0</v>
      </c>
      <c r="J65" s="14">
        <f>'[6]Avg Week KITGUM-LIRA'!J65+'[6]Avg Week LIRA-KITGUM'!J65</f>
        <v>1</v>
      </c>
      <c r="K65" s="14">
        <f>'[6]Avg Week KITGUM-LIRA'!K65+'[6]Avg Week LIRA-KITGUM'!K65</f>
        <v>1</v>
      </c>
      <c r="L65" s="14">
        <f>'[6]Avg Week KITGUM-LIRA'!L65+'[6]Avg Week LIRA-KITGUM'!L65</f>
        <v>0</v>
      </c>
      <c r="M65" s="14">
        <f>'[6]Avg Week KITGUM-LIRA'!M65+'[6]Avg Week LIRA-KITGUM'!M65</f>
        <v>16</v>
      </c>
      <c r="N65" s="14">
        <f>'[6]Avg Week KITGUM-LIRA'!N65+'[6]Avg Week LIRA-KITGUM'!N65</f>
        <v>0</v>
      </c>
      <c r="O65" s="15">
        <f t="shared" si="0"/>
        <v>4</v>
      </c>
      <c r="P65" s="15">
        <f t="shared" si="1"/>
        <v>20</v>
      </c>
      <c r="R65" s="2"/>
      <c r="T65"/>
    </row>
    <row r="66" spans="2:20" ht="23.1" customHeight="1" x14ac:dyDescent="0.25">
      <c r="B66" s="13" t="s">
        <v>120</v>
      </c>
      <c r="C66" s="14">
        <f>'[6]Avg Week KITGUM-LIRA'!C66+'[6]Avg Week LIRA-KITGUM'!C66</f>
        <v>1</v>
      </c>
      <c r="D66" s="14">
        <f>'[6]Avg Week KITGUM-LIRA'!D66+'[6]Avg Week LIRA-KITGUM'!D66</f>
        <v>0</v>
      </c>
      <c r="E66" s="14">
        <f>'[6]Avg Week KITGUM-LIRA'!E66+'[6]Avg Week LIRA-KITGUM'!E66</f>
        <v>0.5</v>
      </c>
      <c r="F66" s="14">
        <f>'[6]Avg Week KITGUM-LIRA'!F66+'[6]Avg Week LIRA-KITGUM'!F66</f>
        <v>0.5</v>
      </c>
      <c r="G66" s="14">
        <f>'[6]Avg Week KITGUM-LIRA'!G66+'[6]Avg Week LIRA-KITGUM'!G66</f>
        <v>0</v>
      </c>
      <c r="H66" s="14">
        <f>'[6]Avg Week KITGUM-LIRA'!H66+'[6]Avg Week LIRA-KITGUM'!H66</f>
        <v>0.5</v>
      </c>
      <c r="I66" s="14">
        <f>'[6]Avg Week KITGUM-LIRA'!I66+'[6]Avg Week LIRA-KITGUM'!I66</f>
        <v>0</v>
      </c>
      <c r="J66" s="14">
        <f>'[6]Avg Week KITGUM-LIRA'!J66+'[6]Avg Week LIRA-KITGUM'!J66</f>
        <v>1</v>
      </c>
      <c r="K66" s="14">
        <f>'[6]Avg Week KITGUM-LIRA'!K66+'[6]Avg Week LIRA-KITGUM'!K66</f>
        <v>0</v>
      </c>
      <c r="L66" s="14">
        <f>'[6]Avg Week KITGUM-LIRA'!L66+'[6]Avg Week LIRA-KITGUM'!L66</f>
        <v>0</v>
      </c>
      <c r="M66" s="14">
        <f>'[6]Avg Week KITGUM-LIRA'!M66+'[6]Avg Week LIRA-KITGUM'!M66</f>
        <v>19</v>
      </c>
      <c r="N66" s="14">
        <f>'[6]Avg Week KITGUM-LIRA'!N66+'[6]Avg Week LIRA-KITGUM'!N66</f>
        <v>0</v>
      </c>
      <c r="O66" s="15">
        <f t="shared" si="0"/>
        <v>3.5</v>
      </c>
      <c r="P66" s="15">
        <f t="shared" si="1"/>
        <v>22.5</v>
      </c>
      <c r="R66" s="2"/>
      <c r="T66"/>
    </row>
    <row r="67" spans="2:20" ht="23.1" customHeight="1" x14ac:dyDescent="0.25">
      <c r="B67" s="13" t="s">
        <v>121</v>
      </c>
      <c r="C67" s="14">
        <f>'[6]Avg Week KITGUM-LIRA'!C67+'[6]Avg Week LIRA-KITGUM'!C67</f>
        <v>0</v>
      </c>
      <c r="D67" s="14">
        <f>'[6]Avg Week KITGUM-LIRA'!D67+'[6]Avg Week LIRA-KITGUM'!D67</f>
        <v>0.5</v>
      </c>
      <c r="E67" s="14">
        <f>'[6]Avg Week KITGUM-LIRA'!E67+'[6]Avg Week LIRA-KITGUM'!E67</f>
        <v>0.5</v>
      </c>
      <c r="F67" s="14">
        <f>'[6]Avg Week KITGUM-LIRA'!F67+'[6]Avg Week LIRA-KITGUM'!F67</f>
        <v>0.5</v>
      </c>
      <c r="G67" s="14">
        <f>'[6]Avg Week KITGUM-LIRA'!G67+'[6]Avg Week LIRA-KITGUM'!G67</f>
        <v>0</v>
      </c>
      <c r="H67" s="14">
        <f>'[6]Avg Week KITGUM-LIRA'!H67+'[6]Avg Week LIRA-KITGUM'!H67</f>
        <v>0.5</v>
      </c>
      <c r="I67" s="14">
        <f>'[6]Avg Week KITGUM-LIRA'!I67+'[6]Avg Week LIRA-KITGUM'!I67</f>
        <v>0.5</v>
      </c>
      <c r="J67" s="14">
        <f>'[6]Avg Week KITGUM-LIRA'!J67+'[6]Avg Week LIRA-KITGUM'!J67</f>
        <v>0.5</v>
      </c>
      <c r="K67" s="14">
        <f>'[6]Avg Week KITGUM-LIRA'!K67+'[6]Avg Week LIRA-KITGUM'!K67</f>
        <v>0</v>
      </c>
      <c r="L67" s="14">
        <f>'[6]Avg Week KITGUM-LIRA'!L67+'[6]Avg Week LIRA-KITGUM'!L67</f>
        <v>0.5</v>
      </c>
      <c r="M67" s="14">
        <f>'[6]Avg Week KITGUM-LIRA'!M67+'[6]Avg Week LIRA-KITGUM'!M67</f>
        <v>18</v>
      </c>
      <c r="N67" s="14">
        <f>'[6]Avg Week KITGUM-LIRA'!N67+'[6]Avg Week LIRA-KITGUM'!N67</f>
        <v>0</v>
      </c>
      <c r="O67" s="15">
        <f t="shared" si="0"/>
        <v>3.5</v>
      </c>
      <c r="P67" s="15">
        <f t="shared" si="1"/>
        <v>21.5</v>
      </c>
      <c r="R67" s="2"/>
      <c r="T67"/>
    </row>
    <row r="68" spans="2:20" ht="23.1" customHeight="1" x14ac:dyDescent="0.25">
      <c r="B68" s="13" t="s">
        <v>122</v>
      </c>
      <c r="C68" s="14">
        <f>'[6]Avg Week KITGUM-LIRA'!C68+'[6]Avg Week LIRA-KITGUM'!C68</f>
        <v>0</v>
      </c>
      <c r="D68" s="14">
        <f>'[6]Avg Week KITGUM-LIRA'!D68+'[6]Avg Week LIRA-KITGUM'!D68</f>
        <v>0</v>
      </c>
      <c r="E68" s="14">
        <f>'[6]Avg Week KITGUM-LIRA'!E68+'[6]Avg Week LIRA-KITGUM'!E68</f>
        <v>0.5</v>
      </c>
      <c r="F68" s="14">
        <f>'[6]Avg Week KITGUM-LIRA'!F68+'[6]Avg Week LIRA-KITGUM'!F68</f>
        <v>1.5</v>
      </c>
      <c r="G68" s="14">
        <f>'[6]Avg Week KITGUM-LIRA'!G68+'[6]Avg Week LIRA-KITGUM'!G68</f>
        <v>0</v>
      </c>
      <c r="H68" s="14">
        <f>'[6]Avg Week KITGUM-LIRA'!H68+'[6]Avg Week LIRA-KITGUM'!H68</f>
        <v>0.5</v>
      </c>
      <c r="I68" s="14">
        <f>'[6]Avg Week KITGUM-LIRA'!I68+'[6]Avg Week LIRA-KITGUM'!I68</f>
        <v>1</v>
      </c>
      <c r="J68" s="14">
        <f>'[6]Avg Week KITGUM-LIRA'!J68+'[6]Avg Week LIRA-KITGUM'!J68</f>
        <v>0.5</v>
      </c>
      <c r="K68" s="14">
        <f>'[6]Avg Week KITGUM-LIRA'!K68+'[6]Avg Week LIRA-KITGUM'!K68</f>
        <v>0</v>
      </c>
      <c r="L68" s="14">
        <f>'[6]Avg Week KITGUM-LIRA'!L68+'[6]Avg Week LIRA-KITGUM'!L68</f>
        <v>0</v>
      </c>
      <c r="M68" s="14">
        <f>'[6]Avg Week KITGUM-LIRA'!M68+'[6]Avg Week LIRA-KITGUM'!M68</f>
        <v>15.5</v>
      </c>
      <c r="N68" s="14">
        <f>'[6]Avg Week KITGUM-LIRA'!N68+'[6]Avg Week LIRA-KITGUM'!N68</f>
        <v>0</v>
      </c>
      <c r="O68" s="15">
        <f t="shared" si="0"/>
        <v>4</v>
      </c>
      <c r="P68" s="15">
        <f t="shared" si="1"/>
        <v>19.5</v>
      </c>
      <c r="R68" s="2"/>
      <c r="T68"/>
    </row>
    <row r="69" spans="2:20" ht="23.1" customHeight="1" x14ac:dyDescent="0.25">
      <c r="B69" s="13" t="s">
        <v>123</v>
      </c>
      <c r="C69" s="14">
        <f>'[6]Avg Week KITGUM-LIRA'!C69+'[6]Avg Week LIRA-KITGUM'!C69</f>
        <v>1</v>
      </c>
      <c r="D69" s="14">
        <f>'[6]Avg Week KITGUM-LIRA'!D69+'[6]Avg Week LIRA-KITGUM'!D69</f>
        <v>0.5</v>
      </c>
      <c r="E69" s="14">
        <f>'[6]Avg Week KITGUM-LIRA'!E69+'[6]Avg Week LIRA-KITGUM'!E69</f>
        <v>3.5</v>
      </c>
      <c r="F69" s="14">
        <f>'[6]Avg Week KITGUM-LIRA'!F69+'[6]Avg Week LIRA-KITGUM'!F69</f>
        <v>0</v>
      </c>
      <c r="G69" s="14">
        <f>'[6]Avg Week KITGUM-LIRA'!G69+'[6]Avg Week LIRA-KITGUM'!G69</f>
        <v>0</v>
      </c>
      <c r="H69" s="14">
        <f>'[6]Avg Week KITGUM-LIRA'!H69+'[6]Avg Week LIRA-KITGUM'!H69</f>
        <v>0</v>
      </c>
      <c r="I69" s="14">
        <f>'[6]Avg Week KITGUM-LIRA'!I69+'[6]Avg Week LIRA-KITGUM'!I69</f>
        <v>0.5</v>
      </c>
      <c r="J69" s="14">
        <f>'[6]Avg Week KITGUM-LIRA'!J69+'[6]Avg Week LIRA-KITGUM'!J69</f>
        <v>0</v>
      </c>
      <c r="K69" s="14">
        <f>'[6]Avg Week KITGUM-LIRA'!K69+'[6]Avg Week LIRA-KITGUM'!K69</f>
        <v>0</v>
      </c>
      <c r="L69" s="14">
        <f>'[6]Avg Week KITGUM-LIRA'!L69+'[6]Avg Week LIRA-KITGUM'!L69</f>
        <v>0.5</v>
      </c>
      <c r="M69" s="14">
        <f>'[6]Avg Week KITGUM-LIRA'!M69+'[6]Avg Week LIRA-KITGUM'!M69</f>
        <v>10.5</v>
      </c>
      <c r="N69" s="14">
        <f>'[6]Avg Week KITGUM-LIRA'!N69+'[6]Avg Week LIRA-KITGUM'!N69</f>
        <v>0</v>
      </c>
      <c r="O69" s="15">
        <f t="shared" si="0"/>
        <v>6</v>
      </c>
      <c r="P69" s="15">
        <f t="shared" si="1"/>
        <v>16.5</v>
      </c>
      <c r="R69" s="2"/>
      <c r="T69"/>
    </row>
    <row r="70" spans="2:20" ht="23.1" customHeight="1" x14ac:dyDescent="0.25">
      <c r="B70" s="13" t="s">
        <v>124</v>
      </c>
      <c r="C70" s="14">
        <f>'[6]Avg Week KITGUM-LIRA'!C70+'[6]Avg Week LIRA-KITGUM'!C70</f>
        <v>0</v>
      </c>
      <c r="D70" s="14">
        <f>'[6]Avg Week KITGUM-LIRA'!D70+'[6]Avg Week LIRA-KITGUM'!D70</f>
        <v>0.5</v>
      </c>
      <c r="E70" s="14">
        <f>'[6]Avg Week KITGUM-LIRA'!E70+'[6]Avg Week LIRA-KITGUM'!E70</f>
        <v>0</v>
      </c>
      <c r="F70" s="14">
        <f>'[6]Avg Week KITGUM-LIRA'!F70+'[6]Avg Week LIRA-KITGUM'!F70</f>
        <v>0.5</v>
      </c>
      <c r="G70" s="14">
        <f>'[6]Avg Week KITGUM-LIRA'!G70+'[6]Avg Week LIRA-KITGUM'!G70</f>
        <v>0</v>
      </c>
      <c r="H70" s="14">
        <f>'[6]Avg Week KITGUM-LIRA'!H70+'[6]Avg Week LIRA-KITGUM'!H70</f>
        <v>1</v>
      </c>
      <c r="I70" s="14">
        <f>'[6]Avg Week KITGUM-LIRA'!I70+'[6]Avg Week LIRA-KITGUM'!I70</f>
        <v>0.5</v>
      </c>
      <c r="J70" s="14">
        <f>'[6]Avg Week KITGUM-LIRA'!J70+'[6]Avg Week LIRA-KITGUM'!J70</f>
        <v>0</v>
      </c>
      <c r="K70" s="14">
        <f>'[6]Avg Week KITGUM-LIRA'!K70+'[6]Avg Week LIRA-KITGUM'!K70</f>
        <v>0</v>
      </c>
      <c r="L70" s="14">
        <f>'[6]Avg Week KITGUM-LIRA'!L70+'[6]Avg Week LIRA-KITGUM'!L70</f>
        <v>0</v>
      </c>
      <c r="M70" s="14">
        <f>'[6]Avg Week KITGUM-LIRA'!M70+'[6]Avg Week LIRA-KITGUM'!M70</f>
        <v>9.5</v>
      </c>
      <c r="N70" s="14">
        <f>'[6]Avg Week KITGUM-LIRA'!N70+'[6]Avg Week LIRA-KITGUM'!N70</f>
        <v>0</v>
      </c>
      <c r="O70" s="15">
        <f t="shared" si="0"/>
        <v>2.5</v>
      </c>
      <c r="P70" s="15">
        <f t="shared" si="1"/>
        <v>12</v>
      </c>
      <c r="R70" s="2"/>
      <c r="T70"/>
    </row>
    <row r="71" spans="2:20" ht="23.1" customHeight="1" x14ac:dyDescent="0.25">
      <c r="B71" s="13" t="s">
        <v>125</v>
      </c>
      <c r="C71" s="14">
        <f>'[6]Avg Week KITGUM-LIRA'!C71+'[6]Avg Week LIRA-KITGUM'!C71</f>
        <v>1.5</v>
      </c>
      <c r="D71" s="14">
        <f>'[6]Avg Week KITGUM-LIRA'!D71+'[6]Avg Week LIRA-KITGUM'!D71</f>
        <v>0</v>
      </c>
      <c r="E71" s="14">
        <f>'[6]Avg Week KITGUM-LIRA'!E71+'[6]Avg Week LIRA-KITGUM'!E71</f>
        <v>0.5</v>
      </c>
      <c r="F71" s="14">
        <f>'[6]Avg Week KITGUM-LIRA'!F71+'[6]Avg Week LIRA-KITGUM'!F71</f>
        <v>0</v>
      </c>
      <c r="G71" s="14">
        <f>'[6]Avg Week KITGUM-LIRA'!G71+'[6]Avg Week LIRA-KITGUM'!G71</f>
        <v>0</v>
      </c>
      <c r="H71" s="14">
        <f>'[6]Avg Week KITGUM-LIRA'!H71+'[6]Avg Week LIRA-KITGUM'!H71</f>
        <v>0.5</v>
      </c>
      <c r="I71" s="14">
        <f>'[6]Avg Week KITGUM-LIRA'!I71+'[6]Avg Week LIRA-KITGUM'!I71</f>
        <v>1</v>
      </c>
      <c r="J71" s="14">
        <f>'[6]Avg Week KITGUM-LIRA'!J71+'[6]Avg Week LIRA-KITGUM'!J71</f>
        <v>3</v>
      </c>
      <c r="K71" s="14">
        <f>'[6]Avg Week KITGUM-LIRA'!K71+'[6]Avg Week LIRA-KITGUM'!K71</f>
        <v>0</v>
      </c>
      <c r="L71" s="14">
        <f>'[6]Avg Week KITGUM-LIRA'!L71+'[6]Avg Week LIRA-KITGUM'!L71</f>
        <v>0</v>
      </c>
      <c r="M71" s="14">
        <f>'[6]Avg Week KITGUM-LIRA'!M71+'[6]Avg Week LIRA-KITGUM'!M71</f>
        <v>5</v>
      </c>
      <c r="N71" s="14">
        <f>'[6]Avg Week KITGUM-LIRA'!N71+'[6]Avg Week LIRA-KITGUM'!N71</f>
        <v>0</v>
      </c>
      <c r="O71" s="15">
        <f t="shared" si="0"/>
        <v>6.5</v>
      </c>
      <c r="P71" s="15">
        <f t="shared" si="1"/>
        <v>11.5</v>
      </c>
      <c r="R71" s="2"/>
      <c r="T71"/>
    </row>
    <row r="72" spans="2:20" ht="23.1" customHeight="1" x14ac:dyDescent="0.25">
      <c r="B72" s="13" t="s">
        <v>126</v>
      </c>
      <c r="C72" s="14">
        <f>'[6]Avg Week KITGUM-LIRA'!C72+'[6]Avg Week LIRA-KITGUM'!C72</f>
        <v>1</v>
      </c>
      <c r="D72" s="14">
        <f>'[6]Avg Week KITGUM-LIRA'!D72+'[6]Avg Week LIRA-KITGUM'!D72</f>
        <v>0.5</v>
      </c>
      <c r="E72" s="14">
        <f>'[6]Avg Week KITGUM-LIRA'!E72+'[6]Avg Week LIRA-KITGUM'!E72</f>
        <v>1</v>
      </c>
      <c r="F72" s="14">
        <f>'[6]Avg Week KITGUM-LIRA'!F72+'[6]Avg Week LIRA-KITGUM'!F72</f>
        <v>0.5</v>
      </c>
      <c r="G72" s="14">
        <f>'[6]Avg Week KITGUM-LIRA'!G72+'[6]Avg Week LIRA-KITGUM'!G72</f>
        <v>0</v>
      </c>
      <c r="H72" s="14">
        <f>'[6]Avg Week KITGUM-LIRA'!H72+'[6]Avg Week LIRA-KITGUM'!H72</f>
        <v>0</v>
      </c>
      <c r="I72" s="14">
        <f>'[6]Avg Week KITGUM-LIRA'!I72+'[6]Avg Week LIRA-KITGUM'!I72</f>
        <v>0.5</v>
      </c>
      <c r="J72" s="14">
        <f>'[6]Avg Week KITGUM-LIRA'!J72+'[6]Avg Week LIRA-KITGUM'!J72</f>
        <v>1.5</v>
      </c>
      <c r="K72" s="14">
        <f>'[6]Avg Week KITGUM-LIRA'!K72+'[6]Avg Week LIRA-KITGUM'!K72</f>
        <v>0</v>
      </c>
      <c r="L72" s="14">
        <f>'[6]Avg Week KITGUM-LIRA'!L72+'[6]Avg Week LIRA-KITGUM'!L72</f>
        <v>0</v>
      </c>
      <c r="M72" s="14">
        <f>'[6]Avg Week KITGUM-LIRA'!M72+'[6]Avg Week LIRA-KITGUM'!M72</f>
        <v>8.5</v>
      </c>
      <c r="N72" s="14">
        <f>'[6]Avg Week KITGUM-LIRA'!N72+'[6]Avg Week LIRA-KITGUM'!N72</f>
        <v>0</v>
      </c>
      <c r="O72" s="15">
        <f t="shared" si="0"/>
        <v>5</v>
      </c>
      <c r="P72" s="15">
        <f t="shared" si="1"/>
        <v>13.5</v>
      </c>
      <c r="R72" s="2"/>
      <c r="T72"/>
    </row>
    <row r="73" spans="2:20" ht="23.1" customHeight="1" x14ac:dyDescent="0.25">
      <c r="B73" s="13" t="s">
        <v>127</v>
      </c>
      <c r="C73" s="14">
        <f>'[6]Avg Week KITGUM-LIRA'!C73+'[6]Avg Week LIRA-KITGUM'!C73</f>
        <v>0.5</v>
      </c>
      <c r="D73" s="14">
        <f>'[6]Avg Week KITGUM-LIRA'!D73+'[6]Avg Week LIRA-KITGUM'!D73</f>
        <v>0.5</v>
      </c>
      <c r="E73" s="14">
        <f>'[6]Avg Week KITGUM-LIRA'!E73+'[6]Avg Week LIRA-KITGUM'!E73</f>
        <v>0</v>
      </c>
      <c r="F73" s="14">
        <f>'[6]Avg Week KITGUM-LIRA'!F73+'[6]Avg Week LIRA-KITGUM'!F73</f>
        <v>0</v>
      </c>
      <c r="G73" s="14">
        <f>'[6]Avg Week KITGUM-LIRA'!G73+'[6]Avg Week LIRA-KITGUM'!G73</f>
        <v>0</v>
      </c>
      <c r="H73" s="14">
        <f>'[6]Avg Week KITGUM-LIRA'!H73+'[6]Avg Week LIRA-KITGUM'!H73</f>
        <v>0</v>
      </c>
      <c r="I73" s="14">
        <f>'[6]Avg Week KITGUM-LIRA'!I73+'[6]Avg Week LIRA-KITGUM'!I73</f>
        <v>0.5</v>
      </c>
      <c r="J73" s="14">
        <f>'[6]Avg Week KITGUM-LIRA'!J73+'[6]Avg Week LIRA-KITGUM'!J73</f>
        <v>1</v>
      </c>
      <c r="K73" s="14">
        <f>'[6]Avg Week KITGUM-LIRA'!K73+'[6]Avg Week LIRA-KITGUM'!K73</f>
        <v>0</v>
      </c>
      <c r="L73" s="14">
        <f>'[6]Avg Week KITGUM-LIRA'!L73+'[6]Avg Week LIRA-KITGUM'!L73</f>
        <v>0</v>
      </c>
      <c r="M73" s="14">
        <f>'[6]Avg Week KITGUM-LIRA'!M73+'[6]Avg Week LIRA-KITGUM'!M73</f>
        <v>5</v>
      </c>
      <c r="N73" s="14">
        <f>'[6]Avg Week KITGUM-LIRA'!N73+'[6]Avg Week LIRA-KITGUM'!N73</f>
        <v>0</v>
      </c>
      <c r="O73" s="15">
        <f t="shared" si="0"/>
        <v>2.5</v>
      </c>
      <c r="P73" s="15">
        <f t="shared" si="1"/>
        <v>7.5</v>
      </c>
      <c r="R73" s="2"/>
      <c r="T73"/>
    </row>
    <row r="74" spans="2:20" ht="23.1" customHeight="1" x14ac:dyDescent="0.25">
      <c r="B74" s="13" t="s">
        <v>128</v>
      </c>
      <c r="C74" s="14">
        <f>'[6]Avg Week KITGUM-LIRA'!C74+'[6]Avg Week LIRA-KITGUM'!C74</f>
        <v>1</v>
      </c>
      <c r="D74" s="14">
        <f>'[6]Avg Week KITGUM-LIRA'!D74+'[6]Avg Week LIRA-KITGUM'!D74</f>
        <v>0</v>
      </c>
      <c r="E74" s="14">
        <f>'[6]Avg Week KITGUM-LIRA'!E74+'[6]Avg Week LIRA-KITGUM'!E74</f>
        <v>0</v>
      </c>
      <c r="F74" s="14">
        <f>'[6]Avg Week KITGUM-LIRA'!F74+'[6]Avg Week LIRA-KITGUM'!F74</f>
        <v>0</v>
      </c>
      <c r="G74" s="14">
        <f>'[6]Avg Week KITGUM-LIRA'!G74+'[6]Avg Week LIRA-KITGUM'!G74</f>
        <v>0</v>
      </c>
      <c r="H74" s="14">
        <f>'[6]Avg Week KITGUM-LIRA'!H74+'[6]Avg Week LIRA-KITGUM'!H74</f>
        <v>0</v>
      </c>
      <c r="I74" s="14">
        <f>'[6]Avg Week KITGUM-LIRA'!I74+'[6]Avg Week LIRA-KITGUM'!I74</f>
        <v>0</v>
      </c>
      <c r="J74" s="14">
        <f>'[6]Avg Week KITGUM-LIRA'!J74+'[6]Avg Week LIRA-KITGUM'!J74</f>
        <v>0</v>
      </c>
      <c r="K74" s="14">
        <f>'[6]Avg Week KITGUM-LIRA'!K74+'[6]Avg Week LIRA-KITGUM'!K74</f>
        <v>0</v>
      </c>
      <c r="L74" s="14">
        <f>'[6]Avg Week KITGUM-LIRA'!L74+'[6]Avg Week LIRA-KITGUM'!L74</f>
        <v>0</v>
      </c>
      <c r="M74" s="14">
        <f>'[6]Avg Week KITGUM-LIRA'!M74+'[6]Avg Week LIRA-KITGUM'!M74</f>
        <v>5</v>
      </c>
      <c r="N74" s="14">
        <f>'[6]Avg Week KITGUM-LIRA'!N74+'[6]Avg Week LIRA-KITGUM'!N74</f>
        <v>0</v>
      </c>
      <c r="O74" s="15">
        <f t="shared" ref="O74:O105" si="35">SUM(C74:L74,N74)</f>
        <v>1</v>
      </c>
      <c r="P74" s="15">
        <f t="shared" ref="P74:P105" si="36">SUM(C74:N74)</f>
        <v>6</v>
      </c>
      <c r="R74" s="2"/>
      <c r="T74"/>
    </row>
    <row r="75" spans="2:20" ht="23.1" customHeight="1" x14ac:dyDescent="0.25">
      <c r="B75" s="13" t="s">
        <v>129</v>
      </c>
      <c r="C75" s="14">
        <f>'[6]Avg Week KITGUM-LIRA'!C75+'[6]Avg Week LIRA-KITGUM'!C75</f>
        <v>0</v>
      </c>
      <c r="D75" s="14">
        <f>'[6]Avg Week KITGUM-LIRA'!D75+'[6]Avg Week LIRA-KITGUM'!D75</f>
        <v>0</v>
      </c>
      <c r="E75" s="14">
        <f>'[6]Avg Week KITGUM-LIRA'!E75+'[6]Avg Week LIRA-KITGUM'!E75</f>
        <v>0</v>
      </c>
      <c r="F75" s="14">
        <f>'[6]Avg Week KITGUM-LIRA'!F75+'[6]Avg Week LIRA-KITGUM'!F75</f>
        <v>0</v>
      </c>
      <c r="G75" s="14">
        <f>'[6]Avg Week KITGUM-LIRA'!G75+'[6]Avg Week LIRA-KITGUM'!G75</f>
        <v>0</v>
      </c>
      <c r="H75" s="14">
        <f>'[6]Avg Week KITGUM-LIRA'!H75+'[6]Avg Week LIRA-KITGUM'!H75</f>
        <v>0</v>
      </c>
      <c r="I75" s="14">
        <f>'[6]Avg Week KITGUM-LIRA'!I75+'[6]Avg Week LIRA-KITGUM'!I75</f>
        <v>0</v>
      </c>
      <c r="J75" s="14">
        <f>'[6]Avg Week KITGUM-LIRA'!J75+'[6]Avg Week LIRA-KITGUM'!J75</f>
        <v>0.5</v>
      </c>
      <c r="K75" s="14">
        <f>'[6]Avg Week KITGUM-LIRA'!K75+'[6]Avg Week LIRA-KITGUM'!K75</f>
        <v>0</v>
      </c>
      <c r="L75" s="14">
        <f>'[6]Avg Week KITGUM-LIRA'!L75+'[6]Avg Week LIRA-KITGUM'!L75</f>
        <v>0</v>
      </c>
      <c r="M75" s="14">
        <f>'[6]Avg Week KITGUM-LIRA'!M75+'[6]Avg Week LIRA-KITGUM'!M75</f>
        <v>3</v>
      </c>
      <c r="N75" s="14">
        <f>'[6]Avg Week KITGUM-LIRA'!N75+'[6]Avg Week LIRA-KITGUM'!N75</f>
        <v>0</v>
      </c>
      <c r="O75" s="15">
        <f t="shared" si="35"/>
        <v>0.5</v>
      </c>
      <c r="P75" s="15">
        <f t="shared" si="36"/>
        <v>3.5</v>
      </c>
      <c r="R75" s="2"/>
      <c r="T75"/>
    </row>
    <row r="76" spans="2:20" ht="23.1" customHeight="1" x14ac:dyDescent="0.25">
      <c r="B76" s="13" t="s">
        <v>130</v>
      </c>
      <c r="C76" s="14">
        <f>'[6]Avg Week KITGUM-LIRA'!C76+'[6]Avg Week LIRA-KITGUM'!C76</f>
        <v>0.5</v>
      </c>
      <c r="D76" s="14">
        <f>'[6]Avg Week KITGUM-LIRA'!D76+'[6]Avg Week LIRA-KITGUM'!D76</f>
        <v>0.5</v>
      </c>
      <c r="E76" s="14">
        <f>'[6]Avg Week KITGUM-LIRA'!E76+'[6]Avg Week LIRA-KITGUM'!E76</f>
        <v>0</v>
      </c>
      <c r="F76" s="14">
        <f>'[6]Avg Week KITGUM-LIRA'!F76+'[6]Avg Week LIRA-KITGUM'!F76</f>
        <v>0</v>
      </c>
      <c r="G76" s="14">
        <f>'[6]Avg Week KITGUM-LIRA'!G76+'[6]Avg Week LIRA-KITGUM'!G76</f>
        <v>0</v>
      </c>
      <c r="H76" s="14">
        <f>'[6]Avg Week KITGUM-LIRA'!H76+'[6]Avg Week LIRA-KITGUM'!H76</f>
        <v>1</v>
      </c>
      <c r="I76" s="14">
        <f>'[6]Avg Week KITGUM-LIRA'!I76+'[6]Avg Week LIRA-KITGUM'!I76</f>
        <v>0</v>
      </c>
      <c r="J76" s="14">
        <f>'[6]Avg Week KITGUM-LIRA'!J76+'[6]Avg Week LIRA-KITGUM'!J76</f>
        <v>0.5</v>
      </c>
      <c r="K76" s="14">
        <f>'[6]Avg Week KITGUM-LIRA'!K76+'[6]Avg Week LIRA-KITGUM'!K76</f>
        <v>0</v>
      </c>
      <c r="L76" s="14">
        <f>'[6]Avg Week KITGUM-LIRA'!L76+'[6]Avg Week LIRA-KITGUM'!L76</f>
        <v>0</v>
      </c>
      <c r="M76" s="14">
        <f>'[6]Avg Week KITGUM-LIRA'!M76+'[6]Avg Week LIRA-KITGUM'!M76</f>
        <v>4</v>
      </c>
      <c r="N76" s="14">
        <f>'[6]Avg Week KITGUM-LIRA'!N76+'[6]Avg Week LIRA-KITGUM'!N76</f>
        <v>0</v>
      </c>
      <c r="O76" s="15">
        <f t="shared" si="35"/>
        <v>2.5</v>
      </c>
      <c r="P76" s="15">
        <f t="shared" si="36"/>
        <v>6.5</v>
      </c>
      <c r="R76" s="2"/>
      <c r="T76"/>
    </row>
    <row r="77" spans="2:20" ht="23.1" customHeight="1" x14ac:dyDescent="0.25">
      <c r="B77" s="13" t="s">
        <v>131</v>
      </c>
      <c r="C77" s="14">
        <f>'[6]Avg Week KITGUM-LIRA'!C77+'[6]Avg Week LIRA-KITGUM'!C77</f>
        <v>0.5</v>
      </c>
      <c r="D77" s="14">
        <f>'[6]Avg Week KITGUM-LIRA'!D77+'[6]Avg Week LIRA-KITGUM'!D77</f>
        <v>0</v>
      </c>
      <c r="E77" s="14">
        <f>'[6]Avg Week KITGUM-LIRA'!E77+'[6]Avg Week LIRA-KITGUM'!E77</f>
        <v>0</v>
      </c>
      <c r="F77" s="14">
        <f>'[6]Avg Week KITGUM-LIRA'!F77+'[6]Avg Week LIRA-KITGUM'!F77</f>
        <v>0</v>
      </c>
      <c r="G77" s="14">
        <f>'[6]Avg Week KITGUM-LIRA'!G77+'[6]Avg Week LIRA-KITGUM'!G77</f>
        <v>0</v>
      </c>
      <c r="H77" s="14">
        <f>'[6]Avg Week KITGUM-LIRA'!H77+'[6]Avg Week LIRA-KITGUM'!H77</f>
        <v>0</v>
      </c>
      <c r="I77" s="14">
        <f>'[6]Avg Week KITGUM-LIRA'!I77+'[6]Avg Week LIRA-KITGUM'!I77</f>
        <v>0</v>
      </c>
      <c r="J77" s="14">
        <f>'[6]Avg Week KITGUM-LIRA'!J77+'[6]Avg Week LIRA-KITGUM'!J77</f>
        <v>0</v>
      </c>
      <c r="K77" s="14">
        <f>'[6]Avg Week KITGUM-LIRA'!K77+'[6]Avg Week LIRA-KITGUM'!K77</f>
        <v>1.5</v>
      </c>
      <c r="L77" s="14">
        <f>'[6]Avg Week KITGUM-LIRA'!L77+'[6]Avg Week LIRA-KITGUM'!L77</f>
        <v>0</v>
      </c>
      <c r="M77" s="14">
        <f>'[6]Avg Week KITGUM-LIRA'!M77+'[6]Avg Week LIRA-KITGUM'!M77</f>
        <v>7.5</v>
      </c>
      <c r="N77" s="14">
        <f>'[6]Avg Week KITGUM-LIRA'!N77+'[6]Avg Week LIRA-KITGUM'!N77</f>
        <v>0</v>
      </c>
      <c r="O77" s="15">
        <f t="shared" si="35"/>
        <v>2</v>
      </c>
      <c r="P77" s="15">
        <f t="shared" si="36"/>
        <v>9.5</v>
      </c>
      <c r="R77" s="2"/>
      <c r="T77"/>
    </row>
    <row r="78" spans="2:20" ht="23.1" customHeight="1" x14ac:dyDescent="0.25">
      <c r="B78" s="20" t="s">
        <v>132</v>
      </c>
      <c r="C78" s="14">
        <f>'[6]Avg Week KITGUM-LIRA'!C78+'[6]Avg Week LIRA-KITGUM'!C78</f>
        <v>0.5</v>
      </c>
      <c r="D78" s="14">
        <f>'[6]Avg Week KITGUM-LIRA'!D78+'[6]Avg Week LIRA-KITGUM'!D78</f>
        <v>0</v>
      </c>
      <c r="E78" s="14">
        <f>'[6]Avg Week KITGUM-LIRA'!E78+'[6]Avg Week LIRA-KITGUM'!E78</f>
        <v>0</v>
      </c>
      <c r="F78" s="14">
        <f>'[6]Avg Week KITGUM-LIRA'!F78+'[6]Avg Week LIRA-KITGUM'!F78</f>
        <v>0</v>
      </c>
      <c r="G78" s="14">
        <f>'[6]Avg Week KITGUM-LIRA'!G78+'[6]Avg Week LIRA-KITGUM'!G78</f>
        <v>0</v>
      </c>
      <c r="H78" s="14">
        <f>'[6]Avg Week KITGUM-LIRA'!H78+'[6]Avg Week LIRA-KITGUM'!H78</f>
        <v>0</v>
      </c>
      <c r="I78" s="14">
        <f>'[6]Avg Week KITGUM-LIRA'!I78+'[6]Avg Week LIRA-KITGUM'!I78</f>
        <v>0</v>
      </c>
      <c r="J78" s="14">
        <f>'[6]Avg Week KITGUM-LIRA'!J78+'[6]Avg Week LIRA-KITGUM'!J78</f>
        <v>0</v>
      </c>
      <c r="K78" s="14">
        <f>'[6]Avg Week KITGUM-LIRA'!K78+'[6]Avg Week LIRA-KITGUM'!K78</f>
        <v>0</v>
      </c>
      <c r="L78" s="14">
        <f>'[6]Avg Week KITGUM-LIRA'!L78+'[6]Avg Week LIRA-KITGUM'!L78</f>
        <v>0</v>
      </c>
      <c r="M78" s="14">
        <f>'[6]Avg Week KITGUM-LIRA'!M78+'[6]Avg Week LIRA-KITGUM'!M78</f>
        <v>5</v>
      </c>
      <c r="N78" s="14">
        <f>'[6]Avg Week KITGUM-LIRA'!N78+'[6]Avg Week LIRA-KITGUM'!N78</f>
        <v>0</v>
      </c>
      <c r="O78" s="15">
        <f t="shared" si="35"/>
        <v>0.5</v>
      </c>
      <c r="P78" s="15">
        <f t="shared" si="36"/>
        <v>5.5</v>
      </c>
      <c r="R78" s="2"/>
      <c r="T78"/>
    </row>
    <row r="79" spans="2:20" ht="23.1" customHeight="1" x14ac:dyDescent="0.25">
      <c r="B79" s="13" t="s">
        <v>133</v>
      </c>
      <c r="C79" s="14">
        <f>'[6]Avg Week KITGUM-LIRA'!C79+'[6]Avg Week LIRA-KITGUM'!C79</f>
        <v>0</v>
      </c>
      <c r="D79" s="14">
        <f>'[6]Avg Week KITGUM-LIRA'!D79+'[6]Avg Week LIRA-KITGUM'!D79</f>
        <v>0</v>
      </c>
      <c r="E79" s="14">
        <f>'[6]Avg Week KITGUM-LIRA'!E79+'[6]Avg Week LIRA-KITGUM'!E79</f>
        <v>0</v>
      </c>
      <c r="F79" s="14">
        <f>'[6]Avg Week KITGUM-LIRA'!F79+'[6]Avg Week LIRA-KITGUM'!F79</f>
        <v>0.5</v>
      </c>
      <c r="G79" s="14">
        <f>'[6]Avg Week KITGUM-LIRA'!G79+'[6]Avg Week LIRA-KITGUM'!G79</f>
        <v>0</v>
      </c>
      <c r="H79" s="14">
        <f>'[6]Avg Week KITGUM-LIRA'!H79+'[6]Avg Week LIRA-KITGUM'!H79</f>
        <v>0</v>
      </c>
      <c r="I79" s="14">
        <f>'[6]Avg Week KITGUM-LIRA'!I79+'[6]Avg Week LIRA-KITGUM'!I79</f>
        <v>0</v>
      </c>
      <c r="J79" s="14">
        <f>'[6]Avg Week KITGUM-LIRA'!J79+'[6]Avg Week LIRA-KITGUM'!J79</f>
        <v>0</v>
      </c>
      <c r="K79" s="14">
        <f>'[6]Avg Week KITGUM-LIRA'!K79+'[6]Avg Week LIRA-KITGUM'!K79</f>
        <v>0</v>
      </c>
      <c r="L79" s="14">
        <f>'[6]Avg Week KITGUM-LIRA'!L79+'[6]Avg Week LIRA-KITGUM'!L79</f>
        <v>0</v>
      </c>
      <c r="M79" s="14">
        <f>'[6]Avg Week KITGUM-LIRA'!M79+'[6]Avg Week LIRA-KITGUM'!M79</f>
        <v>2.5</v>
      </c>
      <c r="N79" s="14">
        <f>'[6]Avg Week KITGUM-LIRA'!N79+'[6]Avg Week LIRA-KITGUM'!N79</f>
        <v>0</v>
      </c>
      <c r="O79" s="15">
        <f t="shared" si="35"/>
        <v>0.5</v>
      </c>
      <c r="P79" s="15">
        <f t="shared" si="36"/>
        <v>3</v>
      </c>
      <c r="R79" s="2"/>
      <c r="T79"/>
    </row>
    <row r="80" spans="2:20" ht="23.1" customHeight="1" x14ac:dyDescent="0.25">
      <c r="B80" s="33" t="s">
        <v>134</v>
      </c>
      <c r="C80" s="14">
        <f>'[6]Avg Week KITGUM-LIRA'!C80+'[6]Avg Week LIRA-KITGUM'!C80</f>
        <v>4</v>
      </c>
      <c r="D80" s="14">
        <f>'[6]Avg Week KITGUM-LIRA'!D80+'[6]Avg Week LIRA-KITGUM'!D80</f>
        <v>0.5</v>
      </c>
      <c r="E80" s="14">
        <f>'[6]Avg Week KITGUM-LIRA'!E80+'[6]Avg Week LIRA-KITGUM'!E80</f>
        <v>0.5</v>
      </c>
      <c r="F80" s="14">
        <f>'[6]Avg Week KITGUM-LIRA'!F80+'[6]Avg Week LIRA-KITGUM'!F80</f>
        <v>0</v>
      </c>
      <c r="G80" s="14">
        <f>'[6]Avg Week KITGUM-LIRA'!G80+'[6]Avg Week LIRA-KITGUM'!G80</f>
        <v>0</v>
      </c>
      <c r="H80" s="14">
        <f>'[6]Avg Week KITGUM-LIRA'!H80+'[6]Avg Week LIRA-KITGUM'!H80</f>
        <v>0.5</v>
      </c>
      <c r="I80" s="14">
        <f>'[6]Avg Week KITGUM-LIRA'!I80+'[6]Avg Week LIRA-KITGUM'!I80</f>
        <v>1.5</v>
      </c>
      <c r="J80" s="14">
        <f>'[6]Avg Week KITGUM-LIRA'!J80+'[6]Avg Week LIRA-KITGUM'!J80</f>
        <v>0</v>
      </c>
      <c r="K80" s="14">
        <f>'[6]Avg Week KITGUM-LIRA'!K80+'[6]Avg Week LIRA-KITGUM'!K80</f>
        <v>0</v>
      </c>
      <c r="L80" s="14">
        <f>'[6]Avg Week KITGUM-LIRA'!L80+'[6]Avg Week LIRA-KITGUM'!L80</f>
        <v>0</v>
      </c>
      <c r="M80" s="14">
        <f>'[6]Avg Week KITGUM-LIRA'!M80+'[6]Avg Week LIRA-KITGUM'!M80</f>
        <v>6.5</v>
      </c>
      <c r="N80" s="14">
        <f>'[6]Avg Week KITGUM-LIRA'!N80+'[6]Avg Week LIRA-KITGUM'!N80</f>
        <v>0</v>
      </c>
      <c r="O80" s="15">
        <f t="shared" si="35"/>
        <v>7</v>
      </c>
      <c r="P80" s="15">
        <f t="shared" si="36"/>
        <v>13.5</v>
      </c>
      <c r="R80" s="2"/>
      <c r="T80"/>
    </row>
    <row r="81" spans="2:20" ht="23.1" customHeight="1" x14ac:dyDescent="0.25">
      <c r="B81" s="13" t="s">
        <v>135</v>
      </c>
      <c r="C81" s="14">
        <f>'[6]Avg Week KITGUM-LIRA'!C81+'[6]Avg Week LIRA-KITGUM'!C81</f>
        <v>0</v>
      </c>
      <c r="D81" s="14">
        <f>'[6]Avg Week KITGUM-LIRA'!D81+'[6]Avg Week LIRA-KITGUM'!D81</f>
        <v>0</v>
      </c>
      <c r="E81" s="14">
        <f>'[6]Avg Week KITGUM-LIRA'!E81+'[6]Avg Week LIRA-KITGUM'!E81</f>
        <v>0.5</v>
      </c>
      <c r="F81" s="14">
        <f>'[6]Avg Week KITGUM-LIRA'!F81+'[6]Avg Week LIRA-KITGUM'!F81</f>
        <v>0</v>
      </c>
      <c r="G81" s="14">
        <f>'[6]Avg Week KITGUM-LIRA'!G81+'[6]Avg Week LIRA-KITGUM'!G81</f>
        <v>0</v>
      </c>
      <c r="H81" s="14">
        <f>'[6]Avg Week KITGUM-LIRA'!H81+'[6]Avg Week LIRA-KITGUM'!H81</f>
        <v>0.5</v>
      </c>
      <c r="I81" s="14">
        <f>'[6]Avg Week KITGUM-LIRA'!I81+'[6]Avg Week LIRA-KITGUM'!I81</f>
        <v>0.5</v>
      </c>
      <c r="J81" s="14">
        <f>'[6]Avg Week KITGUM-LIRA'!J81+'[6]Avg Week LIRA-KITGUM'!J81</f>
        <v>0</v>
      </c>
      <c r="K81" s="14">
        <f>'[6]Avg Week KITGUM-LIRA'!K81+'[6]Avg Week LIRA-KITGUM'!K81</f>
        <v>0</v>
      </c>
      <c r="L81" s="14">
        <f>'[6]Avg Week KITGUM-LIRA'!L81+'[6]Avg Week LIRA-KITGUM'!L81</f>
        <v>0</v>
      </c>
      <c r="M81" s="14">
        <f>'[6]Avg Week KITGUM-LIRA'!M81+'[6]Avg Week LIRA-KITGUM'!M81</f>
        <v>3</v>
      </c>
      <c r="N81" s="14">
        <f>'[6]Avg Week KITGUM-LIRA'!N81+'[6]Avg Week LIRA-KITGUM'!N81</f>
        <v>0</v>
      </c>
      <c r="O81" s="15">
        <f t="shared" si="35"/>
        <v>1.5</v>
      </c>
      <c r="P81" s="15">
        <f t="shared" si="36"/>
        <v>4.5</v>
      </c>
      <c r="R81" s="2"/>
      <c r="T81"/>
    </row>
    <row r="82" spans="2:20" ht="23.1" customHeight="1" x14ac:dyDescent="0.25">
      <c r="B82" s="20" t="s">
        <v>136</v>
      </c>
      <c r="C82" s="14">
        <f>'[6]Avg Week KITGUM-LIRA'!C82+'[6]Avg Week LIRA-KITGUM'!C82</f>
        <v>0.5</v>
      </c>
      <c r="D82" s="14">
        <f>'[6]Avg Week KITGUM-LIRA'!D82+'[6]Avg Week LIRA-KITGUM'!D82</f>
        <v>0</v>
      </c>
      <c r="E82" s="14">
        <f>'[6]Avg Week KITGUM-LIRA'!E82+'[6]Avg Week LIRA-KITGUM'!E82</f>
        <v>0</v>
      </c>
      <c r="F82" s="14">
        <f>'[6]Avg Week KITGUM-LIRA'!F82+'[6]Avg Week LIRA-KITGUM'!F82</f>
        <v>0</v>
      </c>
      <c r="G82" s="14">
        <f>'[6]Avg Week KITGUM-LIRA'!G82+'[6]Avg Week LIRA-KITGUM'!G82</f>
        <v>0</v>
      </c>
      <c r="H82" s="14">
        <f>'[6]Avg Week KITGUM-LIRA'!H82+'[6]Avg Week LIRA-KITGUM'!H82</f>
        <v>0</v>
      </c>
      <c r="I82" s="14">
        <f>'[6]Avg Week KITGUM-LIRA'!I82+'[6]Avg Week LIRA-KITGUM'!I82</f>
        <v>0</v>
      </c>
      <c r="J82" s="14">
        <f>'[6]Avg Week KITGUM-LIRA'!J82+'[6]Avg Week LIRA-KITGUM'!J82</f>
        <v>0</v>
      </c>
      <c r="K82" s="14">
        <f>'[6]Avg Week KITGUM-LIRA'!K82+'[6]Avg Week LIRA-KITGUM'!K82</f>
        <v>0</v>
      </c>
      <c r="L82" s="14">
        <f>'[6]Avg Week KITGUM-LIRA'!L82+'[6]Avg Week LIRA-KITGUM'!L82</f>
        <v>0</v>
      </c>
      <c r="M82" s="14">
        <f>'[6]Avg Week KITGUM-LIRA'!M82+'[6]Avg Week LIRA-KITGUM'!M82</f>
        <v>3</v>
      </c>
      <c r="N82" s="14">
        <f>'[6]Avg Week KITGUM-LIRA'!N82+'[6]Avg Week LIRA-KITGUM'!N82</f>
        <v>0</v>
      </c>
      <c r="O82" s="15">
        <f t="shared" si="35"/>
        <v>0.5</v>
      </c>
      <c r="P82" s="15">
        <f t="shared" si="36"/>
        <v>3.5</v>
      </c>
      <c r="R82" s="2"/>
      <c r="T82"/>
    </row>
    <row r="83" spans="2:20" ht="23.1" customHeight="1" x14ac:dyDescent="0.25">
      <c r="B83" s="13" t="s">
        <v>137</v>
      </c>
      <c r="C83" s="14">
        <f>'[6]Avg Week KITGUM-LIRA'!C83+'[6]Avg Week LIRA-KITGUM'!C83</f>
        <v>0</v>
      </c>
      <c r="D83" s="14">
        <f>'[6]Avg Week KITGUM-LIRA'!D83+'[6]Avg Week LIRA-KITGUM'!D83</f>
        <v>0.5</v>
      </c>
      <c r="E83" s="14">
        <f>'[6]Avg Week KITGUM-LIRA'!E83+'[6]Avg Week LIRA-KITGUM'!E83</f>
        <v>0.5</v>
      </c>
      <c r="F83" s="14">
        <f>'[6]Avg Week KITGUM-LIRA'!F83+'[6]Avg Week LIRA-KITGUM'!F83</f>
        <v>0</v>
      </c>
      <c r="G83" s="14">
        <f>'[6]Avg Week KITGUM-LIRA'!G83+'[6]Avg Week LIRA-KITGUM'!G83</f>
        <v>0</v>
      </c>
      <c r="H83" s="14">
        <f>'[6]Avg Week KITGUM-LIRA'!H83+'[6]Avg Week LIRA-KITGUM'!H83</f>
        <v>0</v>
      </c>
      <c r="I83" s="14">
        <f>'[6]Avg Week KITGUM-LIRA'!I83+'[6]Avg Week LIRA-KITGUM'!I83</f>
        <v>0</v>
      </c>
      <c r="J83" s="14">
        <f>'[6]Avg Week KITGUM-LIRA'!J83+'[6]Avg Week LIRA-KITGUM'!J83</f>
        <v>0</v>
      </c>
      <c r="K83" s="14">
        <f>'[6]Avg Week KITGUM-LIRA'!K83+'[6]Avg Week LIRA-KITGUM'!K83</f>
        <v>0</v>
      </c>
      <c r="L83" s="14">
        <f>'[6]Avg Week KITGUM-LIRA'!L83+'[6]Avg Week LIRA-KITGUM'!L83</f>
        <v>0</v>
      </c>
      <c r="M83" s="14">
        <f>'[6]Avg Week KITGUM-LIRA'!M83+'[6]Avg Week LIRA-KITGUM'!M83</f>
        <v>3.5</v>
      </c>
      <c r="N83" s="14">
        <f>'[6]Avg Week KITGUM-LIRA'!N83+'[6]Avg Week LIRA-KITGUM'!N83</f>
        <v>0</v>
      </c>
      <c r="O83" s="15">
        <f t="shared" si="35"/>
        <v>1</v>
      </c>
      <c r="P83" s="15">
        <f t="shared" si="36"/>
        <v>4.5</v>
      </c>
      <c r="R83" s="2"/>
      <c r="T83"/>
    </row>
    <row r="84" spans="2:20" ht="23.1" customHeight="1" x14ac:dyDescent="0.25">
      <c r="B84" s="33" t="s">
        <v>138</v>
      </c>
      <c r="C84" s="14">
        <f>'[6]Avg Week KITGUM-LIRA'!C84+'[6]Avg Week LIRA-KITGUM'!C84</f>
        <v>1</v>
      </c>
      <c r="D84" s="14">
        <f>'[6]Avg Week KITGUM-LIRA'!D84+'[6]Avg Week LIRA-KITGUM'!D84</f>
        <v>1</v>
      </c>
      <c r="E84" s="14">
        <f>'[6]Avg Week KITGUM-LIRA'!E84+'[6]Avg Week LIRA-KITGUM'!E84</f>
        <v>0.5</v>
      </c>
      <c r="F84" s="14">
        <f>'[6]Avg Week KITGUM-LIRA'!F84+'[6]Avg Week LIRA-KITGUM'!F84</f>
        <v>0</v>
      </c>
      <c r="G84" s="14">
        <f>'[6]Avg Week KITGUM-LIRA'!G84+'[6]Avg Week LIRA-KITGUM'!G84</f>
        <v>0</v>
      </c>
      <c r="H84" s="14">
        <f>'[6]Avg Week KITGUM-LIRA'!H84+'[6]Avg Week LIRA-KITGUM'!H84</f>
        <v>0.5</v>
      </c>
      <c r="I84" s="14">
        <f>'[6]Avg Week KITGUM-LIRA'!I84+'[6]Avg Week LIRA-KITGUM'!I84</f>
        <v>1</v>
      </c>
      <c r="J84" s="14">
        <f>'[6]Avg Week KITGUM-LIRA'!J84+'[6]Avg Week LIRA-KITGUM'!J84</f>
        <v>2</v>
      </c>
      <c r="K84" s="14">
        <f>'[6]Avg Week KITGUM-LIRA'!K84+'[6]Avg Week LIRA-KITGUM'!K84</f>
        <v>1</v>
      </c>
      <c r="L84" s="14">
        <f>'[6]Avg Week KITGUM-LIRA'!L84+'[6]Avg Week LIRA-KITGUM'!L84</f>
        <v>2.5</v>
      </c>
      <c r="M84" s="14">
        <f>'[6]Avg Week KITGUM-LIRA'!M84+'[6]Avg Week LIRA-KITGUM'!M84</f>
        <v>3</v>
      </c>
      <c r="N84" s="14">
        <f>'[6]Avg Week KITGUM-LIRA'!N84+'[6]Avg Week LIRA-KITGUM'!N84</f>
        <v>0</v>
      </c>
      <c r="O84" s="15">
        <f t="shared" si="35"/>
        <v>9.5</v>
      </c>
      <c r="P84" s="15">
        <f t="shared" si="36"/>
        <v>12.5</v>
      </c>
      <c r="R84" s="2"/>
      <c r="T84"/>
    </row>
    <row r="85" spans="2:20" ht="23.1" customHeight="1" x14ac:dyDescent="0.25">
      <c r="B85" s="13" t="s">
        <v>139</v>
      </c>
      <c r="C85" s="14">
        <f>'[6]Avg Week KITGUM-LIRA'!C85+'[6]Avg Week LIRA-KITGUM'!C85</f>
        <v>1.5</v>
      </c>
      <c r="D85" s="14">
        <f>'[6]Avg Week KITGUM-LIRA'!D85+'[6]Avg Week LIRA-KITGUM'!D85</f>
        <v>0</v>
      </c>
      <c r="E85" s="14">
        <f>'[6]Avg Week KITGUM-LIRA'!E85+'[6]Avg Week LIRA-KITGUM'!E85</f>
        <v>0</v>
      </c>
      <c r="F85" s="14">
        <f>'[6]Avg Week KITGUM-LIRA'!F85+'[6]Avg Week LIRA-KITGUM'!F85</f>
        <v>0</v>
      </c>
      <c r="G85" s="14">
        <f>'[6]Avg Week KITGUM-LIRA'!G85+'[6]Avg Week LIRA-KITGUM'!G85</f>
        <v>0</v>
      </c>
      <c r="H85" s="14">
        <f>'[6]Avg Week KITGUM-LIRA'!H85+'[6]Avg Week LIRA-KITGUM'!H85</f>
        <v>0</v>
      </c>
      <c r="I85" s="14">
        <f>'[6]Avg Week KITGUM-LIRA'!I85+'[6]Avg Week LIRA-KITGUM'!I85</f>
        <v>0</v>
      </c>
      <c r="J85" s="14">
        <f>'[6]Avg Week KITGUM-LIRA'!J85+'[6]Avg Week LIRA-KITGUM'!J85</f>
        <v>0</v>
      </c>
      <c r="K85" s="14">
        <f>'[6]Avg Week KITGUM-LIRA'!K85+'[6]Avg Week LIRA-KITGUM'!K85</f>
        <v>0.5</v>
      </c>
      <c r="L85" s="14">
        <f>'[6]Avg Week KITGUM-LIRA'!L85+'[6]Avg Week LIRA-KITGUM'!L85</f>
        <v>2</v>
      </c>
      <c r="M85" s="14">
        <f>'[6]Avg Week KITGUM-LIRA'!M85+'[6]Avg Week LIRA-KITGUM'!M85</f>
        <v>2</v>
      </c>
      <c r="N85" s="14">
        <f>'[6]Avg Week KITGUM-LIRA'!N85+'[6]Avg Week LIRA-KITGUM'!N85</f>
        <v>0</v>
      </c>
      <c r="O85" s="15">
        <f t="shared" si="35"/>
        <v>4</v>
      </c>
      <c r="P85" s="15">
        <f t="shared" si="36"/>
        <v>6</v>
      </c>
      <c r="R85" s="2"/>
      <c r="T85"/>
    </row>
    <row r="86" spans="2:20" ht="23.1" customHeight="1" x14ac:dyDescent="0.25">
      <c r="B86" s="20" t="s">
        <v>140</v>
      </c>
      <c r="C86" s="14">
        <f>'[6]Avg Week KITGUM-LIRA'!C86+'[6]Avg Week LIRA-KITGUM'!C86</f>
        <v>0</v>
      </c>
      <c r="D86" s="14">
        <f>'[6]Avg Week KITGUM-LIRA'!D86+'[6]Avg Week LIRA-KITGUM'!D86</f>
        <v>0</v>
      </c>
      <c r="E86" s="14">
        <f>'[6]Avg Week KITGUM-LIRA'!E86+'[6]Avg Week LIRA-KITGUM'!E86</f>
        <v>0</v>
      </c>
      <c r="F86" s="14">
        <f>'[6]Avg Week KITGUM-LIRA'!F86+'[6]Avg Week LIRA-KITGUM'!F86</f>
        <v>0</v>
      </c>
      <c r="G86" s="14">
        <f>'[6]Avg Week KITGUM-LIRA'!G86+'[6]Avg Week LIRA-KITGUM'!G86</f>
        <v>0</v>
      </c>
      <c r="H86" s="14">
        <f>'[6]Avg Week KITGUM-LIRA'!H86+'[6]Avg Week LIRA-KITGUM'!H86</f>
        <v>0</v>
      </c>
      <c r="I86" s="14">
        <f>'[6]Avg Week KITGUM-LIRA'!I86+'[6]Avg Week LIRA-KITGUM'!I86</f>
        <v>0</v>
      </c>
      <c r="J86" s="14">
        <f>'[6]Avg Week KITGUM-LIRA'!J86+'[6]Avg Week LIRA-KITGUM'!J86</f>
        <v>0</v>
      </c>
      <c r="K86" s="14">
        <f>'[6]Avg Week KITGUM-LIRA'!K86+'[6]Avg Week LIRA-KITGUM'!K86</f>
        <v>1</v>
      </c>
      <c r="L86" s="14">
        <f>'[6]Avg Week KITGUM-LIRA'!L86+'[6]Avg Week LIRA-KITGUM'!L86</f>
        <v>1.5</v>
      </c>
      <c r="M86" s="14">
        <f>'[6]Avg Week KITGUM-LIRA'!M86+'[6]Avg Week LIRA-KITGUM'!M86</f>
        <v>2</v>
      </c>
      <c r="N86" s="14">
        <f>'[6]Avg Week KITGUM-LIRA'!N86+'[6]Avg Week LIRA-KITGUM'!N86</f>
        <v>0</v>
      </c>
      <c r="O86" s="15">
        <f t="shared" si="35"/>
        <v>2.5</v>
      </c>
      <c r="P86" s="15">
        <f t="shared" si="36"/>
        <v>4.5</v>
      </c>
      <c r="R86" s="2"/>
      <c r="T86"/>
    </row>
    <row r="87" spans="2:20" ht="23.1" customHeight="1" x14ac:dyDescent="0.25">
      <c r="B87" s="13" t="s">
        <v>141</v>
      </c>
      <c r="C87" s="14">
        <f>'[6]Avg Week KITGUM-LIRA'!C87+'[6]Avg Week LIRA-KITGUM'!C87</f>
        <v>0</v>
      </c>
      <c r="D87" s="14">
        <f>'[6]Avg Week KITGUM-LIRA'!D87+'[6]Avg Week LIRA-KITGUM'!D87</f>
        <v>0</v>
      </c>
      <c r="E87" s="14">
        <f>'[6]Avg Week KITGUM-LIRA'!E87+'[6]Avg Week LIRA-KITGUM'!E87</f>
        <v>0</v>
      </c>
      <c r="F87" s="14">
        <f>'[6]Avg Week KITGUM-LIRA'!F87+'[6]Avg Week LIRA-KITGUM'!F87</f>
        <v>0</v>
      </c>
      <c r="G87" s="14">
        <f>'[6]Avg Week KITGUM-LIRA'!G87+'[6]Avg Week LIRA-KITGUM'!G87</f>
        <v>0</v>
      </c>
      <c r="H87" s="14">
        <f>'[6]Avg Week KITGUM-LIRA'!H87+'[6]Avg Week LIRA-KITGUM'!H87</f>
        <v>0</v>
      </c>
      <c r="I87" s="14">
        <f>'[6]Avg Week KITGUM-LIRA'!I87+'[6]Avg Week LIRA-KITGUM'!I87</f>
        <v>0</v>
      </c>
      <c r="J87" s="14">
        <f>'[6]Avg Week KITGUM-LIRA'!J87+'[6]Avg Week LIRA-KITGUM'!J87</f>
        <v>0</v>
      </c>
      <c r="K87" s="14">
        <f>'[6]Avg Week KITGUM-LIRA'!K87+'[6]Avg Week LIRA-KITGUM'!K87</f>
        <v>0</v>
      </c>
      <c r="L87" s="14">
        <f>'[6]Avg Week KITGUM-LIRA'!L87+'[6]Avg Week LIRA-KITGUM'!L87</f>
        <v>0</v>
      </c>
      <c r="M87" s="14">
        <f>'[6]Avg Week KITGUM-LIRA'!M87+'[6]Avg Week LIRA-KITGUM'!M87</f>
        <v>1</v>
      </c>
      <c r="N87" s="14">
        <f>'[6]Avg Week KITGUM-LIRA'!N87+'[6]Avg Week LIRA-KITGUM'!N87</f>
        <v>0</v>
      </c>
      <c r="O87" s="15">
        <f t="shared" si="35"/>
        <v>0</v>
      </c>
      <c r="P87" s="15">
        <f t="shared" si="36"/>
        <v>1</v>
      </c>
      <c r="R87" s="2"/>
      <c r="T87"/>
    </row>
    <row r="88" spans="2:20" ht="23.1" customHeight="1" x14ac:dyDescent="0.25">
      <c r="B88" s="33" t="s">
        <v>142</v>
      </c>
      <c r="C88" s="14">
        <f>'[6]Avg Week KITGUM-LIRA'!C88+'[6]Avg Week LIRA-KITGUM'!C88</f>
        <v>0</v>
      </c>
      <c r="D88" s="14">
        <f>'[6]Avg Week KITGUM-LIRA'!D88+'[6]Avg Week LIRA-KITGUM'!D88</f>
        <v>0</v>
      </c>
      <c r="E88" s="14">
        <f>'[6]Avg Week KITGUM-LIRA'!E88+'[6]Avg Week LIRA-KITGUM'!E88</f>
        <v>1</v>
      </c>
      <c r="F88" s="14">
        <f>'[6]Avg Week KITGUM-LIRA'!F88+'[6]Avg Week LIRA-KITGUM'!F88</f>
        <v>0</v>
      </c>
      <c r="G88" s="14">
        <f>'[6]Avg Week KITGUM-LIRA'!G88+'[6]Avg Week LIRA-KITGUM'!G88</f>
        <v>0</v>
      </c>
      <c r="H88" s="14">
        <f>'[6]Avg Week KITGUM-LIRA'!H88+'[6]Avg Week LIRA-KITGUM'!H88</f>
        <v>0.5</v>
      </c>
      <c r="I88" s="14">
        <f>'[6]Avg Week KITGUM-LIRA'!I88+'[6]Avg Week LIRA-KITGUM'!I88</f>
        <v>0</v>
      </c>
      <c r="J88" s="14">
        <f>'[6]Avg Week KITGUM-LIRA'!J88+'[6]Avg Week LIRA-KITGUM'!J88</f>
        <v>0</v>
      </c>
      <c r="K88" s="14">
        <f>'[6]Avg Week KITGUM-LIRA'!K88+'[6]Avg Week LIRA-KITGUM'!K88</f>
        <v>0</v>
      </c>
      <c r="L88" s="14">
        <f>'[6]Avg Week KITGUM-LIRA'!L88+'[6]Avg Week LIRA-KITGUM'!L88</f>
        <v>0.5</v>
      </c>
      <c r="M88" s="14">
        <f>'[6]Avg Week KITGUM-LIRA'!M88+'[6]Avg Week LIRA-KITGUM'!M88</f>
        <v>1</v>
      </c>
      <c r="N88" s="14">
        <f>'[6]Avg Week KITGUM-LIRA'!N88+'[6]Avg Week LIRA-KITGUM'!N88</f>
        <v>0</v>
      </c>
      <c r="O88" s="15">
        <f t="shared" si="35"/>
        <v>2</v>
      </c>
      <c r="P88" s="15">
        <f t="shared" si="36"/>
        <v>3</v>
      </c>
      <c r="R88" s="2"/>
      <c r="T88"/>
    </row>
    <row r="89" spans="2:20" ht="23.1" customHeight="1" x14ac:dyDescent="0.25">
      <c r="B89" s="13" t="s">
        <v>143</v>
      </c>
      <c r="C89" s="14">
        <f>'[6]Avg Week KITGUM-LIRA'!C89+'[6]Avg Week LIRA-KITGUM'!C89</f>
        <v>0</v>
      </c>
      <c r="D89" s="14">
        <f>'[6]Avg Week KITGUM-LIRA'!D89+'[6]Avg Week LIRA-KITGUM'!D89</f>
        <v>0</v>
      </c>
      <c r="E89" s="14">
        <f>'[6]Avg Week KITGUM-LIRA'!E89+'[6]Avg Week LIRA-KITGUM'!E89</f>
        <v>0</v>
      </c>
      <c r="F89" s="14">
        <f>'[6]Avg Week KITGUM-LIRA'!F89+'[6]Avg Week LIRA-KITGUM'!F89</f>
        <v>0</v>
      </c>
      <c r="G89" s="14">
        <f>'[6]Avg Week KITGUM-LIRA'!G89+'[6]Avg Week LIRA-KITGUM'!G89</f>
        <v>0</v>
      </c>
      <c r="H89" s="14">
        <f>'[6]Avg Week KITGUM-LIRA'!H89+'[6]Avg Week LIRA-KITGUM'!H89</f>
        <v>0</v>
      </c>
      <c r="I89" s="14">
        <f>'[6]Avg Week KITGUM-LIRA'!I89+'[6]Avg Week LIRA-KITGUM'!I89</f>
        <v>0</v>
      </c>
      <c r="J89" s="14">
        <f>'[6]Avg Week KITGUM-LIRA'!J89+'[6]Avg Week LIRA-KITGUM'!J89</f>
        <v>0</v>
      </c>
      <c r="K89" s="14">
        <f>'[6]Avg Week KITGUM-LIRA'!K89+'[6]Avg Week LIRA-KITGUM'!K89</f>
        <v>0</v>
      </c>
      <c r="L89" s="14">
        <f>'[6]Avg Week KITGUM-LIRA'!L89+'[6]Avg Week LIRA-KITGUM'!L89</f>
        <v>0</v>
      </c>
      <c r="M89" s="14">
        <f>'[6]Avg Week KITGUM-LIRA'!M89+'[6]Avg Week LIRA-KITGUM'!M89</f>
        <v>1.5</v>
      </c>
      <c r="N89" s="14">
        <f>'[6]Avg Week KITGUM-LIRA'!N89+'[6]Avg Week LIRA-KITGUM'!N89</f>
        <v>0</v>
      </c>
      <c r="O89" s="15">
        <f t="shared" si="35"/>
        <v>0</v>
      </c>
      <c r="P89" s="15">
        <f t="shared" si="36"/>
        <v>1.5</v>
      </c>
      <c r="R89" s="2"/>
      <c r="T89"/>
    </row>
    <row r="90" spans="2:20" ht="23.1" customHeight="1" x14ac:dyDescent="0.25">
      <c r="B90" s="20" t="s">
        <v>144</v>
      </c>
      <c r="C90" s="14">
        <f>'[6]Avg Week KITGUM-LIRA'!C90+'[6]Avg Week LIRA-KITGUM'!C90</f>
        <v>0</v>
      </c>
      <c r="D90" s="14">
        <f>'[6]Avg Week KITGUM-LIRA'!D90+'[6]Avg Week LIRA-KITGUM'!D90</f>
        <v>0</v>
      </c>
      <c r="E90" s="14">
        <f>'[6]Avg Week KITGUM-LIRA'!E90+'[6]Avg Week LIRA-KITGUM'!E90</f>
        <v>0</v>
      </c>
      <c r="F90" s="14">
        <f>'[6]Avg Week KITGUM-LIRA'!F90+'[6]Avg Week LIRA-KITGUM'!F90</f>
        <v>0</v>
      </c>
      <c r="G90" s="14">
        <f>'[6]Avg Week KITGUM-LIRA'!G90+'[6]Avg Week LIRA-KITGUM'!G90</f>
        <v>0</v>
      </c>
      <c r="H90" s="14">
        <f>'[6]Avg Week KITGUM-LIRA'!H90+'[6]Avg Week LIRA-KITGUM'!H90</f>
        <v>0</v>
      </c>
      <c r="I90" s="14">
        <f>'[6]Avg Week KITGUM-LIRA'!I90+'[6]Avg Week LIRA-KITGUM'!I90</f>
        <v>0</v>
      </c>
      <c r="J90" s="14">
        <f>'[6]Avg Week KITGUM-LIRA'!J90+'[6]Avg Week LIRA-KITGUM'!J90</f>
        <v>0.5</v>
      </c>
      <c r="K90" s="14">
        <f>'[6]Avg Week KITGUM-LIRA'!K90+'[6]Avg Week LIRA-KITGUM'!K90</f>
        <v>0</v>
      </c>
      <c r="L90" s="14">
        <f>'[6]Avg Week KITGUM-LIRA'!L90+'[6]Avg Week LIRA-KITGUM'!L90</f>
        <v>0</v>
      </c>
      <c r="M90" s="14">
        <f>'[6]Avg Week KITGUM-LIRA'!M90+'[6]Avg Week LIRA-KITGUM'!M90</f>
        <v>0</v>
      </c>
      <c r="N90" s="14">
        <f>'[6]Avg Week KITGUM-LIRA'!N90+'[6]Avg Week LIRA-KITGUM'!N90</f>
        <v>0</v>
      </c>
      <c r="O90" s="15">
        <f t="shared" si="35"/>
        <v>0.5</v>
      </c>
      <c r="P90" s="15">
        <f t="shared" si="36"/>
        <v>0.5</v>
      </c>
      <c r="R90" s="2"/>
      <c r="T90"/>
    </row>
    <row r="91" spans="2:20" ht="23.1" customHeight="1" x14ac:dyDescent="0.25">
      <c r="B91" s="13" t="s">
        <v>145</v>
      </c>
      <c r="C91" s="14">
        <f>'[6]Avg Week KITGUM-LIRA'!C91+'[6]Avg Week LIRA-KITGUM'!C91</f>
        <v>0</v>
      </c>
      <c r="D91" s="14">
        <f>'[6]Avg Week KITGUM-LIRA'!D91+'[6]Avg Week LIRA-KITGUM'!D91</f>
        <v>0</v>
      </c>
      <c r="E91" s="14">
        <f>'[6]Avg Week KITGUM-LIRA'!E91+'[6]Avg Week LIRA-KITGUM'!E91</f>
        <v>0</v>
      </c>
      <c r="F91" s="14">
        <f>'[6]Avg Week KITGUM-LIRA'!F91+'[6]Avg Week LIRA-KITGUM'!F91</f>
        <v>0.5</v>
      </c>
      <c r="G91" s="14">
        <f>'[6]Avg Week KITGUM-LIRA'!G91+'[6]Avg Week LIRA-KITGUM'!G91</f>
        <v>0</v>
      </c>
      <c r="H91" s="14">
        <f>'[6]Avg Week KITGUM-LIRA'!H91+'[6]Avg Week LIRA-KITGUM'!H91</f>
        <v>0</v>
      </c>
      <c r="I91" s="14">
        <f>'[6]Avg Week KITGUM-LIRA'!I91+'[6]Avg Week LIRA-KITGUM'!I91</f>
        <v>0</v>
      </c>
      <c r="J91" s="14">
        <f>'[6]Avg Week KITGUM-LIRA'!J91+'[6]Avg Week LIRA-KITGUM'!J91</f>
        <v>0.5</v>
      </c>
      <c r="K91" s="14">
        <f>'[6]Avg Week KITGUM-LIRA'!K91+'[6]Avg Week LIRA-KITGUM'!K91</f>
        <v>0</v>
      </c>
      <c r="L91" s="14">
        <f>'[6]Avg Week KITGUM-LIRA'!L91+'[6]Avg Week LIRA-KITGUM'!L91</f>
        <v>0</v>
      </c>
      <c r="M91" s="14">
        <f>'[6]Avg Week KITGUM-LIRA'!M91+'[6]Avg Week LIRA-KITGUM'!M91</f>
        <v>1</v>
      </c>
      <c r="N91" s="14">
        <f>'[6]Avg Week KITGUM-LIRA'!N91+'[6]Avg Week LIRA-KITGUM'!N91</f>
        <v>0</v>
      </c>
      <c r="O91" s="15">
        <f t="shared" si="35"/>
        <v>1</v>
      </c>
      <c r="P91" s="15">
        <f t="shared" si="36"/>
        <v>2</v>
      </c>
      <c r="R91" s="2"/>
      <c r="T91"/>
    </row>
    <row r="92" spans="2:20" ht="23.1" customHeight="1" x14ac:dyDescent="0.25">
      <c r="B92" s="33" t="s">
        <v>146</v>
      </c>
      <c r="C92" s="14">
        <f>'[6]Avg Week KITGUM-LIRA'!C92+'[6]Avg Week LIRA-KITGUM'!C92</f>
        <v>0</v>
      </c>
      <c r="D92" s="14">
        <f>'[6]Avg Week KITGUM-LIRA'!D92+'[6]Avg Week LIRA-KITGUM'!D92</f>
        <v>0</v>
      </c>
      <c r="E92" s="14">
        <f>'[6]Avg Week KITGUM-LIRA'!E92+'[6]Avg Week LIRA-KITGUM'!E92</f>
        <v>0.5</v>
      </c>
      <c r="F92" s="14">
        <f>'[6]Avg Week KITGUM-LIRA'!F92+'[6]Avg Week LIRA-KITGUM'!F92</f>
        <v>0</v>
      </c>
      <c r="G92" s="14">
        <f>'[6]Avg Week KITGUM-LIRA'!G92+'[6]Avg Week LIRA-KITGUM'!G92</f>
        <v>0</v>
      </c>
      <c r="H92" s="14">
        <f>'[6]Avg Week KITGUM-LIRA'!H92+'[6]Avg Week LIRA-KITGUM'!H92</f>
        <v>0</v>
      </c>
      <c r="I92" s="14">
        <f>'[6]Avg Week KITGUM-LIRA'!I92+'[6]Avg Week LIRA-KITGUM'!I92</f>
        <v>0.5</v>
      </c>
      <c r="J92" s="14">
        <f>'[6]Avg Week KITGUM-LIRA'!J92+'[6]Avg Week LIRA-KITGUM'!J92</f>
        <v>0.5</v>
      </c>
      <c r="K92" s="14">
        <f>'[6]Avg Week KITGUM-LIRA'!K92+'[6]Avg Week LIRA-KITGUM'!K92</f>
        <v>0</v>
      </c>
      <c r="L92" s="14">
        <f>'[6]Avg Week KITGUM-LIRA'!L92+'[6]Avg Week LIRA-KITGUM'!L92</f>
        <v>0</v>
      </c>
      <c r="M92" s="14">
        <f>'[6]Avg Week KITGUM-LIRA'!M92+'[6]Avg Week LIRA-KITGUM'!M92</f>
        <v>0.5</v>
      </c>
      <c r="N92" s="14">
        <f>'[6]Avg Week KITGUM-LIRA'!N92+'[6]Avg Week LIRA-KITGUM'!N92</f>
        <v>0</v>
      </c>
      <c r="O92" s="15">
        <f t="shared" si="35"/>
        <v>1.5</v>
      </c>
      <c r="P92" s="15">
        <f t="shared" si="36"/>
        <v>2</v>
      </c>
      <c r="R92" s="2"/>
      <c r="T92"/>
    </row>
    <row r="93" spans="2:20" ht="23.1" customHeight="1" x14ac:dyDescent="0.25">
      <c r="B93" s="13" t="s">
        <v>147</v>
      </c>
      <c r="C93" s="14">
        <f>'[6]Avg Week KITGUM-LIRA'!C93+'[6]Avg Week LIRA-KITGUM'!C93</f>
        <v>1</v>
      </c>
      <c r="D93" s="14">
        <f>'[6]Avg Week KITGUM-LIRA'!D93+'[6]Avg Week LIRA-KITGUM'!D93</f>
        <v>0</v>
      </c>
      <c r="E93" s="14">
        <f>'[6]Avg Week KITGUM-LIRA'!E93+'[6]Avg Week LIRA-KITGUM'!E93</f>
        <v>0</v>
      </c>
      <c r="F93" s="14">
        <f>'[6]Avg Week KITGUM-LIRA'!F93+'[6]Avg Week LIRA-KITGUM'!F93</f>
        <v>0</v>
      </c>
      <c r="G93" s="14">
        <f>'[6]Avg Week KITGUM-LIRA'!G93+'[6]Avg Week LIRA-KITGUM'!G93</f>
        <v>0</v>
      </c>
      <c r="H93" s="14">
        <f>'[6]Avg Week KITGUM-LIRA'!H93+'[6]Avg Week LIRA-KITGUM'!H93</f>
        <v>0.5</v>
      </c>
      <c r="I93" s="14">
        <f>'[6]Avg Week KITGUM-LIRA'!I93+'[6]Avg Week LIRA-KITGUM'!I93</f>
        <v>0</v>
      </c>
      <c r="J93" s="14">
        <f>'[6]Avg Week KITGUM-LIRA'!J93+'[6]Avg Week LIRA-KITGUM'!J93</f>
        <v>0.5</v>
      </c>
      <c r="K93" s="14">
        <f>'[6]Avg Week KITGUM-LIRA'!K93+'[6]Avg Week LIRA-KITGUM'!K93</f>
        <v>0</v>
      </c>
      <c r="L93" s="14">
        <f>'[6]Avg Week KITGUM-LIRA'!L93+'[6]Avg Week LIRA-KITGUM'!L93</f>
        <v>0</v>
      </c>
      <c r="M93" s="14">
        <f>'[6]Avg Week KITGUM-LIRA'!M93+'[6]Avg Week LIRA-KITGUM'!M93</f>
        <v>2.5</v>
      </c>
      <c r="N93" s="14">
        <f>'[6]Avg Week KITGUM-LIRA'!N93+'[6]Avg Week LIRA-KITGUM'!N93</f>
        <v>0</v>
      </c>
      <c r="O93" s="15">
        <f t="shared" si="35"/>
        <v>2</v>
      </c>
      <c r="P93" s="15">
        <f t="shared" si="36"/>
        <v>4.5</v>
      </c>
      <c r="R93" s="2"/>
      <c r="T93"/>
    </row>
    <row r="94" spans="2:20" ht="23.1" customHeight="1" x14ac:dyDescent="0.25">
      <c r="B94" s="20" t="s">
        <v>148</v>
      </c>
      <c r="C94" s="14">
        <f>'[6]Avg Week KITGUM-LIRA'!C94+'[6]Avg Week LIRA-KITGUM'!C94</f>
        <v>0</v>
      </c>
      <c r="D94" s="14">
        <f>'[6]Avg Week KITGUM-LIRA'!D94+'[6]Avg Week LIRA-KITGUM'!D94</f>
        <v>0</v>
      </c>
      <c r="E94" s="14">
        <f>'[6]Avg Week KITGUM-LIRA'!E94+'[6]Avg Week LIRA-KITGUM'!E94</f>
        <v>0</v>
      </c>
      <c r="F94" s="14">
        <f>'[6]Avg Week KITGUM-LIRA'!F94+'[6]Avg Week LIRA-KITGUM'!F94</f>
        <v>0</v>
      </c>
      <c r="G94" s="14">
        <f>'[6]Avg Week KITGUM-LIRA'!G94+'[6]Avg Week LIRA-KITGUM'!G94</f>
        <v>0</v>
      </c>
      <c r="H94" s="14">
        <f>'[6]Avg Week KITGUM-LIRA'!H94+'[6]Avg Week LIRA-KITGUM'!H94</f>
        <v>0</v>
      </c>
      <c r="I94" s="14">
        <f>'[6]Avg Week KITGUM-LIRA'!I94+'[6]Avg Week LIRA-KITGUM'!I94</f>
        <v>0</v>
      </c>
      <c r="J94" s="14">
        <f>'[6]Avg Week KITGUM-LIRA'!J94+'[6]Avg Week LIRA-KITGUM'!J94</f>
        <v>0.5</v>
      </c>
      <c r="K94" s="14">
        <f>'[6]Avg Week KITGUM-LIRA'!K94+'[6]Avg Week LIRA-KITGUM'!K94</f>
        <v>0</v>
      </c>
      <c r="L94" s="14">
        <f>'[6]Avg Week KITGUM-LIRA'!L94+'[6]Avg Week LIRA-KITGUM'!L94</f>
        <v>0</v>
      </c>
      <c r="M94" s="14">
        <f>'[6]Avg Week KITGUM-LIRA'!M94+'[6]Avg Week LIRA-KITGUM'!M94</f>
        <v>3</v>
      </c>
      <c r="N94" s="14">
        <f>'[6]Avg Week KITGUM-LIRA'!N94+'[6]Avg Week LIRA-KITGUM'!N94</f>
        <v>0</v>
      </c>
      <c r="O94" s="15">
        <f t="shared" si="35"/>
        <v>0.5</v>
      </c>
      <c r="P94" s="15">
        <f t="shared" si="36"/>
        <v>3.5</v>
      </c>
      <c r="R94" s="2"/>
      <c r="T94"/>
    </row>
    <row r="95" spans="2:20" ht="23.1" customHeight="1" x14ac:dyDescent="0.25">
      <c r="B95" s="13" t="s">
        <v>149</v>
      </c>
      <c r="C95" s="14">
        <f>'[6]Avg Week KITGUM-LIRA'!C95+'[6]Avg Week LIRA-KITGUM'!C95</f>
        <v>1</v>
      </c>
      <c r="D95" s="14">
        <f>'[6]Avg Week KITGUM-LIRA'!D95+'[6]Avg Week LIRA-KITGUM'!D95</f>
        <v>0</v>
      </c>
      <c r="E95" s="14">
        <f>'[6]Avg Week KITGUM-LIRA'!E95+'[6]Avg Week LIRA-KITGUM'!E95</f>
        <v>0</v>
      </c>
      <c r="F95" s="14">
        <f>'[6]Avg Week KITGUM-LIRA'!F95+'[6]Avg Week LIRA-KITGUM'!F95</f>
        <v>0</v>
      </c>
      <c r="G95" s="14">
        <f>'[6]Avg Week KITGUM-LIRA'!G95+'[6]Avg Week LIRA-KITGUM'!G95</f>
        <v>0</v>
      </c>
      <c r="H95" s="14">
        <f>'[6]Avg Week KITGUM-LIRA'!H95+'[6]Avg Week LIRA-KITGUM'!H95</f>
        <v>0</v>
      </c>
      <c r="I95" s="14">
        <f>'[6]Avg Week KITGUM-LIRA'!I95+'[6]Avg Week LIRA-KITGUM'!I95</f>
        <v>0</v>
      </c>
      <c r="J95" s="14">
        <f>'[6]Avg Week KITGUM-LIRA'!J95+'[6]Avg Week LIRA-KITGUM'!J95</f>
        <v>0</v>
      </c>
      <c r="K95" s="14">
        <f>'[6]Avg Week KITGUM-LIRA'!K95+'[6]Avg Week LIRA-KITGUM'!K95</f>
        <v>1</v>
      </c>
      <c r="L95" s="14">
        <f>'[6]Avg Week KITGUM-LIRA'!L95+'[6]Avg Week LIRA-KITGUM'!L95</f>
        <v>0</v>
      </c>
      <c r="M95" s="14">
        <f>'[6]Avg Week KITGUM-LIRA'!M95+'[6]Avg Week LIRA-KITGUM'!M95</f>
        <v>1</v>
      </c>
      <c r="N95" s="14">
        <f>'[6]Avg Week KITGUM-LIRA'!N95+'[6]Avg Week LIRA-KITGUM'!N95</f>
        <v>0</v>
      </c>
      <c r="O95" s="15">
        <f t="shared" si="35"/>
        <v>2</v>
      </c>
      <c r="P95" s="15">
        <f t="shared" si="36"/>
        <v>3</v>
      </c>
      <c r="R95" s="2"/>
      <c r="T95"/>
    </row>
    <row r="96" spans="2:20" ht="23.1" customHeight="1" x14ac:dyDescent="0.25">
      <c r="B96" s="33" t="s">
        <v>150</v>
      </c>
      <c r="C96" s="14">
        <f>'[6]Avg Week KITGUM-LIRA'!C96+'[6]Avg Week LIRA-KITGUM'!C96</f>
        <v>0</v>
      </c>
      <c r="D96" s="14">
        <f>'[6]Avg Week KITGUM-LIRA'!D96+'[6]Avg Week LIRA-KITGUM'!D96</f>
        <v>0</v>
      </c>
      <c r="E96" s="14">
        <f>'[6]Avg Week KITGUM-LIRA'!E96+'[6]Avg Week LIRA-KITGUM'!E96</f>
        <v>0</v>
      </c>
      <c r="F96" s="14">
        <f>'[6]Avg Week KITGUM-LIRA'!F96+'[6]Avg Week LIRA-KITGUM'!F96</f>
        <v>0</v>
      </c>
      <c r="G96" s="14">
        <f>'[6]Avg Week KITGUM-LIRA'!G96+'[6]Avg Week LIRA-KITGUM'!G96</f>
        <v>0</v>
      </c>
      <c r="H96" s="14">
        <f>'[6]Avg Week KITGUM-LIRA'!H96+'[6]Avg Week LIRA-KITGUM'!H96</f>
        <v>0.5</v>
      </c>
      <c r="I96" s="14">
        <f>'[6]Avg Week KITGUM-LIRA'!I96+'[6]Avg Week LIRA-KITGUM'!I96</f>
        <v>0</v>
      </c>
      <c r="J96" s="14">
        <f>'[6]Avg Week KITGUM-LIRA'!J96+'[6]Avg Week LIRA-KITGUM'!J96</f>
        <v>0</v>
      </c>
      <c r="K96" s="14">
        <f>'[6]Avg Week KITGUM-LIRA'!K96+'[6]Avg Week LIRA-KITGUM'!K96</f>
        <v>0</v>
      </c>
      <c r="L96" s="14">
        <f>'[6]Avg Week KITGUM-LIRA'!L96+'[6]Avg Week LIRA-KITGUM'!L96</f>
        <v>0</v>
      </c>
      <c r="M96" s="14">
        <f>'[6]Avg Week KITGUM-LIRA'!M96+'[6]Avg Week LIRA-KITGUM'!M96</f>
        <v>3.5</v>
      </c>
      <c r="N96" s="14">
        <f>'[6]Avg Week KITGUM-LIRA'!N96+'[6]Avg Week LIRA-KITGUM'!N96</f>
        <v>0</v>
      </c>
      <c r="O96" s="15">
        <f t="shared" si="35"/>
        <v>0.5</v>
      </c>
      <c r="P96" s="15">
        <f t="shared" si="36"/>
        <v>4</v>
      </c>
      <c r="R96" s="2"/>
      <c r="T96"/>
    </row>
    <row r="97" spans="2:20" ht="23.1" customHeight="1" x14ac:dyDescent="0.25">
      <c r="B97" s="13" t="s">
        <v>151</v>
      </c>
      <c r="C97" s="14">
        <f>'[6]Avg Week KITGUM-LIRA'!C97+'[6]Avg Week LIRA-KITGUM'!C97</f>
        <v>0</v>
      </c>
      <c r="D97" s="14">
        <f>'[6]Avg Week KITGUM-LIRA'!D97+'[6]Avg Week LIRA-KITGUM'!D97</f>
        <v>0</v>
      </c>
      <c r="E97" s="14">
        <f>'[6]Avg Week KITGUM-LIRA'!E97+'[6]Avg Week LIRA-KITGUM'!E97</f>
        <v>0.5</v>
      </c>
      <c r="F97" s="14">
        <f>'[6]Avg Week KITGUM-LIRA'!F97+'[6]Avg Week LIRA-KITGUM'!F97</f>
        <v>0</v>
      </c>
      <c r="G97" s="14">
        <f>'[6]Avg Week KITGUM-LIRA'!G97+'[6]Avg Week LIRA-KITGUM'!G97</f>
        <v>0</v>
      </c>
      <c r="H97" s="14">
        <f>'[6]Avg Week KITGUM-LIRA'!H97+'[6]Avg Week LIRA-KITGUM'!H97</f>
        <v>0.5</v>
      </c>
      <c r="I97" s="14">
        <f>'[6]Avg Week KITGUM-LIRA'!I97+'[6]Avg Week LIRA-KITGUM'!I97</f>
        <v>0</v>
      </c>
      <c r="J97" s="14">
        <f>'[6]Avg Week KITGUM-LIRA'!J97+'[6]Avg Week LIRA-KITGUM'!J97</f>
        <v>0</v>
      </c>
      <c r="K97" s="14">
        <f>'[6]Avg Week KITGUM-LIRA'!K97+'[6]Avg Week LIRA-KITGUM'!K97</f>
        <v>0</v>
      </c>
      <c r="L97" s="14">
        <f>'[6]Avg Week KITGUM-LIRA'!L97+'[6]Avg Week LIRA-KITGUM'!L97</f>
        <v>0</v>
      </c>
      <c r="M97" s="14">
        <f>'[6]Avg Week KITGUM-LIRA'!M97+'[6]Avg Week LIRA-KITGUM'!M97</f>
        <v>4</v>
      </c>
      <c r="N97" s="14">
        <f>'[6]Avg Week KITGUM-LIRA'!N97+'[6]Avg Week LIRA-KITGUM'!N97</f>
        <v>0</v>
      </c>
      <c r="O97" s="15">
        <f t="shared" si="35"/>
        <v>1</v>
      </c>
      <c r="P97" s="15">
        <f t="shared" si="36"/>
        <v>5</v>
      </c>
      <c r="R97" s="2"/>
      <c r="T97"/>
    </row>
    <row r="98" spans="2:20" ht="23.1" customHeight="1" x14ac:dyDescent="0.25">
      <c r="B98" s="20" t="s">
        <v>152</v>
      </c>
      <c r="C98" s="14">
        <f>'[6]Avg Week KITGUM-LIRA'!C98+'[6]Avg Week LIRA-KITGUM'!C98</f>
        <v>1.5</v>
      </c>
      <c r="D98" s="14">
        <f>'[6]Avg Week KITGUM-LIRA'!D98+'[6]Avg Week LIRA-KITGUM'!D98</f>
        <v>0</v>
      </c>
      <c r="E98" s="14">
        <f>'[6]Avg Week KITGUM-LIRA'!E98+'[6]Avg Week LIRA-KITGUM'!E98</f>
        <v>0</v>
      </c>
      <c r="F98" s="14">
        <f>'[6]Avg Week KITGUM-LIRA'!F98+'[6]Avg Week LIRA-KITGUM'!F98</f>
        <v>0</v>
      </c>
      <c r="G98" s="14">
        <f>'[6]Avg Week KITGUM-LIRA'!G98+'[6]Avg Week LIRA-KITGUM'!G98</f>
        <v>0</v>
      </c>
      <c r="H98" s="14">
        <f>'[6]Avg Week KITGUM-LIRA'!H98+'[6]Avg Week LIRA-KITGUM'!H98</f>
        <v>0</v>
      </c>
      <c r="I98" s="14">
        <f>'[6]Avg Week KITGUM-LIRA'!I98+'[6]Avg Week LIRA-KITGUM'!I98</f>
        <v>0</v>
      </c>
      <c r="J98" s="14">
        <f>'[6]Avg Week KITGUM-LIRA'!J98+'[6]Avg Week LIRA-KITGUM'!J98</f>
        <v>0</v>
      </c>
      <c r="K98" s="14">
        <f>'[6]Avg Week KITGUM-LIRA'!K98+'[6]Avg Week LIRA-KITGUM'!K98</f>
        <v>0</v>
      </c>
      <c r="L98" s="14">
        <f>'[6]Avg Week KITGUM-LIRA'!L98+'[6]Avg Week LIRA-KITGUM'!L98</f>
        <v>2</v>
      </c>
      <c r="M98" s="14">
        <f>'[6]Avg Week KITGUM-LIRA'!M98+'[6]Avg Week LIRA-KITGUM'!M98</f>
        <v>4</v>
      </c>
      <c r="N98" s="14">
        <f>'[6]Avg Week KITGUM-LIRA'!N98+'[6]Avg Week LIRA-KITGUM'!N98</f>
        <v>0</v>
      </c>
      <c r="O98" s="15">
        <f t="shared" si="35"/>
        <v>3.5</v>
      </c>
      <c r="P98" s="15">
        <f t="shared" si="36"/>
        <v>7.5</v>
      </c>
      <c r="R98" s="2"/>
      <c r="T98"/>
    </row>
    <row r="99" spans="2:20" ht="23.1" customHeight="1" x14ac:dyDescent="0.25">
      <c r="B99" s="13" t="s">
        <v>153</v>
      </c>
      <c r="C99" s="14">
        <f>'[6]Avg Week KITGUM-LIRA'!C99+'[6]Avg Week LIRA-KITGUM'!C99</f>
        <v>0</v>
      </c>
      <c r="D99" s="14">
        <f>'[6]Avg Week KITGUM-LIRA'!D99+'[6]Avg Week LIRA-KITGUM'!D99</f>
        <v>0</v>
      </c>
      <c r="E99" s="14">
        <f>'[6]Avg Week KITGUM-LIRA'!E99+'[6]Avg Week LIRA-KITGUM'!E99</f>
        <v>0</v>
      </c>
      <c r="F99" s="14">
        <f>'[6]Avg Week KITGUM-LIRA'!F99+'[6]Avg Week LIRA-KITGUM'!F99</f>
        <v>0</v>
      </c>
      <c r="G99" s="14">
        <f>'[6]Avg Week KITGUM-LIRA'!G99+'[6]Avg Week LIRA-KITGUM'!G99</f>
        <v>0</v>
      </c>
      <c r="H99" s="14">
        <f>'[6]Avg Week KITGUM-LIRA'!H99+'[6]Avg Week LIRA-KITGUM'!H99</f>
        <v>0.5</v>
      </c>
      <c r="I99" s="14">
        <f>'[6]Avg Week KITGUM-LIRA'!I99+'[6]Avg Week LIRA-KITGUM'!I99</f>
        <v>0</v>
      </c>
      <c r="J99" s="14">
        <f>'[6]Avg Week KITGUM-LIRA'!J99+'[6]Avg Week LIRA-KITGUM'!J99</f>
        <v>0</v>
      </c>
      <c r="K99" s="14">
        <f>'[6]Avg Week KITGUM-LIRA'!K99+'[6]Avg Week LIRA-KITGUM'!K99</f>
        <v>0</v>
      </c>
      <c r="L99" s="14">
        <f>'[6]Avg Week KITGUM-LIRA'!L99+'[6]Avg Week LIRA-KITGUM'!L99</f>
        <v>0</v>
      </c>
      <c r="M99" s="14">
        <f>'[6]Avg Week KITGUM-LIRA'!M99+'[6]Avg Week LIRA-KITGUM'!M99</f>
        <v>2</v>
      </c>
      <c r="N99" s="14">
        <f>'[6]Avg Week KITGUM-LIRA'!N99+'[6]Avg Week LIRA-KITGUM'!N99</f>
        <v>0</v>
      </c>
      <c r="O99" s="15">
        <f t="shared" si="35"/>
        <v>0.5</v>
      </c>
      <c r="P99" s="15">
        <f t="shared" si="36"/>
        <v>2.5</v>
      </c>
      <c r="R99" s="2"/>
      <c r="T99"/>
    </row>
    <row r="100" spans="2:20" ht="23.1" customHeight="1" x14ac:dyDescent="0.25">
      <c r="B100" s="33" t="s">
        <v>154</v>
      </c>
      <c r="C100" s="14">
        <f>'[6]Avg Week KITGUM-LIRA'!C100+'[6]Avg Week LIRA-KITGUM'!C100</f>
        <v>0.5</v>
      </c>
      <c r="D100" s="14">
        <f>'[6]Avg Week KITGUM-LIRA'!D100+'[6]Avg Week LIRA-KITGUM'!D100</f>
        <v>0</v>
      </c>
      <c r="E100" s="14">
        <f>'[6]Avg Week KITGUM-LIRA'!E100+'[6]Avg Week LIRA-KITGUM'!E100</f>
        <v>0</v>
      </c>
      <c r="F100" s="14">
        <f>'[6]Avg Week KITGUM-LIRA'!F100+'[6]Avg Week LIRA-KITGUM'!F100</f>
        <v>0</v>
      </c>
      <c r="G100" s="14">
        <f>'[6]Avg Week KITGUM-LIRA'!G100+'[6]Avg Week LIRA-KITGUM'!G100</f>
        <v>0</v>
      </c>
      <c r="H100" s="14">
        <f>'[6]Avg Week KITGUM-LIRA'!H100+'[6]Avg Week LIRA-KITGUM'!H100</f>
        <v>0</v>
      </c>
      <c r="I100" s="14">
        <f>'[6]Avg Week KITGUM-LIRA'!I100+'[6]Avg Week LIRA-KITGUM'!I100</f>
        <v>0</v>
      </c>
      <c r="J100" s="14">
        <f>'[6]Avg Week KITGUM-LIRA'!J100+'[6]Avg Week LIRA-KITGUM'!J100</f>
        <v>0</v>
      </c>
      <c r="K100" s="14">
        <f>'[6]Avg Week KITGUM-LIRA'!K100+'[6]Avg Week LIRA-KITGUM'!K100</f>
        <v>0</v>
      </c>
      <c r="L100" s="14">
        <f>'[6]Avg Week KITGUM-LIRA'!L100+'[6]Avg Week LIRA-KITGUM'!L100</f>
        <v>0</v>
      </c>
      <c r="M100" s="14">
        <f>'[6]Avg Week KITGUM-LIRA'!M100+'[6]Avg Week LIRA-KITGUM'!M100</f>
        <v>2.5</v>
      </c>
      <c r="N100" s="14">
        <f>'[6]Avg Week KITGUM-LIRA'!N100+'[6]Avg Week LIRA-KITGUM'!N100</f>
        <v>0</v>
      </c>
      <c r="O100" s="15">
        <f t="shared" si="35"/>
        <v>0.5</v>
      </c>
      <c r="P100" s="15">
        <f t="shared" si="36"/>
        <v>3</v>
      </c>
      <c r="R100" s="2"/>
      <c r="T100"/>
    </row>
    <row r="101" spans="2:20" ht="23.1" customHeight="1" x14ac:dyDescent="0.25">
      <c r="B101" s="13" t="s">
        <v>155</v>
      </c>
      <c r="C101" s="14">
        <f>'[6]Avg Week KITGUM-LIRA'!C101+'[6]Avg Week LIRA-KITGUM'!C101</f>
        <v>0</v>
      </c>
      <c r="D101" s="14">
        <f>'[6]Avg Week KITGUM-LIRA'!D101+'[6]Avg Week LIRA-KITGUM'!D101</f>
        <v>0</v>
      </c>
      <c r="E101" s="14">
        <f>'[6]Avg Week KITGUM-LIRA'!E101+'[6]Avg Week LIRA-KITGUM'!E101</f>
        <v>0</v>
      </c>
      <c r="F101" s="14">
        <f>'[6]Avg Week KITGUM-LIRA'!F101+'[6]Avg Week LIRA-KITGUM'!F101</f>
        <v>0</v>
      </c>
      <c r="G101" s="14">
        <f>'[6]Avg Week KITGUM-LIRA'!G101+'[6]Avg Week LIRA-KITGUM'!G101</f>
        <v>0</v>
      </c>
      <c r="H101" s="14">
        <f>'[6]Avg Week KITGUM-LIRA'!H101+'[6]Avg Week LIRA-KITGUM'!H101</f>
        <v>0.5</v>
      </c>
      <c r="I101" s="14">
        <f>'[6]Avg Week KITGUM-LIRA'!I101+'[6]Avg Week LIRA-KITGUM'!I101</f>
        <v>0</v>
      </c>
      <c r="J101" s="14">
        <f>'[6]Avg Week KITGUM-LIRA'!J101+'[6]Avg Week LIRA-KITGUM'!J101</f>
        <v>0.5</v>
      </c>
      <c r="K101" s="14">
        <f>'[6]Avg Week KITGUM-LIRA'!K101+'[6]Avg Week LIRA-KITGUM'!K101</f>
        <v>0</v>
      </c>
      <c r="L101" s="14">
        <f>'[6]Avg Week KITGUM-LIRA'!L101+'[6]Avg Week LIRA-KITGUM'!L101</f>
        <v>0</v>
      </c>
      <c r="M101" s="14">
        <f>'[6]Avg Week KITGUM-LIRA'!M101+'[6]Avg Week LIRA-KITGUM'!M101</f>
        <v>3</v>
      </c>
      <c r="N101" s="14">
        <f>'[6]Avg Week KITGUM-LIRA'!N101+'[6]Avg Week LIRA-KITGUM'!N101</f>
        <v>0</v>
      </c>
      <c r="O101" s="15">
        <f t="shared" si="35"/>
        <v>1</v>
      </c>
      <c r="P101" s="15">
        <f t="shared" si="36"/>
        <v>4</v>
      </c>
      <c r="R101" s="2"/>
      <c r="T101"/>
    </row>
    <row r="102" spans="2:20" ht="23.1" customHeight="1" x14ac:dyDescent="0.25">
      <c r="B102" s="20" t="s">
        <v>156</v>
      </c>
      <c r="C102" s="14">
        <f>'[6]Avg Week KITGUM-LIRA'!C102+'[6]Avg Week LIRA-KITGUM'!C102</f>
        <v>0</v>
      </c>
      <c r="D102" s="14">
        <f>'[6]Avg Week KITGUM-LIRA'!D102+'[6]Avg Week LIRA-KITGUM'!D102</f>
        <v>0.5</v>
      </c>
      <c r="E102" s="14">
        <f>'[6]Avg Week KITGUM-LIRA'!E102+'[6]Avg Week LIRA-KITGUM'!E102</f>
        <v>0.5</v>
      </c>
      <c r="F102" s="14">
        <f>'[6]Avg Week KITGUM-LIRA'!F102+'[6]Avg Week LIRA-KITGUM'!F102</f>
        <v>0</v>
      </c>
      <c r="G102" s="14">
        <f>'[6]Avg Week KITGUM-LIRA'!G102+'[6]Avg Week LIRA-KITGUM'!G102</f>
        <v>0.5</v>
      </c>
      <c r="H102" s="14">
        <f>'[6]Avg Week KITGUM-LIRA'!H102+'[6]Avg Week LIRA-KITGUM'!H102</f>
        <v>0.5</v>
      </c>
      <c r="I102" s="14">
        <f>'[6]Avg Week KITGUM-LIRA'!I102+'[6]Avg Week LIRA-KITGUM'!I102</f>
        <v>0.5</v>
      </c>
      <c r="J102" s="14">
        <f>'[6]Avg Week KITGUM-LIRA'!J102+'[6]Avg Week LIRA-KITGUM'!J102</f>
        <v>0</v>
      </c>
      <c r="K102" s="14">
        <f>'[6]Avg Week KITGUM-LIRA'!K102+'[6]Avg Week LIRA-KITGUM'!K102</f>
        <v>0</v>
      </c>
      <c r="L102" s="14">
        <f>'[6]Avg Week KITGUM-LIRA'!L102+'[6]Avg Week LIRA-KITGUM'!L102</f>
        <v>0</v>
      </c>
      <c r="M102" s="14">
        <f>'[6]Avg Week KITGUM-LIRA'!M102+'[6]Avg Week LIRA-KITGUM'!M102</f>
        <v>2.5</v>
      </c>
      <c r="N102" s="14">
        <f>'[6]Avg Week KITGUM-LIRA'!N102+'[6]Avg Week LIRA-KITGUM'!N102</f>
        <v>0</v>
      </c>
      <c r="O102" s="15">
        <f t="shared" si="35"/>
        <v>2.5</v>
      </c>
      <c r="P102" s="15">
        <f t="shared" si="36"/>
        <v>5</v>
      </c>
      <c r="R102" s="2"/>
      <c r="T102"/>
    </row>
    <row r="103" spans="2:20" ht="23.1" customHeight="1" x14ac:dyDescent="0.25">
      <c r="B103" s="13" t="s">
        <v>157</v>
      </c>
      <c r="C103" s="14">
        <f>'[6]Avg Week KITGUM-LIRA'!C103+'[6]Avg Week LIRA-KITGUM'!C103</f>
        <v>0</v>
      </c>
      <c r="D103" s="14">
        <f>'[6]Avg Week KITGUM-LIRA'!D103+'[6]Avg Week LIRA-KITGUM'!D103</f>
        <v>0</v>
      </c>
      <c r="E103" s="14">
        <f>'[6]Avg Week KITGUM-LIRA'!E103+'[6]Avg Week LIRA-KITGUM'!E103</f>
        <v>0</v>
      </c>
      <c r="F103" s="14">
        <f>'[6]Avg Week KITGUM-LIRA'!F103+'[6]Avg Week LIRA-KITGUM'!F103</f>
        <v>1</v>
      </c>
      <c r="G103" s="14">
        <f>'[6]Avg Week KITGUM-LIRA'!G103+'[6]Avg Week LIRA-KITGUM'!G103</f>
        <v>0.5</v>
      </c>
      <c r="H103" s="14">
        <f>'[6]Avg Week KITGUM-LIRA'!H103+'[6]Avg Week LIRA-KITGUM'!H103</f>
        <v>0.5</v>
      </c>
      <c r="I103" s="14">
        <f>'[6]Avg Week KITGUM-LIRA'!I103+'[6]Avg Week LIRA-KITGUM'!I103</f>
        <v>0</v>
      </c>
      <c r="J103" s="14">
        <f>'[6]Avg Week KITGUM-LIRA'!J103+'[6]Avg Week LIRA-KITGUM'!J103</f>
        <v>0.5</v>
      </c>
      <c r="K103" s="14">
        <f>'[6]Avg Week KITGUM-LIRA'!K103+'[6]Avg Week LIRA-KITGUM'!K103</f>
        <v>1</v>
      </c>
      <c r="L103" s="14">
        <f>'[6]Avg Week KITGUM-LIRA'!L103+'[6]Avg Week LIRA-KITGUM'!L103</f>
        <v>0</v>
      </c>
      <c r="M103" s="14">
        <f>'[6]Avg Week KITGUM-LIRA'!M103+'[6]Avg Week LIRA-KITGUM'!M103</f>
        <v>11</v>
      </c>
      <c r="N103" s="14">
        <f>'[6]Avg Week KITGUM-LIRA'!N103+'[6]Avg Week LIRA-KITGUM'!N103</f>
        <v>0</v>
      </c>
      <c r="O103" s="15">
        <f t="shared" si="35"/>
        <v>3.5</v>
      </c>
      <c r="P103" s="15">
        <f t="shared" si="36"/>
        <v>14.5</v>
      </c>
      <c r="R103" s="2"/>
      <c r="T103"/>
    </row>
    <row r="104" spans="2:20" ht="23.1" customHeight="1" x14ac:dyDescent="0.25">
      <c r="B104" s="33" t="s">
        <v>158</v>
      </c>
      <c r="C104" s="14">
        <f>'[6]Avg Week KITGUM-LIRA'!C104+'[6]Avg Week LIRA-KITGUM'!C104</f>
        <v>1</v>
      </c>
      <c r="D104" s="14">
        <f>'[6]Avg Week KITGUM-LIRA'!D104+'[6]Avg Week LIRA-KITGUM'!D104</f>
        <v>0</v>
      </c>
      <c r="E104" s="14">
        <f>'[6]Avg Week KITGUM-LIRA'!E104+'[6]Avg Week LIRA-KITGUM'!E104</f>
        <v>0.5</v>
      </c>
      <c r="F104" s="14">
        <f>'[6]Avg Week KITGUM-LIRA'!F104+'[6]Avg Week LIRA-KITGUM'!F104</f>
        <v>0</v>
      </c>
      <c r="G104" s="14">
        <f>'[6]Avg Week KITGUM-LIRA'!G104+'[6]Avg Week LIRA-KITGUM'!G104</f>
        <v>0.5</v>
      </c>
      <c r="H104" s="14">
        <f>'[6]Avg Week KITGUM-LIRA'!H104+'[6]Avg Week LIRA-KITGUM'!H104</f>
        <v>1.5</v>
      </c>
      <c r="I104" s="14">
        <f>'[6]Avg Week KITGUM-LIRA'!I104+'[6]Avg Week LIRA-KITGUM'!I104</f>
        <v>0</v>
      </c>
      <c r="J104" s="14">
        <f>'[6]Avg Week KITGUM-LIRA'!J104+'[6]Avg Week LIRA-KITGUM'!J104</f>
        <v>0</v>
      </c>
      <c r="K104" s="14">
        <f>'[6]Avg Week KITGUM-LIRA'!K104+'[6]Avg Week LIRA-KITGUM'!K104</f>
        <v>0.5</v>
      </c>
      <c r="L104" s="14">
        <f>'[6]Avg Week KITGUM-LIRA'!L104+'[6]Avg Week LIRA-KITGUM'!L104</f>
        <v>0</v>
      </c>
      <c r="M104" s="14">
        <f>'[6]Avg Week KITGUM-LIRA'!M104+'[6]Avg Week LIRA-KITGUM'!M104</f>
        <v>9</v>
      </c>
      <c r="N104" s="14">
        <f>'[6]Avg Week KITGUM-LIRA'!N104+'[6]Avg Week LIRA-KITGUM'!N104</f>
        <v>0</v>
      </c>
      <c r="O104" s="15">
        <f t="shared" si="35"/>
        <v>4</v>
      </c>
      <c r="P104" s="15">
        <f t="shared" si="36"/>
        <v>13</v>
      </c>
      <c r="R104" s="2"/>
      <c r="T104"/>
    </row>
    <row r="105" spans="2:20" ht="23.1" customHeight="1" x14ac:dyDescent="0.25">
      <c r="B105" s="13" t="s">
        <v>159</v>
      </c>
      <c r="C105" s="14">
        <f>'[6]Avg Week KITGUM-LIRA'!C105+'[6]Avg Week LIRA-KITGUM'!C105</f>
        <v>0</v>
      </c>
      <c r="D105" s="14">
        <f>'[6]Avg Week KITGUM-LIRA'!D105+'[6]Avg Week LIRA-KITGUM'!D105</f>
        <v>0</v>
      </c>
      <c r="E105" s="14">
        <f>'[6]Avg Week KITGUM-LIRA'!E105+'[6]Avg Week LIRA-KITGUM'!E105</f>
        <v>1</v>
      </c>
      <c r="F105" s="14">
        <f>'[6]Avg Week KITGUM-LIRA'!F105+'[6]Avg Week LIRA-KITGUM'!F105</f>
        <v>1</v>
      </c>
      <c r="G105" s="14">
        <f>'[6]Avg Week KITGUM-LIRA'!G105+'[6]Avg Week LIRA-KITGUM'!G105</f>
        <v>0</v>
      </c>
      <c r="H105" s="14">
        <f>'[6]Avg Week KITGUM-LIRA'!H105+'[6]Avg Week LIRA-KITGUM'!H105</f>
        <v>0</v>
      </c>
      <c r="I105" s="14">
        <f>'[6]Avg Week KITGUM-LIRA'!I105+'[6]Avg Week LIRA-KITGUM'!I105</f>
        <v>0</v>
      </c>
      <c r="J105" s="14">
        <f>'[6]Avg Week KITGUM-LIRA'!J105+'[6]Avg Week LIRA-KITGUM'!J105</f>
        <v>1.5</v>
      </c>
      <c r="K105" s="14">
        <f>'[6]Avg Week KITGUM-LIRA'!K105+'[6]Avg Week LIRA-KITGUM'!K105</f>
        <v>0</v>
      </c>
      <c r="L105" s="14">
        <f>'[6]Avg Week KITGUM-LIRA'!L105+'[6]Avg Week LIRA-KITGUM'!L105</f>
        <v>0</v>
      </c>
      <c r="M105" s="14">
        <f>'[6]Avg Week KITGUM-LIRA'!M105+'[6]Avg Week LIRA-KITGUM'!M105</f>
        <v>7</v>
      </c>
      <c r="N105" s="14">
        <f>'[6]Avg Week KITGUM-LIRA'!N105+'[6]Avg Week LIRA-KITGUM'!N105</f>
        <v>0</v>
      </c>
      <c r="O105" s="15">
        <f t="shared" si="35"/>
        <v>3.5</v>
      </c>
      <c r="P105" s="15">
        <f t="shared" si="36"/>
        <v>10.5</v>
      </c>
      <c r="R105" s="2"/>
      <c r="T105"/>
    </row>
    <row r="106" spans="2:20" ht="23.1" customHeight="1" x14ac:dyDescent="0.25">
      <c r="B106" s="34" t="s">
        <v>160</v>
      </c>
      <c r="C106" s="35">
        <f>SUM(C10:C105)</f>
        <v>107.71428571428572</v>
      </c>
      <c r="D106" s="35">
        <f t="shared" ref="D106:P106" si="37">SUM(D10:D105)</f>
        <v>72.642857142857153</v>
      </c>
      <c r="E106" s="35">
        <f t="shared" si="37"/>
        <v>87.214285714285708</v>
      </c>
      <c r="F106" s="35">
        <f t="shared" si="37"/>
        <v>60.642857142857132</v>
      </c>
      <c r="G106" s="35">
        <f t="shared" si="37"/>
        <v>6.3571428571428585</v>
      </c>
      <c r="H106" s="35">
        <f t="shared" si="37"/>
        <v>26.071428571428569</v>
      </c>
      <c r="I106" s="35">
        <f t="shared" si="37"/>
        <v>38.071428571428569</v>
      </c>
      <c r="J106" s="35">
        <f t="shared" si="37"/>
        <v>52.928571428571431</v>
      </c>
      <c r="K106" s="35">
        <f t="shared" si="37"/>
        <v>16.785714285714285</v>
      </c>
      <c r="L106" s="35">
        <f t="shared" si="37"/>
        <v>20.642857142857146</v>
      </c>
      <c r="M106" s="35">
        <f t="shared" si="37"/>
        <v>925</v>
      </c>
      <c r="N106" s="35">
        <f t="shared" si="37"/>
        <v>0.5</v>
      </c>
      <c r="O106" s="35">
        <f t="shared" si="37"/>
        <v>489.57142857142861</v>
      </c>
      <c r="P106" s="35">
        <f t="shared" si="37"/>
        <v>1414.5714285714287</v>
      </c>
      <c r="R106" s="2"/>
      <c r="T106"/>
    </row>
    <row r="107" spans="2:20" ht="23.1" customHeight="1" x14ac:dyDescent="0.25">
      <c r="B107" s="34" t="s">
        <v>161</v>
      </c>
      <c r="C107" s="36">
        <f t="shared" ref="C107:N107" si="38">C106/$P$106</f>
        <v>7.6146233084225412E-2</v>
      </c>
      <c r="D107" s="36">
        <f t="shared" si="38"/>
        <v>5.1353261967279344E-2</v>
      </c>
      <c r="E107" s="36">
        <f t="shared" si="38"/>
        <v>6.1654211270450406E-2</v>
      </c>
      <c r="F107" s="36">
        <f t="shared" si="38"/>
        <v>4.2870127247020794E-2</v>
      </c>
      <c r="G107" s="36">
        <f t="shared" si="38"/>
        <v>4.4940416077560094E-3</v>
      </c>
      <c r="H107" s="36">
        <f t="shared" si="38"/>
        <v>1.8430620076752169E-2</v>
      </c>
      <c r="I107" s="36">
        <f t="shared" si="38"/>
        <v>2.6913754797010702E-2</v>
      </c>
      <c r="J107" s="36">
        <f t="shared" si="38"/>
        <v>3.7416683498283171E-2</v>
      </c>
      <c r="K107" s="36">
        <f t="shared" si="38"/>
        <v>1.1866289638456876E-2</v>
      </c>
      <c r="L107" s="36">
        <f t="shared" si="38"/>
        <v>1.4593011512825693E-2</v>
      </c>
      <c r="M107" s="36">
        <f t="shared" si="38"/>
        <v>0.65390830135326194</v>
      </c>
      <c r="N107" s="36">
        <f t="shared" si="38"/>
        <v>3.534639466774389E-4</v>
      </c>
      <c r="R107" s="2"/>
      <c r="T107"/>
    </row>
    <row r="108" spans="2:20" ht="23.1" customHeight="1" x14ac:dyDescent="0.25">
      <c r="B108" s="37" t="s">
        <v>162</v>
      </c>
      <c r="C108" s="38">
        <f>C106/$O$106</f>
        <v>0.22001750802451123</v>
      </c>
      <c r="D108" s="38">
        <f t="shared" ref="D108:N108" si="39">D106/$O$106</f>
        <v>0.14838050773271083</v>
      </c>
      <c r="E108" s="38">
        <f t="shared" si="39"/>
        <v>0.17814414940180914</v>
      </c>
      <c r="F108" s="38">
        <f t="shared" si="39"/>
        <v>0.12386927341698276</v>
      </c>
      <c r="G108" s="38">
        <f t="shared" si="39"/>
        <v>1.2985118179165452E-2</v>
      </c>
      <c r="H108" s="38">
        <f t="shared" si="39"/>
        <v>5.3253574555004367E-2</v>
      </c>
      <c r="I108" s="38">
        <f t="shared" si="39"/>
        <v>7.7764808870732408E-2</v>
      </c>
      <c r="J108" s="38">
        <f t="shared" si="39"/>
        <v>0.10811205135687189</v>
      </c>
      <c r="K108" s="38">
        <f t="shared" si="39"/>
        <v>3.4286548001167198E-2</v>
      </c>
      <c r="L108" s="38">
        <f t="shared" si="39"/>
        <v>4.2165159031222643E-2</v>
      </c>
      <c r="M108" s="38"/>
      <c r="N108" s="38">
        <f t="shared" si="39"/>
        <v>1.0213014298220016E-3</v>
      </c>
      <c r="R108" s="2"/>
      <c r="T108"/>
    </row>
    <row r="109" spans="2:20" ht="20.100000000000001" customHeight="1" x14ac:dyDescent="0.25">
      <c r="C109" s="41"/>
      <c r="R109" s="2"/>
      <c r="T109"/>
    </row>
    <row r="110" spans="2:20" ht="20.100000000000001" customHeight="1" x14ac:dyDescent="0.25">
      <c r="C110" s="41"/>
      <c r="R110" s="2"/>
      <c r="T110"/>
    </row>
    <row r="111" spans="2:20" ht="20.100000000000001" customHeight="1" x14ac:dyDescent="0.25">
      <c r="C111" s="41"/>
    </row>
    <row r="112" spans="2:20" ht="20.100000000000001" customHeight="1" x14ac:dyDescent="0.25">
      <c r="C112" s="41"/>
    </row>
    <row r="152" ht="22.5" customHeight="1" x14ac:dyDescent="0.25"/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2992" footer="0.11811023622047245"/>
  <pageSetup paperSize="9" scale="27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9" tint="-0.249977111117893"/>
  </sheetPr>
  <dimension ref="B1:AF152"/>
  <sheetViews>
    <sheetView view="pageBreakPreview" zoomScale="50" zoomScaleSheetLayoutView="50" workbookViewId="0">
      <selection activeCell="E13" sqref="E1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customWidth="1"/>
    <col min="19" max="20" width="10.7109375" style="2" customWidth="1"/>
    <col min="21" max="32" width="10.7109375" customWidth="1"/>
    <col min="33" max="33" width="5.140625" customWidth="1"/>
  </cols>
  <sheetData>
    <row r="1" spans="2:32" ht="23.25" customHeight="1" x14ac:dyDescent="0.3"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</row>
    <row r="2" spans="2:32" ht="20.100000000000001" customHeight="1" x14ac:dyDescent="0.25">
      <c r="B2" s="54" t="s">
        <v>1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</row>
    <row r="3" spans="2:32" ht="20.100000000000001" customHeight="1" x14ac:dyDescent="0.25">
      <c r="B3" s="1" t="s">
        <v>2</v>
      </c>
      <c r="C3" s="55" t="str">
        <f>'[7]14.08 Soroti-Kumi'!C3:G3</f>
        <v>MCC - C4 - STN118 - KUMI SOROTI</v>
      </c>
      <c r="D3" s="55"/>
      <c r="E3" s="55"/>
      <c r="F3" s="55"/>
      <c r="G3" s="55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3" t="s">
        <v>3</v>
      </c>
      <c r="D5" s="56" t="s">
        <v>4</v>
      </c>
      <c r="E5" s="57"/>
      <c r="F5" s="4" t="s">
        <v>5</v>
      </c>
      <c r="G5" s="50" t="str">
        <f>'[7]Avg Week Soroti-Kumi'!G5:H5</f>
        <v>Mukura</v>
      </c>
      <c r="H5" s="51"/>
      <c r="I5" s="5"/>
      <c r="J5" s="3" t="s">
        <v>6</v>
      </c>
      <c r="K5" s="50" t="str">
        <f>'[7]Avg Week Soroti-Kumi'!K5:L5</f>
        <v>xxx</v>
      </c>
      <c r="L5" s="51"/>
      <c r="M5" s="2"/>
      <c r="N5" s="2"/>
    </row>
    <row r="6" spans="2:32" ht="23.25" customHeight="1" x14ac:dyDescent="0.25">
      <c r="C6" s="3" t="s">
        <v>7</v>
      </c>
      <c r="D6" s="48" t="s">
        <v>8</v>
      </c>
      <c r="E6" s="49"/>
      <c r="F6" s="3" t="s">
        <v>9</v>
      </c>
      <c r="G6" s="48" t="s">
        <v>8</v>
      </c>
      <c r="H6" s="49"/>
      <c r="J6" s="3" t="s">
        <v>10</v>
      </c>
      <c r="K6" s="50" t="str">
        <f>'[7]Avg Week Soroti-Kumi'!K6:L6</f>
        <v>xxx</v>
      </c>
      <c r="L6" s="51"/>
      <c r="M6" s="2"/>
      <c r="N6" s="2"/>
    </row>
    <row r="7" spans="2:32" ht="20.100000000000001" customHeight="1" x14ac:dyDescent="0.25">
      <c r="B7" s="3"/>
      <c r="I7" s="3"/>
    </row>
    <row r="8" spans="2:32" ht="50.25" customHeight="1" x14ac:dyDescent="0.25">
      <c r="B8" s="6" t="s">
        <v>11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R8" s="52" t="s">
        <v>12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</row>
    <row r="9" spans="2:32" ht="51.75" customHeight="1" x14ac:dyDescent="0.25">
      <c r="B9" s="8"/>
      <c r="C9" s="9" t="s">
        <v>13</v>
      </c>
      <c r="D9" s="9" t="s">
        <v>14</v>
      </c>
      <c r="E9" s="9" t="s">
        <v>15</v>
      </c>
      <c r="F9" s="9" t="s">
        <v>16</v>
      </c>
      <c r="G9" s="9" t="s">
        <v>17</v>
      </c>
      <c r="H9" s="9" t="s">
        <v>18</v>
      </c>
      <c r="I9" s="9" t="s">
        <v>19</v>
      </c>
      <c r="J9" s="9" t="s">
        <v>20</v>
      </c>
      <c r="K9" s="9" t="s">
        <v>21</v>
      </c>
      <c r="L9" s="9" t="s">
        <v>22</v>
      </c>
      <c r="M9" s="9" t="s">
        <v>23</v>
      </c>
      <c r="N9" s="9" t="s">
        <v>24</v>
      </c>
      <c r="O9" s="6" t="s">
        <v>25</v>
      </c>
      <c r="P9" s="6" t="s">
        <v>26</v>
      </c>
      <c r="R9" s="10" t="s">
        <v>27</v>
      </c>
      <c r="S9" s="11" t="s">
        <v>13</v>
      </c>
      <c r="T9" s="11" t="s">
        <v>14</v>
      </c>
      <c r="U9" s="11" t="s">
        <v>15</v>
      </c>
      <c r="V9" s="11" t="s">
        <v>16</v>
      </c>
      <c r="W9" s="11" t="s">
        <v>17</v>
      </c>
      <c r="X9" s="11" t="s">
        <v>18</v>
      </c>
      <c r="Y9" s="11" t="s">
        <v>19</v>
      </c>
      <c r="Z9" s="11" t="s">
        <v>20</v>
      </c>
      <c r="AA9" s="11" t="s">
        <v>21</v>
      </c>
      <c r="AB9" s="11" t="s">
        <v>22</v>
      </c>
      <c r="AC9" s="11" t="s">
        <v>28</v>
      </c>
      <c r="AD9" s="11" t="s">
        <v>29</v>
      </c>
      <c r="AE9" s="12" t="s">
        <v>30</v>
      </c>
      <c r="AF9" s="12" t="s">
        <v>26</v>
      </c>
    </row>
    <row r="10" spans="2:32" ht="23.1" customHeight="1" x14ac:dyDescent="0.25">
      <c r="B10" s="13" t="s">
        <v>31</v>
      </c>
      <c r="C10" s="14">
        <f>'[7]Avg Week Kumi-Soroti'!C10+'[7]Avg Week Soroti-Kumi'!C10</f>
        <v>0.8571428571428571</v>
      </c>
      <c r="D10" s="14">
        <f>'[7]Avg Week Kumi-Soroti'!D10+'[7]Avg Week Soroti-Kumi'!D10</f>
        <v>0.5714285714285714</v>
      </c>
      <c r="E10" s="14">
        <f>'[7]Avg Week Kumi-Soroti'!E10+'[7]Avg Week Soroti-Kumi'!E10</f>
        <v>2.1428571428571428</v>
      </c>
      <c r="F10" s="14">
        <f>'[7]Avg Week Kumi-Soroti'!F10+'[7]Avg Week Soroti-Kumi'!F10</f>
        <v>1.2857142857142856</v>
      </c>
      <c r="G10" s="14">
        <f>'[7]Avg Week Kumi-Soroti'!G10+'[7]Avg Week Soroti-Kumi'!G10</f>
        <v>0.14285714285714285</v>
      </c>
      <c r="H10" s="14">
        <f>'[7]Avg Week Kumi-Soroti'!H10+'[7]Avg Week Soroti-Kumi'!H10</f>
        <v>0.42857142857142855</v>
      </c>
      <c r="I10" s="14">
        <f>'[7]Avg Week Kumi-Soroti'!I10+'[7]Avg Week Soroti-Kumi'!I10</f>
        <v>1.2857142857142856</v>
      </c>
      <c r="J10" s="14">
        <f>'[7]Avg Week Kumi-Soroti'!J10+'[7]Avg Week Soroti-Kumi'!J10</f>
        <v>0.2857142857142857</v>
      </c>
      <c r="K10" s="14">
        <f>'[7]Avg Week Kumi-Soroti'!K10+'[7]Avg Week Soroti-Kumi'!K10</f>
        <v>0.14285714285714285</v>
      </c>
      <c r="L10" s="14">
        <f>'[7]Avg Week Kumi-Soroti'!L10+'[7]Avg Week Soroti-Kumi'!L10</f>
        <v>2</v>
      </c>
      <c r="M10" s="14">
        <f>'[7]Avg Week Kumi-Soroti'!M10+'[7]Avg Week Soroti-Kumi'!M10</f>
        <v>5.8571428571428577</v>
      </c>
      <c r="N10" s="14">
        <f>'[7]Avg Week Kumi-Soroti'!N10+'[7]Avg Week Soroti-Kumi'!N10</f>
        <v>0</v>
      </c>
      <c r="O10" s="15">
        <f t="shared" ref="O10:O73" si="0">SUM(C10:L10,N10)</f>
        <v>9.1428571428571423</v>
      </c>
      <c r="P10" s="15">
        <f t="shared" ref="P10:P73" si="1">SUM(C10:N10)</f>
        <v>15</v>
      </c>
      <c r="R10" s="7" t="s">
        <v>32</v>
      </c>
      <c r="S10" s="15">
        <f t="shared" ref="S10:AF10" si="2">SUM(C10:C13)</f>
        <v>6.2857142857142856</v>
      </c>
      <c r="T10" s="15">
        <f t="shared" si="2"/>
        <v>1.9999999999999998</v>
      </c>
      <c r="U10" s="15">
        <f t="shared" si="2"/>
        <v>9</v>
      </c>
      <c r="V10" s="15">
        <f t="shared" si="2"/>
        <v>10.142857142857142</v>
      </c>
      <c r="W10" s="15">
        <f t="shared" si="2"/>
        <v>0.71428571428571419</v>
      </c>
      <c r="X10" s="15">
        <f t="shared" si="2"/>
        <v>3</v>
      </c>
      <c r="Y10" s="15">
        <f t="shared" si="2"/>
        <v>8.1428571428571423</v>
      </c>
      <c r="Z10" s="15">
        <f t="shared" si="2"/>
        <v>2.8571428571428568</v>
      </c>
      <c r="AA10" s="15">
        <f t="shared" si="2"/>
        <v>0.14285714285714285</v>
      </c>
      <c r="AB10" s="15">
        <f t="shared" si="2"/>
        <v>9.4285714285714288</v>
      </c>
      <c r="AC10" s="15">
        <f t="shared" si="2"/>
        <v>39.857142857142861</v>
      </c>
      <c r="AD10" s="15">
        <f t="shared" si="2"/>
        <v>0</v>
      </c>
      <c r="AE10" s="16">
        <f t="shared" si="2"/>
        <v>51.714285714285722</v>
      </c>
      <c r="AF10" s="16">
        <f t="shared" si="2"/>
        <v>91.571428571428569</v>
      </c>
    </row>
    <row r="11" spans="2:32" s="17" customFormat="1" ht="23.1" customHeight="1" x14ac:dyDescent="0.25">
      <c r="B11" s="13" t="s">
        <v>33</v>
      </c>
      <c r="C11" s="14">
        <f>'[7]Avg Week Kumi-Soroti'!C11+'[7]Avg Week Soroti-Kumi'!C11</f>
        <v>2.7142857142857144</v>
      </c>
      <c r="D11" s="14">
        <f>'[7]Avg Week Kumi-Soroti'!D11+'[7]Avg Week Soroti-Kumi'!D11</f>
        <v>0.14285714285714285</v>
      </c>
      <c r="E11" s="14">
        <f>'[7]Avg Week Kumi-Soroti'!E11+'[7]Avg Week Soroti-Kumi'!E11</f>
        <v>1.7142857142857142</v>
      </c>
      <c r="F11" s="14">
        <f>'[7]Avg Week Kumi-Soroti'!F11+'[7]Avg Week Soroti-Kumi'!F11</f>
        <v>3</v>
      </c>
      <c r="G11" s="14">
        <f>'[7]Avg Week Kumi-Soroti'!G11+'[7]Avg Week Soroti-Kumi'!G11</f>
        <v>0.14285714285714285</v>
      </c>
      <c r="H11" s="14">
        <f>'[7]Avg Week Kumi-Soroti'!H11+'[7]Avg Week Soroti-Kumi'!H11</f>
        <v>1.2857142857142856</v>
      </c>
      <c r="I11" s="14">
        <f>'[7]Avg Week Kumi-Soroti'!I11+'[7]Avg Week Soroti-Kumi'!I11</f>
        <v>2.5714285714285716</v>
      </c>
      <c r="J11" s="14">
        <f>'[7]Avg Week Kumi-Soroti'!J11+'[7]Avg Week Soroti-Kumi'!J11</f>
        <v>1.2857142857142856</v>
      </c>
      <c r="K11" s="14">
        <f>'[7]Avg Week Kumi-Soroti'!K11+'[7]Avg Week Soroti-Kumi'!K11</f>
        <v>0</v>
      </c>
      <c r="L11" s="14">
        <f>'[7]Avg Week Kumi-Soroti'!L11+'[7]Avg Week Soroti-Kumi'!L11</f>
        <v>1.8571428571428572</v>
      </c>
      <c r="M11" s="14">
        <f>'[7]Avg Week Kumi-Soroti'!M11+'[7]Avg Week Soroti-Kumi'!M11</f>
        <v>10.714285714285715</v>
      </c>
      <c r="N11" s="14">
        <f>'[7]Avg Week Kumi-Soroti'!N11+'[7]Avg Week Soroti-Kumi'!N11</f>
        <v>0</v>
      </c>
      <c r="O11" s="15">
        <f t="shared" si="0"/>
        <v>14.714285714285715</v>
      </c>
      <c r="P11" s="15">
        <f t="shared" si="1"/>
        <v>25.428571428571431</v>
      </c>
      <c r="R11" s="7" t="s">
        <v>34</v>
      </c>
      <c r="S11" s="15">
        <f t="shared" ref="S11:AF11" si="3">SUM(C14:C17)</f>
        <v>7.2857142857142856</v>
      </c>
      <c r="T11" s="15">
        <f t="shared" si="3"/>
        <v>3.8571428571428568</v>
      </c>
      <c r="U11" s="15">
        <f t="shared" si="3"/>
        <v>13.285714285714285</v>
      </c>
      <c r="V11" s="15">
        <f t="shared" si="3"/>
        <v>14.571428571428573</v>
      </c>
      <c r="W11" s="15">
        <f t="shared" si="3"/>
        <v>0.14285714285714285</v>
      </c>
      <c r="X11" s="15">
        <f t="shared" si="3"/>
        <v>1.8571428571428572</v>
      </c>
      <c r="Y11" s="15">
        <f t="shared" si="3"/>
        <v>6.4285714285714288</v>
      </c>
      <c r="Z11" s="15">
        <f t="shared" si="3"/>
        <v>2</v>
      </c>
      <c r="AA11" s="15">
        <f t="shared" si="3"/>
        <v>0.42857142857142855</v>
      </c>
      <c r="AB11" s="15">
        <f t="shared" si="3"/>
        <v>14</v>
      </c>
      <c r="AC11" s="15">
        <f t="shared" si="3"/>
        <v>56.142857142857139</v>
      </c>
      <c r="AD11" s="15">
        <f t="shared" si="3"/>
        <v>0</v>
      </c>
      <c r="AE11" s="16">
        <f t="shared" si="3"/>
        <v>63.857142857142854</v>
      </c>
      <c r="AF11" s="16">
        <f t="shared" si="3"/>
        <v>119.99999999999999</v>
      </c>
    </row>
    <row r="12" spans="2:32" ht="23.1" customHeight="1" x14ac:dyDescent="0.25">
      <c r="B12" s="13" t="s">
        <v>35</v>
      </c>
      <c r="C12" s="14">
        <f>'[7]Avg Week Kumi-Soroti'!C12+'[7]Avg Week Soroti-Kumi'!C12</f>
        <v>1</v>
      </c>
      <c r="D12" s="14">
        <f>'[7]Avg Week Kumi-Soroti'!D12+'[7]Avg Week Soroti-Kumi'!D12</f>
        <v>0.5714285714285714</v>
      </c>
      <c r="E12" s="14">
        <f>'[7]Avg Week Kumi-Soroti'!E12+'[7]Avg Week Soroti-Kumi'!E12</f>
        <v>2.2857142857142856</v>
      </c>
      <c r="F12" s="14">
        <f>'[7]Avg Week Kumi-Soroti'!F12+'[7]Avg Week Soroti-Kumi'!F12</f>
        <v>2.4285714285714288</v>
      </c>
      <c r="G12" s="14">
        <f>'[7]Avg Week Kumi-Soroti'!G12+'[7]Avg Week Soroti-Kumi'!G12</f>
        <v>0.14285714285714285</v>
      </c>
      <c r="H12" s="14">
        <f>'[7]Avg Week Kumi-Soroti'!H12+'[7]Avg Week Soroti-Kumi'!H12</f>
        <v>1</v>
      </c>
      <c r="I12" s="14">
        <f>'[7]Avg Week Kumi-Soroti'!I12+'[7]Avg Week Soroti-Kumi'!I12</f>
        <v>2.2857142857142856</v>
      </c>
      <c r="J12" s="14">
        <f>'[7]Avg Week Kumi-Soroti'!J12+'[7]Avg Week Soroti-Kumi'!J12</f>
        <v>0.5714285714285714</v>
      </c>
      <c r="K12" s="14">
        <f>'[7]Avg Week Kumi-Soroti'!K12+'[7]Avg Week Soroti-Kumi'!K12</f>
        <v>0</v>
      </c>
      <c r="L12" s="14">
        <f>'[7]Avg Week Kumi-Soroti'!L12+'[7]Avg Week Soroti-Kumi'!L12</f>
        <v>2.7142857142857144</v>
      </c>
      <c r="M12" s="14">
        <f>'[7]Avg Week Kumi-Soroti'!M12+'[7]Avg Week Soroti-Kumi'!M12</f>
        <v>11.714285714285715</v>
      </c>
      <c r="N12" s="14">
        <f>'[7]Avg Week Kumi-Soroti'!N12+'[7]Avg Week Soroti-Kumi'!N12</f>
        <v>0</v>
      </c>
      <c r="O12" s="15">
        <f t="shared" si="0"/>
        <v>13</v>
      </c>
      <c r="P12" s="15">
        <f t="shared" si="1"/>
        <v>24.714285714285715</v>
      </c>
      <c r="R12" s="7" t="s">
        <v>36</v>
      </c>
      <c r="S12" s="15">
        <f t="shared" ref="S12:AF12" si="4">SUM(C18:C21)</f>
        <v>8.7142857142857153</v>
      </c>
      <c r="T12" s="15">
        <f t="shared" si="4"/>
        <v>4.8571428571428568</v>
      </c>
      <c r="U12" s="15">
        <f t="shared" si="4"/>
        <v>15.999999999999998</v>
      </c>
      <c r="V12" s="15">
        <f t="shared" si="4"/>
        <v>15</v>
      </c>
      <c r="W12" s="15">
        <f t="shared" si="4"/>
        <v>0.42857142857142855</v>
      </c>
      <c r="X12" s="15">
        <f t="shared" si="4"/>
        <v>3.4285714285714284</v>
      </c>
      <c r="Y12" s="15">
        <f t="shared" si="4"/>
        <v>8.2857142857142865</v>
      </c>
      <c r="Z12" s="15">
        <f t="shared" si="4"/>
        <v>2.2857142857142856</v>
      </c>
      <c r="AA12" s="15">
        <f t="shared" si="4"/>
        <v>0.42857142857142855</v>
      </c>
      <c r="AB12" s="15">
        <f t="shared" si="4"/>
        <v>11.428571428571429</v>
      </c>
      <c r="AC12" s="15">
        <f t="shared" si="4"/>
        <v>49.285714285714292</v>
      </c>
      <c r="AD12" s="15">
        <f t="shared" si="4"/>
        <v>0</v>
      </c>
      <c r="AE12" s="16">
        <f t="shared" si="4"/>
        <v>70.857142857142847</v>
      </c>
      <c r="AF12" s="16">
        <f t="shared" si="4"/>
        <v>120.14285714285714</v>
      </c>
    </row>
    <row r="13" spans="2:32" ht="23.1" customHeight="1" x14ac:dyDescent="0.25">
      <c r="B13" s="13" t="s">
        <v>37</v>
      </c>
      <c r="C13" s="14">
        <f>'[7]Avg Week Kumi-Soroti'!C13+'[7]Avg Week Soroti-Kumi'!C13</f>
        <v>1.7142857142857144</v>
      </c>
      <c r="D13" s="14">
        <f>'[7]Avg Week Kumi-Soroti'!D13+'[7]Avg Week Soroti-Kumi'!D13</f>
        <v>0.71428571428571419</v>
      </c>
      <c r="E13" s="14">
        <f>'[7]Avg Week Kumi-Soroti'!E13+'[7]Avg Week Soroti-Kumi'!E13</f>
        <v>2.8571428571428572</v>
      </c>
      <c r="F13" s="14">
        <f>'[7]Avg Week Kumi-Soroti'!F13+'[7]Avg Week Soroti-Kumi'!F13</f>
        <v>3.4285714285714288</v>
      </c>
      <c r="G13" s="14">
        <f>'[7]Avg Week Kumi-Soroti'!G13+'[7]Avg Week Soroti-Kumi'!G13</f>
        <v>0.2857142857142857</v>
      </c>
      <c r="H13" s="14">
        <f>'[7]Avg Week Kumi-Soroti'!H13+'[7]Avg Week Soroti-Kumi'!H13</f>
        <v>0.2857142857142857</v>
      </c>
      <c r="I13" s="14">
        <f>'[7]Avg Week Kumi-Soroti'!I13+'[7]Avg Week Soroti-Kumi'!I13</f>
        <v>2</v>
      </c>
      <c r="J13" s="14">
        <f>'[7]Avg Week Kumi-Soroti'!J13+'[7]Avg Week Soroti-Kumi'!J13</f>
        <v>0.71428571428571419</v>
      </c>
      <c r="K13" s="14">
        <f>'[7]Avg Week Kumi-Soroti'!K13+'[7]Avg Week Soroti-Kumi'!K13</f>
        <v>0</v>
      </c>
      <c r="L13" s="14">
        <f>'[7]Avg Week Kumi-Soroti'!L13+'[7]Avg Week Soroti-Kumi'!L13</f>
        <v>2.8571428571428572</v>
      </c>
      <c r="M13" s="14">
        <f>'[7]Avg Week Kumi-Soroti'!M13+'[7]Avg Week Soroti-Kumi'!M13</f>
        <v>11.571428571428573</v>
      </c>
      <c r="N13" s="14">
        <f>'[7]Avg Week Kumi-Soroti'!N13+'[7]Avg Week Soroti-Kumi'!N13</f>
        <v>0</v>
      </c>
      <c r="O13" s="15">
        <f t="shared" si="0"/>
        <v>14.857142857142859</v>
      </c>
      <c r="P13" s="15">
        <f t="shared" si="1"/>
        <v>26.428571428571431</v>
      </c>
      <c r="R13" s="7" t="s">
        <v>38</v>
      </c>
      <c r="S13" s="15">
        <f t="shared" ref="S13:AF13" si="5">SUM(C22:C25)</f>
        <v>10.857142857142858</v>
      </c>
      <c r="T13" s="15">
        <f t="shared" si="5"/>
        <v>7.4285714285714279</v>
      </c>
      <c r="U13" s="15">
        <f t="shared" si="5"/>
        <v>20.571428571428569</v>
      </c>
      <c r="V13" s="15">
        <f t="shared" si="5"/>
        <v>19.285714285714285</v>
      </c>
      <c r="W13" s="15">
        <f t="shared" si="5"/>
        <v>0.42857142857142855</v>
      </c>
      <c r="X13" s="15">
        <f t="shared" si="5"/>
        <v>6.1428571428571423</v>
      </c>
      <c r="Y13" s="15">
        <f t="shared" si="5"/>
        <v>7.8571428571428568</v>
      </c>
      <c r="Z13" s="15">
        <f t="shared" si="5"/>
        <v>2.1428571428571428</v>
      </c>
      <c r="AA13" s="15">
        <f t="shared" si="5"/>
        <v>0.8571428571428571</v>
      </c>
      <c r="AB13" s="15">
        <f t="shared" si="5"/>
        <v>12.285714285714286</v>
      </c>
      <c r="AC13" s="15">
        <f t="shared" si="5"/>
        <v>51.428571428571431</v>
      </c>
      <c r="AD13" s="15">
        <f t="shared" si="5"/>
        <v>0</v>
      </c>
      <c r="AE13" s="16">
        <f t="shared" si="5"/>
        <v>87.857142857142861</v>
      </c>
      <c r="AF13" s="16">
        <f t="shared" si="5"/>
        <v>139.28571428571428</v>
      </c>
    </row>
    <row r="14" spans="2:32" ht="23.1" customHeight="1" x14ac:dyDescent="0.25">
      <c r="B14" s="13" t="s">
        <v>39</v>
      </c>
      <c r="C14" s="14">
        <f>'[7]Avg Week Kumi-Soroti'!C14+'[7]Avg Week Soroti-Kumi'!C14</f>
        <v>2.1428571428571428</v>
      </c>
      <c r="D14" s="14">
        <f>'[7]Avg Week Kumi-Soroti'!D14+'[7]Avg Week Soroti-Kumi'!D14</f>
        <v>1</v>
      </c>
      <c r="E14" s="14">
        <f>'[7]Avg Week Kumi-Soroti'!E14+'[7]Avg Week Soroti-Kumi'!E14</f>
        <v>3.4285714285714288</v>
      </c>
      <c r="F14" s="14">
        <f>'[7]Avg Week Kumi-Soroti'!F14+'[7]Avg Week Soroti-Kumi'!F14</f>
        <v>3.8571428571428577</v>
      </c>
      <c r="G14" s="14">
        <f>'[7]Avg Week Kumi-Soroti'!G14+'[7]Avg Week Soroti-Kumi'!G14</f>
        <v>0.14285714285714285</v>
      </c>
      <c r="H14" s="14">
        <f>'[7]Avg Week Kumi-Soroti'!H14+'[7]Avg Week Soroti-Kumi'!H14</f>
        <v>0.42857142857142855</v>
      </c>
      <c r="I14" s="14">
        <f>'[7]Avg Week Kumi-Soroti'!I14+'[7]Avg Week Soroti-Kumi'!I14</f>
        <v>2.4285714285714288</v>
      </c>
      <c r="J14" s="14">
        <f>'[7]Avg Week Kumi-Soroti'!J14+'[7]Avg Week Soroti-Kumi'!J14</f>
        <v>0.14285714285714285</v>
      </c>
      <c r="K14" s="14">
        <f>'[7]Avg Week Kumi-Soroti'!K14+'[7]Avg Week Soroti-Kumi'!K14</f>
        <v>0</v>
      </c>
      <c r="L14" s="14">
        <f>'[7]Avg Week Kumi-Soroti'!L14+'[7]Avg Week Soroti-Kumi'!L14</f>
        <v>3</v>
      </c>
      <c r="M14" s="14">
        <f>'[7]Avg Week Kumi-Soroti'!M14+'[7]Avg Week Soroti-Kumi'!M14</f>
        <v>17.285714285714285</v>
      </c>
      <c r="N14" s="14">
        <f>'[7]Avg Week Kumi-Soroti'!N14+'[7]Avg Week Soroti-Kumi'!N14</f>
        <v>0</v>
      </c>
      <c r="O14" s="15">
        <f t="shared" si="0"/>
        <v>16.571428571428569</v>
      </c>
      <c r="P14" s="15">
        <f t="shared" si="1"/>
        <v>33.857142857142854</v>
      </c>
      <c r="R14" s="7" t="s">
        <v>40</v>
      </c>
      <c r="S14" s="15">
        <f t="shared" ref="S14:AF14" si="6">SUM(C26:C29)</f>
        <v>11.142857142857142</v>
      </c>
      <c r="T14" s="15">
        <f t="shared" si="6"/>
        <v>5.7142857142857144</v>
      </c>
      <c r="U14" s="15">
        <f t="shared" si="6"/>
        <v>19.142857142857142</v>
      </c>
      <c r="V14" s="15">
        <f t="shared" si="6"/>
        <v>18</v>
      </c>
      <c r="W14" s="15">
        <f t="shared" si="6"/>
        <v>0.42857142857142855</v>
      </c>
      <c r="X14" s="15">
        <f t="shared" si="6"/>
        <v>3.2857142857142856</v>
      </c>
      <c r="Y14" s="15">
        <f t="shared" si="6"/>
        <v>9.1428571428571423</v>
      </c>
      <c r="Z14" s="15">
        <f t="shared" si="6"/>
        <v>2.7142857142857144</v>
      </c>
      <c r="AA14" s="15">
        <f t="shared" si="6"/>
        <v>0.42857142857142855</v>
      </c>
      <c r="AB14" s="15">
        <f t="shared" si="6"/>
        <v>13.142857142857142</v>
      </c>
      <c r="AC14" s="15">
        <f t="shared" si="6"/>
        <v>50</v>
      </c>
      <c r="AD14" s="15">
        <f t="shared" si="6"/>
        <v>0</v>
      </c>
      <c r="AE14" s="16">
        <f t="shared" si="6"/>
        <v>83.142857142857139</v>
      </c>
      <c r="AF14" s="16">
        <f t="shared" si="6"/>
        <v>133.14285714285714</v>
      </c>
    </row>
    <row r="15" spans="2:32" ht="23.1" customHeight="1" x14ac:dyDescent="0.25">
      <c r="B15" s="13" t="s">
        <v>41</v>
      </c>
      <c r="C15" s="14">
        <f>'[7]Avg Week Kumi-Soroti'!C15+'[7]Avg Week Soroti-Kumi'!C15</f>
        <v>1.5714285714285714</v>
      </c>
      <c r="D15" s="14">
        <f>'[7]Avg Week Kumi-Soroti'!D15+'[7]Avg Week Soroti-Kumi'!D15</f>
        <v>0.71428571428571419</v>
      </c>
      <c r="E15" s="14">
        <f>'[7]Avg Week Kumi-Soroti'!E15+'[7]Avg Week Soroti-Kumi'!E15</f>
        <v>2.2857142857142856</v>
      </c>
      <c r="F15" s="14">
        <f>'[7]Avg Week Kumi-Soroti'!F15+'[7]Avg Week Soroti-Kumi'!F15</f>
        <v>4</v>
      </c>
      <c r="G15" s="14">
        <f>'[7]Avg Week Kumi-Soroti'!G15+'[7]Avg Week Soroti-Kumi'!G15</f>
        <v>0</v>
      </c>
      <c r="H15" s="14">
        <f>'[7]Avg Week Kumi-Soroti'!H15+'[7]Avg Week Soroti-Kumi'!H15</f>
        <v>0.14285714285714285</v>
      </c>
      <c r="I15" s="14">
        <f>'[7]Avg Week Kumi-Soroti'!I15+'[7]Avg Week Soroti-Kumi'!I15</f>
        <v>2</v>
      </c>
      <c r="J15" s="14">
        <f>'[7]Avg Week Kumi-Soroti'!J15+'[7]Avg Week Soroti-Kumi'!J15</f>
        <v>0.2857142857142857</v>
      </c>
      <c r="K15" s="14">
        <f>'[7]Avg Week Kumi-Soroti'!K15+'[7]Avg Week Soroti-Kumi'!K15</f>
        <v>0.14285714285714285</v>
      </c>
      <c r="L15" s="14">
        <f>'[7]Avg Week Kumi-Soroti'!L15+'[7]Avg Week Soroti-Kumi'!L15</f>
        <v>3.2857142857142856</v>
      </c>
      <c r="M15" s="14">
        <f>'[7]Avg Week Kumi-Soroti'!M15+'[7]Avg Week Soroti-Kumi'!M15</f>
        <v>14.428571428571427</v>
      </c>
      <c r="N15" s="14">
        <f>'[7]Avg Week Kumi-Soroti'!N15+'[7]Avg Week Soroti-Kumi'!N15</f>
        <v>0</v>
      </c>
      <c r="O15" s="15">
        <f t="shared" si="0"/>
        <v>14.428571428571427</v>
      </c>
      <c r="P15" s="15">
        <f t="shared" si="1"/>
        <v>28.857142857142854</v>
      </c>
      <c r="R15" s="7" t="s">
        <v>42</v>
      </c>
      <c r="S15" s="15">
        <f t="shared" ref="S15:AF15" si="7">SUM(C30:C33)</f>
        <v>12.571428571428571</v>
      </c>
      <c r="T15" s="15">
        <f t="shared" si="7"/>
        <v>4.8571428571428577</v>
      </c>
      <c r="U15" s="15">
        <f t="shared" si="7"/>
        <v>18.142857142857146</v>
      </c>
      <c r="V15" s="15">
        <f t="shared" si="7"/>
        <v>20.142857142857142</v>
      </c>
      <c r="W15" s="15">
        <f t="shared" si="7"/>
        <v>0.2857142857142857</v>
      </c>
      <c r="X15" s="15">
        <f t="shared" si="7"/>
        <v>3.7142857142857135</v>
      </c>
      <c r="Y15" s="15">
        <f t="shared" si="7"/>
        <v>11.428571428571429</v>
      </c>
      <c r="Z15" s="15">
        <f t="shared" si="7"/>
        <v>1.8571428571428572</v>
      </c>
      <c r="AA15" s="15">
        <f t="shared" si="7"/>
        <v>0.5714285714285714</v>
      </c>
      <c r="AB15" s="15">
        <f t="shared" si="7"/>
        <v>11.142857142857142</v>
      </c>
      <c r="AC15" s="15">
        <f t="shared" si="7"/>
        <v>50.857142857142847</v>
      </c>
      <c r="AD15" s="15">
        <f t="shared" si="7"/>
        <v>0.2857142857142857</v>
      </c>
      <c r="AE15" s="16">
        <f t="shared" si="7"/>
        <v>84.999999999999986</v>
      </c>
      <c r="AF15" s="16">
        <f t="shared" si="7"/>
        <v>135.85714285714283</v>
      </c>
    </row>
    <row r="16" spans="2:32" ht="23.1" customHeight="1" x14ac:dyDescent="0.25">
      <c r="B16" s="13" t="s">
        <v>43</v>
      </c>
      <c r="C16" s="14">
        <f>'[7]Avg Week Kumi-Soroti'!C16+'[7]Avg Week Soroti-Kumi'!C16</f>
        <v>1.8571428571428572</v>
      </c>
      <c r="D16" s="14">
        <f>'[7]Avg Week Kumi-Soroti'!D16+'[7]Avg Week Soroti-Kumi'!D16</f>
        <v>1.4285714285714284</v>
      </c>
      <c r="E16" s="14">
        <f>'[7]Avg Week Kumi-Soroti'!E16+'[7]Avg Week Soroti-Kumi'!E16</f>
        <v>4.2857142857142856</v>
      </c>
      <c r="F16" s="14">
        <f>'[7]Avg Week Kumi-Soroti'!F16+'[7]Avg Week Soroti-Kumi'!F16</f>
        <v>4</v>
      </c>
      <c r="G16" s="14">
        <f>'[7]Avg Week Kumi-Soroti'!G16+'[7]Avg Week Soroti-Kumi'!G16</f>
        <v>0</v>
      </c>
      <c r="H16" s="14">
        <f>'[7]Avg Week Kumi-Soroti'!H16+'[7]Avg Week Soroti-Kumi'!H16</f>
        <v>0.42857142857142855</v>
      </c>
      <c r="I16" s="14">
        <f>'[7]Avg Week Kumi-Soroti'!I16+'[7]Avg Week Soroti-Kumi'!I16</f>
        <v>0.8571428571428571</v>
      </c>
      <c r="J16" s="14">
        <f>'[7]Avg Week Kumi-Soroti'!J16+'[7]Avg Week Soroti-Kumi'!J16</f>
        <v>0.85714285714285721</v>
      </c>
      <c r="K16" s="14">
        <f>'[7]Avg Week Kumi-Soroti'!K16+'[7]Avg Week Soroti-Kumi'!K16</f>
        <v>0</v>
      </c>
      <c r="L16" s="14">
        <f>'[7]Avg Week Kumi-Soroti'!L16+'[7]Avg Week Soroti-Kumi'!L16</f>
        <v>4.1428571428571432</v>
      </c>
      <c r="M16" s="14">
        <f>'[7]Avg Week Kumi-Soroti'!M16+'[7]Avg Week Soroti-Kumi'!M16</f>
        <v>12.857142857142858</v>
      </c>
      <c r="N16" s="14">
        <f>'[7]Avg Week Kumi-Soroti'!N16+'[7]Avg Week Soroti-Kumi'!N16</f>
        <v>0</v>
      </c>
      <c r="O16" s="15">
        <f t="shared" si="0"/>
        <v>17.857142857142858</v>
      </c>
      <c r="P16" s="15">
        <f t="shared" si="1"/>
        <v>30.714285714285715</v>
      </c>
      <c r="R16" s="7" t="s">
        <v>44</v>
      </c>
      <c r="S16" s="15">
        <f t="shared" ref="S16:AF16" si="8">SUM(C34:C37)</f>
        <v>9.4285714285714288</v>
      </c>
      <c r="T16" s="15">
        <f t="shared" si="8"/>
        <v>6.1428571428571423</v>
      </c>
      <c r="U16" s="15">
        <f t="shared" si="8"/>
        <v>19.285714285714285</v>
      </c>
      <c r="V16" s="15">
        <f t="shared" si="8"/>
        <v>19.428571428571431</v>
      </c>
      <c r="W16" s="15">
        <f t="shared" si="8"/>
        <v>0.85714285714285698</v>
      </c>
      <c r="X16" s="15">
        <f t="shared" si="8"/>
        <v>2.7142857142857144</v>
      </c>
      <c r="Y16" s="15">
        <f t="shared" si="8"/>
        <v>13.571428571428571</v>
      </c>
      <c r="Z16" s="15">
        <f t="shared" si="8"/>
        <v>2.5714285714285712</v>
      </c>
      <c r="AA16" s="15">
        <f t="shared" si="8"/>
        <v>0.71428571428571419</v>
      </c>
      <c r="AB16" s="15">
        <f t="shared" si="8"/>
        <v>15.142857142857144</v>
      </c>
      <c r="AC16" s="15">
        <f t="shared" si="8"/>
        <v>53</v>
      </c>
      <c r="AD16" s="15">
        <f t="shared" si="8"/>
        <v>0</v>
      </c>
      <c r="AE16" s="16">
        <f t="shared" si="8"/>
        <v>89.857142857142847</v>
      </c>
      <c r="AF16" s="16">
        <f t="shared" si="8"/>
        <v>142.85714285714286</v>
      </c>
    </row>
    <row r="17" spans="2:32" ht="23.1" customHeight="1" x14ac:dyDescent="0.25">
      <c r="B17" s="13" t="s">
        <v>45</v>
      </c>
      <c r="C17" s="14">
        <f>'[7]Avg Week Kumi-Soroti'!C17+'[7]Avg Week Soroti-Kumi'!C17</f>
        <v>1.7142857142857144</v>
      </c>
      <c r="D17" s="14">
        <f>'[7]Avg Week Kumi-Soroti'!D17+'[7]Avg Week Soroti-Kumi'!D17</f>
        <v>0.71428571428571419</v>
      </c>
      <c r="E17" s="14">
        <f>'[7]Avg Week Kumi-Soroti'!E17+'[7]Avg Week Soroti-Kumi'!E17</f>
        <v>3.2857142857142856</v>
      </c>
      <c r="F17" s="14">
        <f>'[7]Avg Week Kumi-Soroti'!F17+'[7]Avg Week Soroti-Kumi'!F17</f>
        <v>2.7142857142857144</v>
      </c>
      <c r="G17" s="14">
        <f>'[7]Avg Week Kumi-Soroti'!G17+'[7]Avg Week Soroti-Kumi'!G17</f>
        <v>0</v>
      </c>
      <c r="H17" s="14">
        <f>'[7]Avg Week Kumi-Soroti'!H17+'[7]Avg Week Soroti-Kumi'!H17</f>
        <v>0.8571428571428571</v>
      </c>
      <c r="I17" s="14">
        <f>'[7]Avg Week Kumi-Soroti'!I17+'[7]Avg Week Soroti-Kumi'!I17</f>
        <v>1.1428571428571428</v>
      </c>
      <c r="J17" s="14">
        <f>'[7]Avg Week Kumi-Soroti'!J17+'[7]Avg Week Soroti-Kumi'!J17</f>
        <v>0.71428571428571419</v>
      </c>
      <c r="K17" s="14">
        <f>'[7]Avg Week Kumi-Soroti'!K17+'[7]Avg Week Soroti-Kumi'!K17</f>
        <v>0.2857142857142857</v>
      </c>
      <c r="L17" s="14">
        <f>'[7]Avg Week Kumi-Soroti'!L17+'[7]Avg Week Soroti-Kumi'!L17</f>
        <v>3.5714285714285712</v>
      </c>
      <c r="M17" s="14">
        <f>'[7]Avg Week Kumi-Soroti'!M17+'[7]Avg Week Soroti-Kumi'!M17</f>
        <v>11.571428571428573</v>
      </c>
      <c r="N17" s="14">
        <f>'[7]Avg Week Kumi-Soroti'!N17+'[7]Avg Week Soroti-Kumi'!N17</f>
        <v>0</v>
      </c>
      <c r="O17" s="15">
        <f t="shared" si="0"/>
        <v>15</v>
      </c>
      <c r="P17" s="15">
        <f t="shared" si="1"/>
        <v>26.571428571428573</v>
      </c>
      <c r="R17" s="7" t="s">
        <v>46</v>
      </c>
      <c r="S17" s="15">
        <f t="shared" ref="S17:AF17" si="9">SUM(C38:C41)</f>
        <v>9.4285714285714288</v>
      </c>
      <c r="T17" s="15">
        <f t="shared" si="9"/>
        <v>6.5714285714285712</v>
      </c>
      <c r="U17" s="15">
        <f t="shared" si="9"/>
        <v>19.142857142857142</v>
      </c>
      <c r="V17" s="15">
        <f t="shared" si="9"/>
        <v>20.142857142857146</v>
      </c>
      <c r="W17" s="15">
        <f t="shared" si="9"/>
        <v>0.42857142857142855</v>
      </c>
      <c r="X17" s="15">
        <f t="shared" si="9"/>
        <v>1.8571428571428572</v>
      </c>
      <c r="Y17" s="15">
        <f t="shared" si="9"/>
        <v>13.285714285714285</v>
      </c>
      <c r="Z17" s="15">
        <f t="shared" si="9"/>
        <v>1.7142857142857142</v>
      </c>
      <c r="AA17" s="15">
        <f t="shared" si="9"/>
        <v>0.14285714285714285</v>
      </c>
      <c r="AB17" s="15">
        <f t="shared" si="9"/>
        <v>14.714285714285714</v>
      </c>
      <c r="AC17" s="15">
        <f t="shared" si="9"/>
        <v>37.142857142857146</v>
      </c>
      <c r="AD17" s="15">
        <f t="shared" si="9"/>
        <v>0.14285714285714285</v>
      </c>
      <c r="AE17" s="16">
        <f t="shared" si="9"/>
        <v>87.571428571428555</v>
      </c>
      <c r="AF17" s="16">
        <f t="shared" si="9"/>
        <v>124.71428571428571</v>
      </c>
    </row>
    <row r="18" spans="2:32" ht="23.1" customHeight="1" x14ac:dyDescent="0.25">
      <c r="B18" s="13" t="s">
        <v>47</v>
      </c>
      <c r="C18" s="14">
        <f>'[7]Avg Week Kumi-Soroti'!C18+'[7]Avg Week Soroti-Kumi'!C18</f>
        <v>1.5714285714285714</v>
      </c>
      <c r="D18" s="14">
        <f>'[7]Avg Week Kumi-Soroti'!D18+'[7]Avg Week Soroti-Kumi'!D18</f>
        <v>1.2857142857142856</v>
      </c>
      <c r="E18" s="14">
        <f>'[7]Avg Week Kumi-Soroti'!E18+'[7]Avg Week Soroti-Kumi'!E18</f>
        <v>4.1428571428571423</v>
      </c>
      <c r="F18" s="14">
        <f>'[7]Avg Week Kumi-Soroti'!F18+'[7]Avg Week Soroti-Kumi'!F18</f>
        <v>4.1428571428571423</v>
      </c>
      <c r="G18" s="14">
        <f>'[7]Avg Week Kumi-Soroti'!G18+'[7]Avg Week Soroti-Kumi'!G18</f>
        <v>0.42857142857142855</v>
      </c>
      <c r="H18" s="14">
        <f>'[7]Avg Week Kumi-Soroti'!H18+'[7]Avg Week Soroti-Kumi'!H18</f>
        <v>1.1428571428571428</v>
      </c>
      <c r="I18" s="14">
        <f>'[7]Avg Week Kumi-Soroti'!I18+'[7]Avg Week Soroti-Kumi'!I18</f>
        <v>2.1428571428571428</v>
      </c>
      <c r="J18" s="14">
        <f>'[7]Avg Week Kumi-Soroti'!J18+'[7]Avg Week Soroti-Kumi'!J18</f>
        <v>0.71428571428571419</v>
      </c>
      <c r="K18" s="14">
        <f>'[7]Avg Week Kumi-Soroti'!K18+'[7]Avg Week Soroti-Kumi'!K18</f>
        <v>0</v>
      </c>
      <c r="L18" s="14">
        <f>'[7]Avg Week Kumi-Soroti'!L18+'[7]Avg Week Soroti-Kumi'!L18</f>
        <v>1.8571428571428572</v>
      </c>
      <c r="M18" s="14">
        <f>'[7]Avg Week Kumi-Soroti'!M18+'[7]Avg Week Soroti-Kumi'!M18</f>
        <v>11.285714285714285</v>
      </c>
      <c r="N18" s="14">
        <f>'[7]Avg Week Kumi-Soroti'!N18+'[7]Avg Week Soroti-Kumi'!N18</f>
        <v>0</v>
      </c>
      <c r="O18" s="15">
        <f t="shared" si="0"/>
        <v>17.428571428571427</v>
      </c>
      <c r="P18" s="15">
        <f t="shared" si="1"/>
        <v>28.714285714285712</v>
      </c>
      <c r="R18" s="7" t="s">
        <v>48</v>
      </c>
      <c r="S18" s="15">
        <f t="shared" ref="S18:AF18" si="10">SUM(C42:C45)</f>
        <v>11.714285714285715</v>
      </c>
      <c r="T18" s="15">
        <f t="shared" si="10"/>
        <v>9.2857142857142847</v>
      </c>
      <c r="U18" s="15">
        <f t="shared" si="10"/>
        <v>24.142857142857142</v>
      </c>
      <c r="V18" s="15">
        <f t="shared" si="10"/>
        <v>19.857142857142858</v>
      </c>
      <c r="W18" s="15">
        <f t="shared" si="10"/>
        <v>0.71428571428571419</v>
      </c>
      <c r="X18" s="15">
        <f t="shared" si="10"/>
        <v>2</v>
      </c>
      <c r="Y18" s="15">
        <f t="shared" si="10"/>
        <v>11.857142857142858</v>
      </c>
      <c r="Z18" s="15">
        <f t="shared" si="10"/>
        <v>2.7142857142857144</v>
      </c>
      <c r="AA18" s="15">
        <f t="shared" si="10"/>
        <v>0.71428571428571419</v>
      </c>
      <c r="AB18" s="15">
        <f t="shared" si="10"/>
        <v>16.714285714285715</v>
      </c>
      <c r="AC18" s="15">
        <f t="shared" si="10"/>
        <v>44</v>
      </c>
      <c r="AD18" s="15">
        <f t="shared" si="10"/>
        <v>0</v>
      </c>
      <c r="AE18" s="16">
        <f t="shared" si="10"/>
        <v>99.714285714285722</v>
      </c>
      <c r="AF18" s="16">
        <f t="shared" si="10"/>
        <v>143.71428571428572</v>
      </c>
    </row>
    <row r="19" spans="2:32" ht="23.1" customHeight="1" x14ac:dyDescent="0.25">
      <c r="B19" s="13" t="s">
        <v>49</v>
      </c>
      <c r="C19" s="14">
        <f>'[7]Avg Week Kumi-Soroti'!C19+'[7]Avg Week Soroti-Kumi'!C19</f>
        <v>2.5714285714285716</v>
      </c>
      <c r="D19" s="14">
        <f>'[7]Avg Week Kumi-Soroti'!D19+'[7]Avg Week Soroti-Kumi'!D19</f>
        <v>1</v>
      </c>
      <c r="E19" s="14">
        <f>'[7]Avg Week Kumi-Soroti'!E19+'[7]Avg Week Soroti-Kumi'!E19</f>
        <v>4.1428571428571423</v>
      </c>
      <c r="F19" s="14">
        <f>'[7]Avg Week Kumi-Soroti'!F19+'[7]Avg Week Soroti-Kumi'!F19</f>
        <v>4</v>
      </c>
      <c r="G19" s="14">
        <f>'[7]Avg Week Kumi-Soroti'!G19+'[7]Avg Week Soroti-Kumi'!G19</f>
        <v>0</v>
      </c>
      <c r="H19" s="14">
        <f>'[7]Avg Week Kumi-Soroti'!H19+'[7]Avg Week Soroti-Kumi'!H19</f>
        <v>0.8571428571428571</v>
      </c>
      <c r="I19" s="14">
        <f>'[7]Avg Week Kumi-Soroti'!I19+'[7]Avg Week Soroti-Kumi'!I19</f>
        <v>2.2857142857142856</v>
      </c>
      <c r="J19" s="14">
        <f>'[7]Avg Week Kumi-Soroti'!J19+'[7]Avg Week Soroti-Kumi'!J19</f>
        <v>0.14285714285714285</v>
      </c>
      <c r="K19" s="14">
        <f>'[7]Avg Week Kumi-Soroti'!K19+'[7]Avg Week Soroti-Kumi'!K19</f>
        <v>0</v>
      </c>
      <c r="L19" s="14">
        <f>'[7]Avg Week Kumi-Soroti'!L19+'[7]Avg Week Soroti-Kumi'!L19</f>
        <v>2.7142857142857144</v>
      </c>
      <c r="M19" s="14">
        <f>'[7]Avg Week Kumi-Soroti'!M19+'[7]Avg Week Soroti-Kumi'!M19</f>
        <v>13.571428571428573</v>
      </c>
      <c r="N19" s="14">
        <f>'[7]Avg Week Kumi-Soroti'!N19+'[7]Avg Week Soroti-Kumi'!N19</f>
        <v>0</v>
      </c>
      <c r="O19" s="15">
        <f t="shared" si="0"/>
        <v>17.714285714285715</v>
      </c>
      <c r="P19" s="15">
        <f t="shared" si="1"/>
        <v>31.285714285714288</v>
      </c>
      <c r="R19" s="7" t="s">
        <v>50</v>
      </c>
      <c r="S19" s="15">
        <f t="shared" ref="S19:AF19" si="11">SUM(C46:C49)</f>
        <v>12.142857142857142</v>
      </c>
      <c r="T19" s="15">
        <f t="shared" si="11"/>
        <v>7.1428571428571423</v>
      </c>
      <c r="U19" s="15">
        <f t="shared" si="11"/>
        <v>20.857142857142858</v>
      </c>
      <c r="V19" s="15">
        <f t="shared" si="11"/>
        <v>24.714285714285715</v>
      </c>
      <c r="W19" s="15">
        <f t="shared" si="11"/>
        <v>0.71428571428571419</v>
      </c>
      <c r="X19" s="15">
        <f t="shared" si="11"/>
        <v>2.2857142857142856</v>
      </c>
      <c r="Y19" s="15">
        <f t="shared" si="11"/>
        <v>13.571428571428573</v>
      </c>
      <c r="Z19" s="15">
        <f t="shared" si="11"/>
        <v>2.1428571428571423</v>
      </c>
      <c r="AA19" s="15">
        <f t="shared" si="11"/>
        <v>0.42857142857142855</v>
      </c>
      <c r="AB19" s="15">
        <f t="shared" si="11"/>
        <v>16.571428571428569</v>
      </c>
      <c r="AC19" s="15">
        <f t="shared" si="11"/>
        <v>43.285714285714292</v>
      </c>
      <c r="AD19" s="15">
        <f t="shared" si="11"/>
        <v>0</v>
      </c>
      <c r="AE19" s="16">
        <f t="shared" si="11"/>
        <v>100.57142857142856</v>
      </c>
      <c r="AF19" s="16">
        <f t="shared" si="11"/>
        <v>143.85714285714286</v>
      </c>
    </row>
    <row r="20" spans="2:32" ht="23.1" customHeight="1" x14ac:dyDescent="0.25">
      <c r="B20" s="13" t="s">
        <v>51</v>
      </c>
      <c r="C20" s="14">
        <f>'[7]Avg Week Kumi-Soroti'!C20+'[7]Avg Week Soroti-Kumi'!C20</f>
        <v>2.2857142857142856</v>
      </c>
      <c r="D20" s="14">
        <f>'[7]Avg Week Kumi-Soroti'!D20+'[7]Avg Week Soroti-Kumi'!D20</f>
        <v>1</v>
      </c>
      <c r="E20" s="14">
        <f>'[7]Avg Week Kumi-Soroti'!E20+'[7]Avg Week Soroti-Kumi'!E20</f>
        <v>3.2857142857142856</v>
      </c>
      <c r="F20" s="14">
        <f>'[7]Avg Week Kumi-Soroti'!F20+'[7]Avg Week Soroti-Kumi'!F20</f>
        <v>3.5714285714285712</v>
      </c>
      <c r="G20" s="14">
        <f>'[7]Avg Week Kumi-Soroti'!G20+'[7]Avg Week Soroti-Kumi'!G20</f>
        <v>0</v>
      </c>
      <c r="H20" s="14">
        <f>'[7]Avg Week Kumi-Soroti'!H20+'[7]Avg Week Soroti-Kumi'!H20</f>
        <v>0.5714285714285714</v>
      </c>
      <c r="I20" s="14">
        <f>'[7]Avg Week Kumi-Soroti'!I20+'[7]Avg Week Soroti-Kumi'!I20</f>
        <v>2.7142857142857144</v>
      </c>
      <c r="J20" s="14">
        <f>'[7]Avg Week Kumi-Soroti'!J20+'[7]Avg Week Soroti-Kumi'!J20</f>
        <v>0.42857142857142855</v>
      </c>
      <c r="K20" s="14">
        <f>'[7]Avg Week Kumi-Soroti'!K20+'[7]Avg Week Soroti-Kumi'!K20</f>
        <v>0.2857142857142857</v>
      </c>
      <c r="L20" s="14">
        <f>'[7]Avg Week Kumi-Soroti'!L20+'[7]Avg Week Soroti-Kumi'!L20</f>
        <v>2.8571428571428572</v>
      </c>
      <c r="M20" s="14">
        <f>'[7]Avg Week Kumi-Soroti'!M20+'[7]Avg Week Soroti-Kumi'!M20</f>
        <v>10.857142857142858</v>
      </c>
      <c r="N20" s="14">
        <f>'[7]Avg Week Kumi-Soroti'!N20+'[7]Avg Week Soroti-Kumi'!N20</f>
        <v>0</v>
      </c>
      <c r="O20" s="15">
        <f t="shared" si="0"/>
        <v>17</v>
      </c>
      <c r="P20" s="15">
        <f t="shared" si="1"/>
        <v>27.857142857142858</v>
      </c>
      <c r="R20" s="7" t="s">
        <v>52</v>
      </c>
      <c r="S20" s="15">
        <f t="shared" ref="S20:AF20" si="12">SUM(C50:C53)</f>
        <v>12.428571428571429</v>
      </c>
      <c r="T20" s="15">
        <f t="shared" si="12"/>
        <v>8.7142857142857153</v>
      </c>
      <c r="U20" s="15">
        <f t="shared" si="12"/>
        <v>23.428571428571431</v>
      </c>
      <c r="V20" s="15">
        <f t="shared" si="12"/>
        <v>22</v>
      </c>
      <c r="W20" s="15">
        <f t="shared" si="12"/>
        <v>0.14285714285714285</v>
      </c>
      <c r="X20" s="15">
        <f t="shared" si="12"/>
        <v>1.4285714285714286</v>
      </c>
      <c r="Y20" s="15">
        <f t="shared" si="12"/>
        <v>17.142857142857142</v>
      </c>
      <c r="Z20" s="15">
        <f t="shared" si="12"/>
        <v>3.5714285714285712</v>
      </c>
      <c r="AA20" s="15">
        <f t="shared" si="12"/>
        <v>1.9999999999999998</v>
      </c>
      <c r="AB20" s="15">
        <f t="shared" si="12"/>
        <v>18.142857142857142</v>
      </c>
      <c r="AC20" s="15">
        <f t="shared" si="12"/>
        <v>58.428571428571431</v>
      </c>
      <c r="AD20" s="15">
        <f t="shared" si="12"/>
        <v>0.14285714285714285</v>
      </c>
      <c r="AE20" s="16">
        <f t="shared" si="12"/>
        <v>109.14285714285714</v>
      </c>
      <c r="AF20" s="16">
        <f t="shared" si="12"/>
        <v>167.57142857142856</v>
      </c>
    </row>
    <row r="21" spans="2:32" ht="23.1" customHeight="1" x14ac:dyDescent="0.25">
      <c r="B21" s="13" t="s">
        <v>53</v>
      </c>
      <c r="C21" s="14">
        <f>'[7]Avg Week Kumi-Soroti'!C21+'[7]Avg Week Soroti-Kumi'!C21</f>
        <v>2.2857142857142856</v>
      </c>
      <c r="D21" s="14">
        <f>'[7]Avg Week Kumi-Soroti'!D21+'[7]Avg Week Soroti-Kumi'!D21</f>
        <v>1.5714285714285714</v>
      </c>
      <c r="E21" s="14">
        <f>'[7]Avg Week Kumi-Soroti'!E21+'[7]Avg Week Soroti-Kumi'!E21</f>
        <v>4.4285714285714288</v>
      </c>
      <c r="F21" s="14">
        <f>'[7]Avg Week Kumi-Soroti'!F21+'[7]Avg Week Soroti-Kumi'!F21</f>
        <v>3.2857142857142856</v>
      </c>
      <c r="G21" s="14">
        <f>'[7]Avg Week Kumi-Soroti'!G21+'[7]Avg Week Soroti-Kumi'!G21</f>
        <v>0</v>
      </c>
      <c r="H21" s="14">
        <f>'[7]Avg Week Kumi-Soroti'!H21+'[7]Avg Week Soroti-Kumi'!H21</f>
        <v>0.85714285714285721</v>
      </c>
      <c r="I21" s="14">
        <f>'[7]Avg Week Kumi-Soroti'!I21+'[7]Avg Week Soroti-Kumi'!I21</f>
        <v>1.1428571428571428</v>
      </c>
      <c r="J21" s="14">
        <f>'[7]Avg Week Kumi-Soroti'!J21+'[7]Avg Week Soroti-Kumi'!J21</f>
        <v>1</v>
      </c>
      <c r="K21" s="14">
        <f>'[7]Avg Week Kumi-Soroti'!K21+'[7]Avg Week Soroti-Kumi'!K21</f>
        <v>0.14285714285714285</v>
      </c>
      <c r="L21" s="14">
        <f>'[7]Avg Week Kumi-Soroti'!L21+'[7]Avg Week Soroti-Kumi'!L21</f>
        <v>4</v>
      </c>
      <c r="M21" s="14">
        <f>'[7]Avg Week Kumi-Soroti'!M21+'[7]Avg Week Soroti-Kumi'!M21</f>
        <v>13.571428571428573</v>
      </c>
      <c r="N21" s="14">
        <f>'[7]Avg Week Kumi-Soroti'!N21+'[7]Avg Week Soroti-Kumi'!N21</f>
        <v>0</v>
      </c>
      <c r="O21" s="15">
        <f t="shared" si="0"/>
        <v>18.714285714285712</v>
      </c>
      <c r="P21" s="15">
        <f t="shared" si="1"/>
        <v>32.285714285714285</v>
      </c>
      <c r="R21" s="18" t="s">
        <v>54</v>
      </c>
      <c r="S21" s="19">
        <f t="shared" ref="S21:AF21" si="13">SUM(C54:C57)</f>
        <v>11.142857142857142</v>
      </c>
      <c r="T21" s="15">
        <f t="shared" si="13"/>
        <v>7.5714285714285721</v>
      </c>
      <c r="U21" s="15">
        <f t="shared" si="13"/>
        <v>20.428571428571427</v>
      </c>
      <c r="V21" s="15">
        <f t="shared" si="13"/>
        <v>17.857142857142858</v>
      </c>
      <c r="W21" s="15">
        <f t="shared" si="13"/>
        <v>0.71428571428571419</v>
      </c>
      <c r="X21" s="15">
        <f t="shared" si="13"/>
        <v>1.8571428571428572</v>
      </c>
      <c r="Y21" s="15">
        <f t="shared" si="13"/>
        <v>16.714285714285715</v>
      </c>
      <c r="Z21" s="15">
        <f t="shared" si="13"/>
        <v>4</v>
      </c>
      <c r="AA21" s="15">
        <f t="shared" si="13"/>
        <v>1.1428571428571428</v>
      </c>
      <c r="AB21" s="15">
        <f t="shared" si="13"/>
        <v>19.714285714285715</v>
      </c>
      <c r="AC21" s="15">
        <f t="shared" si="13"/>
        <v>53</v>
      </c>
      <c r="AD21" s="15">
        <f t="shared" si="13"/>
        <v>0</v>
      </c>
      <c r="AE21" s="16">
        <f t="shared" si="13"/>
        <v>101.14285714285714</v>
      </c>
      <c r="AF21" s="16">
        <f t="shared" si="13"/>
        <v>154.14285714285714</v>
      </c>
    </row>
    <row r="22" spans="2:32" ht="23.1" customHeight="1" x14ac:dyDescent="0.25">
      <c r="B22" s="13" t="s">
        <v>55</v>
      </c>
      <c r="C22" s="14">
        <f>'[7]Avg Week Kumi-Soroti'!C22+'[7]Avg Week Soroti-Kumi'!C22</f>
        <v>2.8571428571428568</v>
      </c>
      <c r="D22" s="14">
        <f>'[7]Avg Week Kumi-Soroti'!D22+'[7]Avg Week Soroti-Kumi'!D22</f>
        <v>2.4285714285714284</v>
      </c>
      <c r="E22" s="14">
        <f>'[7]Avg Week Kumi-Soroti'!E22+'[7]Avg Week Soroti-Kumi'!E22</f>
        <v>6</v>
      </c>
      <c r="F22" s="14">
        <f>'[7]Avg Week Kumi-Soroti'!F22+'[7]Avg Week Soroti-Kumi'!F22</f>
        <v>5</v>
      </c>
      <c r="G22" s="14">
        <f>'[7]Avg Week Kumi-Soroti'!G22+'[7]Avg Week Soroti-Kumi'!G22</f>
        <v>0</v>
      </c>
      <c r="H22" s="14">
        <f>'[7]Avg Week Kumi-Soroti'!H22+'[7]Avg Week Soroti-Kumi'!H22</f>
        <v>2</v>
      </c>
      <c r="I22" s="14">
        <f>'[7]Avg Week Kumi-Soroti'!I22+'[7]Avg Week Soroti-Kumi'!I22</f>
        <v>2.2857142857142856</v>
      </c>
      <c r="J22" s="14">
        <f>'[7]Avg Week Kumi-Soroti'!J22+'[7]Avg Week Soroti-Kumi'!J22</f>
        <v>0.2857142857142857</v>
      </c>
      <c r="K22" s="14">
        <f>'[7]Avg Week Kumi-Soroti'!K22+'[7]Avg Week Soroti-Kumi'!K22</f>
        <v>0.42857142857142855</v>
      </c>
      <c r="L22" s="14">
        <f>'[7]Avg Week Kumi-Soroti'!L22+'[7]Avg Week Soroti-Kumi'!L22</f>
        <v>3</v>
      </c>
      <c r="M22" s="14">
        <f>'[7]Avg Week Kumi-Soroti'!M22+'[7]Avg Week Soroti-Kumi'!M22</f>
        <v>14</v>
      </c>
      <c r="N22" s="14">
        <f>'[7]Avg Week Kumi-Soroti'!N22+'[7]Avg Week Soroti-Kumi'!N22</f>
        <v>0</v>
      </c>
      <c r="O22" s="15">
        <f t="shared" si="0"/>
        <v>24.285714285714281</v>
      </c>
      <c r="P22" s="15">
        <f t="shared" si="1"/>
        <v>38.285714285714278</v>
      </c>
      <c r="R22" s="7" t="s">
        <v>56</v>
      </c>
      <c r="S22" s="19">
        <f>SUM(C58:C61)</f>
        <v>10</v>
      </c>
      <c r="T22" s="19">
        <f t="shared" ref="T22:AF22" si="14">SUM(D58:D61)</f>
        <v>5.5</v>
      </c>
      <c r="U22" s="19">
        <f t="shared" si="14"/>
        <v>18</v>
      </c>
      <c r="V22" s="19">
        <f t="shared" si="14"/>
        <v>14</v>
      </c>
      <c r="W22" s="19">
        <f t="shared" si="14"/>
        <v>0.5</v>
      </c>
      <c r="X22" s="19">
        <f t="shared" si="14"/>
        <v>0.5</v>
      </c>
      <c r="Y22" s="19">
        <f t="shared" si="14"/>
        <v>11</v>
      </c>
      <c r="Z22" s="19">
        <f t="shared" si="14"/>
        <v>3.5</v>
      </c>
      <c r="AA22" s="19">
        <f t="shared" si="14"/>
        <v>0.5</v>
      </c>
      <c r="AB22" s="19">
        <f t="shared" si="14"/>
        <v>22</v>
      </c>
      <c r="AC22" s="19">
        <f t="shared" si="14"/>
        <v>52</v>
      </c>
      <c r="AD22" s="19">
        <f t="shared" si="14"/>
        <v>0</v>
      </c>
      <c r="AE22" s="16">
        <f t="shared" si="14"/>
        <v>85.5</v>
      </c>
      <c r="AF22" s="16">
        <f t="shared" si="14"/>
        <v>137.5</v>
      </c>
    </row>
    <row r="23" spans="2:32" ht="23.1" customHeight="1" x14ac:dyDescent="0.25">
      <c r="B23" s="13" t="s">
        <v>57</v>
      </c>
      <c r="C23" s="14">
        <f>'[7]Avg Week Kumi-Soroti'!C23+'[7]Avg Week Soroti-Kumi'!C23</f>
        <v>2.4285714285714288</v>
      </c>
      <c r="D23" s="14">
        <f>'[7]Avg Week Kumi-Soroti'!D23+'[7]Avg Week Soroti-Kumi'!D23</f>
        <v>1.7142857142857142</v>
      </c>
      <c r="E23" s="14">
        <f>'[7]Avg Week Kumi-Soroti'!E23+'[7]Avg Week Soroti-Kumi'!E23</f>
        <v>5.2857142857142856</v>
      </c>
      <c r="F23" s="14">
        <f>'[7]Avg Week Kumi-Soroti'!F23+'[7]Avg Week Soroti-Kumi'!F23</f>
        <v>3.7142857142857144</v>
      </c>
      <c r="G23" s="14">
        <f>'[7]Avg Week Kumi-Soroti'!G23+'[7]Avg Week Soroti-Kumi'!G23</f>
        <v>0.14285714285714285</v>
      </c>
      <c r="H23" s="14">
        <f>'[7]Avg Week Kumi-Soroti'!H23+'[7]Avg Week Soroti-Kumi'!H23</f>
        <v>0.85714285714285721</v>
      </c>
      <c r="I23" s="14">
        <f>'[7]Avg Week Kumi-Soroti'!I23+'[7]Avg Week Soroti-Kumi'!I23</f>
        <v>1.5714285714285714</v>
      </c>
      <c r="J23" s="14">
        <f>'[7]Avg Week Kumi-Soroti'!J23+'[7]Avg Week Soroti-Kumi'!J23</f>
        <v>0.2857142857142857</v>
      </c>
      <c r="K23" s="14">
        <f>'[7]Avg Week Kumi-Soroti'!K23+'[7]Avg Week Soroti-Kumi'!K23</f>
        <v>0</v>
      </c>
      <c r="L23" s="14">
        <f>'[7]Avg Week Kumi-Soroti'!L23+'[7]Avg Week Soroti-Kumi'!L23</f>
        <v>2.1428571428571428</v>
      </c>
      <c r="M23" s="14">
        <f>'[7]Avg Week Kumi-Soroti'!M23+'[7]Avg Week Soroti-Kumi'!M23</f>
        <v>12.571428571428571</v>
      </c>
      <c r="N23" s="14">
        <f>'[7]Avg Week Kumi-Soroti'!N23+'[7]Avg Week Soroti-Kumi'!N23</f>
        <v>0</v>
      </c>
      <c r="O23" s="15">
        <f t="shared" si="0"/>
        <v>18.142857142857142</v>
      </c>
      <c r="P23" s="15">
        <f t="shared" si="1"/>
        <v>30.714285714285715</v>
      </c>
      <c r="R23" s="7" t="s">
        <v>58</v>
      </c>
      <c r="S23" s="19">
        <f>SUM(C62:C65)</f>
        <v>7</v>
      </c>
      <c r="T23" s="19">
        <f t="shared" ref="T23:AF23" si="15">SUM(D62:D65)</f>
        <v>6</v>
      </c>
      <c r="U23" s="19">
        <f t="shared" si="15"/>
        <v>15</v>
      </c>
      <c r="V23" s="19">
        <f t="shared" si="15"/>
        <v>9.5</v>
      </c>
      <c r="W23" s="19">
        <f t="shared" si="15"/>
        <v>0</v>
      </c>
      <c r="X23" s="19">
        <f t="shared" si="15"/>
        <v>1.5</v>
      </c>
      <c r="Y23" s="19">
        <f t="shared" si="15"/>
        <v>11.5</v>
      </c>
      <c r="Z23" s="19">
        <f t="shared" si="15"/>
        <v>4</v>
      </c>
      <c r="AA23" s="19">
        <f t="shared" si="15"/>
        <v>0.5</v>
      </c>
      <c r="AB23" s="19">
        <f t="shared" si="15"/>
        <v>20.5</v>
      </c>
      <c r="AC23" s="19">
        <f t="shared" si="15"/>
        <v>34</v>
      </c>
      <c r="AD23" s="19">
        <f t="shared" si="15"/>
        <v>0</v>
      </c>
      <c r="AE23" s="16">
        <f t="shared" si="15"/>
        <v>75.5</v>
      </c>
      <c r="AF23" s="16">
        <f t="shared" si="15"/>
        <v>109.5</v>
      </c>
    </row>
    <row r="24" spans="2:32" ht="23.1" customHeight="1" x14ac:dyDescent="0.25">
      <c r="B24" s="13" t="s">
        <v>59</v>
      </c>
      <c r="C24" s="14">
        <f>'[7]Avg Week Kumi-Soroti'!C24+'[7]Avg Week Soroti-Kumi'!C24</f>
        <v>2.5714285714285716</v>
      </c>
      <c r="D24" s="14">
        <f>'[7]Avg Week Kumi-Soroti'!D24+'[7]Avg Week Soroti-Kumi'!D24</f>
        <v>1.5714285714285714</v>
      </c>
      <c r="E24" s="14">
        <f>'[7]Avg Week Kumi-Soroti'!E24+'[7]Avg Week Soroti-Kumi'!E24</f>
        <v>4.2857142857142856</v>
      </c>
      <c r="F24" s="14">
        <f>'[7]Avg Week Kumi-Soroti'!F24+'[7]Avg Week Soroti-Kumi'!F24</f>
        <v>5</v>
      </c>
      <c r="G24" s="14">
        <f>'[7]Avg Week Kumi-Soroti'!G24+'[7]Avg Week Soroti-Kumi'!G24</f>
        <v>0</v>
      </c>
      <c r="H24" s="14">
        <f>'[7]Avg Week Kumi-Soroti'!H24+'[7]Avg Week Soroti-Kumi'!H24</f>
        <v>1.1428571428571428</v>
      </c>
      <c r="I24" s="14">
        <f>'[7]Avg Week Kumi-Soroti'!I24+'[7]Avg Week Soroti-Kumi'!I24</f>
        <v>1.5714285714285714</v>
      </c>
      <c r="J24" s="14">
        <f>'[7]Avg Week Kumi-Soroti'!J24+'[7]Avg Week Soroti-Kumi'!J24</f>
        <v>0.71428571428571419</v>
      </c>
      <c r="K24" s="14">
        <f>'[7]Avg Week Kumi-Soroti'!K24+'[7]Avg Week Soroti-Kumi'!K24</f>
        <v>0.42857142857142855</v>
      </c>
      <c r="L24" s="14">
        <f>'[7]Avg Week Kumi-Soroti'!L24+'[7]Avg Week Soroti-Kumi'!L24</f>
        <v>3.7142857142857144</v>
      </c>
      <c r="M24" s="14">
        <f>'[7]Avg Week Kumi-Soroti'!M24+'[7]Avg Week Soroti-Kumi'!M24</f>
        <v>12.714285714285715</v>
      </c>
      <c r="N24" s="14">
        <f>'[7]Avg Week Kumi-Soroti'!N24+'[7]Avg Week Soroti-Kumi'!N24</f>
        <v>0</v>
      </c>
      <c r="O24" s="15">
        <f t="shared" si="0"/>
        <v>21</v>
      </c>
      <c r="P24" s="15">
        <f t="shared" si="1"/>
        <v>33.714285714285715</v>
      </c>
      <c r="R24" s="7" t="s">
        <v>60</v>
      </c>
      <c r="S24" s="19">
        <f>SUM(C66:C69)</f>
        <v>8</v>
      </c>
      <c r="T24" s="19">
        <f t="shared" ref="T24:AF24" si="16">SUM(D66:D69)</f>
        <v>2</v>
      </c>
      <c r="U24" s="19">
        <f t="shared" si="16"/>
        <v>9.5</v>
      </c>
      <c r="V24" s="19">
        <f t="shared" si="16"/>
        <v>6.5</v>
      </c>
      <c r="W24" s="19">
        <f t="shared" si="16"/>
        <v>0.5</v>
      </c>
      <c r="X24" s="19">
        <f t="shared" si="16"/>
        <v>3.5</v>
      </c>
      <c r="Y24" s="19">
        <f t="shared" si="16"/>
        <v>13</v>
      </c>
      <c r="Z24" s="19">
        <f t="shared" si="16"/>
        <v>1.5</v>
      </c>
      <c r="AA24" s="19">
        <f t="shared" si="16"/>
        <v>0.5</v>
      </c>
      <c r="AB24" s="19">
        <f t="shared" si="16"/>
        <v>27</v>
      </c>
      <c r="AC24" s="19">
        <f t="shared" si="16"/>
        <v>18</v>
      </c>
      <c r="AD24" s="19">
        <f t="shared" si="16"/>
        <v>0</v>
      </c>
      <c r="AE24" s="16">
        <f t="shared" si="16"/>
        <v>72</v>
      </c>
      <c r="AF24" s="16">
        <f t="shared" si="16"/>
        <v>90</v>
      </c>
    </row>
    <row r="25" spans="2:32" ht="23.1" customHeight="1" x14ac:dyDescent="0.25">
      <c r="B25" s="13" t="s">
        <v>61</v>
      </c>
      <c r="C25" s="14">
        <f>'[7]Avg Week Kumi-Soroti'!C25+'[7]Avg Week Soroti-Kumi'!C25</f>
        <v>3</v>
      </c>
      <c r="D25" s="14">
        <f>'[7]Avg Week Kumi-Soroti'!D25+'[7]Avg Week Soroti-Kumi'!D25</f>
        <v>1.7142857142857142</v>
      </c>
      <c r="E25" s="14">
        <f>'[7]Avg Week Kumi-Soroti'!E25+'[7]Avg Week Soroti-Kumi'!E25</f>
        <v>5</v>
      </c>
      <c r="F25" s="14">
        <f>'[7]Avg Week Kumi-Soroti'!F25+'[7]Avg Week Soroti-Kumi'!F25</f>
        <v>5.5714285714285712</v>
      </c>
      <c r="G25" s="14">
        <f>'[7]Avg Week Kumi-Soroti'!G25+'[7]Avg Week Soroti-Kumi'!G25</f>
        <v>0.2857142857142857</v>
      </c>
      <c r="H25" s="14">
        <f>'[7]Avg Week Kumi-Soroti'!H25+'[7]Avg Week Soroti-Kumi'!H25</f>
        <v>2.1428571428571428</v>
      </c>
      <c r="I25" s="14">
        <f>'[7]Avg Week Kumi-Soroti'!I25+'[7]Avg Week Soroti-Kumi'!I25</f>
        <v>2.4285714285714288</v>
      </c>
      <c r="J25" s="14">
        <f>'[7]Avg Week Kumi-Soroti'!J25+'[7]Avg Week Soroti-Kumi'!J25</f>
        <v>0.8571428571428571</v>
      </c>
      <c r="K25" s="14">
        <f>'[7]Avg Week Kumi-Soroti'!K25+'[7]Avg Week Soroti-Kumi'!K25</f>
        <v>0</v>
      </c>
      <c r="L25" s="14">
        <f>'[7]Avg Week Kumi-Soroti'!L25+'[7]Avg Week Soroti-Kumi'!L25</f>
        <v>3.4285714285714288</v>
      </c>
      <c r="M25" s="14">
        <f>'[7]Avg Week Kumi-Soroti'!M25+'[7]Avg Week Soroti-Kumi'!M25</f>
        <v>12.142857142857142</v>
      </c>
      <c r="N25" s="14">
        <f>'[7]Avg Week Kumi-Soroti'!N25+'[7]Avg Week Soroti-Kumi'!N25</f>
        <v>0</v>
      </c>
      <c r="O25" s="15">
        <f t="shared" si="0"/>
        <v>24.428571428571431</v>
      </c>
      <c r="P25" s="15">
        <f t="shared" si="1"/>
        <v>36.571428571428569</v>
      </c>
      <c r="R25" s="7" t="s">
        <v>62</v>
      </c>
      <c r="S25" s="19">
        <f>SUM(C70:C73)</f>
        <v>8</v>
      </c>
      <c r="T25" s="19">
        <f t="shared" ref="T25:AF25" si="17">SUM(D70:D73)</f>
        <v>1</v>
      </c>
      <c r="U25" s="19">
        <f t="shared" si="17"/>
        <v>9</v>
      </c>
      <c r="V25" s="19">
        <f t="shared" si="17"/>
        <v>6</v>
      </c>
      <c r="W25" s="19">
        <f t="shared" si="17"/>
        <v>0</v>
      </c>
      <c r="X25" s="19">
        <f t="shared" si="17"/>
        <v>2.5</v>
      </c>
      <c r="Y25" s="19">
        <f t="shared" si="17"/>
        <v>9</v>
      </c>
      <c r="Z25" s="19">
        <f t="shared" si="17"/>
        <v>1.5</v>
      </c>
      <c r="AA25" s="19">
        <f t="shared" si="17"/>
        <v>0</v>
      </c>
      <c r="AB25" s="19">
        <f t="shared" si="17"/>
        <v>29</v>
      </c>
      <c r="AC25" s="19">
        <f t="shared" si="17"/>
        <v>18</v>
      </c>
      <c r="AD25" s="19">
        <f t="shared" si="17"/>
        <v>0</v>
      </c>
      <c r="AE25" s="16">
        <f t="shared" si="17"/>
        <v>66</v>
      </c>
      <c r="AF25" s="16">
        <f t="shared" si="17"/>
        <v>84</v>
      </c>
    </row>
    <row r="26" spans="2:32" ht="23.1" customHeight="1" x14ac:dyDescent="0.25">
      <c r="B26" s="13" t="s">
        <v>63</v>
      </c>
      <c r="C26" s="14">
        <f>'[7]Avg Week Kumi-Soroti'!C26+'[7]Avg Week Soroti-Kumi'!C26</f>
        <v>2.1428571428571428</v>
      </c>
      <c r="D26" s="14">
        <f>'[7]Avg Week Kumi-Soroti'!D26+'[7]Avg Week Soroti-Kumi'!D26</f>
        <v>1.5714285714285714</v>
      </c>
      <c r="E26" s="14">
        <f>'[7]Avg Week Kumi-Soroti'!E26+'[7]Avg Week Soroti-Kumi'!E26</f>
        <v>4.4285714285714288</v>
      </c>
      <c r="F26" s="14">
        <f>'[7]Avg Week Kumi-Soroti'!F26+'[7]Avg Week Soroti-Kumi'!F26</f>
        <v>3.7142857142857144</v>
      </c>
      <c r="G26" s="14">
        <f>'[7]Avg Week Kumi-Soroti'!G26+'[7]Avg Week Soroti-Kumi'!G26</f>
        <v>0.14285714285714285</v>
      </c>
      <c r="H26" s="14">
        <f>'[7]Avg Week Kumi-Soroti'!H26+'[7]Avg Week Soroti-Kumi'!H26</f>
        <v>0.71428571428571419</v>
      </c>
      <c r="I26" s="14">
        <f>'[7]Avg Week Kumi-Soroti'!I26+'[7]Avg Week Soroti-Kumi'!I26</f>
        <v>1.8571428571428572</v>
      </c>
      <c r="J26" s="14">
        <f>'[7]Avg Week Kumi-Soroti'!J26+'[7]Avg Week Soroti-Kumi'!J26</f>
        <v>0.5714285714285714</v>
      </c>
      <c r="K26" s="14">
        <f>'[7]Avg Week Kumi-Soroti'!K26+'[7]Avg Week Soroti-Kumi'!K26</f>
        <v>0</v>
      </c>
      <c r="L26" s="14">
        <f>'[7]Avg Week Kumi-Soroti'!L26+'[7]Avg Week Soroti-Kumi'!L26</f>
        <v>3.1428571428571432</v>
      </c>
      <c r="M26" s="14">
        <f>'[7]Avg Week Kumi-Soroti'!M26+'[7]Avg Week Soroti-Kumi'!M26</f>
        <v>11.285714285714285</v>
      </c>
      <c r="N26" s="14">
        <f>'[7]Avg Week Kumi-Soroti'!N26+'[7]Avg Week Soroti-Kumi'!N26</f>
        <v>0</v>
      </c>
      <c r="O26" s="15">
        <f t="shared" si="0"/>
        <v>18.285714285714285</v>
      </c>
      <c r="P26" s="15">
        <f t="shared" si="1"/>
        <v>29.571428571428569</v>
      </c>
      <c r="R26" s="7" t="s">
        <v>64</v>
      </c>
      <c r="S26" s="19">
        <f>SUM(C74:C77)</f>
        <v>5.5</v>
      </c>
      <c r="T26" s="19">
        <f t="shared" ref="T26:AF26" si="18">SUM(D74:D77)</f>
        <v>0</v>
      </c>
      <c r="U26" s="19">
        <f t="shared" si="18"/>
        <v>3</v>
      </c>
      <c r="V26" s="19">
        <f t="shared" si="18"/>
        <v>6</v>
      </c>
      <c r="W26" s="19">
        <f t="shared" si="18"/>
        <v>0</v>
      </c>
      <c r="X26" s="19">
        <f t="shared" si="18"/>
        <v>0.5</v>
      </c>
      <c r="Y26" s="19">
        <f t="shared" si="18"/>
        <v>11</v>
      </c>
      <c r="Z26" s="19">
        <f t="shared" si="18"/>
        <v>4</v>
      </c>
      <c r="AA26" s="19">
        <f t="shared" si="18"/>
        <v>1</v>
      </c>
      <c r="AB26" s="19">
        <f t="shared" si="18"/>
        <v>15</v>
      </c>
      <c r="AC26" s="19">
        <f t="shared" si="18"/>
        <v>7</v>
      </c>
      <c r="AD26" s="19">
        <f t="shared" si="18"/>
        <v>0</v>
      </c>
      <c r="AE26" s="16">
        <f t="shared" si="18"/>
        <v>46</v>
      </c>
      <c r="AF26" s="16">
        <f t="shared" si="18"/>
        <v>53</v>
      </c>
    </row>
    <row r="27" spans="2:32" ht="23.1" customHeight="1" x14ac:dyDescent="0.25">
      <c r="B27" s="13" t="s">
        <v>65</v>
      </c>
      <c r="C27" s="14">
        <f>'[7]Avg Week Kumi-Soroti'!C27+'[7]Avg Week Soroti-Kumi'!C27</f>
        <v>2.8571428571428572</v>
      </c>
      <c r="D27" s="14">
        <f>'[7]Avg Week Kumi-Soroti'!D27+'[7]Avg Week Soroti-Kumi'!D27</f>
        <v>1.1428571428571428</v>
      </c>
      <c r="E27" s="14">
        <f>'[7]Avg Week Kumi-Soroti'!E27+'[7]Avg Week Soroti-Kumi'!E27</f>
        <v>4.7142857142857144</v>
      </c>
      <c r="F27" s="14">
        <f>'[7]Avg Week Kumi-Soroti'!F27+'[7]Avg Week Soroti-Kumi'!F27</f>
        <v>5</v>
      </c>
      <c r="G27" s="14">
        <f>'[7]Avg Week Kumi-Soroti'!G27+'[7]Avg Week Soroti-Kumi'!G27</f>
        <v>0</v>
      </c>
      <c r="H27" s="14">
        <f>'[7]Avg Week Kumi-Soroti'!H27+'[7]Avg Week Soroti-Kumi'!H27</f>
        <v>0.71428571428571419</v>
      </c>
      <c r="I27" s="14">
        <f>'[7]Avg Week Kumi-Soroti'!I27+'[7]Avg Week Soroti-Kumi'!I27</f>
        <v>3.1428571428571428</v>
      </c>
      <c r="J27" s="14">
        <f>'[7]Avg Week Kumi-Soroti'!J27+'[7]Avg Week Soroti-Kumi'!J27</f>
        <v>0.42857142857142855</v>
      </c>
      <c r="K27" s="14">
        <f>'[7]Avg Week Kumi-Soroti'!K27+'[7]Avg Week Soroti-Kumi'!K27</f>
        <v>0.42857142857142855</v>
      </c>
      <c r="L27" s="14">
        <f>'[7]Avg Week Kumi-Soroti'!L27+'[7]Avg Week Soroti-Kumi'!L27</f>
        <v>3.2857142857142856</v>
      </c>
      <c r="M27" s="14">
        <f>'[7]Avg Week Kumi-Soroti'!M27+'[7]Avg Week Soroti-Kumi'!M27</f>
        <v>14</v>
      </c>
      <c r="N27" s="14">
        <f>'[7]Avg Week Kumi-Soroti'!N27+'[7]Avg Week Soroti-Kumi'!N27</f>
        <v>0</v>
      </c>
      <c r="O27" s="15">
        <f t="shared" si="0"/>
        <v>21.714285714285712</v>
      </c>
      <c r="P27" s="15">
        <f t="shared" si="1"/>
        <v>35.714285714285708</v>
      </c>
      <c r="R27" s="7" t="s">
        <v>66</v>
      </c>
      <c r="S27" s="19">
        <f>SUM(C78:C81)</f>
        <v>1.5</v>
      </c>
      <c r="T27" s="19">
        <f t="shared" ref="T27:AF27" si="19">SUM(D78:D81)</f>
        <v>0</v>
      </c>
      <c r="U27" s="19">
        <f t="shared" si="19"/>
        <v>3.5</v>
      </c>
      <c r="V27" s="19">
        <f t="shared" si="19"/>
        <v>3</v>
      </c>
      <c r="W27" s="19">
        <f t="shared" si="19"/>
        <v>0</v>
      </c>
      <c r="X27" s="19">
        <f t="shared" si="19"/>
        <v>3.5</v>
      </c>
      <c r="Y27" s="19">
        <f t="shared" si="19"/>
        <v>10</v>
      </c>
      <c r="Z27" s="19">
        <f t="shared" si="19"/>
        <v>2.5</v>
      </c>
      <c r="AA27" s="19">
        <f t="shared" si="19"/>
        <v>1</v>
      </c>
      <c r="AB27" s="19">
        <f t="shared" si="19"/>
        <v>15</v>
      </c>
      <c r="AC27" s="19">
        <f t="shared" si="19"/>
        <v>2.5</v>
      </c>
      <c r="AD27" s="19">
        <f t="shared" si="19"/>
        <v>0</v>
      </c>
      <c r="AE27" s="16">
        <f t="shared" si="19"/>
        <v>40</v>
      </c>
      <c r="AF27" s="16">
        <f t="shared" si="19"/>
        <v>42.5</v>
      </c>
    </row>
    <row r="28" spans="2:32" ht="23.1" customHeight="1" x14ac:dyDescent="0.25">
      <c r="B28" s="13" t="s">
        <v>67</v>
      </c>
      <c r="C28" s="14">
        <f>'[7]Avg Week Kumi-Soroti'!C28+'[7]Avg Week Soroti-Kumi'!C28</f>
        <v>3.2857142857142856</v>
      </c>
      <c r="D28" s="14">
        <f>'[7]Avg Week Kumi-Soroti'!D28+'[7]Avg Week Soroti-Kumi'!D28</f>
        <v>2.1428571428571428</v>
      </c>
      <c r="E28" s="14">
        <f>'[7]Avg Week Kumi-Soroti'!E28+'[7]Avg Week Soroti-Kumi'!E28</f>
        <v>5.5714285714285712</v>
      </c>
      <c r="F28" s="14">
        <f>'[7]Avg Week Kumi-Soroti'!F28+'[7]Avg Week Soroti-Kumi'!F28</f>
        <v>4.2857142857142856</v>
      </c>
      <c r="G28" s="14">
        <f>'[7]Avg Week Kumi-Soroti'!G28+'[7]Avg Week Soroti-Kumi'!G28</f>
        <v>0.2857142857142857</v>
      </c>
      <c r="H28" s="14">
        <f>'[7]Avg Week Kumi-Soroti'!H28+'[7]Avg Week Soroti-Kumi'!H28</f>
        <v>0.85714285714285721</v>
      </c>
      <c r="I28" s="14">
        <f>'[7]Avg Week Kumi-Soroti'!I28+'[7]Avg Week Soroti-Kumi'!I28</f>
        <v>1.4285714285714286</v>
      </c>
      <c r="J28" s="14">
        <f>'[7]Avg Week Kumi-Soroti'!J28+'[7]Avg Week Soroti-Kumi'!J28</f>
        <v>1.1428571428571428</v>
      </c>
      <c r="K28" s="14">
        <f>'[7]Avg Week Kumi-Soroti'!K28+'[7]Avg Week Soroti-Kumi'!K28</f>
        <v>0</v>
      </c>
      <c r="L28" s="14">
        <f>'[7]Avg Week Kumi-Soroti'!L28+'[7]Avg Week Soroti-Kumi'!L28</f>
        <v>4</v>
      </c>
      <c r="M28" s="14">
        <f>'[7]Avg Week Kumi-Soroti'!M28+'[7]Avg Week Soroti-Kumi'!M28</f>
        <v>11.285714285714285</v>
      </c>
      <c r="N28" s="14">
        <f>'[7]Avg Week Kumi-Soroti'!N28+'[7]Avg Week Soroti-Kumi'!N28</f>
        <v>0</v>
      </c>
      <c r="O28" s="15">
        <f t="shared" si="0"/>
        <v>22.999999999999996</v>
      </c>
      <c r="P28" s="15">
        <f t="shared" si="1"/>
        <v>34.285714285714278</v>
      </c>
      <c r="R28" s="7" t="s">
        <v>68</v>
      </c>
      <c r="S28" s="19">
        <f>SUM(C82:C85)</f>
        <v>2.5</v>
      </c>
      <c r="T28" s="19">
        <f t="shared" ref="T28:AF28" si="20">SUM(D82:D85)</f>
        <v>0</v>
      </c>
      <c r="U28" s="19">
        <f t="shared" si="20"/>
        <v>1.5</v>
      </c>
      <c r="V28" s="19">
        <f t="shared" si="20"/>
        <v>1.5</v>
      </c>
      <c r="W28" s="19">
        <f t="shared" si="20"/>
        <v>0.5</v>
      </c>
      <c r="X28" s="19">
        <f t="shared" si="20"/>
        <v>2.5</v>
      </c>
      <c r="Y28" s="19">
        <f t="shared" si="20"/>
        <v>8</v>
      </c>
      <c r="Z28" s="19">
        <f t="shared" si="20"/>
        <v>1.5</v>
      </c>
      <c r="AA28" s="19">
        <f t="shared" si="20"/>
        <v>1.5</v>
      </c>
      <c r="AB28" s="19">
        <f t="shared" si="20"/>
        <v>15.5</v>
      </c>
      <c r="AC28" s="19">
        <f t="shared" si="20"/>
        <v>2</v>
      </c>
      <c r="AD28" s="19">
        <f t="shared" si="20"/>
        <v>0</v>
      </c>
      <c r="AE28" s="16">
        <f t="shared" si="20"/>
        <v>35</v>
      </c>
      <c r="AF28" s="16">
        <f t="shared" si="20"/>
        <v>37</v>
      </c>
    </row>
    <row r="29" spans="2:32" ht="23.1" customHeight="1" x14ac:dyDescent="0.25">
      <c r="B29" s="13" t="s">
        <v>69</v>
      </c>
      <c r="C29" s="14">
        <f>'[7]Avg Week Kumi-Soroti'!C29+'[7]Avg Week Soroti-Kumi'!C29</f>
        <v>2.8571428571428572</v>
      </c>
      <c r="D29" s="14">
        <f>'[7]Avg Week Kumi-Soroti'!D29+'[7]Avg Week Soroti-Kumi'!D29</f>
        <v>0.8571428571428571</v>
      </c>
      <c r="E29" s="14">
        <f>'[7]Avg Week Kumi-Soroti'!E29+'[7]Avg Week Soroti-Kumi'!E29</f>
        <v>4.4285714285714288</v>
      </c>
      <c r="F29" s="14">
        <f>'[7]Avg Week Kumi-Soroti'!F29+'[7]Avg Week Soroti-Kumi'!F29</f>
        <v>5</v>
      </c>
      <c r="G29" s="14">
        <f>'[7]Avg Week Kumi-Soroti'!G29+'[7]Avg Week Soroti-Kumi'!G29</f>
        <v>0</v>
      </c>
      <c r="H29" s="14">
        <f>'[7]Avg Week Kumi-Soroti'!H29+'[7]Avg Week Soroti-Kumi'!H29</f>
        <v>1</v>
      </c>
      <c r="I29" s="14">
        <f>'[7]Avg Week Kumi-Soroti'!I29+'[7]Avg Week Soroti-Kumi'!I29</f>
        <v>2.7142857142857144</v>
      </c>
      <c r="J29" s="14">
        <f>'[7]Avg Week Kumi-Soroti'!J29+'[7]Avg Week Soroti-Kumi'!J29</f>
        <v>0.5714285714285714</v>
      </c>
      <c r="K29" s="14">
        <f>'[7]Avg Week Kumi-Soroti'!K29+'[7]Avg Week Soroti-Kumi'!K29</f>
        <v>0</v>
      </c>
      <c r="L29" s="14">
        <f>'[7]Avg Week Kumi-Soroti'!L29+'[7]Avg Week Soroti-Kumi'!L29</f>
        <v>2.7142857142857144</v>
      </c>
      <c r="M29" s="14">
        <f>'[7]Avg Week Kumi-Soroti'!M29+'[7]Avg Week Soroti-Kumi'!M29</f>
        <v>13.428571428571429</v>
      </c>
      <c r="N29" s="14">
        <f>'[7]Avg Week Kumi-Soroti'!N29+'[7]Avg Week Soroti-Kumi'!N29</f>
        <v>0</v>
      </c>
      <c r="O29" s="15">
        <f t="shared" si="0"/>
        <v>20.142857142857146</v>
      </c>
      <c r="P29" s="15">
        <f t="shared" si="1"/>
        <v>33.571428571428577</v>
      </c>
      <c r="R29" s="7" t="s">
        <v>70</v>
      </c>
      <c r="S29" s="19">
        <f>SUM(C86:C89)</f>
        <v>0.5</v>
      </c>
      <c r="T29" s="19">
        <f t="shared" ref="T29:AF29" si="21">SUM(D86:D89)</f>
        <v>0</v>
      </c>
      <c r="U29" s="19">
        <f t="shared" si="21"/>
        <v>4</v>
      </c>
      <c r="V29" s="19">
        <f t="shared" si="21"/>
        <v>1</v>
      </c>
      <c r="W29" s="19">
        <f t="shared" si="21"/>
        <v>0</v>
      </c>
      <c r="X29" s="19">
        <f t="shared" si="21"/>
        <v>1.5</v>
      </c>
      <c r="Y29" s="19">
        <f t="shared" si="21"/>
        <v>4</v>
      </c>
      <c r="Z29" s="19">
        <f t="shared" si="21"/>
        <v>0.5</v>
      </c>
      <c r="AA29" s="19">
        <f t="shared" si="21"/>
        <v>2</v>
      </c>
      <c r="AB29" s="19">
        <f t="shared" si="21"/>
        <v>9.5</v>
      </c>
      <c r="AC29" s="19">
        <f t="shared" si="21"/>
        <v>1</v>
      </c>
      <c r="AD29" s="19">
        <f t="shared" si="21"/>
        <v>0</v>
      </c>
      <c r="AE29" s="16">
        <f t="shared" si="21"/>
        <v>23</v>
      </c>
      <c r="AF29" s="16">
        <f t="shared" si="21"/>
        <v>24</v>
      </c>
    </row>
    <row r="30" spans="2:32" ht="23.1" customHeight="1" x14ac:dyDescent="0.25">
      <c r="B30" s="13" t="s">
        <v>71</v>
      </c>
      <c r="C30" s="14">
        <f>'[7]Avg Week Kumi-Soroti'!C30+'[7]Avg Week Soroti-Kumi'!C30</f>
        <v>3</v>
      </c>
      <c r="D30" s="14">
        <f>'[7]Avg Week Kumi-Soroti'!D30+'[7]Avg Week Soroti-Kumi'!D30</f>
        <v>1.5714285714285714</v>
      </c>
      <c r="E30" s="14">
        <f>'[7]Avg Week Kumi-Soroti'!E30+'[7]Avg Week Soroti-Kumi'!E30</f>
        <v>5.4285714285714288</v>
      </c>
      <c r="F30" s="14">
        <f>'[7]Avg Week Kumi-Soroti'!F30+'[7]Avg Week Soroti-Kumi'!F30</f>
        <v>6.2857142857142865</v>
      </c>
      <c r="G30" s="14">
        <f>'[7]Avg Week Kumi-Soroti'!G30+'[7]Avg Week Soroti-Kumi'!G30</f>
        <v>0.2857142857142857</v>
      </c>
      <c r="H30" s="14">
        <f>'[7]Avg Week Kumi-Soroti'!H30+'[7]Avg Week Soroti-Kumi'!H30</f>
        <v>1.2857142857142856</v>
      </c>
      <c r="I30" s="14">
        <f>'[7]Avg Week Kumi-Soroti'!I30+'[7]Avg Week Soroti-Kumi'!I30</f>
        <v>3.4285714285714288</v>
      </c>
      <c r="J30" s="14">
        <f>'[7]Avg Week Kumi-Soroti'!J30+'[7]Avg Week Soroti-Kumi'!J30</f>
        <v>0.42857142857142855</v>
      </c>
      <c r="K30" s="14">
        <f>'[7]Avg Week Kumi-Soroti'!K30+'[7]Avg Week Soroti-Kumi'!K30</f>
        <v>0</v>
      </c>
      <c r="L30" s="14">
        <f>'[7]Avg Week Kumi-Soroti'!L30+'[7]Avg Week Soroti-Kumi'!L30</f>
        <v>2.7142857142857144</v>
      </c>
      <c r="M30" s="14">
        <f>'[7]Avg Week Kumi-Soroti'!M30+'[7]Avg Week Soroti-Kumi'!M30</f>
        <v>13.142857142857142</v>
      </c>
      <c r="N30" s="14">
        <f>'[7]Avg Week Kumi-Soroti'!N30+'[7]Avg Week Soroti-Kumi'!N30</f>
        <v>0.14285714285714285</v>
      </c>
      <c r="O30" s="15">
        <f t="shared" si="0"/>
        <v>24.571428571428569</v>
      </c>
      <c r="P30" s="15">
        <f t="shared" si="1"/>
        <v>37.714285714285715</v>
      </c>
      <c r="R30" s="7" t="s">
        <v>72</v>
      </c>
      <c r="S30" s="19">
        <f>SUM(C90:C93)</f>
        <v>3.5</v>
      </c>
      <c r="T30" s="19">
        <f t="shared" ref="T30:AF30" si="22">SUM(D90:D93)</f>
        <v>0.5</v>
      </c>
      <c r="U30" s="19">
        <f t="shared" si="22"/>
        <v>3.5</v>
      </c>
      <c r="V30" s="19">
        <f t="shared" si="22"/>
        <v>3.5</v>
      </c>
      <c r="W30" s="19">
        <f t="shared" si="22"/>
        <v>0</v>
      </c>
      <c r="X30" s="19">
        <f t="shared" si="22"/>
        <v>2.5</v>
      </c>
      <c r="Y30" s="19">
        <f t="shared" si="22"/>
        <v>5.5</v>
      </c>
      <c r="Z30" s="19">
        <f t="shared" si="22"/>
        <v>0.5</v>
      </c>
      <c r="AA30" s="19">
        <f t="shared" si="22"/>
        <v>0.5</v>
      </c>
      <c r="AB30" s="19">
        <f t="shared" si="22"/>
        <v>12</v>
      </c>
      <c r="AC30" s="19">
        <f t="shared" si="22"/>
        <v>0.5</v>
      </c>
      <c r="AD30" s="19">
        <f t="shared" si="22"/>
        <v>0</v>
      </c>
      <c r="AE30" s="16">
        <f t="shared" si="22"/>
        <v>32</v>
      </c>
      <c r="AF30" s="16">
        <f t="shared" si="22"/>
        <v>32.5</v>
      </c>
    </row>
    <row r="31" spans="2:32" ht="23.1" customHeight="1" x14ac:dyDescent="0.25">
      <c r="B31" s="20" t="s">
        <v>73</v>
      </c>
      <c r="C31" s="14">
        <f>'[7]Avg Week Kumi-Soroti'!C31+'[7]Avg Week Soroti-Kumi'!C31</f>
        <v>3.2857142857142856</v>
      </c>
      <c r="D31" s="14">
        <f>'[7]Avg Week Kumi-Soroti'!D31+'[7]Avg Week Soroti-Kumi'!D31</f>
        <v>1.4285714285714284</v>
      </c>
      <c r="E31" s="14">
        <f>'[7]Avg Week Kumi-Soroti'!E31+'[7]Avg Week Soroti-Kumi'!E31</f>
        <v>5</v>
      </c>
      <c r="F31" s="14">
        <f>'[7]Avg Week Kumi-Soroti'!F31+'[7]Avg Week Soroti-Kumi'!F31</f>
        <v>4.8571428571428568</v>
      </c>
      <c r="G31" s="14">
        <f>'[7]Avg Week Kumi-Soroti'!G31+'[7]Avg Week Soroti-Kumi'!G31</f>
        <v>0</v>
      </c>
      <c r="H31" s="14">
        <f>'[7]Avg Week Kumi-Soroti'!H31+'[7]Avg Week Soroti-Kumi'!H31</f>
        <v>1.2857142857142856</v>
      </c>
      <c r="I31" s="14">
        <f>'[7]Avg Week Kumi-Soroti'!I31+'[7]Avg Week Soroti-Kumi'!I31</f>
        <v>3.2857142857142856</v>
      </c>
      <c r="J31" s="14">
        <f>'[7]Avg Week Kumi-Soroti'!J31+'[7]Avg Week Soroti-Kumi'!J31</f>
        <v>0.71428571428571419</v>
      </c>
      <c r="K31" s="14">
        <f>'[7]Avg Week Kumi-Soroti'!K31+'[7]Avg Week Soroti-Kumi'!K31</f>
        <v>0.14285714285714285</v>
      </c>
      <c r="L31" s="14">
        <f>'[7]Avg Week Kumi-Soroti'!L31+'[7]Avg Week Soroti-Kumi'!L31</f>
        <v>2.1428571428571428</v>
      </c>
      <c r="M31" s="14">
        <f>'[7]Avg Week Kumi-Soroti'!M31+'[7]Avg Week Soroti-Kumi'!M31</f>
        <v>14.285714285714285</v>
      </c>
      <c r="N31" s="14">
        <f>'[7]Avg Week Kumi-Soroti'!N31+'[7]Avg Week Soroti-Kumi'!N31</f>
        <v>0.14285714285714285</v>
      </c>
      <c r="O31" s="15">
        <f t="shared" si="0"/>
        <v>22.285714285714281</v>
      </c>
      <c r="P31" s="15">
        <f t="shared" si="1"/>
        <v>36.571428571428569</v>
      </c>
      <c r="R31" s="7" t="s">
        <v>74</v>
      </c>
      <c r="S31" s="19">
        <f>SUM(C94:C97)</f>
        <v>2.5</v>
      </c>
      <c r="T31" s="19">
        <f t="shared" ref="T31:AF31" si="23">SUM(D94:D97)</f>
        <v>0</v>
      </c>
      <c r="U31" s="19">
        <f t="shared" si="23"/>
        <v>2.5</v>
      </c>
      <c r="V31" s="19">
        <f t="shared" si="23"/>
        <v>2</v>
      </c>
      <c r="W31" s="19">
        <f t="shared" si="23"/>
        <v>0</v>
      </c>
      <c r="X31" s="19">
        <f t="shared" si="23"/>
        <v>0.5</v>
      </c>
      <c r="Y31" s="19">
        <f t="shared" si="23"/>
        <v>2.5</v>
      </c>
      <c r="Z31" s="19">
        <f t="shared" si="23"/>
        <v>0.5</v>
      </c>
      <c r="AA31" s="19">
        <f t="shared" si="23"/>
        <v>1</v>
      </c>
      <c r="AB31" s="19">
        <f t="shared" si="23"/>
        <v>13</v>
      </c>
      <c r="AC31" s="19">
        <f t="shared" si="23"/>
        <v>0</v>
      </c>
      <c r="AD31" s="19">
        <f t="shared" si="23"/>
        <v>0</v>
      </c>
      <c r="AE31" s="16">
        <f t="shared" si="23"/>
        <v>24.5</v>
      </c>
      <c r="AF31" s="16">
        <f t="shared" si="23"/>
        <v>24.5</v>
      </c>
    </row>
    <row r="32" spans="2:32" ht="23.1" customHeight="1" x14ac:dyDescent="0.25">
      <c r="B32" s="20" t="s">
        <v>75</v>
      </c>
      <c r="C32" s="14">
        <f>'[7]Avg Week Kumi-Soroti'!C32+'[7]Avg Week Soroti-Kumi'!C32</f>
        <v>2.8571428571428568</v>
      </c>
      <c r="D32" s="14">
        <f>'[7]Avg Week Kumi-Soroti'!D32+'[7]Avg Week Soroti-Kumi'!D32</f>
        <v>0.8571428571428571</v>
      </c>
      <c r="E32" s="14">
        <f>'[7]Avg Week Kumi-Soroti'!E32+'[7]Avg Week Soroti-Kumi'!E32</f>
        <v>4.2857142857142856</v>
      </c>
      <c r="F32" s="14">
        <f>'[7]Avg Week Kumi-Soroti'!F32+'[7]Avg Week Soroti-Kumi'!F32</f>
        <v>3.5714285714285712</v>
      </c>
      <c r="G32" s="14">
        <f>'[7]Avg Week Kumi-Soroti'!G32+'[7]Avg Week Soroti-Kumi'!G32</f>
        <v>0</v>
      </c>
      <c r="H32" s="14">
        <f>'[7]Avg Week Kumi-Soroti'!H32+'[7]Avg Week Soroti-Kumi'!H32</f>
        <v>0.42857142857142855</v>
      </c>
      <c r="I32" s="14">
        <f>'[7]Avg Week Kumi-Soroti'!I32+'[7]Avg Week Soroti-Kumi'!I32</f>
        <v>1.5714285714285714</v>
      </c>
      <c r="J32" s="14">
        <f>'[7]Avg Week Kumi-Soroti'!J32+'[7]Avg Week Soroti-Kumi'!J32</f>
        <v>0.7142857142857143</v>
      </c>
      <c r="K32" s="14">
        <f>'[7]Avg Week Kumi-Soroti'!K32+'[7]Avg Week Soroti-Kumi'!K32</f>
        <v>0</v>
      </c>
      <c r="L32" s="14">
        <f>'[7]Avg Week Kumi-Soroti'!L32+'[7]Avg Week Soroti-Kumi'!L32</f>
        <v>2.5714285714285712</v>
      </c>
      <c r="M32" s="14">
        <f>'[7]Avg Week Kumi-Soroti'!M32+'[7]Avg Week Soroti-Kumi'!M32</f>
        <v>12.285714285714285</v>
      </c>
      <c r="N32" s="14">
        <f>'[7]Avg Week Kumi-Soroti'!N32+'[7]Avg Week Soroti-Kumi'!N32</f>
        <v>0</v>
      </c>
      <c r="O32" s="15">
        <f t="shared" si="0"/>
        <v>16.857142857142854</v>
      </c>
      <c r="P32" s="15">
        <f t="shared" si="1"/>
        <v>29.142857142857139</v>
      </c>
      <c r="R32" s="7" t="s">
        <v>76</v>
      </c>
      <c r="S32" s="19">
        <f>SUM(C98:C101)</f>
        <v>2</v>
      </c>
      <c r="T32" s="19">
        <f t="shared" ref="T32:AF32" si="24">SUM(D98:D101)</f>
        <v>0.5</v>
      </c>
      <c r="U32" s="19">
        <f t="shared" si="24"/>
        <v>4.5</v>
      </c>
      <c r="V32" s="19">
        <f t="shared" si="24"/>
        <v>1.5</v>
      </c>
      <c r="W32" s="19">
        <f t="shared" si="24"/>
        <v>0</v>
      </c>
      <c r="X32" s="19">
        <f t="shared" si="24"/>
        <v>3</v>
      </c>
      <c r="Y32" s="19">
        <f t="shared" si="24"/>
        <v>3.5</v>
      </c>
      <c r="Z32" s="19">
        <f t="shared" si="24"/>
        <v>1</v>
      </c>
      <c r="AA32" s="19">
        <f t="shared" si="24"/>
        <v>1.5</v>
      </c>
      <c r="AB32" s="19">
        <f t="shared" si="24"/>
        <v>9.5</v>
      </c>
      <c r="AC32" s="19">
        <f t="shared" si="24"/>
        <v>3</v>
      </c>
      <c r="AD32" s="19">
        <f t="shared" si="24"/>
        <v>0</v>
      </c>
      <c r="AE32" s="16">
        <f t="shared" si="24"/>
        <v>27</v>
      </c>
      <c r="AF32" s="16">
        <f t="shared" si="24"/>
        <v>30</v>
      </c>
    </row>
    <row r="33" spans="2:32" ht="23.1" customHeight="1" x14ac:dyDescent="0.25">
      <c r="B33" s="13" t="s">
        <v>77</v>
      </c>
      <c r="C33" s="14">
        <f>'[7]Avg Week Kumi-Soroti'!C33+'[7]Avg Week Soroti-Kumi'!C33</f>
        <v>3.4285714285714288</v>
      </c>
      <c r="D33" s="14">
        <f>'[7]Avg Week Kumi-Soroti'!D33+'[7]Avg Week Soroti-Kumi'!D33</f>
        <v>1</v>
      </c>
      <c r="E33" s="14">
        <f>'[7]Avg Week Kumi-Soroti'!E33+'[7]Avg Week Soroti-Kumi'!E33</f>
        <v>3.4285714285714288</v>
      </c>
      <c r="F33" s="14">
        <f>'[7]Avg Week Kumi-Soroti'!F33+'[7]Avg Week Soroti-Kumi'!F33</f>
        <v>5.4285714285714288</v>
      </c>
      <c r="G33" s="14">
        <f>'[7]Avg Week Kumi-Soroti'!G33+'[7]Avg Week Soroti-Kumi'!G33</f>
        <v>0</v>
      </c>
      <c r="H33" s="14">
        <f>'[7]Avg Week Kumi-Soroti'!H33+'[7]Avg Week Soroti-Kumi'!H33</f>
        <v>0.71428571428571419</v>
      </c>
      <c r="I33" s="14">
        <f>'[7]Avg Week Kumi-Soroti'!I33+'[7]Avg Week Soroti-Kumi'!I33</f>
        <v>3.1428571428571428</v>
      </c>
      <c r="J33" s="14">
        <f>'[7]Avg Week Kumi-Soroti'!J33+'[7]Avg Week Soroti-Kumi'!J33</f>
        <v>0</v>
      </c>
      <c r="K33" s="14">
        <f>'[7]Avg Week Kumi-Soroti'!K33+'[7]Avg Week Soroti-Kumi'!K33</f>
        <v>0.42857142857142855</v>
      </c>
      <c r="L33" s="14">
        <f>'[7]Avg Week Kumi-Soroti'!L33+'[7]Avg Week Soroti-Kumi'!L33</f>
        <v>3.7142857142857144</v>
      </c>
      <c r="M33" s="14">
        <f>'[7]Avg Week Kumi-Soroti'!M33+'[7]Avg Week Soroti-Kumi'!M33</f>
        <v>11.142857142857142</v>
      </c>
      <c r="N33" s="14">
        <f>'[7]Avg Week Kumi-Soroti'!N33+'[7]Avg Week Soroti-Kumi'!N33</f>
        <v>0</v>
      </c>
      <c r="O33" s="15">
        <f t="shared" si="0"/>
        <v>21.285714285714285</v>
      </c>
      <c r="P33" s="15">
        <f t="shared" si="1"/>
        <v>32.428571428571431</v>
      </c>
      <c r="R33" s="7" t="s">
        <v>78</v>
      </c>
      <c r="S33" s="19">
        <f>SUM(C102:C105)</f>
        <v>8</v>
      </c>
      <c r="T33" s="19">
        <f t="shared" ref="T33:AF33" si="25">SUM(D102:D105)</f>
        <v>1</v>
      </c>
      <c r="U33" s="19">
        <f t="shared" si="25"/>
        <v>6.5</v>
      </c>
      <c r="V33" s="19">
        <f t="shared" si="25"/>
        <v>6</v>
      </c>
      <c r="W33" s="19">
        <f t="shared" si="25"/>
        <v>0.5</v>
      </c>
      <c r="X33" s="19">
        <f t="shared" si="25"/>
        <v>1.5</v>
      </c>
      <c r="Y33" s="19">
        <f t="shared" si="25"/>
        <v>8.5</v>
      </c>
      <c r="Z33" s="19">
        <f t="shared" si="25"/>
        <v>1.5</v>
      </c>
      <c r="AA33" s="19">
        <f t="shared" si="25"/>
        <v>0.5</v>
      </c>
      <c r="AB33" s="19">
        <f t="shared" si="25"/>
        <v>15</v>
      </c>
      <c r="AC33" s="19">
        <f t="shared" si="25"/>
        <v>12.5</v>
      </c>
      <c r="AD33" s="19">
        <f t="shared" si="25"/>
        <v>0</v>
      </c>
      <c r="AE33" s="16">
        <f t="shared" si="25"/>
        <v>49</v>
      </c>
      <c r="AF33" s="16">
        <f t="shared" si="25"/>
        <v>61.5</v>
      </c>
    </row>
    <row r="34" spans="2:32" ht="23.1" customHeight="1" x14ac:dyDescent="0.25">
      <c r="B34" s="20" t="s">
        <v>79</v>
      </c>
      <c r="C34" s="14">
        <f>'[7]Avg Week Kumi-Soroti'!C34+'[7]Avg Week Soroti-Kumi'!C34</f>
        <v>2.7142857142857144</v>
      </c>
      <c r="D34" s="14">
        <f>'[7]Avg Week Kumi-Soroti'!D34+'[7]Avg Week Soroti-Kumi'!D34</f>
        <v>1.1428571428571428</v>
      </c>
      <c r="E34" s="14">
        <f>'[7]Avg Week Kumi-Soroti'!E34+'[7]Avg Week Soroti-Kumi'!E34</f>
        <v>3.8571428571428568</v>
      </c>
      <c r="F34" s="14">
        <f>'[7]Avg Week Kumi-Soroti'!F34+'[7]Avg Week Soroti-Kumi'!F34</f>
        <v>6</v>
      </c>
      <c r="G34" s="14">
        <f>'[7]Avg Week Kumi-Soroti'!G34+'[7]Avg Week Soroti-Kumi'!G34</f>
        <v>0</v>
      </c>
      <c r="H34" s="14">
        <f>'[7]Avg Week Kumi-Soroti'!H34+'[7]Avg Week Soroti-Kumi'!H34</f>
        <v>0.42857142857142855</v>
      </c>
      <c r="I34" s="14">
        <f>'[7]Avg Week Kumi-Soroti'!I34+'[7]Avg Week Soroti-Kumi'!I34</f>
        <v>4.8571428571428577</v>
      </c>
      <c r="J34" s="14">
        <f>'[7]Avg Week Kumi-Soroti'!J34+'[7]Avg Week Soroti-Kumi'!J34</f>
        <v>0.42857142857142855</v>
      </c>
      <c r="K34" s="14">
        <f>'[7]Avg Week Kumi-Soroti'!K34+'[7]Avg Week Soroti-Kumi'!K34</f>
        <v>0.14285714285714285</v>
      </c>
      <c r="L34" s="14">
        <f>'[7]Avg Week Kumi-Soroti'!L34+'[7]Avg Week Soroti-Kumi'!L34</f>
        <v>5.1428571428571432</v>
      </c>
      <c r="M34" s="14">
        <f>'[7]Avg Week Kumi-Soroti'!M34+'[7]Avg Week Soroti-Kumi'!M34</f>
        <v>14.714285714285715</v>
      </c>
      <c r="N34" s="14">
        <f>'[7]Avg Week Kumi-Soroti'!N34+'[7]Avg Week Soroti-Kumi'!N34</f>
        <v>0</v>
      </c>
      <c r="O34" s="15">
        <f t="shared" si="0"/>
        <v>24.714285714285712</v>
      </c>
      <c r="P34" s="15">
        <f t="shared" si="1"/>
        <v>39.428571428571431</v>
      </c>
      <c r="R34" s="21" t="s">
        <v>80</v>
      </c>
      <c r="S34" s="22">
        <f t="shared" ref="S34:AF34" si="26">MAX(S10:S12)</f>
        <v>8.7142857142857153</v>
      </c>
      <c r="T34" s="22">
        <f t="shared" si="26"/>
        <v>4.8571428571428568</v>
      </c>
      <c r="U34" s="22">
        <f t="shared" si="26"/>
        <v>15.999999999999998</v>
      </c>
      <c r="V34" s="22">
        <f t="shared" si="26"/>
        <v>15</v>
      </c>
      <c r="W34" s="22">
        <f t="shared" si="26"/>
        <v>0.71428571428571419</v>
      </c>
      <c r="X34" s="22">
        <f t="shared" si="26"/>
        <v>3.4285714285714284</v>
      </c>
      <c r="Y34" s="22">
        <f t="shared" si="26"/>
        <v>8.2857142857142865</v>
      </c>
      <c r="Z34" s="22">
        <f t="shared" si="26"/>
        <v>2.8571428571428568</v>
      </c>
      <c r="AA34" s="22">
        <f t="shared" si="26"/>
        <v>0.42857142857142855</v>
      </c>
      <c r="AB34" s="22">
        <f t="shared" si="26"/>
        <v>14</v>
      </c>
      <c r="AC34" s="22">
        <f t="shared" si="26"/>
        <v>56.142857142857139</v>
      </c>
      <c r="AD34" s="22">
        <f t="shared" si="26"/>
        <v>0</v>
      </c>
      <c r="AE34" s="23">
        <f t="shared" si="26"/>
        <v>70.857142857142847</v>
      </c>
      <c r="AF34" s="23">
        <f t="shared" si="26"/>
        <v>120.14285714285714</v>
      </c>
    </row>
    <row r="35" spans="2:32" ht="23.1" customHeight="1" x14ac:dyDescent="0.25">
      <c r="B35" s="20" t="s">
        <v>81</v>
      </c>
      <c r="C35" s="14">
        <f>'[7]Avg Week Kumi-Soroti'!C35+'[7]Avg Week Soroti-Kumi'!C35</f>
        <v>2.2857142857142856</v>
      </c>
      <c r="D35" s="14">
        <f>'[7]Avg Week Kumi-Soroti'!D35+'[7]Avg Week Soroti-Kumi'!D35</f>
        <v>1.4285714285714286</v>
      </c>
      <c r="E35" s="14">
        <f>'[7]Avg Week Kumi-Soroti'!E35+'[7]Avg Week Soroti-Kumi'!E35</f>
        <v>4.7142857142857144</v>
      </c>
      <c r="F35" s="14">
        <f>'[7]Avg Week Kumi-Soroti'!F35+'[7]Avg Week Soroti-Kumi'!F35</f>
        <v>4.5714285714285712</v>
      </c>
      <c r="G35" s="14">
        <f>'[7]Avg Week Kumi-Soroti'!G35+'[7]Avg Week Soroti-Kumi'!G35</f>
        <v>0.5714285714285714</v>
      </c>
      <c r="H35" s="14">
        <f>'[7]Avg Week Kumi-Soroti'!H35+'[7]Avg Week Soroti-Kumi'!H35</f>
        <v>0.85714285714285721</v>
      </c>
      <c r="I35" s="14">
        <f>'[7]Avg Week Kumi-Soroti'!I35+'[7]Avg Week Soroti-Kumi'!I35</f>
        <v>2.2857142857142856</v>
      </c>
      <c r="J35" s="14">
        <f>'[7]Avg Week Kumi-Soroti'!J35+'[7]Avg Week Soroti-Kumi'!J35</f>
        <v>0.2857142857142857</v>
      </c>
      <c r="K35" s="14">
        <f>'[7]Avg Week Kumi-Soroti'!K35+'[7]Avg Week Soroti-Kumi'!K35</f>
        <v>0</v>
      </c>
      <c r="L35" s="14">
        <f>'[7]Avg Week Kumi-Soroti'!L35+'[7]Avg Week Soroti-Kumi'!L35</f>
        <v>2.5714285714285712</v>
      </c>
      <c r="M35" s="14">
        <f>'[7]Avg Week Kumi-Soroti'!M35+'[7]Avg Week Soroti-Kumi'!M35</f>
        <v>15.428571428571429</v>
      </c>
      <c r="N35" s="14">
        <f>'[7]Avg Week Kumi-Soroti'!N35+'[7]Avg Week Soroti-Kumi'!N35</f>
        <v>0</v>
      </c>
      <c r="O35" s="15">
        <f t="shared" si="0"/>
        <v>19.571428571428569</v>
      </c>
      <c r="P35" s="15">
        <f t="shared" si="1"/>
        <v>35</v>
      </c>
      <c r="R35" s="21" t="s">
        <v>82</v>
      </c>
      <c r="S35" s="22">
        <f t="shared" ref="S35:AF35" si="27">MAX(S13:S18)</f>
        <v>12.571428571428571</v>
      </c>
      <c r="T35" s="22">
        <f t="shared" si="27"/>
        <v>9.2857142857142847</v>
      </c>
      <c r="U35" s="22">
        <f t="shared" si="27"/>
        <v>24.142857142857142</v>
      </c>
      <c r="V35" s="22">
        <f t="shared" si="27"/>
        <v>20.142857142857146</v>
      </c>
      <c r="W35" s="22">
        <f t="shared" si="27"/>
        <v>0.85714285714285698</v>
      </c>
      <c r="X35" s="22">
        <f t="shared" si="27"/>
        <v>6.1428571428571423</v>
      </c>
      <c r="Y35" s="22">
        <f t="shared" si="27"/>
        <v>13.571428571428571</v>
      </c>
      <c r="Z35" s="22">
        <f t="shared" si="27"/>
        <v>2.7142857142857144</v>
      </c>
      <c r="AA35" s="22">
        <f t="shared" si="27"/>
        <v>0.8571428571428571</v>
      </c>
      <c r="AB35" s="22">
        <f t="shared" si="27"/>
        <v>16.714285714285715</v>
      </c>
      <c r="AC35" s="22">
        <f t="shared" si="27"/>
        <v>53</v>
      </c>
      <c r="AD35" s="22">
        <f t="shared" si="27"/>
        <v>0.2857142857142857</v>
      </c>
      <c r="AE35" s="23">
        <f t="shared" si="27"/>
        <v>99.714285714285722</v>
      </c>
      <c r="AF35" s="23">
        <f t="shared" si="27"/>
        <v>143.71428571428572</v>
      </c>
    </row>
    <row r="36" spans="2:32" ht="23.1" customHeight="1" x14ac:dyDescent="0.25">
      <c r="B36" s="20" t="s">
        <v>83</v>
      </c>
      <c r="C36" s="14">
        <f>'[7]Avg Week Kumi-Soroti'!C36+'[7]Avg Week Soroti-Kumi'!C36</f>
        <v>2.8571428571428572</v>
      </c>
      <c r="D36" s="14">
        <f>'[7]Avg Week Kumi-Soroti'!D36+'[7]Avg Week Soroti-Kumi'!D36</f>
        <v>2.2857142857142856</v>
      </c>
      <c r="E36" s="14">
        <f>'[7]Avg Week Kumi-Soroti'!E36+'[7]Avg Week Soroti-Kumi'!E36</f>
        <v>6</v>
      </c>
      <c r="F36" s="14">
        <f>'[7]Avg Week Kumi-Soroti'!F36+'[7]Avg Week Soroti-Kumi'!F36</f>
        <v>4.4285714285714288</v>
      </c>
      <c r="G36" s="14">
        <f>'[7]Avg Week Kumi-Soroti'!G36+'[7]Avg Week Soroti-Kumi'!G36</f>
        <v>0.14285714285714285</v>
      </c>
      <c r="H36" s="14">
        <f>'[7]Avg Week Kumi-Soroti'!H36+'[7]Avg Week Soroti-Kumi'!H36</f>
        <v>0.5714285714285714</v>
      </c>
      <c r="I36" s="14">
        <f>'[7]Avg Week Kumi-Soroti'!I36+'[7]Avg Week Soroti-Kumi'!I36</f>
        <v>3</v>
      </c>
      <c r="J36" s="14">
        <f>'[7]Avg Week Kumi-Soroti'!J36+'[7]Avg Week Soroti-Kumi'!J36</f>
        <v>1</v>
      </c>
      <c r="K36" s="14">
        <f>'[7]Avg Week Kumi-Soroti'!K36+'[7]Avg Week Soroti-Kumi'!K36</f>
        <v>0.42857142857142855</v>
      </c>
      <c r="L36" s="14">
        <f>'[7]Avg Week Kumi-Soroti'!L36+'[7]Avg Week Soroti-Kumi'!L36</f>
        <v>3</v>
      </c>
      <c r="M36" s="14">
        <f>'[7]Avg Week Kumi-Soroti'!M36+'[7]Avg Week Soroti-Kumi'!M36</f>
        <v>14.428571428571427</v>
      </c>
      <c r="N36" s="14">
        <f>'[7]Avg Week Kumi-Soroti'!N36+'[7]Avg Week Soroti-Kumi'!N36</f>
        <v>0</v>
      </c>
      <c r="O36" s="15">
        <f t="shared" si="0"/>
        <v>23.714285714285712</v>
      </c>
      <c r="P36" s="15">
        <f t="shared" si="1"/>
        <v>38.142857142857139</v>
      </c>
      <c r="R36" s="21" t="s">
        <v>84</v>
      </c>
      <c r="S36" s="22">
        <f t="shared" ref="S36:AF36" si="28">MAX(S19:S21)</f>
        <v>12.428571428571429</v>
      </c>
      <c r="T36" s="22">
        <f t="shared" si="28"/>
        <v>8.7142857142857153</v>
      </c>
      <c r="U36" s="22">
        <f t="shared" si="28"/>
        <v>23.428571428571431</v>
      </c>
      <c r="V36" s="22">
        <f t="shared" si="28"/>
        <v>24.714285714285715</v>
      </c>
      <c r="W36" s="22">
        <f t="shared" si="28"/>
        <v>0.71428571428571419</v>
      </c>
      <c r="X36" s="22">
        <f t="shared" si="28"/>
        <v>2.2857142857142856</v>
      </c>
      <c r="Y36" s="22">
        <f t="shared" si="28"/>
        <v>17.142857142857142</v>
      </c>
      <c r="Z36" s="22">
        <f t="shared" si="28"/>
        <v>4</v>
      </c>
      <c r="AA36" s="22">
        <f t="shared" si="28"/>
        <v>1.9999999999999998</v>
      </c>
      <c r="AB36" s="22">
        <f t="shared" si="28"/>
        <v>19.714285714285715</v>
      </c>
      <c r="AC36" s="22">
        <f t="shared" si="28"/>
        <v>58.428571428571431</v>
      </c>
      <c r="AD36" s="22">
        <f t="shared" si="28"/>
        <v>0.14285714285714285</v>
      </c>
      <c r="AE36" s="23">
        <f t="shared" si="28"/>
        <v>109.14285714285714</v>
      </c>
      <c r="AF36" s="23">
        <f t="shared" si="28"/>
        <v>167.57142857142856</v>
      </c>
    </row>
    <row r="37" spans="2:32" ht="23.1" customHeight="1" x14ac:dyDescent="0.25">
      <c r="B37" s="13" t="s">
        <v>85</v>
      </c>
      <c r="C37" s="14">
        <f>'[7]Avg Week Kumi-Soroti'!C37+'[7]Avg Week Soroti-Kumi'!C37</f>
        <v>1.5714285714285714</v>
      </c>
      <c r="D37" s="14">
        <f>'[7]Avg Week Kumi-Soroti'!D37+'[7]Avg Week Soroti-Kumi'!D37</f>
        <v>1.2857142857142856</v>
      </c>
      <c r="E37" s="14">
        <f>'[7]Avg Week Kumi-Soroti'!E37+'[7]Avg Week Soroti-Kumi'!E37</f>
        <v>4.7142857142857144</v>
      </c>
      <c r="F37" s="14">
        <f>'[7]Avg Week Kumi-Soroti'!F37+'[7]Avg Week Soroti-Kumi'!F37</f>
        <v>4.4285714285714288</v>
      </c>
      <c r="G37" s="14">
        <f>'[7]Avg Week Kumi-Soroti'!G37+'[7]Avg Week Soroti-Kumi'!G37</f>
        <v>0.14285714285714285</v>
      </c>
      <c r="H37" s="14">
        <f>'[7]Avg Week Kumi-Soroti'!H37+'[7]Avg Week Soroti-Kumi'!H37</f>
        <v>0.8571428571428571</v>
      </c>
      <c r="I37" s="14">
        <f>'[7]Avg Week Kumi-Soroti'!I37+'[7]Avg Week Soroti-Kumi'!I37</f>
        <v>3.4285714285714288</v>
      </c>
      <c r="J37" s="14">
        <f>'[7]Avg Week Kumi-Soroti'!J37+'[7]Avg Week Soroti-Kumi'!J37</f>
        <v>0.8571428571428571</v>
      </c>
      <c r="K37" s="14">
        <f>'[7]Avg Week Kumi-Soroti'!K37+'[7]Avg Week Soroti-Kumi'!K37</f>
        <v>0.14285714285714285</v>
      </c>
      <c r="L37" s="14">
        <f>'[7]Avg Week Kumi-Soroti'!L37+'[7]Avg Week Soroti-Kumi'!L37</f>
        <v>4.4285714285714288</v>
      </c>
      <c r="M37" s="14">
        <f>'[7]Avg Week Kumi-Soroti'!M37+'[7]Avg Week Soroti-Kumi'!M37</f>
        <v>8.4285714285714288</v>
      </c>
      <c r="N37" s="14">
        <f>'[7]Avg Week Kumi-Soroti'!N37+'[7]Avg Week Soroti-Kumi'!N37</f>
        <v>0</v>
      </c>
      <c r="O37" s="15">
        <f t="shared" si="0"/>
        <v>21.857142857142861</v>
      </c>
      <c r="P37" s="15">
        <f t="shared" si="1"/>
        <v>30.285714285714292</v>
      </c>
      <c r="R37" s="24" t="s">
        <v>86</v>
      </c>
      <c r="S37" s="42">
        <f t="shared" ref="S37:AF37" si="29">SUM(S10:S12)</f>
        <v>22.285714285714285</v>
      </c>
      <c r="T37" s="43">
        <f t="shared" si="29"/>
        <v>10.714285714285714</v>
      </c>
      <c r="U37" s="43">
        <f t="shared" si="29"/>
        <v>38.285714285714285</v>
      </c>
      <c r="V37" s="43">
        <f t="shared" si="29"/>
        <v>39.714285714285715</v>
      </c>
      <c r="W37" s="43">
        <f t="shared" si="29"/>
        <v>1.2857142857142856</v>
      </c>
      <c r="X37" s="43">
        <f t="shared" si="29"/>
        <v>8.2857142857142865</v>
      </c>
      <c r="Y37" s="43">
        <f t="shared" si="29"/>
        <v>22.857142857142858</v>
      </c>
      <c r="Z37" s="43">
        <f t="shared" si="29"/>
        <v>7.1428571428571423</v>
      </c>
      <c r="AA37" s="43">
        <f t="shared" si="29"/>
        <v>1</v>
      </c>
      <c r="AB37" s="43">
        <f t="shared" si="29"/>
        <v>34.857142857142861</v>
      </c>
      <c r="AC37" s="43">
        <f t="shared" si="29"/>
        <v>145.28571428571428</v>
      </c>
      <c r="AD37" s="43">
        <f t="shared" si="29"/>
        <v>0</v>
      </c>
      <c r="AE37" s="44">
        <f t="shared" si="29"/>
        <v>186.42857142857144</v>
      </c>
      <c r="AF37" s="44">
        <f t="shared" si="29"/>
        <v>331.71428571428567</v>
      </c>
    </row>
    <row r="38" spans="2:32" ht="23.1" customHeight="1" x14ac:dyDescent="0.25">
      <c r="B38" s="20" t="s">
        <v>87</v>
      </c>
      <c r="C38" s="14">
        <f>'[7]Avg Week Kumi-Soroti'!C38+'[7]Avg Week Soroti-Kumi'!C38</f>
        <v>2.8571428571428572</v>
      </c>
      <c r="D38" s="14">
        <f>'[7]Avg Week Kumi-Soroti'!D38+'[7]Avg Week Soroti-Kumi'!D38</f>
        <v>1.1428571428571428</v>
      </c>
      <c r="E38" s="14">
        <f>'[7]Avg Week Kumi-Soroti'!E38+'[7]Avg Week Soroti-Kumi'!E38</f>
        <v>3.8571428571428572</v>
      </c>
      <c r="F38" s="14">
        <f>'[7]Avg Week Kumi-Soroti'!F38+'[7]Avg Week Soroti-Kumi'!F38</f>
        <v>4.8571428571428577</v>
      </c>
      <c r="G38" s="14">
        <f>'[7]Avg Week Kumi-Soroti'!G38+'[7]Avg Week Soroti-Kumi'!G38</f>
        <v>0</v>
      </c>
      <c r="H38" s="14">
        <f>'[7]Avg Week Kumi-Soroti'!H38+'[7]Avg Week Soroti-Kumi'!H38</f>
        <v>0.42857142857142855</v>
      </c>
      <c r="I38" s="14">
        <f>'[7]Avg Week Kumi-Soroti'!I38+'[7]Avg Week Soroti-Kumi'!I38</f>
        <v>3.2857142857142856</v>
      </c>
      <c r="J38" s="14">
        <f>'[7]Avg Week Kumi-Soroti'!J38+'[7]Avg Week Soroti-Kumi'!J38</f>
        <v>0.42857142857142855</v>
      </c>
      <c r="K38" s="14">
        <f>'[7]Avg Week Kumi-Soroti'!K38+'[7]Avg Week Soroti-Kumi'!K38</f>
        <v>0.14285714285714285</v>
      </c>
      <c r="L38" s="14">
        <f>'[7]Avg Week Kumi-Soroti'!L38+'[7]Avg Week Soroti-Kumi'!L38</f>
        <v>4.2857142857142856</v>
      </c>
      <c r="M38" s="14">
        <f>'[7]Avg Week Kumi-Soroti'!M38+'[7]Avg Week Soroti-Kumi'!M38</f>
        <v>9.5714285714285712</v>
      </c>
      <c r="N38" s="14">
        <f>'[7]Avg Week Kumi-Soroti'!N38+'[7]Avg Week Soroti-Kumi'!N38</f>
        <v>0</v>
      </c>
      <c r="O38" s="15">
        <f t="shared" si="0"/>
        <v>21.285714285714285</v>
      </c>
      <c r="P38" s="15">
        <f t="shared" si="1"/>
        <v>30.857142857142854</v>
      </c>
      <c r="R38" s="28" t="s">
        <v>88</v>
      </c>
      <c r="S38" s="43">
        <f t="shared" ref="S38:AF38" si="30">SUM(S13:S18)</f>
        <v>65.142857142857139</v>
      </c>
      <c r="T38" s="43">
        <f t="shared" si="30"/>
        <v>40</v>
      </c>
      <c r="U38" s="43">
        <f t="shared" si="30"/>
        <v>120.42857142857142</v>
      </c>
      <c r="V38" s="43">
        <f t="shared" si="30"/>
        <v>116.85714285714286</v>
      </c>
      <c r="W38" s="43">
        <f t="shared" si="30"/>
        <v>3.1428571428571423</v>
      </c>
      <c r="X38" s="43">
        <f t="shared" si="30"/>
        <v>19.714285714285712</v>
      </c>
      <c r="Y38" s="43">
        <f t="shared" si="30"/>
        <v>67.142857142857139</v>
      </c>
      <c r="Z38" s="43">
        <f t="shared" si="30"/>
        <v>13.714285714285715</v>
      </c>
      <c r="AA38" s="43">
        <f t="shared" si="30"/>
        <v>3.4285714285714279</v>
      </c>
      <c r="AB38" s="43">
        <f t="shared" si="30"/>
        <v>83.142857142857139</v>
      </c>
      <c r="AC38" s="43">
        <f t="shared" si="30"/>
        <v>286.42857142857144</v>
      </c>
      <c r="AD38" s="43">
        <f t="shared" si="30"/>
        <v>0.42857142857142855</v>
      </c>
      <c r="AE38" s="44">
        <f t="shared" si="30"/>
        <v>533.14285714285711</v>
      </c>
      <c r="AF38" s="44">
        <f t="shared" si="30"/>
        <v>819.57142857142844</v>
      </c>
    </row>
    <row r="39" spans="2:32" ht="23.1" customHeight="1" x14ac:dyDescent="0.25">
      <c r="B39" s="20" t="s">
        <v>89</v>
      </c>
      <c r="C39" s="14">
        <f>'[7]Avg Week Kumi-Soroti'!C39+'[7]Avg Week Soroti-Kumi'!C39</f>
        <v>2.1428571428571428</v>
      </c>
      <c r="D39" s="14">
        <f>'[7]Avg Week Kumi-Soroti'!D39+'[7]Avg Week Soroti-Kumi'!D39</f>
        <v>1.2857142857142856</v>
      </c>
      <c r="E39" s="14">
        <f>'[7]Avg Week Kumi-Soroti'!E39+'[7]Avg Week Soroti-Kumi'!E39</f>
        <v>4.7142857142857144</v>
      </c>
      <c r="F39" s="14">
        <f>'[7]Avg Week Kumi-Soroti'!F39+'[7]Avg Week Soroti-Kumi'!F39</f>
        <v>4.4285714285714288</v>
      </c>
      <c r="G39" s="14">
        <f>'[7]Avg Week Kumi-Soroti'!G39+'[7]Avg Week Soroti-Kumi'!G39</f>
        <v>0.2857142857142857</v>
      </c>
      <c r="H39" s="14">
        <f>'[7]Avg Week Kumi-Soroti'!H39+'[7]Avg Week Soroti-Kumi'!H39</f>
        <v>0.5714285714285714</v>
      </c>
      <c r="I39" s="14">
        <f>'[7]Avg Week Kumi-Soroti'!I39+'[7]Avg Week Soroti-Kumi'!I39</f>
        <v>3.4285714285714284</v>
      </c>
      <c r="J39" s="14">
        <f>'[7]Avg Week Kumi-Soroti'!J39+'[7]Avg Week Soroti-Kumi'!J39</f>
        <v>0.2857142857142857</v>
      </c>
      <c r="K39" s="14">
        <f>'[7]Avg Week Kumi-Soroti'!K39+'[7]Avg Week Soroti-Kumi'!K39</f>
        <v>0</v>
      </c>
      <c r="L39" s="14">
        <f>'[7]Avg Week Kumi-Soroti'!L39+'[7]Avg Week Soroti-Kumi'!L39</f>
        <v>3.2857142857142856</v>
      </c>
      <c r="M39" s="14">
        <f>'[7]Avg Week Kumi-Soroti'!M39+'[7]Avg Week Soroti-Kumi'!M39</f>
        <v>8.8571428571428577</v>
      </c>
      <c r="N39" s="14">
        <f>'[7]Avg Week Kumi-Soroti'!N39+'[7]Avg Week Soroti-Kumi'!N39</f>
        <v>0</v>
      </c>
      <c r="O39" s="15">
        <f t="shared" si="0"/>
        <v>20.428571428571427</v>
      </c>
      <c r="P39" s="15">
        <f t="shared" si="1"/>
        <v>29.285714285714285</v>
      </c>
      <c r="R39" s="29" t="s">
        <v>90</v>
      </c>
      <c r="S39" s="43">
        <f t="shared" ref="S39:AF39" si="31">SUM(S19:S21)</f>
        <v>35.714285714285708</v>
      </c>
      <c r="T39" s="43">
        <f t="shared" si="31"/>
        <v>23.428571428571431</v>
      </c>
      <c r="U39" s="43">
        <f t="shared" si="31"/>
        <v>64.714285714285722</v>
      </c>
      <c r="V39" s="43">
        <f t="shared" si="31"/>
        <v>64.571428571428569</v>
      </c>
      <c r="W39" s="43">
        <f t="shared" si="31"/>
        <v>1.5714285714285712</v>
      </c>
      <c r="X39" s="43">
        <f t="shared" si="31"/>
        <v>5.5714285714285712</v>
      </c>
      <c r="Y39" s="43">
        <f t="shared" si="31"/>
        <v>47.428571428571431</v>
      </c>
      <c r="Z39" s="43">
        <f t="shared" si="31"/>
        <v>9.7142857142857135</v>
      </c>
      <c r="AA39" s="43">
        <f t="shared" si="31"/>
        <v>3.5714285714285712</v>
      </c>
      <c r="AB39" s="43">
        <f t="shared" si="31"/>
        <v>54.428571428571423</v>
      </c>
      <c r="AC39" s="43">
        <f t="shared" si="31"/>
        <v>154.71428571428572</v>
      </c>
      <c r="AD39" s="43">
        <f t="shared" si="31"/>
        <v>0.14285714285714285</v>
      </c>
      <c r="AE39" s="44">
        <f t="shared" si="31"/>
        <v>310.85714285714283</v>
      </c>
      <c r="AF39" s="44">
        <f t="shared" si="31"/>
        <v>465.57142857142856</v>
      </c>
    </row>
    <row r="40" spans="2:32" ht="23.1" customHeight="1" x14ac:dyDescent="0.25">
      <c r="B40" s="20" t="s">
        <v>91</v>
      </c>
      <c r="C40" s="14">
        <f>'[7]Avg Week Kumi-Soroti'!C40+'[7]Avg Week Soroti-Kumi'!C40</f>
        <v>2.7142857142857144</v>
      </c>
      <c r="D40" s="14">
        <f>'[7]Avg Week Kumi-Soroti'!D40+'[7]Avg Week Soroti-Kumi'!D40</f>
        <v>2.8571428571428572</v>
      </c>
      <c r="E40" s="14">
        <f>'[7]Avg Week Kumi-Soroti'!E40+'[7]Avg Week Soroti-Kumi'!E40</f>
        <v>6.5714285714285712</v>
      </c>
      <c r="F40" s="14">
        <f>'[7]Avg Week Kumi-Soroti'!F40+'[7]Avg Week Soroti-Kumi'!F40</f>
        <v>5.4285714285714288</v>
      </c>
      <c r="G40" s="14">
        <f>'[7]Avg Week Kumi-Soroti'!G40+'[7]Avg Week Soroti-Kumi'!G40</f>
        <v>0.14285714285714285</v>
      </c>
      <c r="H40" s="14">
        <f>'[7]Avg Week Kumi-Soroti'!H40+'[7]Avg Week Soroti-Kumi'!H40</f>
        <v>0.5714285714285714</v>
      </c>
      <c r="I40" s="14">
        <f>'[7]Avg Week Kumi-Soroti'!I40+'[7]Avg Week Soroti-Kumi'!I40</f>
        <v>3</v>
      </c>
      <c r="J40" s="14">
        <f>'[7]Avg Week Kumi-Soroti'!J40+'[7]Avg Week Soroti-Kumi'!J40</f>
        <v>1</v>
      </c>
      <c r="K40" s="14">
        <f>'[7]Avg Week Kumi-Soroti'!K40+'[7]Avg Week Soroti-Kumi'!K40</f>
        <v>0</v>
      </c>
      <c r="L40" s="14">
        <f>'[7]Avg Week Kumi-Soroti'!L40+'[7]Avg Week Soroti-Kumi'!L40</f>
        <v>4.7142857142857135</v>
      </c>
      <c r="M40" s="14">
        <f>'[7]Avg Week Kumi-Soroti'!M40+'[7]Avg Week Soroti-Kumi'!M40</f>
        <v>11</v>
      </c>
      <c r="N40" s="14">
        <f>'[7]Avg Week Kumi-Soroti'!N40+'[7]Avg Week Soroti-Kumi'!N40</f>
        <v>0.14285714285714285</v>
      </c>
      <c r="O40" s="15">
        <f t="shared" si="0"/>
        <v>27.142857142857142</v>
      </c>
      <c r="P40" s="15">
        <f t="shared" si="1"/>
        <v>38.142857142857146</v>
      </c>
      <c r="R40" s="30" t="s">
        <v>92</v>
      </c>
      <c r="S40" s="43">
        <f t="shared" ref="S40:AF40" si="32">SUM(S10:S21)</f>
        <v>123.14285714285712</v>
      </c>
      <c r="T40" s="43">
        <f t="shared" si="32"/>
        <v>74.142857142857153</v>
      </c>
      <c r="U40" s="43">
        <f t="shared" si="32"/>
        <v>223.42857142857142</v>
      </c>
      <c r="V40" s="43">
        <f t="shared" si="32"/>
        <v>221.14285714285717</v>
      </c>
      <c r="W40" s="43">
        <f t="shared" si="32"/>
        <v>6</v>
      </c>
      <c r="X40" s="43">
        <f t="shared" si="32"/>
        <v>33.571428571428569</v>
      </c>
      <c r="Y40" s="43">
        <f t="shared" si="32"/>
        <v>137.42857142857142</v>
      </c>
      <c r="Z40" s="43">
        <f t="shared" si="32"/>
        <v>30.571428571428577</v>
      </c>
      <c r="AA40" s="43">
        <f t="shared" si="32"/>
        <v>8</v>
      </c>
      <c r="AB40" s="43">
        <f t="shared" si="32"/>
        <v>172.42857142857142</v>
      </c>
      <c r="AC40" s="43">
        <f t="shared" si="32"/>
        <v>586.42857142857144</v>
      </c>
      <c r="AD40" s="43">
        <f t="shared" si="32"/>
        <v>0.5714285714285714</v>
      </c>
      <c r="AE40" s="44">
        <f t="shared" si="32"/>
        <v>1030.4285714285716</v>
      </c>
      <c r="AF40" s="44">
        <f t="shared" si="32"/>
        <v>1616.8571428571429</v>
      </c>
    </row>
    <row r="41" spans="2:32" ht="23.1" customHeight="1" x14ac:dyDescent="0.25">
      <c r="B41" s="13" t="s">
        <v>93</v>
      </c>
      <c r="C41" s="14">
        <f>'[7]Avg Week Kumi-Soroti'!C41+'[7]Avg Week Soroti-Kumi'!C41</f>
        <v>1.7142857142857142</v>
      </c>
      <c r="D41" s="14">
        <f>'[7]Avg Week Kumi-Soroti'!D41+'[7]Avg Week Soroti-Kumi'!D41</f>
        <v>1.2857142857142856</v>
      </c>
      <c r="E41" s="14">
        <f>'[7]Avg Week Kumi-Soroti'!E41+'[7]Avg Week Soroti-Kumi'!E41</f>
        <v>4</v>
      </c>
      <c r="F41" s="14">
        <f>'[7]Avg Week Kumi-Soroti'!F41+'[7]Avg Week Soroti-Kumi'!F41</f>
        <v>5.4285714285714288</v>
      </c>
      <c r="G41" s="14">
        <f>'[7]Avg Week Kumi-Soroti'!G41+'[7]Avg Week Soroti-Kumi'!G41</f>
        <v>0</v>
      </c>
      <c r="H41" s="14">
        <f>'[7]Avg Week Kumi-Soroti'!H41+'[7]Avg Week Soroti-Kumi'!H41</f>
        <v>0.2857142857142857</v>
      </c>
      <c r="I41" s="14">
        <f>'[7]Avg Week Kumi-Soroti'!I41+'[7]Avg Week Soroti-Kumi'!I41</f>
        <v>3.5714285714285712</v>
      </c>
      <c r="J41" s="14">
        <f>'[7]Avg Week Kumi-Soroti'!J41+'[7]Avg Week Soroti-Kumi'!J41</f>
        <v>0</v>
      </c>
      <c r="K41" s="14">
        <f>'[7]Avg Week Kumi-Soroti'!K41+'[7]Avg Week Soroti-Kumi'!K41</f>
        <v>0</v>
      </c>
      <c r="L41" s="14">
        <f>'[7]Avg Week Kumi-Soroti'!L41+'[7]Avg Week Soroti-Kumi'!L41</f>
        <v>2.4285714285714288</v>
      </c>
      <c r="M41" s="14">
        <f>'[7]Avg Week Kumi-Soroti'!M41+'[7]Avg Week Soroti-Kumi'!M41</f>
        <v>7.7142857142857144</v>
      </c>
      <c r="N41" s="14">
        <f>'[7]Avg Week Kumi-Soroti'!N41+'[7]Avg Week Soroti-Kumi'!N41</f>
        <v>0</v>
      </c>
      <c r="O41" s="15">
        <f t="shared" si="0"/>
        <v>18.714285714285715</v>
      </c>
      <c r="P41" s="15">
        <f t="shared" si="1"/>
        <v>26.428571428571431</v>
      </c>
      <c r="R41" s="30" t="s">
        <v>94</v>
      </c>
      <c r="S41" s="43">
        <f>SUM(S10:S33)</f>
        <v>182.14285714285711</v>
      </c>
      <c r="T41" s="43">
        <f t="shared" ref="T41:AD41" si="33">SUM(T10:T33)</f>
        <v>90.642857142857153</v>
      </c>
      <c r="U41" s="43">
        <f t="shared" si="33"/>
        <v>303.92857142857144</v>
      </c>
      <c r="V41" s="43">
        <f t="shared" si="33"/>
        <v>281.64285714285717</v>
      </c>
      <c r="W41" s="43">
        <f t="shared" si="33"/>
        <v>8</v>
      </c>
      <c r="X41" s="43">
        <f t="shared" si="33"/>
        <v>57.071428571428569</v>
      </c>
      <c r="Y41" s="43">
        <f t="shared" si="33"/>
        <v>234.92857142857142</v>
      </c>
      <c r="Z41" s="43">
        <f t="shared" si="33"/>
        <v>53.071428571428577</v>
      </c>
      <c r="AA41" s="43">
        <f t="shared" si="33"/>
        <v>18.5</v>
      </c>
      <c r="AB41" s="43">
        <f t="shared" si="33"/>
        <v>375.42857142857144</v>
      </c>
      <c r="AC41" s="43">
        <f t="shared" si="33"/>
        <v>736.92857142857144</v>
      </c>
      <c r="AD41" s="43">
        <f t="shared" si="33"/>
        <v>0.5714285714285714</v>
      </c>
      <c r="AE41" s="44">
        <f>SUM(AE10:AE33)</f>
        <v>1605.9285714285716</v>
      </c>
      <c r="AF41" s="44">
        <f>SUM(AF10:AF33)</f>
        <v>2342.8571428571431</v>
      </c>
    </row>
    <row r="42" spans="2:32" ht="23.1" customHeight="1" x14ac:dyDescent="0.25">
      <c r="B42" s="20" t="s">
        <v>95</v>
      </c>
      <c r="C42" s="14">
        <f>'[7]Avg Week Kumi-Soroti'!C42+'[7]Avg Week Soroti-Kumi'!C42</f>
        <v>3.1428571428571428</v>
      </c>
      <c r="D42" s="14">
        <f>'[7]Avg Week Kumi-Soroti'!D42+'[7]Avg Week Soroti-Kumi'!D42</f>
        <v>2.7142857142857144</v>
      </c>
      <c r="E42" s="14">
        <f>'[7]Avg Week Kumi-Soroti'!E42+'[7]Avg Week Soroti-Kumi'!E42</f>
        <v>6</v>
      </c>
      <c r="F42" s="14">
        <f>'[7]Avg Week Kumi-Soroti'!F42+'[7]Avg Week Soroti-Kumi'!F42</f>
        <v>5.7142857142857144</v>
      </c>
      <c r="G42" s="14">
        <f>'[7]Avg Week Kumi-Soroti'!G42+'[7]Avg Week Soroti-Kumi'!G42</f>
        <v>0.2857142857142857</v>
      </c>
      <c r="H42" s="14">
        <f>'[7]Avg Week Kumi-Soroti'!H42+'[7]Avg Week Soroti-Kumi'!H42</f>
        <v>0.5714285714285714</v>
      </c>
      <c r="I42" s="14">
        <f>'[7]Avg Week Kumi-Soroti'!I42+'[7]Avg Week Soroti-Kumi'!I42</f>
        <v>2.714285714285714</v>
      </c>
      <c r="J42" s="14">
        <f>'[7]Avg Week Kumi-Soroti'!J42+'[7]Avg Week Soroti-Kumi'!J42</f>
        <v>0.42857142857142855</v>
      </c>
      <c r="K42" s="14">
        <f>'[7]Avg Week Kumi-Soroti'!K42+'[7]Avg Week Soroti-Kumi'!K42</f>
        <v>0</v>
      </c>
      <c r="L42" s="14">
        <f>'[7]Avg Week Kumi-Soroti'!L42+'[7]Avg Week Soroti-Kumi'!L42</f>
        <v>4.7142857142857135</v>
      </c>
      <c r="M42" s="14">
        <f>'[7]Avg Week Kumi-Soroti'!M42+'[7]Avg Week Soroti-Kumi'!M42</f>
        <v>9</v>
      </c>
      <c r="N42" s="14">
        <f>'[7]Avg Week Kumi-Soroti'!N42+'[7]Avg Week Soroti-Kumi'!N42</f>
        <v>0</v>
      </c>
      <c r="O42" s="15">
        <f t="shared" si="0"/>
        <v>26.285714285714285</v>
      </c>
      <c r="P42" s="15">
        <f t="shared" si="1"/>
        <v>35.285714285714285</v>
      </c>
      <c r="R42" s="30" t="s">
        <v>96</v>
      </c>
      <c r="S42" s="31">
        <f>S41/S40</f>
        <v>1.4791183294663572</v>
      </c>
      <c r="T42" s="31">
        <f t="shared" ref="T42:AF42" si="34">T41/T40</f>
        <v>1.222543352601156</v>
      </c>
      <c r="U42" s="31">
        <f t="shared" si="34"/>
        <v>1.3602941176470589</v>
      </c>
      <c r="V42" s="31">
        <f t="shared" si="34"/>
        <v>1.273578811369509</v>
      </c>
      <c r="W42" s="31">
        <f t="shared" si="34"/>
        <v>1.3333333333333333</v>
      </c>
      <c r="X42" s="31">
        <f t="shared" si="34"/>
        <v>1.7</v>
      </c>
      <c r="Y42" s="31">
        <f t="shared" si="34"/>
        <v>1.7094594594594594</v>
      </c>
      <c r="Z42" s="31">
        <f t="shared" si="34"/>
        <v>1.7359813084112148</v>
      </c>
      <c r="AA42" s="31">
        <f t="shared" si="34"/>
        <v>2.3125</v>
      </c>
      <c r="AB42" s="31">
        <f t="shared" si="34"/>
        <v>2.1772990886495447</v>
      </c>
      <c r="AC42" s="31">
        <f t="shared" si="34"/>
        <v>1.2566382460414129</v>
      </c>
      <c r="AD42" s="31">
        <f t="shared" si="34"/>
        <v>1</v>
      </c>
      <c r="AE42" s="32">
        <f t="shared" si="34"/>
        <v>1.5585054762234853</v>
      </c>
      <c r="AF42" s="32">
        <f t="shared" si="34"/>
        <v>1.4490192613535962</v>
      </c>
    </row>
    <row r="43" spans="2:32" ht="23.1" customHeight="1" x14ac:dyDescent="0.25">
      <c r="B43" s="13" t="s">
        <v>97</v>
      </c>
      <c r="C43" s="14">
        <f>'[7]Avg Week Kumi-Soroti'!C43+'[7]Avg Week Soroti-Kumi'!C43</f>
        <v>3.1428571428571428</v>
      </c>
      <c r="D43" s="14">
        <f>'[7]Avg Week Kumi-Soroti'!D43+'[7]Avg Week Soroti-Kumi'!D43</f>
        <v>2</v>
      </c>
      <c r="E43" s="14">
        <f>'[7]Avg Week Kumi-Soroti'!E43+'[7]Avg Week Soroti-Kumi'!E43</f>
        <v>5.4285714285714288</v>
      </c>
      <c r="F43" s="14">
        <f>'[7]Avg Week Kumi-Soroti'!F43+'[7]Avg Week Soroti-Kumi'!F43</f>
        <v>4</v>
      </c>
      <c r="G43" s="14">
        <f>'[7]Avg Week Kumi-Soroti'!G43+'[7]Avg Week Soroti-Kumi'!G43</f>
        <v>0</v>
      </c>
      <c r="H43" s="14">
        <f>'[7]Avg Week Kumi-Soroti'!H43+'[7]Avg Week Soroti-Kumi'!H43</f>
        <v>0.85714285714285721</v>
      </c>
      <c r="I43" s="14">
        <f>'[7]Avg Week Kumi-Soroti'!I43+'[7]Avg Week Soroti-Kumi'!I43</f>
        <v>3.5714285714285712</v>
      </c>
      <c r="J43" s="14">
        <f>'[7]Avg Week Kumi-Soroti'!J43+'[7]Avg Week Soroti-Kumi'!J43</f>
        <v>0.5714285714285714</v>
      </c>
      <c r="K43" s="14">
        <f>'[7]Avg Week Kumi-Soroti'!K43+'[7]Avg Week Soroti-Kumi'!K43</f>
        <v>0</v>
      </c>
      <c r="L43" s="14">
        <f>'[7]Avg Week Kumi-Soroti'!L43+'[7]Avg Week Soroti-Kumi'!L43</f>
        <v>3.7142857142857144</v>
      </c>
      <c r="M43" s="14">
        <f>'[7]Avg Week Kumi-Soroti'!M43+'[7]Avg Week Soroti-Kumi'!M43</f>
        <v>10.714285714285714</v>
      </c>
      <c r="N43" s="14">
        <f>'[7]Avg Week Kumi-Soroti'!N43+'[7]Avg Week Soroti-Kumi'!N43</f>
        <v>0</v>
      </c>
      <c r="O43" s="15">
        <f t="shared" si="0"/>
        <v>23.285714285714288</v>
      </c>
      <c r="P43" s="15">
        <f t="shared" si="1"/>
        <v>34</v>
      </c>
    </row>
    <row r="44" spans="2:32" ht="23.1" customHeight="1" x14ac:dyDescent="0.25">
      <c r="B44" s="33" t="s">
        <v>98</v>
      </c>
      <c r="C44" s="14">
        <f>'[7]Avg Week Kumi-Soroti'!C44+'[7]Avg Week Soroti-Kumi'!C44</f>
        <v>2.7142857142857144</v>
      </c>
      <c r="D44" s="14">
        <f>'[7]Avg Week Kumi-Soroti'!D44+'[7]Avg Week Soroti-Kumi'!D44</f>
        <v>2.4285714285714284</v>
      </c>
      <c r="E44" s="14">
        <f>'[7]Avg Week Kumi-Soroti'!E44+'[7]Avg Week Soroti-Kumi'!E44</f>
        <v>6.8571428571428577</v>
      </c>
      <c r="F44" s="14">
        <f>'[7]Avg Week Kumi-Soroti'!F44+'[7]Avg Week Soroti-Kumi'!F44</f>
        <v>5.8571428571428568</v>
      </c>
      <c r="G44" s="14">
        <f>'[7]Avg Week Kumi-Soroti'!G44+'[7]Avg Week Soroti-Kumi'!G44</f>
        <v>0.14285714285714285</v>
      </c>
      <c r="H44" s="14">
        <f>'[7]Avg Week Kumi-Soroti'!H44+'[7]Avg Week Soroti-Kumi'!H44</f>
        <v>0.5714285714285714</v>
      </c>
      <c r="I44" s="14">
        <f>'[7]Avg Week Kumi-Soroti'!I44+'[7]Avg Week Soroti-Kumi'!I44</f>
        <v>3.7142857142857144</v>
      </c>
      <c r="J44" s="14">
        <f>'[7]Avg Week Kumi-Soroti'!J44+'[7]Avg Week Soroti-Kumi'!J44</f>
        <v>0.71428571428571419</v>
      </c>
      <c r="K44" s="14">
        <f>'[7]Avg Week Kumi-Soroti'!K44+'[7]Avg Week Soroti-Kumi'!K44</f>
        <v>0.5714285714285714</v>
      </c>
      <c r="L44" s="14">
        <f>'[7]Avg Week Kumi-Soroti'!L44+'[7]Avg Week Soroti-Kumi'!L44</f>
        <v>4.8571428571428577</v>
      </c>
      <c r="M44" s="14">
        <f>'[7]Avg Week Kumi-Soroti'!M44+'[7]Avg Week Soroti-Kumi'!M44</f>
        <v>13.142857142857142</v>
      </c>
      <c r="N44" s="14">
        <f>'[7]Avg Week Kumi-Soroti'!N44+'[7]Avg Week Soroti-Kumi'!N44</f>
        <v>0</v>
      </c>
      <c r="O44" s="15">
        <f t="shared" si="0"/>
        <v>28.428571428571434</v>
      </c>
      <c r="P44" s="15">
        <f t="shared" si="1"/>
        <v>41.571428571428577</v>
      </c>
    </row>
    <row r="45" spans="2:32" ht="23.1" customHeight="1" x14ac:dyDescent="0.25">
      <c r="B45" s="13" t="s">
        <v>99</v>
      </c>
      <c r="C45" s="14">
        <f>'[7]Avg Week Kumi-Soroti'!C45+'[7]Avg Week Soroti-Kumi'!C45</f>
        <v>2.7142857142857144</v>
      </c>
      <c r="D45" s="14">
        <f>'[7]Avg Week Kumi-Soroti'!D45+'[7]Avg Week Soroti-Kumi'!D45</f>
        <v>2.1428571428571428</v>
      </c>
      <c r="E45" s="14">
        <f>'[7]Avg Week Kumi-Soroti'!E45+'[7]Avg Week Soroti-Kumi'!E45</f>
        <v>5.8571428571428577</v>
      </c>
      <c r="F45" s="14">
        <f>'[7]Avg Week Kumi-Soroti'!F45+'[7]Avg Week Soroti-Kumi'!F45</f>
        <v>4.2857142857142856</v>
      </c>
      <c r="G45" s="14">
        <f>'[7]Avg Week Kumi-Soroti'!G45+'[7]Avg Week Soroti-Kumi'!G45</f>
        <v>0.2857142857142857</v>
      </c>
      <c r="H45" s="14">
        <f>'[7]Avg Week Kumi-Soroti'!H45+'[7]Avg Week Soroti-Kumi'!H45</f>
        <v>0</v>
      </c>
      <c r="I45" s="14">
        <f>'[7]Avg Week Kumi-Soroti'!I45+'[7]Avg Week Soroti-Kumi'!I45</f>
        <v>1.8571428571428572</v>
      </c>
      <c r="J45" s="14">
        <f>'[7]Avg Week Kumi-Soroti'!J45+'[7]Avg Week Soroti-Kumi'!J45</f>
        <v>1</v>
      </c>
      <c r="K45" s="14">
        <f>'[7]Avg Week Kumi-Soroti'!K45+'[7]Avg Week Soroti-Kumi'!K45</f>
        <v>0.14285714285714285</v>
      </c>
      <c r="L45" s="14">
        <f>'[7]Avg Week Kumi-Soroti'!L45+'[7]Avg Week Soroti-Kumi'!L45</f>
        <v>3.4285714285714288</v>
      </c>
      <c r="M45" s="14">
        <f>'[7]Avg Week Kumi-Soroti'!M45+'[7]Avg Week Soroti-Kumi'!M45</f>
        <v>11.142857142857142</v>
      </c>
      <c r="N45" s="14">
        <f>'[7]Avg Week Kumi-Soroti'!N45+'[7]Avg Week Soroti-Kumi'!N45</f>
        <v>0</v>
      </c>
      <c r="O45" s="15">
        <f t="shared" si="0"/>
        <v>21.714285714285715</v>
      </c>
      <c r="P45" s="15">
        <f t="shared" si="1"/>
        <v>32.857142857142861</v>
      </c>
    </row>
    <row r="46" spans="2:32" ht="23.1" customHeight="1" x14ac:dyDescent="0.25">
      <c r="B46" s="20" t="s">
        <v>100</v>
      </c>
      <c r="C46" s="14">
        <f>'[7]Avg Week Kumi-Soroti'!C46+'[7]Avg Week Soroti-Kumi'!C46</f>
        <v>2.5714285714285712</v>
      </c>
      <c r="D46" s="14">
        <f>'[7]Avg Week Kumi-Soroti'!D46+'[7]Avg Week Soroti-Kumi'!D46</f>
        <v>1</v>
      </c>
      <c r="E46" s="14">
        <f>'[7]Avg Week Kumi-Soroti'!E46+'[7]Avg Week Soroti-Kumi'!E46</f>
        <v>4</v>
      </c>
      <c r="F46" s="14">
        <f>'[7]Avg Week Kumi-Soroti'!F46+'[7]Avg Week Soroti-Kumi'!F46</f>
        <v>6.5714285714285712</v>
      </c>
      <c r="G46" s="14">
        <f>'[7]Avg Week Kumi-Soroti'!G46+'[7]Avg Week Soroti-Kumi'!G46</f>
        <v>0.5714285714285714</v>
      </c>
      <c r="H46" s="14">
        <f>'[7]Avg Week Kumi-Soroti'!H46+'[7]Avg Week Soroti-Kumi'!H46</f>
        <v>0.71428571428571419</v>
      </c>
      <c r="I46" s="14">
        <f>'[7]Avg Week Kumi-Soroti'!I46+'[7]Avg Week Soroti-Kumi'!I46</f>
        <v>4.2857142857142856</v>
      </c>
      <c r="J46" s="14">
        <f>'[7]Avg Week Kumi-Soroti'!J46+'[7]Avg Week Soroti-Kumi'!J46</f>
        <v>0.2857142857142857</v>
      </c>
      <c r="K46" s="14">
        <f>'[7]Avg Week Kumi-Soroti'!K46+'[7]Avg Week Soroti-Kumi'!K46</f>
        <v>0.14285714285714285</v>
      </c>
      <c r="L46" s="14">
        <f>'[7]Avg Week Kumi-Soroti'!L46+'[7]Avg Week Soroti-Kumi'!L46</f>
        <v>4.7142857142857144</v>
      </c>
      <c r="M46" s="14">
        <f>'[7]Avg Week Kumi-Soroti'!M46+'[7]Avg Week Soroti-Kumi'!M46</f>
        <v>10.285714285714286</v>
      </c>
      <c r="N46" s="14">
        <f>'[7]Avg Week Kumi-Soroti'!N46+'[7]Avg Week Soroti-Kumi'!N46</f>
        <v>0</v>
      </c>
      <c r="O46" s="15">
        <f t="shared" si="0"/>
        <v>24.857142857142854</v>
      </c>
      <c r="P46" s="15">
        <f t="shared" si="1"/>
        <v>35.142857142857139</v>
      </c>
      <c r="R46" s="2"/>
      <c r="T46"/>
    </row>
    <row r="47" spans="2:32" ht="23.1" customHeight="1" x14ac:dyDescent="0.25">
      <c r="B47" s="20" t="s">
        <v>101</v>
      </c>
      <c r="C47" s="14">
        <f>'[7]Avg Week Kumi-Soroti'!C47+'[7]Avg Week Soroti-Kumi'!C47</f>
        <v>3.2857142857142856</v>
      </c>
      <c r="D47" s="14">
        <f>'[7]Avg Week Kumi-Soroti'!D47+'[7]Avg Week Soroti-Kumi'!D47</f>
        <v>1.4285714285714286</v>
      </c>
      <c r="E47" s="14">
        <f>'[7]Avg Week Kumi-Soroti'!E47+'[7]Avg Week Soroti-Kumi'!E47</f>
        <v>5</v>
      </c>
      <c r="F47" s="14">
        <f>'[7]Avg Week Kumi-Soroti'!F47+'[7]Avg Week Soroti-Kumi'!F47</f>
        <v>4.5714285714285712</v>
      </c>
      <c r="G47" s="14">
        <f>'[7]Avg Week Kumi-Soroti'!G47+'[7]Avg Week Soroti-Kumi'!G47</f>
        <v>0.14285714285714285</v>
      </c>
      <c r="H47" s="14">
        <f>'[7]Avg Week Kumi-Soroti'!H47+'[7]Avg Week Soroti-Kumi'!H47</f>
        <v>0.5714285714285714</v>
      </c>
      <c r="I47" s="14">
        <f>'[7]Avg Week Kumi-Soroti'!I47+'[7]Avg Week Soroti-Kumi'!I47</f>
        <v>2.4285714285714288</v>
      </c>
      <c r="J47" s="14">
        <f>'[7]Avg Week Kumi-Soroti'!J47+'[7]Avg Week Soroti-Kumi'!J47</f>
        <v>0.5714285714285714</v>
      </c>
      <c r="K47" s="14">
        <f>'[7]Avg Week Kumi-Soroti'!K47+'[7]Avg Week Soroti-Kumi'!K47</f>
        <v>0</v>
      </c>
      <c r="L47" s="14">
        <f>'[7]Avg Week Kumi-Soroti'!L47+'[7]Avg Week Soroti-Kumi'!L47</f>
        <v>3.5714285714285712</v>
      </c>
      <c r="M47" s="14">
        <f>'[7]Avg Week Kumi-Soroti'!M47+'[7]Avg Week Soroti-Kumi'!M47</f>
        <v>10.285714285714286</v>
      </c>
      <c r="N47" s="14">
        <f>'[7]Avg Week Kumi-Soroti'!N47+'[7]Avg Week Soroti-Kumi'!N47</f>
        <v>0</v>
      </c>
      <c r="O47" s="15">
        <f t="shared" si="0"/>
        <v>21.571428571428577</v>
      </c>
      <c r="P47" s="15">
        <f t="shared" si="1"/>
        <v>31.857142857142861</v>
      </c>
      <c r="R47" s="2"/>
      <c r="T47"/>
    </row>
    <row r="48" spans="2:32" ht="23.1" customHeight="1" x14ac:dyDescent="0.25">
      <c r="B48" s="20" t="s">
        <v>102</v>
      </c>
      <c r="C48" s="14">
        <f>'[7]Avg Week Kumi-Soroti'!C48+'[7]Avg Week Soroti-Kumi'!C48</f>
        <v>2.5714285714285712</v>
      </c>
      <c r="D48" s="14">
        <f>'[7]Avg Week Kumi-Soroti'!D48+'[7]Avg Week Soroti-Kumi'!D48</f>
        <v>2.1428571428571428</v>
      </c>
      <c r="E48" s="14">
        <f>'[7]Avg Week Kumi-Soroti'!E48+'[7]Avg Week Soroti-Kumi'!E48</f>
        <v>5.8571428571428577</v>
      </c>
      <c r="F48" s="14">
        <f>'[7]Avg Week Kumi-Soroti'!F48+'[7]Avg Week Soroti-Kumi'!F48</f>
        <v>6</v>
      </c>
      <c r="G48" s="14">
        <f>'[7]Avg Week Kumi-Soroti'!G48+'[7]Avg Week Soroti-Kumi'!G48</f>
        <v>0</v>
      </c>
      <c r="H48" s="14">
        <f>'[7]Avg Week Kumi-Soroti'!H48+'[7]Avg Week Soroti-Kumi'!H48</f>
        <v>0.42857142857142855</v>
      </c>
      <c r="I48" s="14">
        <f>'[7]Avg Week Kumi-Soroti'!I48+'[7]Avg Week Soroti-Kumi'!I48</f>
        <v>4</v>
      </c>
      <c r="J48" s="14">
        <f>'[7]Avg Week Kumi-Soroti'!J48+'[7]Avg Week Soroti-Kumi'!J48</f>
        <v>0.5714285714285714</v>
      </c>
      <c r="K48" s="14">
        <f>'[7]Avg Week Kumi-Soroti'!K48+'[7]Avg Week Soroti-Kumi'!K48</f>
        <v>0.14285714285714285</v>
      </c>
      <c r="L48" s="14">
        <f>'[7]Avg Week Kumi-Soroti'!L48+'[7]Avg Week Soroti-Kumi'!L48</f>
        <v>2.1428571428571428</v>
      </c>
      <c r="M48" s="14">
        <f>'[7]Avg Week Kumi-Soroti'!M48+'[7]Avg Week Soroti-Kumi'!M48</f>
        <v>12.285714285714286</v>
      </c>
      <c r="N48" s="14">
        <f>'[7]Avg Week Kumi-Soroti'!N48+'[7]Avg Week Soroti-Kumi'!N48</f>
        <v>0</v>
      </c>
      <c r="O48" s="15">
        <f t="shared" si="0"/>
        <v>23.857142857142854</v>
      </c>
      <c r="P48" s="15">
        <f t="shared" si="1"/>
        <v>36.142857142857139</v>
      </c>
      <c r="R48" s="2"/>
      <c r="T48"/>
    </row>
    <row r="49" spans="2:20" ht="23.1" customHeight="1" x14ac:dyDescent="0.25">
      <c r="B49" s="13" t="s">
        <v>103</v>
      </c>
      <c r="C49" s="14">
        <f>'[7]Avg Week Kumi-Soroti'!C49+'[7]Avg Week Soroti-Kumi'!C49</f>
        <v>3.7142857142857144</v>
      </c>
      <c r="D49" s="14">
        <f>'[7]Avg Week Kumi-Soroti'!D49+'[7]Avg Week Soroti-Kumi'!D49</f>
        <v>2.5714285714285712</v>
      </c>
      <c r="E49" s="14">
        <f>'[7]Avg Week Kumi-Soroti'!E49+'[7]Avg Week Soroti-Kumi'!E49</f>
        <v>6</v>
      </c>
      <c r="F49" s="14">
        <f>'[7]Avg Week Kumi-Soroti'!F49+'[7]Avg Week Soroti-Kumi'!F49</f>
        <v>7.5714285714285712</v>
      </c>
      <c r="G49" s="14">
        <f>'[7]Avg Week Kumi-Soroti'!G49+'[7]Avg Week Soroti-Kumi'!G49</f>
        <v>0</v>
      </c>
      <c r="H49" s="14">
        <f>'[7]Avg Week Kumi-Soroti'!H49+'[7]Avg Week Soroti-Kumi'!H49</f>
        <v>0.5714285714285714</v>
      </c>
      <c r="I49" s="14">
        <f>'[7]Avg Week Kumi-Soroti'!I49+'[7]Avg Week Soroti-Kumi'!I49</f>
        <v>2.8571428571428568</v>
      </c>
      <c r="J49" s="14">
        <f>'[7]Avg Week Kumi-Soroti'!J49+'[7]Avg Week Soroti-Kumi'!J49</f>
        <v>0.71428571428571419</v>
      </c>
      <c r="K49" s="14">
        <f>'[7]Avg Week Kumi-Soroti'!K49+'[7]Avg Week Soroti-Kumi'!K49</f>
        <v>0.14285714285714285</v>
      </c>
      <c r="L49" s="14">
        <f>'[7]Avg Week Kumi-Soroti'!L49+'[7]Avg Week Soroti-Kumi'!L49</f>
        <v>6.1428571428571423</v>
      </c>
      <c r="M49" s="14">
        <f>'[7]Avg Week Kumi-Soroti'!M49+'[7]Avg Week Soroti-Kumi'!M49</f>
        <v>10.428571428571429</v>
      </c>
      <c r="N49" s="14">
        <f>'[7]Avg Week Kumi-Soroti'!N49+'[7]Avg Week Soroti-Kumi'!N49</f>
        <v>0</v>
      </c>
      <c r="O49" s="15">
        <f t="shared" si="0"/>
        <v>30.285714285714285</v>
      </c>
      <c r="P49" s="15">
        <f t="shared" si="1"/>
        <v>40.714285714285715</v>
      </c>
      <c r="R49" s="2"/>
      <c r="T49"/>
    </row>
    <row r="50" spans="2:20" ht="23.1" customHeight="1" x14ac:dyDescent="0.25">
      <c r="B50" s="20" t="s">
        <v>104</v>
      </c>
      <c r="C50" s="14">
        <f>'[7]Avg Week Kumi-Soroti'!C50+'[7]Avg Week Soroti-Kumi'!C50</f>
        <v>2.5714285714285712</v>
      </c>
      <c r="D50" s="14">
        <f>'[7]Avg Week Kumi-Soroti'!D50+'[7]Avg Week Soroti-Kumi'!D50</f>
        <v>1.8571428571428572</v>
      </c>
      <c r="E50" s="14">
        <f>'[7]Avg Week Kumi-Soroti'!E50+'[7]Avg Week Soroti-Kumi'!E50</f>
        <v>5.4285714285714288</v>
      </c>
      <c r="F50" s="14">
        <f>'[7]Avg Week Kumi-Soroti'!F50+'[7]Avg Week Soroti-Kumi'!F50</f>
        <v>6.1428571428571423</v>
      </c>
      <c r="G50" s="14">
        <f>'[7]Avg Week Kumi-Soroti'!G50+'[7]Avg Week Soroti-Kumi'!G50</f>
        <v>0</v>
      </c>
      <c r="H50" s="14">
        <f>'[7]Avg Week Kumi-Soroti'!H50+'[7]Avg Week Soroti-Kumi'!H50</f>
        <v>0.42857142857142855</v>
      </c>
      <c r="I50" s="14">
        <f>'[7]Avg Week Kumi-Soroti'!I50+'[7]Avg Week Soroti-Kumi'!I50</f>
        <v>3.5714285714285712</v>
      </c>
      <c r="J50" s="14">
        <f>'[7]Avg Week Kumi-Soroti'!J50+'[7]Avg Week Soroti-Kumi'!J50</f>
        <v>0.42857142857142855</v>
      </c>
      <c r="K50" s="14">
        <f>'[7]Avg Week Kumi-Soroti'!K50+'[7]Avg Week Soroti-Kumi'!K50</f>
        <v>0.71428571428571419</v>
      </c>
      <c r="L50" s="14">
        <f>'[7]Avg Week Kumi-Soroti'!L50+'[7]Avg Week Soroti-Kumi'!L50</f>
        <v>4.4285714285714288</v>
      </c>
      <c r="M50" s="14">
        <f>'[7]Avg Week Kumi-Soroti'!M50+'[7]Avg Week Soroti-Kumi'!M50</f>
        <v>15.428571428571429</v>
      </c>
      <c r="N50" s="14">
        <f>'[7]Avg Week Kumi-Soroti'!N50+'[7]Avg Week Soroti-Kumi'!N50</f>
        <v>0.14285714285714285</v>
      </c>
      <c r="O50" s="15">
        <f t="shared" si="0"/>
        <v>25.714285714285712</v>
      </c>
      <c r="P50" s="15">
        <f t="shared" si="1"/>
        <v>41.142857142857146</v>
      </c>
      <c r="R50" s="2"/>
      <c r="T50"/>
    </row>
    <row r="51" spans="2:20" ht="23.1" customHeight="1" x14ac:dyDescent="0.25">
      <c r="B51" s="20" t="s">
        <v>105</v>
      </c>
      <c r="C51" s="14">
        <f>'[7]Avg Week Kumi-Soroti'!C51+'[7]Avg Week Soroti-Kumi'!C51</f>
        <v>2.5714285714285712</v>
      </c>
      <c r="D51" s="14">
        <f>'[7]Avg Week Kumi-Soroti'!D51+'[7]Avg Week Soroti-Kumi'!D51</f>
        <v>2.1428571428571428</v>
      </c>
      <c r="E51" s="14">
        <f>'[7]Avg Week Kumi-Soroti'!E51+'[7]Avg Week Soroti-Kumi'!E51</f>
        <v>5.4285714285714288</v>
      </c>
      <c r="F51" s="14">
        <f>'[7]Avg Week Kumi-Soroti'!F51+'[7]Avg Week Soroti-Kumi'!F51</f>
        <v>5.4285714285714288</v>
      </c>
      <c r="G51" s="14">
        <f>'[7]Avg Week Kumi-Soroti'!G51+'[7]Avg Week Soroti-Kumi'!G51</f>
        <v>0</v>
      </c>
      <c r="H51" s="14">
        <f>'[7]Avg Week Kumi-Soroti'!H51+'[7]Avg Week Soroti-Kumi'!H51</f>
        <v>0.5714285714285714</v>
      </c>
      <c r="I51" s="14">
        <f>'[7]Avg Week Kumi-Soroti'!I51+'[7]Avg Week Soroti-Kumi'!I51</f>
        <v>4.7142857142857144</v>
      </c>
      <c r="J51" s="14">
        <f>'[7]Avg Week Kumi-Soroti'!J51+'[7]Avg Week Soroti-Kumi'!J51</f>
        <v>2</v>
      </c>
      <c r="K51" s="14">
        <f>'[7]Avg Week Kumi-Soroti'!K51+'[7]Avg Week Soroti-Kumi'!K51</f>
        <v>1</v>
      </c>
      <c r="L51" s="14">
        <f>'[7]Avg Week Kumi-Soroti'!L51+'[7]Avg Week Soroti-Kumi'!L51</f>
        <v>4</v>
      </c>
      <c r="M51" s="14">
        <f>'[7]Avg Week Kumi-Soroti'!M51+'[7]Avg Week Soroti-Kumi'!M51</f>
        <v>12.142857142857142</v>
      </c>
      <c r="N51" s="14">
        <f>'[7]Avg Week Kumi-Soroti'!N51+'[7]Avg Week Soroti-Kumi'!N51</f>
        <v>0</v>
      </c>
      <c r="O51" s="15">
        <f t="shared" si="0"/>
        <v>27.857142857142858</v>
      </c>
      <c r="P51" s="15">
        <f t="shared" si="1"/>
        <v>40</v>
      </c>
      <c r="R51" s="2"/>
      <c r="T51"/>
    </row>
    <row r="52" spans="2:20" ht="23.1" customHeight="1" x14ac:dyDescent="0.25">
      <c r="B52" s="20" t="s">
        <v>106</v>
      </c>
      <c r="C52" s="14">
        <f>'[7]Avg Week Kumi-Soroti'!C52+'[7]Avg Week Soroti-Kumi'!C52</f>
        <v>3.7142857142857144</v>
      </c>
      <c r="D52" s="14">
        <f>'[7]Avg Week Kumi-Soroti'!D52+'[7]Avg Week Soroti-Kumi'!D52</f>
        <v>2.7142857142857144</v>
      </c>
      <c r="E52" s="14">
        <f>'[7]Avg Week Kumi-Soroti'!E52+'[7]Avg Week Soroti-Kumi'!E52</f>
        <v>6.5714285714285712</v>
      </c>
      <c r="F52" s="14">
        <f>'[7]Avg Week Kumi-Soroti'!F52+'[7]Avg Week Soroti-Kumi'!F52</f>
        <v>5.2857142857142856</v>
      </c>
      <c r="G52" s="14">
        <f>'[7]Avg Week Kumi-Soroti'!G52+'[7]Avg Week Soroti-Kumi'!G52</f>
        <v>0.14285714285714285</v>
      </c>
      <c r="H52" s="14">
        <f>'[7]Avg Week Kumi-Soroti'!H52+'[7]Avg Week Soroti-Kumi'!H52</f>
        <v>0</v>
      </c>
      <c r="I52" s="14">
        <f>'[7]Avg Week Kumi-Soroti'!I52+'[7]Avg Week Soroti-Kumi'!I52</f>
        <v>4.1428571428571423</v>
      </c>
      <c r="J52" s="14">
        <f>'[7]Avg Week Kumi-Soroti'!J52+'[7]Avg Week Soroti-Kumi'!J52</f>
        <v>0.2857142857142857</v>
      </c>
      <c r="K52" s="14">
        <f>'[7]Avg Week Kumi-Soroti'!K52+'[7]Avg Week Soroti-Kumi'!K52</f>
        <v>0.14285714285714285</v>
      </c>
      <c r="L52" s="14">
        <f>'[7]Avg Week Kumi-Soroti'!L52+'[7]Avg Week Soroti-Kumi'!L52</f>
        <v>5</v>
      </c>
      <c r="M52" s="14">
        <f>'[7]Avg Week Kumi-Soroti'!M52+'[7]Avg Week Soroti-Kumi'!M52</f>
        <v>14.285714285714285</v>
      </c>
      <c r="N52" s="14">
        <f>'[7]Avg Week Kumi-Soroti'!N52+'[7]Avg Week Soroti-Kumi'!N52</f>
        <v>0</v>
      </c>
      <c r="O52" s="15">
        <f t="shared" si="0"/>
        <v>27.999999999999996</v>
      </c>
      <c r="P52" s="15">
        <f t="shared" si="1"/>
        <v>42.285714285714278</v>
      </c>
      <c r="R52" s="2"/>
      <c r="T52"/>
    </row>
    <row r="53" spans="2:20" ht="23.1" customHeight="1" x14ac:dyDescent="0.25">
      <c r="B53" s="13" t="s">
        <v>107</v>
      </c>
      <c r="C53" s="14">
        <f>'[7]Avg Week Kumi-Soroti'!C53+'[7]Avg Week Soroti-Kumi'!C53</f>
        <v>3.5714285714285712</v>
      </c>
      <c r="D53" s="14">
        <f>'[7]Avg Week Kumi-Soroti'!D53+'[7]Avg Week Soroti-Kumi'!D53</f>
        <v>2</v>
      </c>
      <c r="E53" s="14">
        <f>'[7]Avg Week Kumi-Soroti'!E53+'[7]Avg Week Soroti-Kumi'!E53</f>
        <v>6</v>
      </c>
      <c r="F53" s="14">
        <f>'[7]Avg Week Kumi-Soroti'!F53+'[7]Avg Week Soroti-Kumi'!F53</f>
        <v>5.1428571428571432</v>
      </c>
      <c r="G53" s="14">
        <f>'[7]Avg Week Kumi-Soroti'!G53+'[7]Avg Week Soroti-Kumi'!G53</f>
        <v>0</v>
      </c>
      <c r="H53" s="14">
        <f>'[7]Avg Week Kumi-Soroti'!H53+'[7]Avg Week Soroti-Kumi'!H53</f>
        <v>0.42857142857142855</v>
      </c>
      <c r="I53" s="14">
        <f>'[7]Avg Week Kumi-Soroti'!I53+'[7]Avg Week Soroti-Kumi'!I53</f>
        <v>4.7142857142857144</v>
      </c>
      <c r="J53" s="14">
        <f>'[7]Avg Week Kumi-Soroti'!J53+'[7]Avg Week Soroti-Kumi'!J53</f>
        <v>0.8571428571428571</v>
      </c>
      <c r="K53" s="14">
        <f>'[7]Avg Week Kumi-Soroti'!K53+'[7]Avg Week Soroti-Kumi'!K53</f>
        <v>0.14285714285714285</v>
      </c>
      <c r="L53" s="14">
        <f>'[7]Avg Week Kumi-Soroti'!L53+'[7]Avg Week Soroti-Kumi'!L53</f>
        <v>4.7142857142857144</v>
      </c>
      <c r="M53" s="14">
        <f>'[7]Avg Week Kumi-Soroti'!M53+'[7]Avg Week Soroti-Kumi'!M53</f>
        <v>16.571428571428573</v>
      </c>
      <c r="N53" s="14">
        <f>'[7]Avg Week Kumi-Soroti'!N53+'[7]Avg Week Soroti-Kumi'!N53</f>
        <v>0</v>
      </c>
      <c r="O53" s="15">
        <f t="shared" si="0"/>
        <v>27.571428571428573</v>
      </c>
      <c r="P53" s="15">
        <f t="shared" si="1"/>
        <v>44.142857142857146</v>
      </c>
      <c r="R53" s="2"/>
      <c r="T53"/>
    </row>
    <row r="54" spans="2:20" ht="23.1" customHeight="1" x14ac:dyDescent="0.25">
      <c r="B54" s="13" t="s">
        <v>108</v>
      </c>
      <c r="C54" s="14">
        <f>'[7]Avg Week Kumi-Soroti'!C54+'[7]Avg Week Soroti-Kumi'!C54</f>
        <v>3</v>
      </c>
      <c r="D54" s="14">
        <f>'[7]Avg Week Kumi-Soroti'!D54+'[7]Avg Week Soroti-Kumi'!D54</f>
        <v>2.4285714285714288</v>
      </c>
      <c r="E54" s="14">
        <f>'[7]Avg Week Kumi-Soroti'!E54+'[7]Avg Week Soroti-Kumi'!E54</f>
        <v>5.8571428571428577</v>
      </c>
      <c r="F54" s="14">
        <f>'[7]Avg Week Kumi-Soroti'!F54+'[7]Avg Week Soroti-Kumi'!F54</f>
        <v>5.8571428571428577</v>
      </c>
      <c r="G54" s="14">
        <f>'[7]Avg Week Kumi-Soroti'!G54+'[7]Avg Week Soroti-Kumi'!G54</f>
        <v>0</v>
      </c>
      <c r="H54" s="14">
        <f>'[7]Avg Week Kumi-Soroti'!H54+'[7]Avg Week Soroti-Kumi'!H54</f>
        <v>0.14285714285714285</v>
      </c>
      <c r="I54" s="14">
        <f>'[7]Avg Week Kumi-Soroti'!I54+'[7]Avg Week Soroti-Kumi'!I54</f>
        <v>3.1428571428571428</v>
      </c>
      <c r="J54" s="14">
        <f>'[7]Avg Week Kumi-Soroti'!J54+'[7]Avg Week Soroti-Kumi'!J54</f>
        <v>0.42857142857142855</v>
      </c>
      <c r="K54" s="14">
        <f>'[7]Avg Week Kumi-Soroti'!K54+'[7]Avg Week Soroti-Kumi'!K54</f>
        <v>0.14285714285714285</v>
      </c>
      <c r="L54" s="14">
        <f>'[7]Avg Week Kumi-Soroti'!L54+'[7]Avg Week Soroti-Kumi'!L54</f>
        <v>5.4285714285714288</v>
      </c>
      <c r="M54" s="14">
        <f>'[7]Avg Week Kumi-Soroti'!M54+'[7]Avg Week Soroti-Kumi'!M54</f>
        <v>15.285714285714286</v>
      </c>
      <c r="N54" s="14">
        <f>'[7]Avg Week Kumi-Soroti'!N54+'[7]Avg Week Soroti-Kumi'!N54</f>
        <v>0</v>
      </c>
      <c r="O54" s="15">
        <f t="shared" si="0"/>
        <v>26.428571428571431</v>
      </c>
      <c r="P54" s="15">
        <f t="shared" si="1"/>
        <v>41.714285714285715</v>
      </c>
      <c r="R54" s="2"/>
      <c r="T54"/>
    </row>
    <row r="55" spans="2:20" ht="23.1" customHeight="1" x14ac:dyDescent="0.25">
      <c r="B55" s="13" t="s">
        <v>109</v>
      </c>
      <c r="C55" s="14">
        <f>'[7]Avg Week Kumi-Soroti'!C55+'[7]Avg Week Soroti-Kumi'!C55</f>
        <v>3.1428571428571428</v>
      </c>
      <c r="D55" s="14">
        <f>'[7]Avg Week Kumi-Soroti'!D55+'[7]Avg Week Soroti-Kumi'!D55</f>
        <v>1.7142857142857144</v>
      </c>
      <c r="E55" s="14">
        <f>'[7]Avg Week Kumi-Soroti'!E55+'[7]Avg Week Soroti-Kumi'!E55</f>
        <v>4.8571428571428577</v>
      </c>
      <c r="F55" s="14">
        <f>'[7]Avg Week Kumi-Soroti'!F55+'[7]Avg Week Soroti-Kumi'!F55</f>
        <v>3.7142857142857144</v>
      </c>
      <c r="G55" s="14">
        <f>'[7]Avg Week Kumi-Soroti'!G55+'[7]Avg Week Soroti-Kumi'!G55</f>
        <v>0.14285714285714285</v>
      </c>
      <c r="H55" s="14">
        <f>'[7]Avg Week Kumi-Soroti'!H55+'[7]Avg Week Soroti-Kumi'!H55</f>
        <v>0.2857142857142857</v>
      </c>
      <c r="I55" s="14">
        <f>'[7]Avg Week Kumi-Soroti'!I55+'[7]Avg Week Soroti-Kumi'!I55</f>
        <v>3.7142857142857144</v>
      </c>
      <c r="J55" s="14">
        <f>'[7]Avg Week Kumi-Soroti'!J55+'[7]Avg Week Soroti-Kumi'!J55</f>
        <v>0.8571428571428571</v>
      </c>
      <c r="K55" s="14">
        <f>'[7]Avg Week Kumi-Soroti'!K55+'[7]Avg Week Soroti-Kumi'!K55</f>
        <v>0.14285714285714285</v>
      </c>
      <c r="L55" s="14">
        <f>'[7]Avg Week Kumi-Soroti'!L55+'[7]Avg Week Soroti-Kumi'!L55</f>
        <v>5</v>
      </c>
      <c r="M55" s="14">
        <f>'[7]Avg Week Kumi-Soroti'!M55+'[7]Avg Week Soroti-Kumi'!M55</f>
        <v>12.571428571428571</v>
      </c>
      <c r="N55" s="14">
        <f>'[7]Avg Week Kumi-Soroti'!N55+'[7]Avg Week Soroti-Kumi'!N55</f>
        <v>0</v>
      </c>
      <c r="O55" s="15">
        <f t="shared" si="0"/>
        <v>23.571428571428573</v>
      </c>
      <c r="P55" s="15">
        <f t="shared" si="1"/>
        <v>36.142857142857146</v>
      </c>
      <c r="R55" s="2"/>
      <c r="T55"/>
    </row>
    <row r="56" spans="2:20" ht="23.1" customHeight="1" x14ac:dyDescent="0.25">
      <c r="B56" s="13" t="s">
        <v>110</v>
      </c>
      <c r="C56" s="14">
        <f>'[7]Avg Week Kumi-Soroti'!C56+'[7]Avg Week Soroti-Kumi'!C56</f>
        <v>3.4285714285714284</v>
      </c>
      <c r="D56" s="14">
        <f>'[7]Avg Week Kumi-Soroti'!D56+'[7]Avg Week Soroti-Kumi'!D56</f>
        <v>2.1428571428571428</v>
      </c>
      <c r="E56" s="14">
        <f>'[7]Avg Week Kumi-Soroti'!E56+'[7]Avg Week Soroti-Kumi'!E56</f>
        <v>5.5714285714285712</v>
      </c>
      <c r="F56" s="14">
        <f>'[7]Avg Week Kumi-Soroti'!F56+'[7]Avg Week Soroti-Kumi'!F56</f>
        <v>4.4285714285714288</v>
      </c>
      <c r="G56" s="14">
        <f>'[7]Avg Week Kumi-Soroti'!G56+'[7]Avg Week Soroti-Kumi'!G56</f>
        <v>0.2857142857142857</v>
      </c>
      <c r="H56" s="14">
        <f>'[7]Avg Week Kumi-Soroti'!H56+'[7]Avg Week Soroti-Kumi'!H56</f>
        <v>1</v>
      </c>
      <c r="I56" s="14">
        <f>'[7]Avg Week Kumi-Soroti'!I56+'[7]Avg Week Soroti-Kumi'!I56</f>
        <v>6.1428571428571432</v>
      </c>
      <c r="J56" s="14">
        <f>'[7]Avg Week Kumi-Soroti'!J56+'[7]Avg Week Soroti-Kumi'!J56</f>
        <v>1.7142857142857142</v>
      </c>
      <c r="K56" s="14">
        <f>'[7]Avg Week Kumi-Soroti'!K56+'[7]Avg Week Soroti-Kumi'!K56</f>
        <v>0.5714285714285714</v>
      </c>
      <c r="L56" s="14">
        <f>'[7]Avg Week Kumi-Soroti'!L56+'[7]Avg Week Soroti-Kumi'!L56</f>
        <v>5.7142857142857144</v>
      </c>
      <c r="M56" s="14">
        <f>'[7]Avg Week Kumi-Soroti'!M56+'[7]Avg Week Soroti-Kumi'!M56</f>
        <v>14.714285714285715</v>
      </c>
      <c r="N56" s="14">
        <f>'[7]Avg Week Kumi-Soroti'!N56+'[7]Avg Week Soroti-Kumi'!N56</f>
        <v>0</v>
      </c>
      <c r="O56" s="15">
        <f t="shared" si="0"/>
        <v>31.000000000000004</v>
      </c>
      <c r="P56" s="15">
        <f t="shared" si="1"/>
        <v>45.714285714285722</v>
      </c>
      <c r="R56" s="2"/>
      <c r="T56"/>
    </row>
    <row r="57" spans="2:20" ht="23.1" customHeight="1" x14ac:dyDescent="0.25">
      <c r="B57" s="13" t="s">
        <v>111</v>
      </c>
      <c r="C57" s="14">
        <f>'[7]Avg Week Kumi-Soroti'!C57+'[7]Avg Week Soroti-Kumi'!C57</f>
        <v>1.5714285714285714</v>
      </c>
      <c r="D57" s="14">
        <f>'[7]Avg Week Kumi-Soroti'!D57+'[7]Avg Week Soroti-Kumi'!D57</f>
        <v>1.2857142857142856</v>
      </c>
      <c r="E57" s="14">
        <f>'[7]Avg Week Kumi-Soroti'!E57+'[7]Avg Week Soroti-Kumi'!E57</f>
        <v>4.1428571428571423</v>
      </c>
      <c r="F57" s="14">
        <f>'[7]Avg Week Kumi-Soroti'!F57+'[7]Avg Week Soroti-Kumi'!F57</f>
        <v>3.8571428571428572</v>
      </c>
      <c r="G57" s="14">
        <f>'[7]Avg Week Kumi-Soroti'!G57+'[7]Avg Week Soroti-Kumi'!G57</f>
        <v>0.2857142857142857</v>
      </c>
      <c r="H57" s="14">
        <f>'[7]Avg Week Kumi-Soroti'!H57+'[7]Avg Week Soroti-Kumi'!H57</f>
        <v>0.42857142857142855</v>
      </c>
      <c r="I57" s="14">
        <f>'[7]Avg Week Kumi-Soroti'!I57+'[7]Avg Week Soroti-Kumi'!I57</f>
        <v>3.7142857142857144</v>
      </c>
      <c r="J57" s="14">
        <f>'[7]Avg Week Kumi-Soroti'!J57+'[7]Avg Week Soroti-Kumi'!J57</f>
        <v>1</v>
      </c>
      <c r="K57" s="14">
        <f>'[7]Avg Week Kumi-Soroti'!K57+'[7]Avg Week Soroti-Kumi'!K57</f>
        <v>0.2857142857142857</v>
      </c>
      <c r="L57" s="14">
        <f>'[7]Avg Week Kumi-Soroti'!L57+'[7]Avg Week Soroti-Kumi'!L57</f>
        <v>3.5714285714285712</v>
      </c>
      <c r="M57" s="14">
        <f>'[7]Avg Week Kumi-Soroti'!M57+'[7]Avg Week Soroti-Kumi'!M57</f>
        <v>10.428571428571427</v>
      </c>
      <c r="N57" s="14">
        <f>'[7]Avg Week Kumi-Soroti'!N57+'[7]Avg Week Soroti-Kumi'!N57</f>
        <v>0</v>
      </c>
      <c r="O57" s="15">
        <f t="shared" si="0"/>
        <v>20.142857142857139</v>
      </c>
      <c r="P57" s="15">
        <f t="shared" si="1"/>
        <v>30.571428571428566</v>
      </c>
      <c r="R57" s="2"/>
      <c r="T57"/>
    </row>
    <row r="58" spans="2:20" ht="23.1" customHeight="1" x14ac:dyDescent="0.25">
      <c r="B58" s="13" t="s">
        <v>112</v>
      </c>
      <c r="C58" s="14">
        <f>'[7]Avg Week Kumi-Soroti'!C58+'[7]Avg Week Soroti-Kumi'!C58</f>
        <v>4</v>
      </c>
      <c r="D58" s="14">
        <f>'[7]Avg Week Kumi-Soroti'!D58+'[7]Avg Week Soroti-Kumi'!D58</f>
        <v>1</v>
      </c>
      <c r="E58" s="14">
        <f>'[7]Avg Week Kumi-Soroti'!E58+'[7]Avg Week Soroti-Kumi'!E58</f>
        <v>5</v>
      </c>
      <c r="F58" s="14">
        <f>'[7]Avg Week Kumi-Soroti'!F58+'[7]Avg Week Soroti-Kumi'!F58</f>
        <v>2</v>
      </c>
      <c r="G58" s="14">
        <f>'[7]Avg Week Kumi-Soroti'!G58+'[7]Avg Week Soroti-Kumi'!G58</f>
        <v>0.5</v>
      </c>
      <c r="H58" s="14">
        <f>'[7]Avg Week Kumi-Soroti'!H58+'[7]Avg Week Soroti-Kumi'!H58</f>
        <v>0</v>
      </c>
      <c r="I58" s="14">
        <f>'[7]Avg Week Kumi-Soroti'!I58+'[7]Avg Week Soroti-Kumi'!I58</f>
        <v>2.5</v>
      </c>
      <c r="J58" s="14">
        <f>'[7]Avg Week Kumi-Soroti'!J58+'[7]Avg Week Soroti-Kumi'!J58</f>
        <v>0.5</v>
      </c>
      <c r="K58" s="14">
        <f>'[7]Avg Week Kumi-Soroti'!K58+'[7]Avg Week Soroti-Kumi'!K58</f>
        <v>0</v>
      </c>
      <c r="L58" s="14">
        <f>'[7]Avg Week Kumi-Soroti'!L58+'[7]Avg Week Soroti-Kumi'!L58</f>
        <v>5.5</v>
      </c>
      <c r="M58" s="14">
        <f>'[7]Avg Week Kumi-Soroti'!M58+'[7]Avg Week Soroti-Kumi'!M58</f>
        <v>9.5</v>
      </c>
      <c r="N58" s="14">
        <f>'[7]Avg Week Kumi-Soroti'!N58+'[7]Avg Week Soroti-Kumi'!N58</f>
        <v>0</v>
      </c>
      <c r="O58" s="15">
        <f t="shared" si="0"/>
        <v>21</v>
      </c>
      <c r="P58" s="15">
        <f t="shared" si="1"/>
        <v>30.5</v>
      </c>
      <c r="R58" s="2"/>
      <c r="T58"/>
    </row>
    <row r="59" spans="2:20" ht="23.1" customHeight="1" x14ac:dyDescent="0.25">
      <c r="B59" s="13" t="s">
        <v>113</v>
      </c>
      <c r="C59" s="14">
        <f>'[7]Avg Week Kumi-Soroti'!C59+'[7]Avg Week Soroti-Kumi'!C59</f>
        <v>2.5</v>
      </c>
      <c r="D59" s="14">
        <f>'[7]Avg Week Kumi-Soroti'!D59+'[7]Avg Week Soroti-Kumi'!D59</f>
        <v>2</v>
      </c>
      <c r="E59" s="14">
        <f>'[7]Avg Week Kumi-Soroti'!E59+'[7]Avg Week Soroti-Kumi'!E59</f>
        <v>4.5</v>
      </c>
      <c r="F59" s="14">
        <f>'[7]Avg Week Kumi-Soroti'!F59+'[7]Avg Week Soroti-Kumi'!F59</f>
        <v>4.5</v>
      </c>
      <c r="G59" s="14">
        <f>'[7]Avg Week Kumi-Soroti'!G59+'[7]Avg Week Soroti-Kumi'!G59</f>
        <v>0</v>
      </c>
      <c r="H59" s="14">
        <f>'[7]Avg Week Kumi-Soroti'!H59+'[7]Avg Week Soroti-Kumi'!H59</f>
        <v>0</v>
      </c>
      <c r="I59" s="14">
        <f>'[7]Avg Week Kumi-Soroti'!I59+'[7]Avg Week Soroti-Kumi'!I59</f>
        <v>2.5</v>
      </c>
      <c r="J59" s="14">
        <f>'[7]Avg Week Kumi-Soroti'!J59+'[7]Avg Week Soroti-Kumi'!J59</f>
        <v>1</v>
      </c>
      <c r="K59" s="14">
        <f>'[7]Avg Week Kumi-Soroti'!K59+'[7]Avg Week Soroti-Kumi'!K59</f>
        <v>0</v>
      </c>
      <c r="L59" s="14">
        <f>'[7]Avg Week Kumi-Soroti'!L59+'[7]Avg Week Soroti-Kumi'!L59</f>
        <v>6</v>
      </c>
      <c r="M59" s="14">
        <f>'[7]Avg Week Kumi-Soroti'!M59+'[7]Avg Week Soroti-Kumi'!M59</f>
        <v>15.5</v>
      </c>
      <c r="N59" s="14">
        <f>'[7]Avg Week Kumi-Soroti'!N59+'[7]Avg Week Soroti-Kumi'!N59</f>
        <v>0</v>
      </c>
      <c r="O59" s="15">
        <f t="shared" si="0"/>
        <v>23</v>
      </c>
      <c r="P59" s="15">
        <f t="shared" si="1"/>
        <v>38.5</v>
      </c>
      <c r="R59" s="2"/>
      <c r="T59"/>
    </row>
    <row r="60" spans="2:20" ht="23.1" customHeight="1" x14ac:dyDescent="0.25">
      <c r="B60" s="13" t="s">
        <v>114</v>
      </c>
      <c r="C60" s="14">
        <f>'[7]Avg Week Kumi-Soroti'!C60+'[7]Avg Week Soroti-Kumi'!C60</f>
        <v>0.5</v>
      </c>
      <c r="D60" s="14">
        <f>'[7]Avg Week Kumi-Soroti'!D60+'[7]Avg Week Soroti-Kumi'!D60</f>
        <v>1</v>
      </c>
      <c r="E60" s="14">
        <f>'[7]Avg Week Kumi-Soroti'!E60+'[7]Avg Week Soroti-Kumi'!E60</f>
        <v>3.5</v>
      </c>
      <c r="F60" s="14">
        <f>'[7]Avg Week Kumi-Soroti'!F60+'[7]Avg Week Soroti-Kumi'!F60</f>
        <v>4</v>
      </c>
      <c r="G60" s="14">
        <f>'[7]Avg Week Kumi-Soroti'!G60+'[7]Avg Week Soroti-Kumi'!G60</f>
        <v>0</v>
      </c>
      <c r="H60" s="14">
        <f>'[7]Avg Week Kumi-Soroti'!H60+'[7]Avg Week Soroti-Kumi'!H60</f>
        <v>0.5</v>
      </c>
      <c r="I60" s="14">
        <f>'[7]Avg Week Kumi-Soroti'!I60+'[7]Avg Week Soroti-Kumi'!I60</f>
        <v>3</v>
      </c>
      <c r="J60" s="14">
        <f>'[7]Avg Week Kumi-Soroti'!J60+'[7]Avg Week Soroti-Kumi'!J60</f>
        <v>1.5</v>
      </c>
      <c r="K60" s="14">
        <f>'[7]Avg Week Kumi-Soroti'!K60+'[7]Avg Week Soroti-Kumi'!K60</f>
        <v>0.5</v>
      </c>
      <c r="L60" s="14">
        <f>'[7]Avg Week Kumi-Soroti'!L60+'[7]Avg Week Soroti-Kumi'!L60</f>
        <v>4.5</v>
      </c>
      <c r="M60" s="14">
        <f>'[7]Avg Week Kumi-Soroti'!M60+'[7]Avg Week Soroti-Kumi'!M60</f>
        <v>16.5</v>
      </c>
      <c r="N60" s="14">
        <f>'[7]Avg Week Kumi-Soroti'!N60+'[7]Avg Week Soroti-Kumi'!N60</f>
        <v>0</v>
      </c>
      <c r="O60" s="15">
        <f t="shared" si="0"/>
        <v>19</v>
      </c>
      <c r="P60" s="15">
        <f t="shared" si="1"/>
        <v>35.5</v>
      </c>
      <c r="R60" s="2"/>
      <c r="T60"/>
    </row>
    <row r="61" spans="2:20" ht="23.1" customHeight="1" x14ac:dyDescent="0.25">
      <c r="B61" s="13" t="s">
        <v>115</v>
      </c>
      <c r="C61" s="14">
        <f>'[7]Avg Week Kumi-Soroti'!C61+'[7]Avg Week Soroti-Kumi'!C61</f>
        <v>3</v>
      </c>
      <c r="D61" s="14">
        <f>'[7]Avg Week Kumi-Soroti'!D61+'[7]Avg Week Soroti-Kumi'!D61</f>
        <v>1.5</v>
      </c>
      <c r="E61" s="14">
        <f>'[7]Avg Week Kumi-Soroti'!E61+'[7]Avg Week Soroti-Kumi'!E61</f>
        <v>5</v>
      </c>
      <c r="F61" s="14">
        <f>'[7]Avg Week Kumi-Soroti'!F61+'[7]Avg Week Soroti-Kumi'!F61</f>
        <v>3.5</v>
      </c>
      <c r="G61" s="14">
        <f>'[7]Avg Week Kumi-Soroti'!G61+'[7]Avg Week Soroti-Kumi'!G61</f>
        <v>0</v>
      </c>
      <c r="H61" s="14">
        <f>'[7]Avg Week Kumi-Soroti'!H61+'[7]Avg Week Soroti-Kumi'!H61</f>
        <v>0</v>
      </c>
      <c r="I61" s="14">
        <f>'[7]Avg Week Kumi-Soroti'!I61+'[7]Avg Week Soroti-Kumi'!I61</f>
        <v>3</v>
      </c>
      <c r="J61" s="14">
        <f>'[7]Avg Week Kumi-Soroti'!J61+'[7]Avg Week Soroti-Kumi'!J61</f>
        <v>0.5</v>
      </c>
      <c r="K61" s="14">
        <f>'[7]Avg Week Kumi-Soroti'!K61+'[7]Avg Week Soroti-Kumi'!K61</f>
        <v>0</v>
      </c>
      <c r="L61" s="14">
        <f>'[7]Avg Week Kumi-Soroti'!L61+'[7]Avg Week Soroti-Kumi'!L61</f>
        <v>6</v>
      </c>
      <c r="M61" s="14">
        <f>'[7]Avg Week Kumi-Soroti'!M61+'[7]Avg Week Soroti-Kumi'!M61</f>
        <v>10.5</v>
      </c>
      <c r="N61" s="14">
        <f>'[7]Avg Week Kumi-Soroti'!N61+'[7]Avg Week Soroti-Kumi'!N61</f>
        <v>0</v>
      </c>
      <c r="O61" s="15">
        <f t="shared" si="0"/>
        <v>22.5</v>
      </c>
      <c r="P61" s="15">
        <f t="shared" si="1"/>
        <v>33</v>
      </c>
      <c r="R61" s="2"/>
      <c r="T61"/>
    </row>
    <row r="62" spans="2:20" ht="23.1" customHeight="1" x14ac:dyDescent="0.25">
      <c r="B62" s="13" t="s">
        <v>116</v>
      </c>
      <c r="C62" s="14">
        <f>'[7]Avg Week Kumi-Soroti'!C62+'[7]Avg Week Soroti-Kumi'!C62</f>
        <v>2.5</v>
      </c>
      <c r="D62" s="14">
        <f>'[7]Avg Week Kumi-Soroti'!D62+'[7]Avg Week Soroti-Kumi'!D62</f>
        <v>1.5</v>
      </c>
      <c r="E62" s="14">
        <f>'[7]Avg Week Kumi-Soroti'!E62+'[7]Avg Week Soroti-Kumi'!E62</f>
        <v>4.5</v>
      </c>
      <c r="F62" s="14">
        <f>'[7]Avg Week Kumi-Soroti'!F62+'[7]Avg Week Soroti-Kumi'!F62</f>
        <v>2.5</v>
      </c>
      <c r="G62" s="14">
        <f>'[7]Avg Week Kumi-Soroti'!G62+'[7]Avg Week Soroti-Kumi'!G62</f>
        <v>0</v>
      </c>
      <c r="H62" s="14">
        <f>'[7]Avg Week Kumi-Soroti'!H62+'[7]Avg Week Soroti-Kumi'!H62</f>
        <v>0</v>
      </c>
      <c r="I62" s="14">
        <f>'[7]Avg Week Kumi-Soroti'!I62+'[7]Avg Week Soroti-Kumi'!I62</f>
        <v>2</v>
      </c>
      <c r="J62" s="14">
        <f>'[7]Avg Week Kumi-Soroti'!J62+'[7]Avg Week Soroti-Kumi'!J62</f>
        <v>0</v>
      </c>
      <c r="K62" s="14">
        <f>'[7]Avg Week Kumi-Soroti'!K62+'[7]Avg Week Soroti-Kumi'!K62</f>
        <v>0</v>
      </c>
      <c r="L62" s="14">
        <f>'[7]Avg Week Kumi-Soroti'!L62+'[7]Avg Week Soroti-Kumi'!L62</f>
        <v>5.5</v>
      </c>
      <c r="M62" s="14">
        <f>'[7]Avg Week Kumi-Soroti'!M62+'[7]Avg Week Soroti-Kumi'!M62</f>
        <v>11</v>
      </c>
      <c r="N62" s="14">
        <f>'[7]Avg Week Kumi-Soroti'!N62+'[7]Avg Week Soroti-Kumi'!N62</f>
        <v>0</v>
      </c>
      <c r="O62" s="15">
        <f t="shared" si="0"/>
        <v>18.5</v>
      </c>
      <c r="P62" s="15">
        <f t="shared" si="1"/>
        <v>29.5</v>
      </c>
      <c r="R62" s="2"/>
      <c r="T62"/>
    </row>
    <row r="63" spans="2:20" ht="23.1" customHeight="1" x14ac:dyDescent="0.25">
      <c r="B63" s="13" t="s">
        <v>117</v>
      </c>
      <c r="C63" s="14">
        <f>'[7]Avg Week Kumi-Soroti'!C63+'[7]Avg Week Soroti-Kumi'!C63</f>
        <v>2</v>
      </c>
      <c r="D63" s="14">
        <f>'[7]Avg Week Kumi-Soroti'!D63+'[7]Avg Week Soroti-Kumi'!D63</f>
        <v>1</v>
      </c>
      <c r="E63" s="14">
        <f>'[7]Avg Week Kumi-Soroti'!E63+'[7]Avg Week Soroti-Kumi'!E63</f>
        <v>2</v>
      </c>
      <c r="F63" s="14">
        <f>'[7]Avg Week Kumi-Soroti'!F63+'[7]Avg Week Soroti-Kumi'!F63</f>
        <v>2</v>
      </c>
      <c r="G63" s="14">
        <f>'[7]Avg Week Kumi-Soroti'!G63+'[7]Avg Week Soroti-Kumi'!G63</f>
        <v>0</v>
      </c>
      <c r="H63" s="14">
        <f>'[7]Avg Week Kumi-Soroti'!H63+'[7]Avg Week Soroti-Kumi'!H63</f>
        <v>0.5</v>
      </c>
      <c r="I63" s="14">
        <f>'[7]Avg Week Kumi-Soroti'!I63+'[7]Avg Week Soroti-Kumi'!I63</f>
        <v>2.5</v>
      </c>
      <c r="J63" s="14">
        <f>'[7]Avg Week Kumi-Soroti'!J63+'[7]Avg Week Soroti-Kumi'!J63</f>
        <v>2</v>
      </c>
      <c r="K63" s="14">
        <f>'[7]Avg Week Kumi-Soroti'!K63+'[7]Avg Week Soroti-Kumi'!K63</f>
        <v>0</v>
      </c>
      <c r="L63" s="14">
        <f>'[7]Avg Week Kumi-Soroti'!L63+'[7]Avg Week Soroti-Kumi'!L63</f>
        <v>6.5</v>
      </c>
      <c r="M63" s="14">
        <f>'[7]Avg Week Kumi-Soroti'!M63+'[7]Avg Week Soroti-Kumi'!M63</f>
        <v>6.5</v>
      </c>
      <c r="N63" s="14">
        <f>'[7]Avg Week Kumi-Soroti'!N63+'[7]Avg Week Soroti-Kumi'!N63</f>
        <v>0</v>
      </c>
      <c r="O63" s="15">
        <f t="shared" si="0"/>
        <v>18.5</v>
      </c>
      <c r="P63" s="15">
        <f t="shared" si="1"/>
        <v>25</v>
      </c>
      <c r="R63" s="2"/>
      <c r="T63"/>
    </row>
    <row r="64" spans="2:20" ht="23.1" customHeight="1" x14ac:dyDescent="0.25">
      <c r="B64" s="13" t="s">
        <v>118</v>
      </c>
      <c r="C64" s="14">
        <f>'[7]Avg Week Kumi-Soroti'!C64+'[7]Avg Week Soroti-Kumi'!C64</f>
        <v>2</v>
      </c>
      <c r="D64" s="14">
        <f>'[7]Avg Week Kumi-Soroti'!D64+'[7]Avg Week Soroti-Kumi'!D64</f>
        <v>1.5</v>
      </c>
      <c r="E64" s="14">
        <f>'[7]Avg Week Kumi-Soroti'!E64+'[7]Avg Week Soroti-Kumi'!E64</f>
        <v>4.5</v>
      </c>
      <c r="F64" s="14">
        <f>'[7]Avg Week Kumi-Soroti'!F64+'[7]Avg Week Soroti-Kumi'!F64</f>
        <v>4</v>
      </c>
      <c r="G64" s="14">
        <f>'[7]Avg Week Kumi-Soroti'!G64+'[7]Avg Week Soroti-Kumi'!G64</f>
        <v>0</v>
      </c>
      <c r="H64" s="14">
        <f>'[7]Avg Week Kumi-Soroti'!H64+'[7]Avg Week Soroti-Kumi'!H64</f>
        <v>0</v>
      </c>
      <c r="I64" s="14">
        <f>'[7]Avg Week Kumi-Soroti'!I64+'[7]Avg Week Soroti-Kumi'!I64</f>
        <v>3</v>
      </c>
      <c r="J64" s="14">
        <f>'[7]Avg Week Kumi-Soroti'!J64+'[7]Avg Week Soroti-Kumi'!J64</f>
        <v>0.5</v>
      </c>
      <c r="K64" s="14">
        <f>'[7]Avg Week Kumi-Soroti'!K64+'[7]Avg Week Soroti-Kumi'!K64</f>
        <v>0</v>
      </c>
      <c r="L64" s="14">
        <f>'[7]Avg Week Kumi-Soroti'!L64+'[7]Avg Week Soroti-Kumi'!L64</f>
        <v>4</v>
      </c>
      <c r="M64" s="14">
        <f>'[7]Avg Week Kumi-Soroti'!M64+'[7]Avg Week Soroti-Kumi'!M64</f>
        <v>9</v>
      </c>
      <c r="N64" s="14">
        <f>'[7]Avg Week Kumi-Soroti'!N64+'[7]Avg Week Soroti-Kumi'!N64</f>
        <v>0</v>
      </c>
      <c r="O64" s="15">
        <f t="shared" si="0"/>
        <v>19.5</v>
      </c>
      <c r="P64" s="15">
        <f t="shared" si="1"/>
        <v>28.5</v>
      </c>
      <c r="R64" s="2"/>
      <c r="T64"/>
    </row>
    <row r="65" spans="2:20" ht="23.1" customHeight="1" x14ac:dyDescent="0.25">
      <c r="B65" s="13" t="s">
        <v>119</v>
      </c>
      <c r="C65" s="14">
        <f>'[7]Avg Week Kumi-Soroti'!C65+'[7]Avg Week Soroti-Kumi'!C65</f>
        <v>0.5</v>
      </c>
      <c r="D65" s="14">
        <f>'[7]Avg Week Kumi-Soroti'!D65+'[7]Avg Week Soroti-Kumi'!D65</f>
        <v>2</v>
      </c>
      <c r="E65" s="14">
        <f>'[7]Avg Week Kumi-Soroti'!E65+'[7]Avg Week Soroti-Kumi'!E65</f>
        <v>4</v>
      </c>
      <c r="F65" s="14">
        <f>'[7]Avg Week Kumi-Soroti'!F65+'[7]Avg Week Soroti-Kumi'!F65</f>
        <v>1</v>
      </c>
      <c r="G65" s="14">
        <f>'[7]Avg Week Kumi-Soroti'!G65+'[7]Avg Week Soroti-Kumi'!G65</f>
        <v>0</v>
      </c>
      <c r="H65" s="14">
        <f>'[7]Avg Week Kumi-Soroti'!H65+'[7]Avg Week Soroti-Kumi'!H65</f>
        <v>1</v>
      </c>
      <c r="I65" s="14">
        <f>'[7]Avg Week Kumi-Soroti'!I65+'[7]Avg Week Soroti-Kumi'!I65</f>
        <v>4</v>
      </c>
      <c r="J65" s="14">
        <f>'[7]Avg Week Kumi-Soroti'!J65+'[7]Avg Week Soroti-Kumi'!J65</f>
        <v>1.5</v>
      </c>
      <c r="K65" s="14">
        <f>'[7]Avg Week Kumi-Soroti'!K65+'[7]Avg Week Soroti-Kumi'!K65</f>
        <v>0.5</v>
      </c>
      <c r="L65" s="14">
        <f>'[7]Avg Week Kumi-Soroti'!L65+'[7]Avg Week Soroti-Kumi'!L65</f>
        <v>4.5</v>
      </c>
      <c r="M65" s="14">
        <f>'[7]Avg Week Kumi-Soroti'!M65+'[7]Avg Week Soroti-Kumi'!M65</f>
        <v>7.5</v>
      </c>
      <c r="N65" s="14">
        <f>'[7]Avg Week Kumi-Soroti'!N65+'[7]Avg Week Soroti-Kumi'!N65</f>
        <v>0</v>
      </c>
      <c r="O65" s="15">
        <f t="shared" si="0"/>
        <v>19</v>
      </c>
      <c r="P65" s="15">
        <f t="shared" si="1"/>
        <v>26.5</v>
      </c>
      <c r="R65" s="2"/>
      <c r="T65"/>
    </row>
    <row r="66" spans="2:20" ht="23.1" customHeight="1" x14ac:dyDescent="0.25">
      <c r="B66" s="13" t="s">
        <v>120</v>
      </c>
      <c r="C66" s="14">
        <f>'[7]Avg Week Kumi-Soroti'!C66+'[7]Avg Week Soroti-Kumi'!C66</f>
        <v>1.5</v>
      </c>
      <c r="D66" s="14">
        <f>'[7]Avg Week Kumi-Soroti'!D66+'[7]Avg Week Soroti-Kumi'!D66</f>
        <v>0.5</v>
      </c>
      <c r="E66" s="14">
        <f>'[7]Avg Week Kumi-Soroti'!E66+'[7]Avg Week Soroti-Kumi'!E66</f>
        <v>2.5</v>
      </c>
      <c r="F66" s="14">
        <f>'[7]Avg Week Kumi-Soroti'!F66+'[7]Avg Week Soroti-Kumi'!F66</f>
        <v>1</v>
      </c>
      <c r="G66" s="14">
        <f>'[7]Avg Week Kumi-Soroti'!G66+'[7]Avg Week Soroti-Kumi'!G66</f>
        <v>0.5</v>
      </c>
      <c r="H66" s="14">
        <f>'[7]Avg Week Kumi-Soroti'!H66+'[7]Avg Week Soroti-Kumi'!H66</f>
        <v>1.5</v>
      </c>
      <c r="I66" s="14">
        <f>'[7]Avg Week Kumi-Soroti'!I66+'[7]Avg Week Soroti-Kumi'!I66</f>
        <v>2.5</v>
      </c>
      <c r="J66" s="14">
        <f>'[7]Avg Week Kumi-Soroti'!J66+'[7]Avg Week Soroti-Kumi'!J66</f>
        <v>0.5</v>
      </c>
      <c r="K66" s="14">
        <f>'[7]Avg Week Kumi-Soroti'!K66+'[7]Avg Week Soroti-Kumi'!K66</f>
        <v>0</v>
      </c>
      <c r="L66" s="14">
        <f>'[7]Avg Week Kumi-Soroti'!L66+'[7]Avg Week Soroti-Kumi'!L66</f>
        <v>5</v>
      </c>
      <c r="M66" s="14">
        <f>'[7]Avg Week Kumi-Soroti'!M66+'[7]Avg Week Soroti-Kumi'!M66</f>
        <v>6</v>
      </c>
      <c r="N66" s="14">
        <f>'[7]Avg Week Kumi-Soroti'!N66+'[7]Avg Week Soroti-Kumi'!N66</f>
        <v>0</v>
      </c>
      <c r="O66" s="15">
        <f t="shared" si="0"/>
        <v>15.5</v>
      </c>
      <c r="P66" s="15">
        <f t="shared" si="1"/>
        <v>21.5</v>
      </c>
      <c r="R66" s="2"/>
      <c r="T66"/>
    </row>
    <row r="67" spans="2:20" ht="23.1" customHeight="1" x14ac:dyDescent="0.25">
      <c r="B67" s="13" t="s">
        <v>121</v>
      </c>
      <c r="C67" s="14">
        <f>'[7]Avg Week Kumi-Soroti'!C67+'[7]Avg Week Soroti-Kumi'!C67</f>
        <v>3.5</v>
      </c>
      <c r="D67" s="14">
        <f>'[7]Avg Week Kumi-Soroti'!D67+'[7]Avg Week Soroti-Kumi'!D67</f>
        <v>0</v>
      </c>
      <c r="E67" s="14">
        <f>'[7]Avg Week Kumi-Soroti'!E67+'[7]Avg Week Soroti-Kumi'!E67</f>
        <v>1</v>
      </c>
      <c r="F67" s="14">
        <f>'[7]Avg Week Kumi-Soroti'!F67+'[7]Avg Week Soroti-Kumi'!F67</f>
        <v>2</v>
      </c>
      <c r="G67" s="14">
        <f>'[7]Avg Week Kumi-Soroti'!G67+'[7]Avg Week Soroti-Kumi'!G67</f>
        <v>0</v>
      </c>
      <c r="H67" s="14">
        <f>'[7]Avg Week Kumi-Soroti'!H67+'[7]Avg Week Soroti-Kumi'!H67</f>
        <v>0.5</v>
      </c>
      <c r="I67" s="14">
        <f>'[7]Avg Week Kumi-Soroti'!I67+'[7]Avg Week Soroti-Kumi'!I67</f>
        <v>4</v>
      </c>
      <c r="J67" s="14">
        <f>'[7]Avg Week Kumi-Soroti'!J67+'[7]Avg Week Soroti-Kumi'!J67</f>
        <v>0.5</v>
      </c>
      <c r="K67" s="14">
        <f>'[7]Avg Week Kumi-Soroti'!K67+'[7]Avg Week Soroti-Kumi'!K67</f>
        <v>0</v>
      </c>
      <c r="L67" s="14">
        <f>'[7]Avg Week Kumi-Soroti'!L67+'[7]Avg Week Soroti-Kumi'!L67</f>
        <v>7</v>
      </c>
      <c r="M67" s="14">
        <f>'[7]Avg Week Kumi-Soroti'!M67+'[7]Avg Week Soroti-Kumi'!M67</f>
        <v>4.5</v>
      </c>
      <c r="N67" s="14">
        <f>'[7]Avg Week Kumi-Soroti'!N67+'[7]Avg Week Soroti-Kumi'!N67</f>
        <v>0</v>
      </c>
      <c r="O67" s="15">
        <f t="shared" si="0"/>
        <v>18.5</v>
      </c>
      <c r="P67" s="15">
        <f t="shared" si="1"/>
        <v>23</v>
      </c>
      <c r="R67" s="2"/>
      <c r="T67"/>
    </row>
    <row r="68" spans="2:20" ht="23.1" customHeight="1" x14ac:dyDescent="0.25">
      <c r="B68" s="13" t="s">
        <v>122</v>
      </c>
      <c r="C68" s="14">
        <f>'[7]Avg Week Kumi-Soroti'!C68+'[7]Avg Week Soroti-Kumi'!C68</f>
        <v>1.5</v>
      </c>
      <c r="D68" s="14">
        <f>'[7]Avg Week Kumi-Soroti'!D68+'[7]Avg Week Soroti-Kumi'!D68</f>
        <v>1</v>
      </c>
      <c r="E68" s="14">
        <f>'[7]Avg Week Kumi-Soroti'!E68+'[7]Avg Week Soroti-Kumi'!E68</f>
        <v>3.5</v>
      </c>
      <c r="F68" s="14">
        <f>'[7]Avg Week Kumi-Soroti'!F68+'[7]Avg Week Soroti-Kumi'!F68</f>
        <v>3.5</v>
      </c>
      <c r="G68" s="14">
        <f>'[7]Avg Week Kumi-Soroti'!G68+'[7]Avg Week Soroti-Kumi'!G68</f>
        <v>0</v>
      </c>
      <c r="H68" s="14">
        <f>'[7]Avg Week Kumi-Soroti'!H68+'[7]Avg Week Soroti-Kumi'!H68</f>
        <v>1</v>
      </c>
      <c r="I68" s="14">
        <f>'[7]Avg Week Kumi-Soroti'!I68+'[7]Avg Week Soroti-Kumi'!I68</f>
        <v>2.5</v>
      </c>
      <c r="J68" s="14">
        <f>'[7]Avg Week Kumi-Soroti'!J68+'[7]Avg Week Soroti-Kumi'!J68</f>
        <v>0</v>
      </c>
      <c r="K68" s="14">
        <f>'[7]Avg Week Kumi-Soroti'!K68+'[7]Avg Week Soroti-Kumi'!K68</f>
        <v>0</v>
      </c>
      <c r="L68" s="14">
        <f>'[7]Avg Week Kumi-Soroti'!L68+'[7]Avg Week Soroti-Kumi'!L68</f>
        <v>5</v>
      </c>
      <c r="M68" s="14">
        <f>'[7]Avg Week Kumi-Soroti'!M68+'[7]Avg Week Soroti-Kumi'!M68</f>
        <v>5</v>
      </c>
      <c r="N68" s="14">
        <f>'[7]Avg Week Kumi-Soroti'!N68+'[7]Avg Week Soroti-Kumi'!N68</f>
        <v>0</v>
      </c>
      <c r="O68" s="15">
        <f t="shared" si="0"/>
        <v>18</v>
      </c>
      <c r="P68" s="15">
        <f t="shared" si="1"/>
        <v>23</v>
      </c>
      <c r="R68" s="2"/>
      <c r="T68"/>
    </row>
    <row r="69" spans="2:20" ht="23.1" customHeight="1" x14ac:dyDescent="0.25">
      <c r="B69" s="13" t="s">
        <v>123</v>
      </c>
      <c r="C69" s="14">
        <f>'[7]Avg Week Kumi-Soroti'!C69+'[7]Avg Week Soroti-Kumi'!C69</f>
        <v>1.5</v>
      </c>
      <c r="D69" s="14">
        <f>'[7]Avg Week Kumi-Soroti'!D69+'[7]Avg Week Soroti-Kumi'!D69</f>
        <v>0.5</v>
      </c>
      <c r="E69" s="14">
        <f>'[7]Avg Week Kumi-Soroti'!E69+'[7]Avg Week Soroti-Kumi'!E69</f>
        <v>2.5</v>
      </c>
      <c r="F69" s="14">
        <f>'[7]Avg Week Kumi-Soroti'!F69+'[7]Avg Week Soroti-Kumi'!F69</f>
        <v>0</v>
      </c>
      <c r="G69" s="14">
        <f>'[7]Avg Week Kumi-Soroti'!G69+'[7]Avg Week Soroti-Kumi'!G69</f>
        <v>0</v>
      </c>
      <c r="H69" s="14">
        <f>'[7]Avg Week Kumi-Soroti'!H69+'[7]Avg Week Soroti-Kumi'!H69</f>
        <v>0.5</v>
      </c>
      <c r="I69" s="14">
        <f>'[7]Avg Week Kumi-Soroti'!I69+'[7]Avg Week Soroti-Kumi'!I69</f>
        <v>4</v>
      </c>
      <c r="J69" s="14">
        <f>'[7]Avg Week Kumi-Soroti'!J69+'[7]Avg Week Soroti-Kumi'!J69</f>
        <v>0.5</v>
      </c>
      <c r="K69" s="14">
        <f>'[7]Avg Week Kumi-Soroti'!K69+'[7]Avg Week Soroti-Kumi'!K69</f>
        <v>0.5</v>
      </c>
      <c r="L69" s="14">
        <f>'[7]Avg Week Kumi-Soroti'!L69+'[7]Avg Week Soroti-Kumi'!L69</f>
        <v>10</v>
      </c>
      <c r="M69" s="14">
        <f>'[7]Avg Week Kumi-Soroti'!M69+'[7]Avg Week Soroti-Kumi'!M69</f>
        <v>2.5</v>
      </c>
      <c r="N69" s="14">
        <f>'[7]Avg Week Kumi-Soroti'!N69+'[7]Avg Week Soroti-Kumi'!N69</f>
        <v>0</v>
      </c>
      <c r="O69" s="15">
        <f t="shared" si="0"/>
        <v>20</v>
      </c>
      <c r="P69" s="15">
        <f t="shared" si="1"/>
        <v>22.5</v>
      </c>
      <c r="R69" s="2"/>
      <c r="T69"/>
    </row>
    <row r="70" spans="2:20" ht="23.1" customHeight="1" x14ac:dyDescent="0.25">
      <c r="B70" s="13" t="s">
        <v>124</v>
      </c>
      <c r="C70" s="14">
        <f>'[7]Avg Week Kumi-Soroti'!C70+'[7]Avg Week Soroti-Kumi'!C70</f>
        <v>3</v>
      </c>
      <c r="D70" s="14">
        <f>'[7]Avg Week Kumi-Soroti'!D70+'[7]Avg Week Soroti-Kumi'!D70</f>
        <v>0</v>
      </c>
      <c r="E70" s="14">
        <f>'[7]Avg Week Kumi-Soroti'!E70+'[7]Avg Week Soroti-Kumi'!E70</f>
        <v>1.5</v>
      </c>
      <c r="F70" s="14">
        <f>'[7]Avg Week Kumi-Soroti'!F70+'[7]Avg Week Soroti-Kumi'!F70</f>
        <v>0.5</v>
      </c>
      <c r="G70" s="14">
        <f>'[7]Avg Week Kumi-Soroti'!G70+'[7]Avg Week Soroti-Kumi'!G70</f>
        <v>0</v>
      </c>
      <c r="H70" s="14">
        <f>'[7]Avg Week Kumi-Soroti'!H70+'[7]Avg Week Soroti-Kumi'!H70</f>
        <v>2</v>
      </c>
      <c r="I70" s="14">
        <f>'[7]Avg Week Kumi-Soroti'!I70+'[7]Avg Week Soroti-Kumi'!I70</f>
        <v>3.5</v>
      </c>
      <c r="J70" s="14">
        <f>'[7]Avg Week Kumi-Soroti'!J70+'[7]Avg Week Soroti-Kumi'!J70</f>
        <v>0</v>
      </c>
      <c r="K70" s="14">
        <f>'[7]Avg Week Kumi-Soroti'!K70+'[7]Avg Week Soroti-Kumi'!K70</f>
        <v>0</v>
      </c>
      <c r="L70" s="14">
        <f>'[7]Avg Week Kumi-Soroti'!L70+'[7]Avg Week Soroti-Kumi'!L70</f>
        <v>7.5</v>
      </c>
      <c r="M70" s="14">
        <f>'[7]Avg Week Kumi-Soroti'!M70+'[7]Avg Week Soroti-Kumi'!M70</f>
        <v>5</v>
      </c>
      <c r="N70" s="14">
        <f>'[7]Avg Week Kumi-Soroti'!N70+'[7]Avg Week Soroti-Kumi'!N70</f>
        <v>0</v>
      </c>
      <c r="O70" s="15">
        <f t="shared" si="0"/>
        <v>18</v>
      </c>
      <c r="P70" s="15">
        <f t="shared" si="1"/>
        <v>23</v>
      </c>
      <c r="R70" s="2"/>
      <c r="T70"/>
    </row>
    <row r="71" spans="2:20" ht="23.1" customHeight="1" x14ac:dyDescent="0.25">
      <c r="B71" s="13" t="s">
        <v>125</v>
      </c>
      <c r="C71" s="14">
        <f>'[7]Avg Week Kumi-Soroti'!C71+'[7]Avg Week Soroti-Kumi'!C71</f>
        <v>1.5</v>
      </c>
      <c r="D71" s="14">
        <f>'[7]Avg Week Kumi-Soroti'!D71+'[7]Avg Week Soroti-Kumi'!D71</f>
        <v>0.5</v>
      </c>
      <c r="E71" s="14">
        <f>'[7]Avg Week Kumi-Soroti'!E71+'[7]Avg Week Soroti-Kumi'!E71</f>
        <v>2.5</v>
      </c>
      <c r="F71" s="14">
        <f>'[7]Avg Week Kumi-Soroti'!F71+'[7]Avg Week Soroti-Kumi'!F71</f>
        <v>1</v>
      </c>
      <c r="G71" s="14">
        <f>'[7]Avg Week Kumi-Soroti'!G71+'[7]Avg Week Soroti-Kumi'!G71</f>
        <v>0</v>
      </c>
      <c r="H71" s="14">
        <f>'[7]Avg Week Kumi-Soroti'!H71+'[7]Avg Week Soroti-Kumi'!H71</f>
        <v>0</v>
      </c>
      <c r="I71" s="14">
        <f>'[7]Avg Week Kumi-Soroti'!I71+'[7]Avg Week Soroti-Kumi'!I71</f>
        <v>1</v>
      </c>
      <c r="J71" s="14">
        <f>'[7]Avg Week Kumi-Soroti'!J71+'[7]Avg Week Soroti-Kumi'!J71</f>
        <v>0</v>
      </c>
      <c r="K71" s="14">
        <f>'[7]Avg Week Kumi-Soroti'!K71+'[7]Avg Week Soroti-Kumi'!K71</f>
        <v>0</v>
      </c>
      <c r="L71" s="14">
        <f>'[7]Avg Week Kumi-Soroti'!L71+'[7]Avg Week Soroti-Kumi'!L71</f>
        <v>6.5</v>
      </c>
      <c r="M71" s="14">
        <f>'[7]Avg Week Kumi-Soroti'!M71+'[7]Avg Week Soroti-Kumi'!M71</f>
        <v>5.5</v>
      </c>
      <c r="N71" s="14">
        <f>'[7]Avg Week Kumi-Soroti'!N71+'[7]Avg Week Soroti-Kumi'!N71</f>
        <v>0</v>
      </c>
      <c r="O71" s="15">
        <f t="shared" si="0"/>
        <v>13</v>
      </c>
      <c r="P71" s="15">
        <f t="shared" si="1"/>
        <v>18.5</v>
      </c>
      <c r="R71" s="2"/>
      <c r="T71"/>
    </row>
    <row r="72" spans="2:20" ht="23.1" customHeight="1" x14ac:dyDescent="0.25">
      <c r="B72" s="13" t="s">
        <v>126</v>
      </c>
      <c r="C72" s="14">
        <f>'[7]Avg Week Kumi-Soroti'!C72+'[7]Avg Week Soroti-Kumi'!C72</f>
        <v>2.5</v>
      </c>
      <c r="D72" s="14">
        <f>'[7]Avg Week Kumi-Soroti'!D72+'[7]Avg Week Soroti-Kumi'!D72</f>
        <v>0.5</v>
      </c>
      <c r="E72" s="14">
        <f>'[7]Avg Week Kumi-Soroti'!E72+'[7]Avg Week Soroti-Kumi'!E72</f>
        <v>3.5</v>
      </c>
      <c r="F72" s="14">
        <f>'[7]Avg Week Kumi-Soroti'!F72+'[7]Avg Week Soroti-Kumi'!F72</f>
        <v>2</v>
      </c>
      <c r="G72" s="14">
        <f>'[7]Avg Week Kumi-Soroti'!G72+'[7]Avg Week Soroti-Kumi'!G72</f>
        <v>0</v>
      </c>
      <c r="H72" s="14">
        <f>'[7]Avg Week Kumi-Soroti'!H72+'[7]Avg Week Soroti-Kumi'!H72</f>
        <v>0</v>
      </c>
      <c r="I72" s="14">
        <f>'[7]Avg Week Kumi-Soroti'!I72+'[7]Avg Week Soroti-Kumi'!I72</f>
        <v>2</v>
      </c>
      <c r="J72" s="14">
        <f>'[7]Avg Week Kumi-Soroti'!J72+'[7]Avg Week Soroti-Kumi'!J72</f>
        <v>1.5</v>
      </c>
      <c r="K72" s="14">
        <f>'[7]Avg Week Kumi-Soroti'!K72+'[7]Avg Week Soroti-Kumi'!K72</f>
        <v>0</v>
      </c>
      <c r="L72" s="14">
        <f>'[7]Avg Week Kumi-Soroti'!L72+'[7]Avg Week Soroti-Kumi'!L72</f>
        <v>7.5</v>
      </c>
      <c r="M72" s="14">
        <f>'[7]Avg Week Kumi-Soroti'!M72+'[7]Avg Week Soroti-Kumi'!M72</f>
        <v>4</v>
      </c>
      <c r="N72" s="14">
        <f>'[7]Avg Week Kumi-Soroti'!N72+'[7]Avg Week Soroti-Kumi'!N72</f>
        <v>0</v>
      </c>
      <c r="O72" s="15">
        <f t="shared" si="0"/>
        <v>19.5</v>
      </c>
      <c r="P72" s="15">
        <f t="shared" si="1"/>
        <v>23.5</v>
      </c>
      <c r="R72" s="2"/>
      <c r="T72"/>
    </row>
    <row r="73" spans="2:20" ht="23.1" customHeight="1" x14ac:dyDescent="0.25">
      <c r="B73" s="13" t="s">
        <v>127</v>
      </c>
      <c r="C73" s="14">
        <f>'[7]Avg Week Kumi-Soroti'!C73+'[7]Avg Week Soroti-Kumi'!C73</f>
        <v>1</v>
      </c>
      <c r="D73" s="14">
        <f>'[7]Avg Week Kumi-Soroti'!D73+'[7]Avg Week Soroti-Kumi'!D73</f>
        <v>0</v>
      </c>
      <c r="E73" s="14">
        <f>'[7]Avg Week Kumi-Soroti'!E73+'[7]Avg Week Soroti-Kumi'!E73</f>
        <v>1.5</v>
      </c>
      <c r="F73" s="14">
        <f>'[7]Avg Week Kumi-Soroti'!F73+'[7]Avg Week Soroti-Kumi'!F73</f>
        <v>2.5</v>
      </c>
      <c r="G73" s="14">
        <f>'[7]Avg Week Kumi-Soroti'!G73+'[7]Avg Week Soroti-Kumi'!G73</f>
        <v>0</v>
      </c>
      <c r="H73" s="14">
        <f>'[7]Avg Week Kumi-Soroti'!H73+'[7]Avg Week Soroti-Kumi'!H73</f>
        <v>0.5</v>
      </c>
      <c r="I73" s="14">
        <f>'[7]Avg Week Kumi-Soroti'!I73+'[7]Avg Week Soroti-Kumi'!I73</f>
        <v>2.5</v>
      </c>
      <c r="J73" s="14">
        <f>'[7]Avg Week Kumi-Soroti'!J73+'[7]Avg Week Soroti-Kumi'!J73</f>
        <v>0</v>
      </c>
      <c r="K73" s="14">
        <f>'[7]Avg Week Kumi-Soroti'!K73+'[7]Avg Week Soroti-Kumi'!K73</f>
        <v>0</v>
      </c>
      <c r="L73" s="14">
        <f>'[7]Avg Week Kumi-Soroti'!L73+'[7]Avg Week Soroti-Kumi'!L73</f>
        <v>7.5</v>
      </c>
      <c r="M73" s="14">
        <f>'[7]Avg Week Kumi-Soroti'!M73+'[7]Avg Week Soroti-Kumi'!M73</f>
        <v>3.5</v>
      </c>
      <c r="N73" s="14">
        <f>'[7]Avg Week Kumi-Soroti'!N73+'[7]Avg Week Soroti-Kumi'!N73</f>
        <v>0</v>
      </c>
      <c r="O73" s="15">
        <f t="shared" si="0"/>
        <v>15.5</v>
      </c>
      <c r="P73" s="15">
        <f t="shared" si="1"/>
        <v>19</v>
      </c>
      <c r="R73" s="2"/>
      <c r="T73"/>
    </row>
    <row r="74" spans="2:20" ht="23.1" customHeight="1" x14ac:dyDescent="0.25">
      <c r="B74" s="13" t="s">
        <v>128</v>
      </c>
      <c r="C74" s="14">
        <f>'[7]Avg Week Kumi-Soroti'!C74+'[7]Avg Week Soroti-Kumi'!C74</f>
        <v>0.5</v>
      </c>
      <c r="D74" s="14">
        <f>'[7]Avg Week Kumi-Soroti'!D74+'[7]Avg Week Soroti-Kumi'!D74</f>
        <v>0</v>
      </c>
      <c r="E74" s="14">
        <f>'[7]Avg Week Kumi-Soroti'!E74+'[7]Avg Week Soroti-Kumi'!E74</f>
        <v>1</v>
      </c>
      <c r="F74" s="14">
        <f>'[7]Avg Week Kumi-Soroti'!F74+'[7]Avg Week Soroti-Kumi'!F74</f>
        <v>2</v>
      </c>
      <c r="G74" s="14">
        <f>'[7]Avg Week Kumi-Soroti'!G74+'[7]Avg Week Soroti-Kumi'!G74</f>
        <v>0</v>
      </c>
      <c r="H74" s="14">
        <f>'[7]Avg Week Kumi-Soroti'!H74+'[7]Avg Week Soroti-Kumi'!H74</f>
        <v>0</v>
      </c>
      <c r="I74" s="14">
        <f>'[7]Avg Week Kumi-Soroti'!I74+'[7]Avg Week Soroti-Kumi'!I74</f>
        <v>3</v>
      </c>
      <c r="J74" s="14">
        <f>'[7]Avg Week Kumi-Soroti'!J74+'[7]Avg Week Soroti-Kumi'!J74</f>
        <v>1</v>
      </c>
      <c r="K74" s="14">
        <f>'[7]Avg Week Kumi-Soroti'!K74+'[7]Avg Week Soroti-Kumi'!K74</f>
        <v>0.5</v>
      </c>
      <c r="L74" s="14">
        <f>'[7]Avg Week Kumi-Soroti'!L74+'[7]Avg Week Soroti-Kumi'!L74</f>
        <v>4</v>
      </c>
      <c r="M74" s="14">
        <f>'[7]Avg Week Kumi-Soroti'!M74+'[7]Avg Week Soroti-Kumi'!M74</f>
        <v>3.5</v>
      </c>
      <c r="N74" s="14">
        <f>'[7]Avg Week Kumi-Soroti'!N74+'[7]Avg Week Soroti-Kumi'!N74</f>
        <v>0</v>
      </c>
      <c r="O74" s="15">
        <f t="shared" ref="O74:O105" si="35">SUM(C74:L74,N74)</f>
        <v>12</v>
      </c>
      <c r="P74" s="15">
        <f t="shared" ref="P74:P105" si="36">SUM(C74:N74)</f>
        <v>15.5</v>
      </c>
      <c r="R74" s="2"/>
      <c r="T74"/>
    </row>
    <row r="75" spans="2:20" ht="23.1" customHeight="1" x14ac:dyDescent="0.25">
      <c r="B75" s="13" t="s">
        <v>129</v>
      </c>
      <c r="C75" s="14">
        <f>'[7]Avg Week Kumi-Soroti'!C75+'[7]Avg Week Soroti-Kumi'!C75</f>
        <v>1.5</v>
      </c>
      <c r="D75" s="14">
        <f>'[7]Avg Week Kumi-Soroti'!D75+'[7]Avg Week Soroti-Kumi'!D75</f>
        <v>0</v>
      </c>
      <c r="E75" s="14">
        <f>'[7]Avg Week Kumi-Soroti'!E75+'[7]Avg Week Soroti-Kumi'!E75</f>
        <v>0</v>
      </c>
      <c r="F75" s="14">
        <f>'[7]Avg Week Kumi-Soroti'!F75+'[7]Avg Week Soroti-Kumi'!F75</f>
        <v>2</v>
      </c>
      <c r="G75" s="14">
        <f>'[7]Avg Week Kumi-Soroti'!G75+'[7]Avg Week Soroti-Kumi'!G75</f>
        <v>0</v>
      </c>
      <c r="H75" s="14">
        <f>'[7]Avg Week Kumi-Soroti'!H75+'[7]Avg Week Soroti-Kumi'!H75</f>
        <v>0.5</v>
      </c>
      <c r="I75" s="14">
        <f>'[7]Avg Week Kumi-Soroti'!I75+'[7]Avg Week Soroti-Kumi'!I75</f>
        <v>3.5</v>
      </c>
      <c r="J75" s="14">
        <f>'[7]Avg Week Kumi-Soroti'!J75+'[7]Avg Week Soroti-Kumi'!J75</f>
        <v>1.5</v>
      </c>
      <c r="K75" s="14">
        <f>'[7]Avg Week Kumi-Soroti'!K75+'[7]Avg Week Soroti-Kumi'!K75</f>
        <v>0.5</v>
      </c>
      <c r="L75" s="14">
        <f>'[7]Avg Week Kumi-Soroti'!L75+'[7]Avg Week Soroti-Kumi'!L75</f>
        <v>3.5</v>
      </c>
      <c r="M75" s="14">
        <f>'[7]Avg Week Kumi-Soroti'!M75+'[7]Avg Week Soroti-Kumi'!M75</f>
        <v>1.5</v>
      </c>
      <c r="N75" s="14">
        <f>'[7]Avg Week Kumi-Soroti'!N75+'[7]Avg Week Soroti-Kumi'!N75</f>
        <v>0</v>
      </c>
      <c r="O75" s="15">
        <f t="shared" si="35"/>
        <v>13</v>
      </c>
      <c r="P75" s="15">
        <f t="shared" si="36"/>
        <v>14.5</v>
      </c>
      <c r="R75" s="2"/>
      <c r="T75"/>
    </row>
    <row r="76" spans="2:20" ht="23.1" customHeight="1" x14ac:dyDescent="0.25">
      <c r="B76" s="13" t="s">
        <v>130</v>
      </c>
      <c r="C76" s="14">
        <f>'[7]Avg Week Kumi-Soroti'!C76+'[7]Avg Week Soroti-Kumi'!C76</f>
        <v>1.5</v>
      </c>
      <c r="D76" s="14">
        <f>'[7]Avg Week Kumi-Soroti'!D76+'[7]Avg Week Soroti-Kumi'!D76</f>
        <v>0</v>
      </c>
      <c r="E76" s="14">
        <f>'[7]Avg Week Kumi-Soroti'!E76+'[7]Avg Week Soroti-Kumi'!E76</f>
        <v>0</v>
      </c>
      <c r="F76" s="14">
        <f>'[7]Avg Week Kumi-Soroti'!F76+'[7]Avg Week Soroti-Kumi'!F76</f>
        <v>0.5</v>
      </c>
      <c r="G76" s="14">
        <f>'[7]Avg Week Kumi-Soroti'!G76+'[7]Avg Week Soroti-Kumi'!G76</f>
        <v>0</v>
      </c>
      <c r="H76" s="14">
        <f>'[7]Avg Week Kumi-Soroti'!H76+'[7]Avg Week Soroti-Kumi'!H76</f>
        <v>0</v>
      </c>
      <c r="I76" s="14">
        <f>'[7]Avg Week Kumi-Soroti'!I76+'[7]Avg Week Soroti-Kumi'!I76</f>
        <v>1.5</v>
      </c>
      <c r="J76" s="14">
        <f>'[7]Avg Week Kumi-Soroti'!J76+'[7]Avg Week Soroti-Kumi'!J76</f>
        <v>1</v>
      </c>
      <c r="K76" s="14">
        <f>'[7]Avg Week Kumi-Soroti'!K76+'[7]Avg Week Soroti-Kumi'!K76</f>
        <v>0</v>
      </c>
      <c r="L76" s="14">
        <f>'[7]Avg Week Kumi-Soroti'!L76+'[7]Avg Week Soroti-Kumi'!L76</f>
        <v>2.5</v>
      </c>
      <c r="M76" s="14">
        <f>'[7]Avg Week Kumi-Soroti'!M76+'[7]Avg Week Soroti-Kumi'!M76</f>
        <v>0</v>
      </c>
      <c r="N76" s="14">
        <f>'[7]Avg Week Kumi-Soroti'!N76+'[7]Avg Week Soroti-Kumi'!N76</f>
        <v>0</v>
      </c>
      <c r="O76" s="15">
        <f t="shared" si="35"/>
        <v>7</v>
      </c>
      <c r="P76" s="15">
        <f t="shared" si="36"/>
        <v>7</v>
      </c>
      <c r="R76" s="2"/>
      <c r="T76"/>
    </row>
    <row r="77" spans="2:20" ht="23.1" customHeight="1" x14ac:dyDescent="0.25">
      <c r="B77" s="13" t="s">
        <v>131</v>
      </c>
      <c r="C77" s="14">
        <f>'[7]Avg Week Kumi-Soroti'!C77+'[7]Avg Week Soroti-Kumi'!C77</f>
        <v>2</v>
      </c>
      <c r="D77" s="14">
        <f>'[7]Avg Week Kumi-Soroti'!D77+'[7]Avg Week Soroti-Kumi'!D77</f>
        <v>0</v>
      </c>
      <c r="E77" s="14">
        <f>'[7]Avg Week Kumi-Soroti'!E77+'[7]Avg Week Soroti-Kumi'!E77</f>
        <v>2</v>
      </c>
      <c r="F77" s="14">
        <f>'[7]Avg Week Kumi-Soroti'!F77+'[7]Avg Week Soroti-Kumi'!F77</f>
        <v>1.5</v>
      </c>
      <c r="G77" s="14">
        <f>'[7]Avg Week Kumi-Soroti'!G77+'[7]Avg Week Soroti-Kumi'!G77</f>
        <v>0</v>
      </c>
      <c r="H77" s="14">
        <f>'[7]Avg Week Kumi-Soroti'!H77+'[7]Avg Week Soroti-Kumi'!H77</f>
        <v>0</v>
      </c>
      <c r="I77" s="14">
        <f>'[7]Avg Week Kumi-Soroti'!I77+'[7]Avg Week Soroti-Kumi'!I77</f>
        <v>3</v>
      </c>
      <c r="J77" s="14">
        <f>'[7]Avg Week Kumi-Soroti'!J77+'[7]Avg Week Soroti-Kumi'!J77</f>
        <v>0.5</v>
      </c>
      <c r="K77" s="14">
        <f>'[7]Avg Week Kumi-Soroti'!K77+'[7]Avg Week Soroti-Kumi'!K77</f>
        <v>0</v>
      </c>
      <c r="L77" s="14">
        <f>'[7]Avg Week Kumi-Soroti'!L77+'[7]Avg Week Soroti-Kumi'!L77</f>
        <v>5</v>
      </c>
      <c r="M77" s="14">
        <f>'[7]Avg Week Kumi-Soroti'!M77+'[7]Avg Week Soroti-Kumi'!M77</f>
        <v>2</v>
      </c>
      <c r="N77" s="14">
        <f>'[7]Avg Week Kumi-Soroti'!N77+'[7]Avg Week Soroti-Kumi'!N77</f>
        <v>0</v>
      </c>
      <c r="O77" s="15">
        <f t="shared" si="35"/>
        <v>14</v>
      </c>
      <c r="P77" s="15">
        <f t="shared" si="36"/>
        <v>16</v>
      </c>
      <c r="R77" s="2"/>
      <c r="T77"/>
    </row>
    <row r="78" spans="2:20" ht="23.1" customHeight="1" x14ac:dyDescent="0.25">
      <c r="B78" s="20" t="s">
        <v>132</v>
      </c>
      <c r="C78" s="14">
        <f>'[7]Avg Week Kumi-Soroti'!C78+'[7]Avg Week Soroti-Kumi'!C78</f>
        <v>0.5</v>
      </c>
      <c r="D78" s="14">
        <f>'[7]Avg Week Kumi-Soroti'!D78+'[7]Avg Week Soroti-Kumi'!D78</f>
        <v>0</v>
      </c>
      <c r="E78" s="14">
        <f>'[7]Avg Week Kumi-Soroti'!E78+'[7]Avg Week Soroti-Kumi'!E78</f>
        <v>0.5</v>
      </c>
      <c r="F78" s="14">
        <f>'[7]Avg Week Kumi-Soroti'!F78+'[7]Avg Week Soroti-Kumi'!F78</f>
        <v>1.5</v>
      </c>
      <c r="G78" s="14">
        <f>'[7]Avg Week Kumi-Soroti'!G78+'[7]Avg Week Soroti-Kumi'!G78</f>
        <v>0</v>
      </c>
      <c r="H78" s="14">
        <f>'[7]Avg Week Kumi-Soroti'!H78+'[7]Avg Week Soroti-Kumi'!H78</f>
        <v>0.5</v>
      </c>
      <c r="I78" s="14">
        <f>'[7]Avg Week Kumi-Soroti'!I78+'[7]Avg Week Soroti-Kumi'!I78</f>
        <v>3</v>
      </c>
      <c r="J78" s="14">
        <f>'[7]Avg Week Kumi-Soroti'!J78+'[7]Avg Week Soroti-Kumi'!J78</f>
        <v>0</v>
      </c>
      <c r="K78" s="14">
        <f>'[7]Avg Week Kumi-Soroti'!K78+'[7]Avg Week Soroti-Kumi'!K78</f>
        <v>1</v>
      </c>
      <c r="L78" s="14">
        <f>'[7]Avg Week Kumi-Soroti'!L78+'[7]Avg Week Soroti-Kumi'!L78</f>
        <v>1.5</v>
      </c>
      <c r="M78" s="14">
        <f>'[7]Avg Week Kumi-Soroti'!M78+'[7]Avg Week Soroti-Kumi'!M78</f>
        <v>0</v>
      </c>
      <c r="N78" s="14">
        <f>'[7]Avg Week Kumi-Soroti'!N78+'[7]Avg Week Soroti-Kumi'!N78</f>
        <v>0</v>
      </c>
      <c r="O78" s="15">
        <f t="shared" si="35"/>
        <v>8.5</v>
      </c>
      <c r="P78" s="15">
        <f t="shared" si="36"/>
        <v>8.5</v>
      </c>
      <c r="R78" s="2"/>
      <c r="T78"/>
    </row>
    <row r="79" spans="2:20" ht="23.1" customHeight="1" x14ac:dyDescent="0.25">
      <c r="B79" s="13" t="s">
        <v>133</v>
      </c>
      <c r="C79" s="14">
        <f>'[7]Avg Week Kumi-Soroti'!C79+'[7]Avg Week Soroti-Kumi'!C79</f>
        <v>0.5</v>
      </c>
      <c r="D79" s="14">
        <f>'[7]Avg Week Kumi-Soroti'!D79+'[7]Avg Week Soroti-Kumi'!D79</f>
        <v>0</v>
      </c>
      <c r="E79" s="14">
        <f>'[7]Avg Week Kumi-Soroti'!E79+'[7]Avg Week Soroti-Kumi'!E79</f>
        <v>1</v>
      </c>
      <c r="F79" s="14">
        <f>'[7]Avg Week Kumi-Soroti'!F79+'[7]Avg Week Soroti-Kumi'!F79</f>
        <v>0</v>
      </c>
      <c r="G79" s="14">
        <f>'[7]Avg Week Kumi-Soroti'!G79+'[7]Avg Week Soroti-Kumi'!G79</f>
        <v>0</v>
      </c>
      <c r="H79" s="14">
        <f>'[7]Avg Week Kumi-Soroti'!H79+'[7]Avg Week Soroti-Kumi'!H79</f>
        <v>1.5</v>
      </c>
      <c r="I79" s="14">
        <f>'[7]Avg Week Kumi-Soroti'!I79+'[7]Avg Week Soroti-Kumi'!I79</f>
        <v>3</v>
      </c>
      <c r="J79" s="14">
        <f>'[7]Avg Week Kumi-Soroti'!J79+'[7]Avg Week Soroti-Kumi'!J79</f>
        <v>0</v>
      </c>
      <c r="K79" s="14">
        <f>'[7]Avg Week Kumi-Soroti'!K79+'[7]Avg Week Soroti-Kumi'!K79</f>
        <v>0</v>
      </c>
      <c r="L79" s="14">
        <f>'[7]Avg Week Kumi-Soroti'!L79+'[7]Avg Week Soroti-Kumi'!L79</f>
        <v>6</v>
      </c>
      <c r="M79" s="14">
        <f>'[7]Avg Week Kumi-Soroti'!M79+'[7]Avg Week Soroti-Kumi'!M79</f>
        <v>0.5</v>
      </c>
      <c r="N79" s="14">
        <f>'[7]Avg Week Kumi-Soroti'!N79+'[7]Avg Week Soroti-Kumi'!N79</f>
        <v>0</v>
      </c>
      <c r="O79" s="15">
        <f t="shared" si="35"/>
        <v>12</v>
      </c>
      <c r="P79" s="15">
        <f t="shared" si="36"/>
        <v>12.5</v>
      </c>
      <c r="R79" s="2"/>
      <c r="T79"/>
    </row>
    <row r="80" spans="2:20" ht="23.1" customHeight="1" x14ac:dyDescent="0.25">
      <c r="B80" s="33" t="s">
        <v>134</v>
      </c>
      <c r="C80" s="14">
        <f>'[7]Avg Week Kumi-Soroti'!C80+'[7]Avg Week Soroti-Kumi'!C80</f>
        <v>0.5</v>
      </c>
      <c r="D80" s="14">
        <f>'[7]Avg Week Kumi-Soroti'!D80+'[7]Avg Week Soroti-Kumi'!D80</f>
        <v>0</v>
      </c>
      <c r="E80" s="14">
        <f>'[7]Avg Week Kumi-Soroti'!E80+'[7]Avg Week Soroti-Kumi'!E80</f>
        <v>1.5</v>
      </c>
      <c r="F80" s="14">
        <f>'[7]Avg Week Kumi-Soroti'!F80+'[7]Avg Week Soroti-Kumi'!F80</f>
        <v>1.5</v>
      </c>
      <c r="G80" s="14">
        <f>'[7]Avg Week Kumi-Soroti'!G80+'[7]Avg Week Soroti-Kumi'!G80</f>
        <v>0</v>
      </c>
      <c r="H80" s="14">
        <f>'[7]Avg Week Kumi-Soroti'!H80+'[7]Avg Week Soroti-Kumi'!H80</f>
        <v>0.5</v>
      </c>
      <c r="I80" s="14">
        <f>'[7]Avg Week Kumi-Soroti'!I80+'[7]Avg Week Soroti-Kumi'!I80</f>
        <v>1.5</v>
      </c>
      <c r="J80" s="14">
        <f>'[7]Avg Week Kumi-Soroti'!J80+'[7]Avg Week Soroti-Kumi'!J80</f>
        <v>1</v>
      </c>
      <c r="K80" s="14">
        <f>'[7]Avg Week Kumi-Soroti'!K80+'[7]Avg Week Soroti-Kumi'!K80</f>
        <v>0</v>
      </c>
      <c r="L80" s="14">
        <f>'[7]Avg Week Kumi-Soroti'!L80+'[7]Avg Week Soroti-Kumi'!L80</f>
        <v>4.5</v>
      </c>
      <c r="M80" s="14">
        <f>'[7]Avg Week Kumi-Soroti'!M80+'[7]Avg Week Soroti-Kumi'!M80</f>
        <v>0.5</v>
      </c>
      <c r="N80" s="14">
        <f>'[7]Avg Week Kumi-Soroti'!N80+'[7]Avg Week Soroti-Kumi'!N80</f>
        <v>0</v>
      </c>
      <c r="O80" s="15">
        <f t="shared" si="35"/>
        <v>11</v>
      </c>
      <c r="P80" s="15">
        <f t="shared" si="36"/>
        <v>11.5</v>
      </c>
      <c r="R80" s="2"/>
      <c r="T80"/>
    </row>
    <row r="81" spans="2:20" ht="23.1" customHeight="1" x14ac:dyDescent="0.25">
      <c r="B81" s="13" t="s">
        <v>135</v>
      </c>
      <c r="C81" s="14">
        <f>'[7]Avg Week Kumi-Soroti'!C81+'[7]Avg Week Soroti-Kumi'!C81</f>
        <v>0</v>
      </c>
      <c r="D81" s="14">
        <f>'[7]Avg Week Kumi-Soroti'!D81+'[7]Avg Week Soroti-Kumi'!D81</f>
        <v>0</v>
      </c>
      <c r="E81" s="14">
        <f>'[7]Avg Week Kumi-Soroti'!E81+'[7]Avg Week Soroti-Kumi'!E81</f>
        <v>0.5</v>
      </c>
      <c r="F81" s="14">
        <f>'[7]Avg Week Kumi-Soroti'!F81+'[7]Avg Week Soroti-Kumi'!F81</f>
        <v>0</v>
      </c>
      <c r="G81" s="14">
        <f>'[7]Avg Week Kumi-Soroti'!G81+'[7]Avg Week Soroti-Kumi'!G81</f>
        <v>0</v>
      </c>
      <c r="H81" s="14">
        <f>'[7]Avg Week Kumi-Soroti'!H81+'[7]Avg Week Soroti-Kumi'!H81</f>
        <v>1</v>
      </c>
      <c r="I81" s="14">
        <f>'[7]Avg Week Kumi-Soroti'!I81+'[7]Avg Week Soroti-Kumi'!I81</f>
        <v>2.5</v>
      </c>
      <c r="J81" s="14">
        <f>'[7]Avg Week Kumi-Soroti'!J81+'[7]Avg Week Soroti-Kumi'!J81</f>
        <v>1.5</v>
      </c>
      <c r="K81" s="14">
        <f>'[7]Avg Week Kumi-Soroti'!K81+'[7]Avg Week Soroti-Kumi'!K81</f>
        <v>0</v>
      </c>
      <c r="L81" s="14">
        <f>'[7]Avg Week Kumi-Soroti'!L81+'[7]Avg Week Soroti-Kumi'!L81</f>
        <v>3</v>
      </c>
      <c r="M81" s="14">
        <f>'[7]Avg Week Kumi-Soroti'!M81+'[7]Avg Week Soroti-Kumi'!M81</f>
        <v>1.5</v>
      </c>
      <c r="N81" s="14">
        <f>'[7]Avg Week Kumi-Soroti'!N81+'[7]Avg Week Soroti-Kumi'!N81</f>
        <v>0</v>
      </c>
      <c r="O81" s="15">
        <f t="shared" si="35"/>
        <v>8.5</v>
      </c>
      <c r="P81" s="15">
        <f t="shared" si="36"/>
        <v>10</v>
      </c>
      <c r="R81" s="2"/>
      <c r="T81"/>
    </row>
    <row r="82" spans="2:20" ht="23.1" customHeight="1" x14ac:dyDescent="0.25">
      <c r="B82" s="20" t="s">
        <v>136</v>
      </c>
      <c r="C82" s="14">
        <f>'[7]Avg Week Kumi-Soroti'!C82+'[7]Avg Week Soroti-Kumi'!C82</f>
        <v>0.5</v>
      </c>
      <c r="D82" s="14">
        <f>'[7]Avg Week Kumi-Soroti'!D82+'[7]Avg Week Soroti-Kumi'!D82</f>
        <v>0</v>
      </c>
      <c r="E82" s="14">
        <f>'[7]Avg Week Kumi-Soroti'!E82+'[7]Avg Week Soroti-Kumi'!E82</f>
        <v>0</v>
      </c>
      <c r="F82" s="14">
        <f>'[7]Avg Week Kumi-Soroti'!F82+'[7]Avg Week Soroti-Kumi'!F82</f>
        <v>0.5</v>
      </c>
      <c r="G82" s="14">
        <f>'[7]Avg Week Kumi-Soroti'!G82+'[7]Avg Week Soroti-Kumi'!G82</f>
        <v>0.5</v>
      </c>
      <c r="H82" s="14">
        <f>'[7]Avg Week Kumi-Soroti'!H82+'[7]Avg Week Soroti-Kumi'!H82</f>
        <v>0.5</v>
      </c>
      <c r="I82" s="14">
        <f>'[7]Avg Week Kumi-Soroti'!I82+'[7]Avg Week Soroti-Kumi'!I82</f>
        <v>0.5</v>
      </c>
      <c r="J82" s="14">
        <f>'[7]Avg Week Kumi-Soroti'!J82+'[7]Avg Week Soroti-Kumi'!J82</f>
        <v>0.5</v>
      </c>
      <c r="K82" s="14">
        <f>'[7]Avg Week Kumi-Soroti'!K82+'[7]Avg Week Soroti-Kumi'!K82</f>
        <v>0</v>
      </c>
      <c r="L82" s="14">
        <f>'[7]Avg Week Kumi-Soroti'!L82+'[7]Avg Week Soroti-Kumi'!L82</f>
        <v>4.5</v>
      </c>
      <c r="M82" s="14">
        <f>'[7]Avg Week Kumi-Soroti'!M82+'[7]Avg Week Soroti-Kumi'!M82</f>
        <v>1.5</v>
      </c>
      <c r="N82" s="14">
        <f>'[7]Avg Week Kumi-Soroti'!N82+'[7]Avg Week Soroti-Kumi'!N82</f>
        <v>0</v>
      </c>
      <c r="O82" s="15">
        <f t="shared" si="35"/>
        <v>7.5</v>
      </c>
      <c r="P82" s="15">
        <f t="shared" si="36"/>
        <v>9</v>
      </c>
      <c r="R82" s="2"/>
      <c r="T82"/>
    </row>
    <row r="83" spans="2:20" ht="23.1" customHeight="1" x14ac:dyDescent="0.25">
      <c r="B83" s="13" t="s">
        <v>137</v>
      </c>
      <c r="C83" s="14">
        <f>'[7]Avg Week Kumi-Soroti'!C83+'[7]Avg Week Soroti-Kumi'!C83</f>
        <v>1.5</v>
      </c>
      <c r="D83" s="14">
        <f>'[7]Avg Week Kumi-Soroti'!D83+'[7]Avg Week Soroti-Kumi'!D83</f>
        <v>0</v>
      </c>
      <c r="E83" s="14">
        <f>'[7]Avg Week Kumi-Soroti'!E83+'[7]Avg Week Soroti-Kumi'!E83</f>
        <v>1.5</v>
      </c>
      <c r="F83" s="14">
        <f>'[7]Avg Week Kumi-Soroti'!F83+'[7]Avg Week Soroti-Kumi'!F83</f>
        <v>0.5</v>
      </c>
      <c r="G83" s="14">
        <f>'[7]Avg Week Kumi-Soroti'!G83+'[7]Avg Week Soroti-Kumi'!G83</f>
        <v>0</v>
      </c>
      <c r="H83" s="14">
        <f>'[7]Avg Week Kumi-Soroti'!H83+'[7]Avg Week Soroti-Kumi'!H83</f>
        <v>0.5</v>
      </c>
      <c r="I83" s="14">
        <f>'[7]Avg Week Kumi-Soroti'!I83+'[7]Avg Week Soroti-Kumi'!I83</f>
        <v>3.5</v>
      </c>
      <c r="J83" s="14">
        <f>'[7]Avg Week Kumi-Soroti'!J83+'[7]Avg Week Soroti-Kumi'!J83</f>
        <v>0.5</v>
      </c>
      <c r="K83" s="14">
        <f>'[7]Avg Week Kumi-Soroti'!K83+'[7]Avg Week Soroti-Kumi'!K83</f>
        <v>0.5</v>
      </c>
      <c r="L83" s="14">
        <f>'[7]Avg Week Kumi-Soroti'!L83+'[7]Avg Week Soroti-Kumi'!L83</f>
        <v>3.5</v>
      </c>
      <c r="M83" s="14">
        <f>'[7]Avg Week Kumi-Soroti'!M83+'[7]Avg Week Soroti-Kumi'!M83</f>
        <v>0.5</v>
      </c>
      <c r="N83" s="14">
        <f>'[7]Avg Week Kumi-Soroti'!N83+'[7]Avg Week Soroti-Kumi'!N83</f>
        <v>0</v>
      </c>
      <c r="O83" s="15">
        <f t="shared" si="35"/>
        <v>12</v>
      </c>
      <c r="P83" s="15">
        <f t="shared" si="36"/>
        <v>12.5</v>
      </c>
      <c r="R83" s="2"/>
      <c r="T83"/>
    </row>
    <row r="84" spans="2:20" ht="23.1" customHeight="1" x14ac:dyDescent="0.25">
      <c r="B84" s="33" t="s">
        <v>138</v>
      </c>
      <c r="C84" s="14">
        <f>'[7]Avg Week Kumi-Soroti'!C84+'[7]Avg Week Soroti-Kumi'!C84</f>
        <v>0</v>
      </c>
      <c r="D84" s="14">
        <f>'[7]Avg Week Kumi-Soroti'!D84+'[7]Avg Week Soroti-Kumi'!D84</f>
        <v>0</v>
      </c>
      <c r="E84" s="14">
        <f>'[7]Avg Week Kumi-Soroti'!E84+'[7]Avg Week Soroti-Kumi'!E84</f>
        <v>0</v>
      </c>
      <c r="F84" s="14">
        <f>'[7]Avg Week Kumi-Soroti'!F84+'[7]Avg Week Soroti-Kumi'!F84</f>
        <v>0.5</v>
      </c>
      <c r="G84" s="14">
        <f>'[7]Avg Week Kumi-Soroti'!G84+'[7]Avg Week Soroti-Kumi'!G84</f>
        <v>0</v>
      </c>
      <c r="H84" s="14">
        <f>'[7]Avg Week Kumi-Soroti'!H84+'[7]Avg Week Soroti-Kumi'!H84</f>
        <v>1</v>
      </c>
      <c r="I84" s="14">
        <f>'[7]Avg Week Kumi-Soroti'!I84+'[7]Avg Week Soroti-Kumi'!I84</f>
        <v>2.5</v>
      </c>
      <c r="J84" s="14">
        <f>'[7]Avg Week Kumi-Soroti'!J84+'[7]Avg Week Soroti-Kumi'!J84</f>
        <v>0</v>
      </c>
      <c r="K84" s="14">
        <f>'[7]Avg Week Kumi-Soroti'!K84+'[7]Avg Week Soroti-Kumi'!K84</f>
        <v>0</v>
      </c>
      <c r="L84" s="14">
        <f>'[7]Avg Week Kumi-Soroti'!L84+'[7]Avg Week Soroti-Kumi'!L84</f>
        <v>5.5</v>
      </c>
      <c r="M84" s="14">
        <f>'[7]Avg Week Kumi-Soroti'!M84+'[7]Avg Week Soroti-Kumi'!M84</f>
        <v>0</v>
      </c>
      <c r="N84" s="14">
        <f>'[7]Avg Week Kumi-Soroti'!N84+'[7]Avg Week Soroti-Kumi'!N84</f>
        <v>0</v>
      </c>
      <c r="O84" s="15">
        <f t="shared" si="35"/>
        <v>9.5</v>
      </c>
      <c r="P84" s="15">
        <f t="shared" si="36"/>
        <v>9.5</v>
      </c>
      <c r="R84" s="2"/>
      <c r="T84"/>
    </row>
    <row r="85" spans="2:20" ht="23.1" customHeight="1" x14ac:dyDescent="0.25">
      <c r="B85" s="13" t="s">
        <v>139</v>
      </c>
      <c r="C85" s="14">
        <f>'[7]Avg Week Kumi-Soroti'!C85+'[7]Avg Week Soroti-Kumi'!C85</f>
        <v>0.5</v>
      </c>
      <c r="D85" s="14">
        <f>'[7]Avg Week Kumi-Soroti'!D85+'[7]Avg Week Soroti-Kumi'!D85</f>
        <v>0</v>
      </c>
      <c r="E85" s="14">
        <f>'[7]Avg Week Kumi-Soroti'!E85+'[7]Avg Week Soroti-Kumi'!E85</f>
        <v>0</v>
      </c>
      <c r="F85" s="14">
        <f>'[7]Avg Week Kumi-Soroti'!F85+'[7]Avg Week Soroti-Kumi'!F85</f>
        <v>0</v>
      </c>
      <c r="G85" s="14">
        <f>'[7]Avg Week Kumi-Soroti'!G85+'[7]Avg Week Soroti-Kumi'!G85</f>
        <v>0</v>
      </c>
      <c r="H85" s="14">
        <f>'[7]Avg Week Kumi-Soroti'!H85+'[7]Avg Week Soroti-Kumi'!H85</f>
        <v>0.5</v>
      </c>
      <c r="I85" s="14">
        <f>'[7]Avg Week Kumi-Soroti'!I85+'[7]Avg Week Soroti-Kumi'!I85</f>
        <v>1.5</v>
      </c>
      <c r="J85" s="14">
        <f>'[7]Avg Week Kumi-Soroti'!J85+'[7]Avg Week Soroti-Kumi'!J85</f>
        <v>0.5</v>
      </c>
      <c r="K85" s="14">
        <f>'[7]Avg Week Kumi-Soroti'!K85+'[7]Avg Week Soroti-Kumi'!K85</f>
        <v>1</v>
      </c>
      <c r="L85" s="14">
        <f>'[7]Avg Week Kumi-Soroti'!L85+'[7]Avg Week Soroti-Kumi'!L85</f>
        <v>2</v>
      </c>
      <c r="M85" s="14">
        <f>'[7]Avg Week Kumi-Soroti'!M85+'[7]Avg Week Soroti-Kumi'!M85</f>
        <v>0</v>
      </c>
      <c r="N85" s="14">
        <f>'[7]Avg Week Kumi-Soroti'!N85+'[7]Avg Week Soroti-Kumi'!N85</f>
        <v>0</v>
      </c>
      <c r="O85" s="15">
        <f t="shared" si="35"/>
        <v>6</v>
      </c>
      <c r="P85" s="15">
        <f t="shared" si="36"/>
        <v>6</v>
      </c>
      <c r="R85" s="2"/>
      <c r="T85"/>
    </row>
    <row r="86" spans="2:20" ht="23.1" customHeight="1" x14ac:dyDescent="0.25">
      <c r="B86" s="20" t="s">
        <v>140</v>
      </c>
      <c r="C86" s="14">
        <f>'[7]Avg Week Kumi-Soroti'!C86+'[7]Avg Week Soroti-Kumi'!C86</f>
        <v>0</v>
      </c>
      <c r="D86" s="14">
        <f>'[7]Avg Week Kumi-Soroti'!D86+'[7]Avg Week Soroti-Kumi'!D86</f>
        <v>0</v>
      </c>
      <c r="E86" s="14">
        <f>'[7]Avg Week Kumi-Soroti'!E86+'[7]Avg Week Soroti-Kumi'!E86</f>
        <v>1</v>
      </c>
      <c r="F86" s="14">
        <f>'[7]Avg Week Kumi-Soroti'!F86+'[7]Avg Week Soroti-Kumi'!F86</f>
        <v>0</v>
      </c>
      <c r="G86" s="14">
        <f>'[7]Avg Week Kumi-Soroti'!G86+'[7]Avg Week Soroti-Kumi'!G86</f>
        <v>0</v>
      </c>
      <c r="H86" s="14">
        <f>'[7]Avg Week Kumi-Soroti'!H86+'[7]Avg Week Soroti-Kumi'!H86</f>
        <v>0</v>
      </c>
      <c r="I86" s="14">
        <f>'[7]Avg Week Kumi-Soroti'!I86+'[7]Avg Week Soroti-Kumi'!I86</f>
        <v>2.5</v>
      </c>
      <c r="J86" s="14">
        <f>'[7]Avg Week Kumi-Soroti'!J86+'[7]Avg Week Soroti-Kumi'!J86</f>
        <v>0</v>
      </c>
      <c r="K86" s="14">
        <f>'[7]Avg Week Kumi-Soroti'!K86+'[7]Avg Week Soroti-Kumi'!K86</f>
        <v>0.5</v>
      </c>
      <c r="L86" s="14">
        <f>'[7]Avg Week Kumi-Soroti'!L86+'[7]Avg Week Soroti-Kumi'!L86</f>
        <v>4.5</v>
      </c>
      <c r="M86" s="14">
        <f>'[7]Avg Week Kumi-Soroti'!M86+'[7]Avg Week Soroti-Kumi'!M86</f>
        <v>0.5</v>
      </c>
      <c r="N86" s="14">
        <f>'[7]Avg Week Kumi-Soroti'!N86+'[7]Avg Week Soroti-Kumi'!N86</f>
        <v>0</v>
      </c>
      <c r="O86" s="15">
        <f t="shared" si="35"/>
        <v>8.5</v>
      </c>
      <c r="P86" s="15">
        <f t="shared" si="36"/>
        <v>9</v>
      </c>
      <c r="R86" s="2"/>
      <c r="T86"/>
    </row>
    <row r="87" spans="2:20" ht="23.1" customHeight="1" x14ac:dyDescent="0.25">
      <c r="B87" s="13" t="s">
        <v>141</v>
      </c>
      <c r="C87" s="14">
        <f>'[7]Avg Week Kumi-Soroti'!C87+'[7]Avg Week Soroti-Kumi'!C87</f>
        <v>0</v>
      </c>
      <c r="D87" s="14">
        <f>'[7]Avg Week Kumi-Soroti'!D87+'[7]Avg Week Soroti-Kumi'!D87</f>
        <v>0</v>
      </c>
      <c r="E87" s="14">
        <f>'[7]Avg Week Kumi-Soroti'!E87+'[7]Avg Week Soroti-Kumi'!E87</f>
        <v>2</v>
      </c>
      <c r="F87" s="14">
        <f>'[7]Avg Week Kumi-Soroti'!F87+'[7]Avg Week Soroti-Kumi'!F87</f>
        <v>0.5</v>
      </c>
      <c r="G87" s="14">
        <f>'[7]Avg Week Kumi-Soroti'!G87+'[7]Avg Week Soroti-Kumi'!G87</f>
        <v>0</v>
      </c>
      <c r="H87" s="14">
        <f>'[7]Avg Week Kumi-Soroti'!H87+'[7]Avg Week Soroti-Kumi'!H87</f>
        <v>1</v>
      </c>
      <c r="I87" s="14">
        <f>'[7]Avg Week Kumi-Soroti'!I87+'[7]Avg Week Soroti-Kumi'!I87</f>
        <v>0</v>
      </c>
      <c r="J87" s="14">
        <f>'[7]Avg Week Kumi-Soroti'!J87+'[7]Avg Week Soroti-Kumi'!J87</f>
        <v>0</v>
      </c>
      <c r="K87" s="14">
        <f>'[7]Avg Week Kumi-Soroti'!K87+'[7]Avg Week Soroti-Kumi'!K87</f>
        <v>1</v>
      </c>
      <c r="L87" s="14">
        <f>'[7]Avg Week Kumi-Soroti'!L87+'[7]Avg Week Soroti-Kumi'!L87</f>
        <v>2</v>
      </c>
      <c r="M87" s="14">
        <f>'[7]Avg Week Kumi-Soroti'!M87+'[7]Avg Week Soroti-Kumi'!M87</f>
        <v>0.5</v>
      </c>
      <c r="N87" s="14">
        <f>'[7]Avg Week Kumi-Soroti'!N87+'[7]Avg Week Soroti-Kumi'!N87</f>
        <v>0</v>
      </c>
      <c r="O87" s="15">
        <f t="shared" si="35"/>
        <v>6.5</v>
      </c>
      <c r="P87" s="15">
        <f t="shared" si="36"/>
        <v>7</v>
      </c>
      <c r="R87" s="2"/>
      <c r="T87"/>
    </row>
    <row r="88" spans="2:20" ht="23.1" customHeight="1" x14ac:dyDescent="0.25">
      <c r="B88" s="33" t="s">
        <v>142</v>
      </c>
      <c r="C88" s="14">
        <f>'[7]Avg Week Kumi-Soroti'!C88+'[7]Avg Week Soroti-Kumi'!C88</f>
        <v>0</v>
      </c>
      <c r="D88" s="14">
        <f>'[7]Avg Week Kumi-Soroti'!D88+'[7]Avg Week Soroti-Kumi'!D88</f>
        <v>0</v>
      </c>
      <c r="E88" s="14">
        <f>'[7]Avg Week Kumi-Soroti'!E88+'[7]Avg Week Soroti-Kumi'!E88</f>
        <v>0</v>
      </c>
      <c r="F88" s="14">
        <f>'[7]Avg Week Kumi-Soroti'!F88+'[7]Avg Week Soroti-Kumi'!F88</f>
        <v>0.5</v>
      </c>
      <c r="G88" s="14">
        <f>'[7]Avg Week Kumi-Soroti'!G88+'[7]Avg Week Soroti-Kumi'!G88</f>
        <v>0</v>
      </c>
      <c r="H88" s="14">
        <f>'[7]Avg Week Kumi-Soroti'!H88+'[7]Avg Week Soroti-Kumi'!H88</f>
        <v>0.5</v>
      </c>
      <c r="I88" s="14">
        <f>'[7]Avg Week Kumi-Soroti'!I88+'[7]Avg Week Soroti-Kumi'!I88</f>
        <v>1</v>
      </c>
      <c r="J88" s="14">
        <f>'[7]Avg Week Kumi-Soroti'!J88+'[7]Avg Week Soroti-Kumi'!J88</f>
        <v>0</v>
      </c>
      <c r="K88" s="14">
        <f>'[7]Avg Week Kumi-Soroti'!K88+'[7]Avg Week Soroti-Kumi'!K88</f>
        <v>0</v>
      </c>
      <c r="L88" s="14">
        <f>'[7]Avg Week Kumi-Soroti'!L88+'[7]Avg Week Soroti-Kumi'!L88</f>
        <v>1.5</v>
      </c>
      <c r="M88" s="14">
        <f>'[7]Avg Week Kumi-Soroti'!M88+'[7]Avg Week Soroti-Kumi'!M88</f>
        <v>0</v>
      </c>
      <c r="N88" s="14">
        <f>'[7]Avg Week Kumi-Soroti'!N88+'[7]Avg Week Soroti-Kumi'!N88</f>
        <v>0</v>
      </c>
      <c r="O88" s="15">
        <f t="shared" si="35"/>
        <v>3.5</v>
      </c>
      <c r="P88" s="15">
        <f t="shared" si="36"/>
        <v>3.5</v>
      </c>
      <c r="R88" s="2"/>
      <c r="T88"/>
    </row>
    <row r="89" spans="2:20" ht="23.1" customHeight="1" x14ac:dyDescent="0.25">
      <c r="B89" s="13" t="s">
        <v>143</v>
      </c>
      <c r="C89" s="14">
        <f>'[7]Avg Week Kumi-Soroti'!C89+'[7]Avg Week Soroti-Kumi'!C89</f>
        <v>0.5</v>
      </c>
      <c r="D89" s="14">
        <f>'[7]Avg Week Kumi-Soroti'!D89+'[7]Avg Week Soroti-Kumi'!D89</f>
        <v>0</v>
      </c>
      <c r="E89" s="14">
        <f>'[7]Avg Week Kumi-Soroti'!E89+'[7]Avg Week Soroti-Kumi'!E89</f>
        <v>1</v>
      </c>
      <c r="F89" s="14">
        <f>'[7]Avg Week Kumi-Soroti'!F89+'[7]Avg Week Soroti-Kumi'!F89</f>
        <v>0</v>
      </c>
      <c r="G89" s="14">
        <f>'[7]Avg Week Kumi-Soroti'!G89+'[7]Avg Week Soroti-Kumi'!G89</f>
        <v>0</v>
      </c>
      <c r="H89" s="14">
        <f>'[7]Avg Week Kumi-Soroti'!H89+'[7]Avg Week Soroti-Kumi'!H89</f>
        <v>0</v>
      </c>
      <c r="I89" s="14">
        <f>'[7]Avg Week Kumi-Soroti'!I89+'[7]Avg Week Soroti-Kumi'!I89</f>
        <v>0.5</v>
      </c>
      <c r="J89" s="14">
        <f>'[7]Avg Week Kumi-Soroti'!J89+'[7]Avg Week Soroti-Kumi'!J89</f>
        <v>0.5</v>
      </c>
      <c r="K89" s="14">
        <f>'[7]Avg Week Kumi-Soroti'!K89+'[7]Avg Week Soroti-Kumi'!K89</f>
        <v>0.5</v>
      </c>
      <c r="L89" s="14">
        <f>'[7]Avg Week Kumi-Soroti'!L89+'[7]Avg Week Soroti-Kumi'!L89</f>
        <v>1.5</v>
      </c>
      <c r="M89" s="14">
        <f>'[7]Avg Week Kumi-Soroti'!M89+'[7]Avg Week Soroti-Kumi'!M89</f>
        <v>0</v>
      </c>
      <c r="N89" s="14">
        <f>'[7]Avg Week Kumi-Soroti'!N89+'[7]Avg Week Soroti-Kumi'!N89</f>
        <v>0</v>
      </c>
      <c r="O89" s="15">
        <f t="shared" si="35"/>
        <v>4.5</v>
      </c>
      <c r="P89" s="15">
        <f t="shared" si="36"/>
        <v>4.5</v>
      </c>
      <c r="R89" s="2"/>
      <c r="T89"/>
    </row>
    <row r="90" spans="2:20" ht="23.1" customHeight="1" x14ac:dyDescent="0.25">
      <c r="B90" s="20" t="s">
        <v>144</v>
      </c>
      <c r="C90" s="14">
        <f>'[7]Avg Week Kumi-Soroti'!C90+'[7]Avg Week Soroti-Kumi'!C90</f>
        <v>1.5</v>
      </c>
      <c r="D90" s="14">
        <f>'[7]Avg Week Kumi-Soroti'!D90+'[7]Avg Week Soroti-Kumi'!D90</f>
        <v>0</v>
      </c>
      <c r="E90" s="14">
        <f>'[7]Avg Week Kumi-Soroti'!E90+'[7]Avg Week Soroti-Kumi'!E90</f>
        <v>0.5</v>
      </c>
      <c r="F90" s="14">
        <f>'[7]Avg Week Kumi-Soroti'!F90+'[7]Avg Week Soroti-Kumi'!F90</f>
        <v>0.5</v>
      </c>
      <c r="G90" s="14">
        <f>'[7]Avg Week Kumi-Soroti'!G90+'[7]Avg Week Soroti-Kumi'!G90</f>
        <v>0</v>
      </c>
      <c r="H90" s="14">
        <f>'[7]Avg Week Kumi-Soroti'!H90+'[7]Avg Week Soroti-Kumi'!H90</f>
        <v>1.5</v>
      </c>
      <c r="I90" s="14">
        <f>'[7]Avg Week Kumi-Soroti'!I90+'[7]Avg Week Soroti-Kumi'!I90</f>
        <v>1.5</v>
      </c>
      <c r="J90" s="14">
        <f>'[7]Avg Week Kumi-Soroti'!J90+'[7]Avg Week Soroti-Kumi'!J90</f>
        <v>0</v>
      </c>
      <c r="K90" s="14">
        <f>'[7]Avg Week Kumi-Soroti'!K90+'[7]Avg Week Soroti-Kumi'!K90</f>
        <v>0</v>
      </c>
      <c r="L90" s="14">
        <f>'[7]Avg Week Kumi-Soroti'!L90+'[7]Avg Week Soroti-Kumi'!L90</f>
        <v>2</v>
      </c>
      <c r="M90" s="14">
        <f>'[7]Avg Week Kumi-Soroti'!M90+'[7]Avg Week Soroti-Kumi'!M90</f>
        <v>0</v>
      </c>
      <c r="N90" s="14">
        <f>'[7]Avg Week Kumi-Soroti'!N90+'[7]Avg Week Soroti-Kumi'!N90</f>
        <v>0</v>
      </c>
      <c r="O90" s="15">
        <f t="shared" si="35"/>
        <v>7.5</v>
      </c>
      <c r="P90" s="15">
        <f t="shared" si="36"/>
        <v>7.5</v>
      </c>
      <c r="R90" s="2"/>
      <c r="T90"/>
    </row>
    <row r="91" spans="2:20" ht="23.1" customHeight="1" x14ac:dyDescent="0.25">
      <c r="B91" s="13" t="s">
        <v>145</v>
      </c>
      <c r="C91" s="14">
        <f>'[7]Avg Week Kumi-Soroti'!C91+'[7]Avg Week Soroti-Kumi'!C91</f>
        <v>1</v>
      </c>
      <c r="D91" s="14">
        <f>'[7]Avg Week Kumi-Soroti'!D91+'[7]Avg Week Soroti-Kumi'!D91</f>
        <v>0</v>
      </c>
      <c r="E91" s="14">
        <f>'[7]Avg Week Kumi-Soroti'!E91+'[7]Avg Week Soroti-Kumi'!E91</f>
        <v>0.5</v>
      </c>
      <c r="F91" s="14">
        <f>'[7]Avg Week Kumi-Soroti'!F91+'[7]Avg Week Soroti-Kumi'!F91</f>
        <v>1.5</v>
      </c>
      <c r="G91" s="14">
        <f>'[7]Avg Week Kumi-Soroti'!G91+'[7]Avg Week Soroti-Kumi'!G91</f>
        <v>0</v>
      </c>
      <c r="H91" s="14">
        <f>'[7]Avg Week Kumi-Soroti'!H91+'[7]Avg Week Soroti-Kumi'!H91</f>
        <v>0.5</v>
      </c>
      <c r="I91" s="14">
        <f>'[7]Avg Week Kumi-Soroti'!I91+'[7]Avg Week Soroti-Kumi'!I91</f>
        <v>1.5</v>
      </c>
      <c r="J91" s="14">
        <f>'[7]Avg Week Kumi-Soroti'!J91+'[7]Avg Week Soroti-Kumi'!J91</f>
        <v>0.5</v>
      </c>
      <c r="K91" s="14">
        <f>'[7]Avg Week Kumi-Soroti'!K91+'[7]Avg Week Soroti-Kumi'!K91</f>
        <v>0</v>
      </c>
      <c r="L91" s="14">
        <f>'[7]Avg Week Kumi-Soroti'!L91+'[7]Avg Week Soroti-Kumi'!L91</f>
        <v>5.5</v>
      </c>
      <c r="M91" s="14">
        <f>'[7]Avg Week Kumi-Soroti'!M91+'[7]Avg Week Soroti-Kumi'!M91</f>
        <v>0</v>
      </c>
      <c r="N91" s="14">
        <f>'[7]Avg Week Kumi-Soroti'!N91+'[7]Avg Week Soroti-Kumi'!N91</f>
        <v>0</v>
      </c>
      <c r="O91" s="15">
        <f t="shared" si="35"/>
        <v>11</v>
      </c>
      <c r="P91" s="15">
        <f t="shared" si="36"/>
        <v>11</v>
      </c>
      <c r="R91" s="2"/>
      <c r="T91"/>
    </row>
    <row r="92" spans="2:20" ht="23.1" customHeight="1" x14ac:dyDescent="0.25">
      <c r="B92" s="33" t="s">
        <v>146</v>
      </c>
      <c r="C92" s="14">
        <f>'[7]Avg Week Kumi-Soroti'!C92+'[7]Avg Week Soroti-Kumi'!C92</f>
        <v>1</v>
      </c>
      <c r="D92" s="14">
        <f>'[7]Avg Week Kumi-Soroti'!D92+'[7]Avg Week Soroti-Kumi'!D92</f>
        <v>0</v>
      </c>
      <c r="E92" s="14">
        <f>'[7]Avg Week Kumi-Soroti'!E92+'[7]Avg Week Soroti-Kumi'!E92</f>
        <v>0</v>
      </c>
      <c r="F92" s="14">
        <f>'[7]Avg Week Kumi-Soroti'!F92+'[7]Avg Week Soroti-Kumi'!F92</f>
        <v>0.5</v>
      </c>
      <c r="G92" s="14">
        <f>'[7]Avg Week Kumi-Soroti'!G92+'[7]Avg Week Soroti-Kumi'!G92</f>
        <v>0</v>
      </c>
      <c r="H92" s="14">
        <f>'[7]Avg Week Kumi-Soroti'!H92+'[7]Avg Week Soroti-Kumi'!H92</f>
        <v>0</v>
      </c>
      <c r="I92" s="14">
        <f>'[7]Avg Week Kumi-Soroti'!I92+'[7]Avg Week Soroti-Kumi'!I92</f>
        <v>0.5</v>
      </c>
      <c r="J92" s="14">
        <f>'[7]Avg Week Kumi-Soroti'!J92+'[7]Avg Week Soroti-Kumi'!J92</f>
        <v>0</v>
      </c>
      <c r="K92" s="14">
        <f>'[7]Avg Week Kumi-Soroti'!K92+'[7]Avg Week Soroti-Kumi'!K92</f>
        <v>0.5</v>
      </c>
      <c r="L92" s="14">
        <f>'[7]Avg Week Kumi-Soroti'!L92+'[7]Avg Week Soroti-Kumi'!L92</f>
        <v>1</v>
      </c>
      <c r="M92" s="14">
        <f>'[7]Avg Week Kumi-Soroti'!M92+'[7]Avg Week Soroti-Kumi'!M92</f>
        <v>0.5</v>
      </c>
      <c r="N92" s="14">
        <f>'[7]Avg Week Kumi-Soroti'!N92+'[7]Avg Week Soroti-Kumi'!N92</f>
        <v>0</v>
      </c>
      <c r="O92" s="15">
        <f t="shared" si="35"/>
        <v>3.5</v>
      </c>
      <c r="P92" s="15">
        <f t="shared" si="36"/>
        <v>4</v>
      </c>
      <c r="R92" s="2"/>
      <c r="T92"/>
    </row>
    <row r="93" spans="2:20" ht="23.1" customHeight="1" x14ac:dyDescent="0.25">
      <c r="B93" s="13" t="s">
        <v>147</v>
      </c>
      <c r="C93" s="14">
        <f>'[7]Avg Week Kumi-Soroti'!C93+'[7]Avg Week Soroti-Kumi'!C93</f>
        <v>0</v>
      </c>
      <c r="D93" s="14">
        <f>'[7]Avg Week Kumi-Soroti'!D93+'[7]Avg Week Soroti-Kumi'!D93</f>
        <v>0.5</v>
      </c>
      <c r="E93" s="14">
        <f>'[7]Avg Week Kumi-Soroti'!E93+'[7]Avg Week Soroti-Kumi'!E93</f>
        <v>2.5</v>
      </c>
      <c r="F93" s="14">
        <f>'[7]Avg Week Kumi-Soroti'!F93+'[7]Avg Week Soroti-Kumi'!F93</f>
        <v>1</v>
      </c>
      <c r="G93" s="14">
        <f>'[7]Avg Week Kumi-Soroti'!G93+'[7]Avg Week Soroti-Kumi'!G93</f>
        <v>0</v>
      </c>
      <c r="H93" s="14">
        <f>'[7]Avg Week Kumi-Soroti'!H93+'[7]Avg Week Soroti-Kumi'!H93</f>
        <v>0.5</v>
      </c>
      <c r="I93" s="14">
        <f>'[7]Avg Week Kumi-Soroti'!I93+'[7]Avg Week Soroti-Kumi'!I93</f>
        <v>2</v>
      </c>
      <c r="J93" s="14">
        <f>'[7]Avg Week Kumi-Soroti'!J93+'[7]Avg Week Soroti-Kumi'!J93</f>
        <v>0</v>
      </c>
      <c r="K93" s="14">
        <f>'[7]Avg Week Kumi-Soroti'!K93+'[7]Avg Week Soroti-Kumi'!K93</f>
        <v>0</v>
      </c>
      <c r="L93" s="14">
        <f>'[7]Avg Week Kumi-Soroti'!L93+'[7]Avg Week Soroti-Kumi'!L93</f>
        <v>3.5</v>
      </c>
      <c r="M93" s="14">
        <f>'[7]Avg Week Kumi-Soroti'!M93+'[7]Avg Week Soroti-Kumi'!M93</f>
        <v>0</v>
      </c>
      <c r="N93" s="14">
        <f>'[7]Avg Week Kumi-Soroti'!N93+'[7]Avg Week Soroti-Kumi'!N93</f>
        <v>0</v>
      </c>
      <c r="O93" s="15">
        <f t="shared" si="35"/>
        <v>10</v>
      </c>
      <c r="P93" s="15">
        <f t="shared" si="36"/>
        <v>10</v>
      </c>
      <c r="R93" s="2"/>
      <c r="T93"/>
    </row>
    <row r="94" spans="2:20" ht="23.1" customHeight="1" x14ac:dyDescent="0.25">
      <c r="B94" s="20" t="s">
        <v>148</v>
      </c>
      <c r="C94" s="14">
        <f>'[7]Avg Week Kumi-Soroti'!C94+'[7]Avg Week Soroti-Kumi'!C94</f>
        <v>1</v>
      </c>
      <c r="D94" s="14">
        <f>'[7]Avg Week Kumi-Soroti'!D94+'[7]Avg Week Soroti-Kumi'!D94</f>
        <v>0</v>
      </c>
      <c r="E94" s="14">
        <f>'[7]Avg Week Kumi-Soroti'!E94+'[7]Avg Week Soroti-Kumi'!E94</f>
        <v>1</v>
      </c>
      <c r="F94" s="14">
        <f>'[7]Avg Week Kumi-Soroti'!F94+'[7]Avg Week Soroti-Kumi'!F94</f>
        <v>0.5</v>
      </c>
      <c r="G94" s="14">
        <f>'[7]Avg Week Kumi-Soroti'!G94+'[7]Avg Week Soroti-Kumi'!G94</f>
        <v>0</v>
      </c>
      <c r="H94" s="14">
        <f>'[7]Avg Week Kumi-Soroti'!H94+'[7]Avg Week Soroti-Kumi'!H94</f>
        <v>0</v>
      </c>
      <c r="I94" s="14">
        <f>'[7]Avg Week Kumi-Soroti'!I94+'[7]Avg Week Soroti-Kumi'!I94</f>
        <v>0.5</v>
      </c>
      <c r="J94" s="14">
        <f>'[7]Avg Week Kumi-Soroti'!J94+'[7]Avg Week Soroti-Kumi'!J94</f>
        <v>0</v>
      </c>
      <c r="K94" s="14">
        <f>'[7]Avg Week Kumi-Soroti'!K94+'[7]Avg Week Soroti-Kumi'!K94</f>
        <v>0.5</v>
      </c>
      <c r="L94" s="14">
        <f>'[7]Avg Week Kumi-Soroti'!L94+'[7]Avg Week Soroti-Kumi'!L94</f>
        <v>4.5</v>
      </c>
      <c r="M94" s="14">
        <f>'[7]Avg Week Kumi-Soroti'!M94+'[7]Avg Week Soroti-Kumi'!M94</f>
        <v>0</v>
      </c>
      <c r="N94" s="14">
        <f>'[7]Avg Week Kumi-Soroti'!N94+'[7]Avg Week Soroti-Kumi'!N94</f>
        <v>0</v>
      </c>
      <c r="O94" s="15">
        <f t="shared" si="35"/>
        <v>8</v>
      </c>
      <c r="P94" s="15">
        <f t="shared" si="36"/>
        <v>8</v>
      </c>
      <c r="R94" s="2"/>
      <c r="T94"/>
    </row>
    <row r="95" spans="2:20" ht="23.1" customHeight="1" x14ac:dyDescent="0.25">
      <c r="B95" s="13" t="s">
        <v>149</v>
      </c>
      <c r="C95" s="14">
        <f>'[7]Avg Week Kumi-Soroti'!C95+'[7]Avg Week Soroti-Kumi'!C95</f>
        <v>1.5</v>
      </c>
      <c r="D95" s="14">
        <f>'[7]Avg Week Kumi-Soroti'!D95+'[7]Avg Week Soroti-Kumi'!D95</f>
        <v>0</v>
      </c>
      <c r="E95" s="14">
        <f>'[7]Avg Week Kumi-Soroti'!E95+'[7]Avg Week Soroti-Kumi'!E95</f>
        <v>0.5</v>
      </c>
      <c r="F95" s="14">
        <f>'[7]Avg Week Kumi-Soroti'!F95+'[7]Avg Week Soroti-Kumi'!F95</f>
        <v>1.5</v>
      </c>
      <c r="G95" s="14">
        <f>'[7]Avg Week Kumi-Soroti'!G95+'[7]Avg Week Soroti-Kumi'!G95</f>
        <v>0</v>
      </c>
      <c r="H95" s="14">
        <f>'[7]Avg Week Kumi-Soroti'!H95+'[7]Avg Week Soroti-Kumi'!H95</f>
        <v>0.5</v>
      </c>
      <c r="I95" s="14">
        <f>'[7]Avg Week Kumi-Soroti'!I95+'[7]Avg Week Soroti-Kumi'!I95</f>
        <v>0</v>
      </c>
      <c r="J95" s="14">
        <f>'[7]Avg Week Kumi-Soroti'!J95+'[7]Avg Week Soroti-Kumi'!J95</f>
        <v>0</v>
      </c>
      <c r="K95" s="14">
        <f>'[7]Avg Week Kumi-Soroti'!K95+'[7]Avg Week Soroti-Kumi'!K95</f>
        <v>0</v>
      </c>
      <c r="L95" s="14">
        <f>'[7]Avg Week Kumi-Soroti'!L95+'[7]Avg Week Soroti-Kumi'!L95</f>
        <v>2</v>
      </c>
      <c r="M95" s="14">
        <f>'[7]Avg Week Kumi-Soroti'!M95+'[7]Avg Week Soroti-Kumi'!M95</f>
        <v>0</v>
      </c>
      <c r="N95" s="14">
        <f>'[7]Avg Week Kumi-Soroti'!N95+'[7]Avg Week Soroti-Kumi'!N95</f>
        <v>0</v>
      </c>
      <c r="O95" s="15">
        <f t="shared" si="35"/>
        <v>6</v>
      </c>
      <c r="P95" s="15">
        <f t="shared" si="36"/>
        <v>6</v>
      </c>
      <c r="R95" s="2"/>
      <c r="T95"/>
    </row>
    <row r="96" spans="2:20" ht="23.1" customHeight="1" x14ac:dyDescent="0.25">
      <c r="B96" s="33" t="s">
        <v>150</v>
      </c>
      <c r="C96" s="14">
        <f>'[7]Avg Week Kumi-Soroti'!C96+'[7]Avg Week Soroti-Kumi'!C96</f>
        <v>0</v>
      </c>
      <c r="D96" s="14">
        <f>'[7]Avg Week Kumi-Soroti'!D96+'[7]Avg Week Soroti-Kumi'!D96</f>
        <v>0</v>
      </c>
      <c r="E96" s="14">
        <f>'[7]Avg Week Kumi-Soroti'!E96+'[7]Avg Week Soroti-Kumi'!E96</f>
        <v>0</v>
      </c>
      <c r="F96" s="14">
        <f>'[7]Avg Week Kumi-Soroti'!F96+'[7]Avg Week Soroti-Kumi'!F96</f>
        <v>0</v>
      </c>
      <c r="G96" s="14">
        <f>'[7]Avg Week Kumi-Soroti'!G96+'[7]Avg Week Soroti-Kumi'!G96</f>
        <v>0</v>
      </c>
      <c r="H96" s="14">
        <f>'[7]Avg Week Kumi-Soroti'!H96+'[7]Avg Week Soroti-Kumi'!H96</f>
        <v>0</v>
      </c>
      <c r="I96" s="14">
        <f>'[7]Avg Week Kumi-Soroti'!I96+'[7]Avg Week Soroti-Kumi'!I96</f>
        <v>0</v>
      </c>
      <c r="J96" s="14">
        <f>'[7]Avg Week Kumi-Soroti'!J96+'[7]Avg Week Soroti-Kumi'!J96</f>
        <v>0</v>
      </c>
      <c r="K96" s="14">
        <f>'[7]Avg Week Kumi-Soroti'!K96+'[7]Avg Week Soroti-Kumi'!K96</f>
        <v>0</v>
      </c>
      <c r="L96" s="14">
        <f>'[7]Avg Week Kumi-Soroti'!L96+'[7]Avg Week Soroti-Kumi'!L96</f>
        <v>3</v>
      </c>
      <c r="M96" s="14">
        <f>'[7]Avg Week Kumi-Soroti'!M96+'[7]Avg Week Soroti-Kumi'!M96</f>
        <v>0</v>
      </c>
      <c r="N96" s="14">
        <f>'[7]Avg Week Kumi-Soroti'!N96+'[7]Avg Week Soroti-Kumi'!N96</f>
        <v>0</v>
      </c>
      <c r="O96" s="15">
        <f t="shared" si="35"/>
        <v>3</v>
      </c>
      <c r="P96" s="15">
        <f t="shared" si="36"/>
        <v>3</v>
      </c>
      <c r="R96" s="2"/>
      <c r="T96"/>
    </row>
    <row r="97" spans="2:20" ht="23.1" customHeight="1" x14ac:dyDescent="0.25">
      <c r="B97" s="13" t="s">
        <v>151</v>
      </c>
      <c r="C97" s="14">
        <f>'[7]Avg Week Kumi-Soroti'!C97+'[7]Avg Week Soroti-Kumi'!C97</f>
        <v>0</v>
      </c>
      <c r="D97" s="14">
        <f>'[7]Avg Week Kumi-Soroti'!D97+'[7]Avg Week Soroti-Kumi'!D97</f>
        <v>0</v>
      </c>
      <c r="E97" s="14">
        <f>'[7]Avg Week Kumi-Soroti'!E97+'[7]Avg Week Soroti-Kumi'!E97</f>
        <v>1</v>
      </c>
      <c r="F97" s="14">
        <f>'[7]Avg Week Kumi-Soroti'!F97+'[7]Avg Week Soroti-Kumi'!F97</f>
        <v>0</v>
      </c>
      <c r="G97" s="14">
        <f>'[7]Avg Week Kumi-Soroti'!G97+'[7]Avg Week Soroti-Kumi'!G97</f>
        <v>0</v>
      </c>
      <c r="H97" s="14">
        <f>'[7]Avg Week Kumi-Soroti'!H97+'[7]Avg Week Soroti-Kumi'!H97</f>
        <v>0</v>
      </c>
      <c r="I97" s="14">
        <f>'[7]Avg Week Kumi-Soroti'!I97+'[7]Avg Week Soroti-Kumi'!I97</f>
        <v>2</v>
      </c>
      <c r="J97" s="14">
        <f>'[7]Avg Week Kumi-Soroti'!J97+'[7]Avg Week Soroti-Kumi'!J97</f>
        <v>0.5</v>
      </c>
      <c r="K97" s="14">
        <f>'[7]Avg Week Kumi-Soroti'!K97+'[7]Avg Week Soroti-Kumi'!K97</f>
        <v>0.5</v>
      </c>
      <c r="L97" s="14">
        <f>'[7]Avg Week Kumi-Soroti'!L97+'[7]Avg Week Soroti-Kumi'!L97</f>
        <v>3.5</v>
      </c>
      <c r="M97" s="14">
        <f>'[7]Avg Week Kumi-Soroti'!M97+'[7]Avg Week Soroti-Kumi'!M97</f>
        <v>0</v>
      </c>
      <c r="N97" s="14">
        <f>'[7]Avg Week Kumi-Soroti'!N97+'[7]Avg Week Soroti-Kumi'!N97</f>
        <v>0</v>
      </c>
      <c r="O97" s="15">
        <f t="shared" si="35"/>
        <v>7.5</v>
      </c>
      <c r="P97" s="15">
        <f t="shared" si="36"/>
        <v>7.5</v>
      </c>
      <c r="R97" s="2"/>
      <c r="T97"/>
    </row>
    <row r="98" spans="2:20" ht="23.1" customHeight="1" x14ac:dyDescent="0.25">
      <c r="B98" s="20" t="s">
        <v>152</v>
      </c>
      <c r="C98" s="14">
        <f>'[7]Avg Week Kumi-Soroti'!C98+'[7]Avg Week Soroti-Kumi'!C98</f>
        <v>0.5</v>
      </c>
      <c r="D98" s="14">
        <f>'[7]Avg Week Kumi-Soroti'!D98+'[7]Avg Week Soroti-Kumi'!D98</f>
        <v>0</v>
      </c>
      <c r="E98" s="14">
        <f>'[7]Avg Week Kumi-Soroti'!E98+'[7]Avg Week Soroti-Kumi'!E98</f>
        <v>1</v>
      </c>
      <c r="F98" s="14">
        <f>'[7]Avg Week Kumi-Soroti'!F98+'[7]Avg Week Soroti-Kumi'!F98</f>
        <v>0</v>
      </c>
      <c r="G98" s="14">
        <f>'[7]Avg Week Kumi-Soroti'!G98+'[7]Avg Week Soroti-Kumi'!G98</f>
        <v>0</v>
      </c>
      <c r="H98" s="14">
        <f>'[7]Avg Week Kumi-Soroti'!H98+'[7]Avg Week Soroti-Kumi'!H98</f>
        <v>0.5</v>
      </c>
      <c r="I98" s="14">
        <f>'[7]Avg Week Kumi-Soroti'!I98+'[7]Avg Week Soroti-Kumi'!I98</f>
        <v>1.5</v>
      </c>
      <c r="J98" s="14">
        <f>'[7]Avg Week Kumi-Soroti'!J98+'[7]Avg Week Soroti-Kumi'!J98</f>
        <v>0.5</v>
      </c>
      <c r="K98" s="14">
        <f>'[7]Avg Week Kumi-Soroti'!K98+'[7]Avg Week Soroti-Kumi'!K98</f>
        <v>0</v>
      </c>
      <c r="L98" s="14">
        <f>'[7]Avg Week Kumi-Soroti'!L98+'[7]Avg Week Soroti-Kumi'!L98</f>
        <v>3.5</v>
      </c>
      <c r="M98" s="14">
        <f>'[7]Avg Week Kumi-Soroti'!M98+'[7]Avg Week Soroti-Kumi'!M98</f>
        <v>0</v>
      </c>
      <c r="N98" s="14">
        <f>'[7]Avg Week Kumi-Soroti'!N98+'[7]Avg Week Soroti-Kumi'!N98</f>
        <v>0</v>
      </c>
      <c r="O98" s="15">
        <f t="shared" si="35"/>
        <v>7.5</v>
      </c>
      <c r="P98" s="15">
        <f t="shared" si="36"/>
        <v>7.5</v>
      </c>
      <c r="R98" s="2"/>
      <c r="T98"/>
    </row>
    <row r="99" spans="2:20" ht="23.1" customHeight="1" x14ac:dyDescent="0.25">
      <c r="B99" s="13" t="s">
        <v>153</v>
      </c>
      <c r="C99" s="14">
        <f>'[7]Avg Week Kumi-Soroti'!C99+'[7]Avg Week Soroti-Kumi'!C99</f>
        <v>0.5</v>
      </c>
      <c r="D99" s="14">
        <f>'[7]Avg Week Kumi-Soroti'!D99+'[7]Avg Week Soroti-Kumi'!D99</f>
        <v>0.5</v>
      </c>
      <c r="E99" s="14">
        <f>'[7]Avg Week Kumi-Soroti'!E99+'[7]Avg Week Soroti-Kumi'!E99</f>
        <v>1.5</v>
      </c>
      <c r="F99" s="14">
        <f>'[7]Avg Week Kumi-Soroti'!F99+'[7]Avg Week Soroti-Kumi'!F99</f>
        <v>0.5</v>
      </c>
      <c r="G99" s="14">
        <f>'[7]Avg Week Kumi-Soroti'!G99+'[7]Avg Week Soroti-Kumi'!G99</f>
        <v>0</v>
      </c>
      <c r="H99" s="14">
        <f>'[7]Avg Week Kumi-Soroti'!H99+'[7]Avg Week Soroti-Kumi'!H99</f>
        <v>1.5</v>
      </c>
      <c r="I99" s="14">
        <f>'[7]Avg Week Kumi-Soroti'!I99+'[7]Avg Week Soroti-Kumi'!I99</f>
        <v>0</v>
      </c>
      <c r="J99" s="14">
        <f>'[7]Avg Week Kumi-Soroti'!J99+'[7]Avg Week Soroti-Kumi'!J99</f>
        <v>0</v>
      </c>
      <c r="K99" s="14">
        <f>'[7]Avg Week Kumi-Soroti'!K99+'[7]Avg Week Soroti-Kumi'!K99</f>
        <v>0</v>
      </c>
      <c r="L99" s="14">
        <f>'[7]Avg Week Kumi-Soroti'!L99+'[7]Avg Week Soroti-Kumi'!L99</f>
        <v>2</v>
      </c>
      <c r="M99" s="14">
        <f>'[7]Avg Week Kumi-Soroti'!M99+'[7]Avg Week Soroti-Kumi'!M99</f>
        <v>1.5</v>
      </c>
      <c r="N99" s="14">
        <f>'[7]Avg Week Kumi-Soroti'!N99+'[7]Avg Week Soroti-Kumi'!N99</f>
        <v>0</v>
      </c>
      <c r="O99" s="15">
        <f t="shared" si="35"/>
        <v>6.5</v>
      </c>
      <c r="P99" s="15">
        <f t="shared" si="36"/>
        <v>8</v>
      </c>
      <c r="R99" s="2"/>
      <c r="T99"/>
    </row>
    <row r="100" spans="2:20" ht="23.1" customHeight="1" x14ac:dyDescent="0.25">
      <c r="B100" s="33" t="s">
        <v>154</v>
      </c>
      <c r="C100" s="14">
        <f>'[7]Avg Week Kumi-Soroti'!C100+'[7]Avg Week Soroti-Kumi'!C100</f>
        <v>0.5</v>
      </c>
      <c r="D100" s="14">
        <f>'[7]Avg Week Kumi-Soroti'!D100+'[7]Avg Week Soroti-Kumi'!D100</f>
        <v>0</v>
      </c>
      <c r="E100" s="14">
        <f>'[7]Avg Week Kumi-Soroti'!E100+'[7]Avg Week Soroti-Kumi'!E100</f>
        <v>1</v>
      </c>
      <c r="F100" s="14">
        <f>'[7]Avg Week Kumi-Soroti'!F100+'[7]Avg Week Soroti-Kumi'!F100</f>
        <v>0</v>
      </c>
      <c r="G100" s="14">
        <f>'[7]Avg Week Kumi-Soroti'!G100+'[7]Avg Week Soroti-Kumi'!G100</f>
        <v>0</v>
      </c>
      <c r="H100" s="14">
        <f>'[7]Avg Week Kumi-Soroti'!H100+'[7]Avg Week Soroti-Kumi'!H100</f>
        <v>1</v>
      </c>
      <c r="I100" s="14">
        <f>'[7]Avg Week Kumi-Soroti'!I100+'[7]Avg Week Soroti-Kumi'!I100</f>
        <v>1.5</v>
      </c>
      <c r="J100" s="14">
        <f>'[7]Avg Week Kumi-Soroti'!J100+'[7]Avg Week Soroti-Kumi'!J100</f>
        <v>0.5</v>
      </c>
      <c r="K100" s="14">
        <f>'[7]Avg Week Kumi-Soroti'!K100+'[7]Avg Week Soroti-Kumi'!K100</f>
        <v>1.5</v>
      </c>
      <c r="L100" s="14">
        <f>'[7]Avg Week Kumi-Soroti'!L100+'[7]Avg Week Soroti-Kumi'!L100</f>
        <v>0.5</v>
      </c>
      <c r="M100" s="14">
        <f>'[7]Avg Week Kumi-Soroti'!M100+'[7]Avg Week Soroti-Kumi'!M100</f>
        <v>0.5</v>
      </c>
      <c r="N100" s="14">
        <f>'[7]Avg Week Kumi-Soroti'!N100+'[7]Avg Week Soroti-Kumi'!N100</f>
        <v>0</v>
      </c>
      <c r="O100" s="15">
        <f t="shared" si="35"/>
        <v>6.5</v>
      </c>
      <c r="P100" s="15">
        <f t="shared" si="36"/>
        <v>7</v>
      </c>
      <c r="R100" s="2"/>
      <c r="T100"/>
    </row>
    <row r="101" spans="2:20" ht="23.1" customHeight="1" x14ac:dyDescent="0.25">
      <c r="B101" s="13" t="s">
        <v>155</v>
      </c>
      <c r="C101" s="14">
        <f>'[7]Avg Week Kumi-Soroti'!C101+'[7]Avg Week Soroti-Kumi'!C101</f>
        <v>0.5</v>
      </c>
      <c r="D101" s="14">
        <f>'[7]Avg Week Kumi-Soroti'!D101+'[7]Avg Week Soroti-Kumi'!D101</f>
        <v>0</v>
      </c>
      <c r="E101" s="14">
        <f>'[7]Avg Week Kumi-Soroti'!E101+'[7]Avg Week Soroti-Kumi'!E101</f>
        <v>1</v>
      </c>
      <c r="F101" s="14">
        <f>'[7]Avg Week Kumi-Soroti'!F101+'[7]Avg Week Soroti-Kumi'!F101</f>
        <v>1</v>
      </c>
      <c r="G101" s="14">
        <f>'[7]Avg Week Kumi-Soroti'!G101+'[7]Avg Week Soroti-Kumi'!G101</f>
        <v>0</v>
      </c>
      <c r="H101" s="14">
        <f>'[7]Avg Week Kumi-Soroti'!H101+'[7]Avg Week Soroti-Kumi'!H101</f>
        <v>0</v>
      </c>
      <c r="I101" s="14">
        <f>'[7]Avg Week Kumi-Soroti'!I101+'[7]Avg Week Soroti-Kumi'!I101</f>
        <v>0.5</v>
      </c>
      <c r="J101" s="14">
        <f>'[7]Avg Week Kumi-Soroti'!J101+'[7]Avg Week Soroti-Kumi'!J101</f>
        <v>0</v>
      </c>
      <c r="K101" s="14">
        <f>'[7]Avg Week Kumi-Soroti'!K101+'[7]Avg Week Soroti-Kumi'!K101</f>
        <v>0</v>
      </c>
      <c r="L101" s="14">
        <f>'[7]Avg Week Kumi-Soroti'!L101+'[7]Avg Week Soroti-Kumi'!L101</f>
        <v>3.5</v>
      </c>
      <c r="M101" s="14">
        <f>'[7]Avg Week Kumi-Soroti'!M101+'[7]Avg Week Soroti-Kumi'!M101</f>
        <v>1</v>
      </c>
      <c r="N101" s="14">
        <f>'[7]Avg Week Kumi-Soroti'!N101+'[7]Avg Week Soroti-Kumi'!N101</f>
        <v>0</v>
      </c>
      <c r="O101" s="15">
        <f t="shared" si="35"/>
        <v>6.5</v>
      </c>
      <c r="P101" s="15">
        <f t="shared" si="36"/>
        <v>7.5</v>
      </c>
      <c r="R101" s="2"/>
      <c r="T101"/>
    </row>
    <row r="102" spans="2:20" ht="23.1" customHeight="1" x14ac:dyDescent="0.25">
      <c r="B102" s="20" t="s">
        <v>156</v>
      </c>
      <c r="C102" s="14">
        <f>'[7]Avg Week Kumi-Soroti'!C102+'[7]Avg Week Soroti-Kumi'!C102</f>
        <v>2.5</v>
      </c>
      <c r="D102" s="14">
        <f>'[7]Avg Week Kumi-Soroti'!D102+'[7]Avg Week Soroti-Kumi'!D102</f>
        <v>0</v>
      </c>
      <c r="E102" s="14">
        <f>'[7]Avg Week Kumi-Soroti'!E102+'[7]Avg Week Soroti-Kumi'!E102</f>
        <v>0.5</v>
      </c>
      <c r="F102" s="14">
        <f>'[7]Avg Week Kumi-Soroti'!F102+'[7]Avg Week Soroti-Kumi'!F102</f>
        <v>1</v>
      </c>
      <c r="G102" s="14">
        <f>'[7]Avg Week Kumi-Soroti'!G102+'[7]Avg Week Soroti-Kumi'!G102</f>
        <v>0</v>
      </c>
      <c r="H102" s="14">
        <f>'[7]Avg Week Kumi-Soroti'!H102+'[7]Avg Week Soroti-Kumi'!H102</f>
        <v>0.5</v>
      </c>
      <c r="I102" s="14">
        <f>'[7]Avg Week Kumi-Soroti'!I102+'[7]Avg Week Soroti-Kumi'!I102</f>
        <v>0</v>
      </c>
      <c r="J102" s="14">
        <f>'[7]Avg Week Kumi-Soroti'!J102+'[7]Avg Week Soroti-Kumi'!J102</f>
        <v>0</v>
      </c>
      <c r="K102" s="14">
        <f>'[7]Avg Week Kumi-Soroti'!K102+'[7]Avg Week Soroti-Kumi'!K102</f>
        <v>0</v>
      </c>
      <c r="L102" s="14">
        <f>'[7]Avg Week Kumi-Soroti'!L102+'[7]Avg Week Soroti-Kumi'!L102</f>
        <v>5</v>
      </c>
      <c r="M102" s="14">
        <f>'[7]Avg Week Kumi-Soroti'!M102+'[7]Avg Week Soroti-Kumi'!M102</f>
        <v>0.5</v>
      </c>
      <c r="N102" s="14">
        <f>'[7]Avg Week Kumi-Soroti'!N102+'[7]Avg Week Soroti-Kumi'!N102</f>
        <v>0</v>
      </c>
      <c r="O102" s="15">
        <f t="shared" si="35"/>
        <v>9.5</v>
      </c>
      <c r="P102" s="15">
        <f t="shared" si="36"/>
        <v>10</v>
      </c>
      <c r="R102" s="2"/>
      <c r="T102"/>
    </row>
    <row r="103" spans="2:20" ht="23.1" customHeight="1" x14ac:dyDescent="0.25">
      <c r="B103" s="13" t="s">
        <v>157</v>
      </c>
      <c r="C103" s="14">
        <f>'[7]Avg Week Kumi-Soroti'!C103+'[7]Avg Week Soroti-Kumi'!C103</f>
        <v>3</v>
      </c>
      <c r="D103" s="14">
        <f>'[7]Avg Week Kumi-Soroti'!D103+'[7]Avg Week Soroti-Kumi'!D103</f>
        <v>0.5</v>
      </c>
      <c r="E103" s="14">
        <f>'[7]Avg Week Kumi-Soroti'!E103+'[7]Avg Week Soroti-Kumi'!E103</f>
        <v>1.5</v>
      </c>
      <c r="F103" s="14">
        <f>'[7]Avg Week Kumi-Soroti'!F103+'[7]Avg Week Soroti-Kumi'!F103</f>
        <v>1.5</v>
      </c>
      <c r="G103" s="14">
        <f>'[7]Avg Week Kumi-Soroti'!G103+'[7]Avg Week Soroti-Kumi'!G103</f>
        <v>0.5</v>
      </c>
      <c r="H103" s="14">
        <f>'[7]Avg Week Kumi-Soroti'!H103+'[7]Avg Week Soroti-Kumi'!H103</f>
        <v>1</v>
      </c>
      <c r="I103" s="14">
        <f>'[7]Avg Week Kumi-Soroti'!I103+'[7]Avg Week Soroti-Kumi'!I103</f>
        <v>3.5</v>
      </c>
      <c r="J103" s="14">
        <f>'[7]Avg Week Kumi-Soroti'!J103+'[7]Avg Week Soroti-Kumi'!J103</f>
        <v>0</v>
      </c>
      <c r="K103" s="14">
        <f>'[7]Avg Week Kumi-Soroti'!K103+'[7]Avg Week Soroti-Kumi'!K103</f>
        <v>0</v>
      </c>
      <c r="L103" s="14">
        <f>'[7]Avg Week Kumi-Soroti'!L103+'[7]Avg Week Soroti-Kumi'!L103</f>
        <v>2.5</v>
      </c>
      <c r="M103" s="14">
        <f>'[7]Avg Week Kumi-Soroti'!M103+'[7]Avg Week Soroti-Kumi'!M103</f>
        <v>3</v>
      </c>
      <c r="N103" s="14">
        <f>'[7]Avg Week Kumi-Soroti'!N103+'[7]Avg Week Soroti-Kumi'!N103</f>
        <v>0</v>
      </c>
      <c r="O103" s="15">
        <f t="shared" si="35"/>
        <v>14</v>
      </c>
      <c r="P103" s="15">
        <f t="shared" si="36"/>
        <v>17</v>
      </c>
      <c r="R103" s="2"/>
      <c r="T103"/>
    </row>
    <row r="104" spans="2:20" ht="23.1" customHeight="1" x14ac:dyDescent="0.25">
      <c r="B104" s="33" t="s">
        <v>158</v>
      </c>
      <c r="C104" s="14">
        <f>'[7]Avg Week Kumi-Soroti'!C104+'[7]Avg Week Soroti-Kumi'!C104</f>
        <v>1.5</v>
      </c>
      <c r="D104" s="14">
        <f>'[7]Avg Week Kumi-Soroti'!D104+'[7]Avg Week Soroti-Kumi'!D104</f>
        <v>0</v>
      </c>
      <c r="E104" s="14">
        <f>'[7]Avg Week Kumi-Soroti'!E104+'[7]Avg Week Soroti-Kumi'!E104</f>
        <v>3</v>
      </c>
      <c r="F104" s="14">
        <f>'[7]Avg Week Kumi-Soroti'!F104+'[7]Avg Week Soroti-Kumi'!F104</f>
        <v>1.5</v>
      </c>
      <c r="G104" s="14">
        <f>'[7]Avg Week Kumi-Soroti'!G104+'[7]Avg Week Soroti-Kumi'!G104</f>
        <v>0</v>
      </c>
      <c r="H104" s="14">
        <f>'[7]Avg Week Kumi-Soroti'!H104+'[7]Avg Week Soroti-Kumi'!H104</f>
        <v>0</v>
      </c>
      <c r="I104" s="14">
        <f>'[7]Avg Week Kumi-Soroti'!I104+'[7]Avg Week Soroti-Kumi'!I104</f>
        <v>3.5</v>
      </c>
      <c r="J104" s="14">
        <f>'[7]Avg Week Kumi-Soroti'!J104+'[7]Avg Week Soroti-Kumi'!J104</f>
        <v>1</v>
      </c>
      <c r="K104" s="14">
        <f>'[7]Avg Week Kumi-Soroti'!K104+'[7]Avg Week Soroti-Kumi'!K104</f>
        <v>0.5</v>
      </c>
      <c r="L104" s="14">
        <f>'[7]Avg Week Kumi-Soroti'!L104+'[7]Avg Week Soroti-Kumi'!L104</f>
        <v>3.5</v>
      </c>
      <c r="M104" s="14">
        <f>'[7]Avg Week Kumi-Soroti'!M104+'[7]Avg Week Soroti-Kumi'!M104</f>
        <v>3.5</v>
      </c>
      <c r="N104" s="14">
        <f>'[7]Avg Week Kumi-Soroti'!N104+'[7]Avg Week Soroti-Kumi'!N104</f>
        <v>0</v>
      </c>
      <c r="O104" s="15">
        <f t="shared" si="35"/>
        <v>14.5</v>
      </c>
      <c r="P104" s="15">
        <f t="shared" si="36"/>
        <v>18</v>
      </c>
      <c r="R104" s="2"/>
      <c r="T104"/>
    </row>
    <row r="105" spans="2:20" ht="23.1" customHeight="1" x14ac:dyDescent="0.25">
      <c r="B105" s="13" t="s">
        <v>159</v>
      </c>
      <c r="C105" s="14">
        <f>'[7]Avg Week Kumi-Soroti'!C105+'[7]Avg Week Soroti-Kumi'!C105</f>
        <v>1</v>
      </c>
      <c r="D105" s="14">
        <f>'[7]Avg Week Kumi-Soroti'!D105+'[7]Avg Week Soroti-Kumi'!D105</f>
        <v>0.5</v>
      </c>
      <c r="E105" s="14">
        <f>'[7]Avg Week Kumi-Soroti'!E105+'[7]Avg Week Soroti-Kumi'!E105</f>
        <v>1.5</v>
      </c>
      <c r="F105" s="14">
        <f>'[7]Avg Week Kumi-Soroti'!F105+'[7]Avg Week Soroti-Kumi'!F105</f>
        <v>2</v>
      </c>
      <c r="G105" s="14">
        <f>'[7]Avg Week Kumi-Soroti'!G105+'[7]Avg Week Soroti-Kumi'!G105</f>
        <v>0</v>
      </c>
      <c r="H105" s="14">
        <f>'[7]Avg Week Kumi-Soroti'!H105+'[7]Avg Week Soroti-Kumi'!H105</f>
        <v>0</v>
      </c>
      <c r="I105" s="14">
        <f>'[7]Avg Week Kumi-Soroti'!I105+'[7]Avg Week Soroti-Kumi'!I105</f>
        <v>1.5</v>
      </c>
      <c r="J105" s="14">
        <f>'[7]Avg Week Kumi-Soroti'!J105+'[7]Avg Week Soroti-Kumi'!J105</f>
        <v>0.5</v>
      </c>
      <c r="K105" s="14">
        <f>'[7]Avg Week Kumi-Soroti'!K105+'[7]Avg Week Soroti-Kumi'!K105</f>
        <v>0</v>
      </c>
      <c r="L105" s="14">
        <f>'[7]Avg Week Kumi-Soroti'!L105+'[7]Avg Week Soroti-Kumi'!L105</f>
        <v>4</v>
      </c>
      <c r="M105" s="14">
        <f>'[7]Avg Week Kumi-Soroti'!M105+'[7]Avg Week Soroti-Kumi'!M105</f>
        <v>5.5</v>
      </c>
      <c r="N105" s="14">
        <f>'[7]Avg Week Kumi-Soroti'!N105+'[7]Avg Week Soroti-Kumi'!N105</f>
        <v>0</v>
      </c>
      <c r="O105" s="15">
        <f t="shared" si="35"/>
        <v>11</v>
      </c>
      <c r="P105" s="15">
        <f t="shared" si="36"/>
        <v>16.5</v>
      </c>
      <c r="R105" s="2"/>
      <c r="T105"/>
    </row>
    <row r="106" spans="2:20" ht="23.1" customHeight="1" x14ac:dyDescent="0.25">
      <c r="B106" s="34" t="s">
        <v>160</v>
      </c>
      <c r="C106" s="35">
        <f>SUM(C10:C105)</f>
        <v>182.14285714285708</v>
      </c>
      <c r="D106" s="35">
        <f t="shared" ref="D106:P106" si="37">SUM(D10:D105)</f>
        <v>90.642857142857139</v>
      </c>
      <c r="E106" s="35">
        <f t="shared" si="37"/>
        <v>303.92857142857144</v>
      </c>
      <c r="F106" s="35">
        <f t="shared" si="37"/>
        <v>281.64285714285717</v>
      </c>
      <c r="G106" s="35">
        <f t="shared" si="37"/>
        <v>7.9999999999999991</v>
      </c>
      <c r="H106" s="35">
        <f t="shared" si="37"/>
        <v>57.071428571428577</v>
      </c>
      <c r="I106" s="35">
        <f t="shared" si="37"/>
        <v>234.92857142857142</v>
      </c>
      <c r="J106" s="35">
        <f t="shared" si="37"/>
        <v>53.071428571428569</v>
      </c>
      <c r="K106" s="35">
        <f t="shared" si="37"/>
        <v>18.5</v>
      </c>
      <c r="L106" s="35">
        <f t="shared" si="37"/>
        <v>375.42857142857144</v>
      </c>
      <c r="M106" s="35">
        <f t="shared" si="37"/>
        <v>736.92857142857156</v>
      </c>
      <c r="N106" s="35">
        <f t="shared" si="37"/>
        <v>0.5714285714285714</v>
      </c>
      <c r="O106" s="35">
        <f t="shared" si="37"/>
        <v>1605.9285714285716</v>
      </c>
      <c r="P106" s="35">
        <f t="shared" si="37"/>
        <v>2342.8571428571431</v>
      </c>
      <c r="R106" s="2"/>
      <c r="T106"/>
    </row>
    <row r="107" spans="2:20" ht="23.1" customHeight="1" x14ac:dyDescent="0.25">
      <c r="B107" s="34" t="s">
        <v>161</v>
      </c>
      <c r="C107" s="36">
        <f t="shared" ref="C107:N107" si="38">C106/$P$106</f>
        <v>7.7743902439024362E-2</v>
      </c>
      <c r="D107" s="36">
        <f t="shared" si="38"/>
        <v>3.8689024390243895E-2</v>
      </c>
      <c r="E107" s="36">
        <f t="shared" si="38"/>
        <v>0.12972560975609757</v>
      </c>
      <c r="F107" s="36">
        <f t="shared" si="38"/>
        <v>0.12021341463414634</v>
      </c>
      <c r="G107" s="36">
        <f t="shared" si="38"/>
        <v>3.4146341463414625E-3</v>
      </c>
      <c r="H107" s="36">
        <f t="shared" si="38"/>
        <v>2.4359756097560976E-2</v>
      </c>
      <c r="I107" s="36">
        <f t="shared" si="38"/>
        <v>0.10027439024390242</v>
      </c>
      <c r="J107" s="36">
        <f t="shared" si="38"/>
        <v>2.265243902439024E-2</v>
      </c>
      <c r="K107" s="36">
        <f t="shared" si="38"/>
        <v>7.8963414634146325E-3</v>
      </c>
      <c r="L107" s="36">
        <f t="shared" si="38"/>
        <v>0.16024390243902437</v>
      </c>
      <c r="M107" s="36">
        <f t="shared" si="38"/>
        <v>0.3145426829268293</v>
      </c>
      <c r="N107" s="36">
        <f t="shared" si="38"/>
        <v>2.4390243902439022E-4</v>
      </c>
      <c r="R107" s="2"/>
      <c r="T107"/>
    </row>
    <row r="108" spans="2:20" ht="23.1" customHeight="1" x14ac:dyDescent="0.25">
      <c r="B108" s="37" t="s">
        <v>162</v>
      </c>
      <c r="C108" s="38">
        <f>C106/$O$106</f>
        <v>0.11341902770982515</v>
      </c>
      <c r="D108" s="38">
        <f t="shared" ref="D108:N108" si="39">D106/$O$106</f>
        <v>5.6442645554418885E-2</v>
      </c>
      <c r="E108" s="38">
        <f t="shared" si="39"/>
        <v>0.18925410310012009</v>
      </c>
      <c r="F108" s="38">
        <f t="shared" si="39"/>
        <v>0.17537695147444737</v>
      </c>
      <c r="G108" s="38">
        <f t="shared" si="39"/>
        <v>4.9815416092158513E-3</v>
      </c>
      <c r="H108" s="38">
        <f t="shared" si="39"/>
        <v>3.5537962015745231E-2</v>
      </c>
      <c r="I108" s="38">
        <f t="shared" si="39"/>
        <v>0.14628830672063334</v>
      </c>
      <c r="J108" s="38">
        <f t="shared" si="39"/>
        <v>3.3047191211137299E-2</v>
      </c>
      <c r="K108" s="38">
        <f t="shared" si="39"/>
        <v>1.1519814971311658E-2</v>
      </c>
      <c r="L108" s="38">
        <f t="shared" si="39"/>
        <v>0.23377663123248676</v>
      </c>
      <c r="M108" s="38"/>
      <c r="N108" s="38">
        <f t="shared" si="39"/>
        <v>3.5582440065827508E-4</v>
      </c>
      <c r="R108" s="2"/>
      <c r="T108"/>
    </row>
    <row r="109" spans="2:20" ht="20.100000000000001" customHeight="1" x14ac:dyDescent="0.25">
      <c r="C109" s="41"/>
      <c r="R109" s="2"/>
      <c r="T109"/>
    </row>
    <row r="110" spans="2:20" ht="20.100000000000001" customHeight="1" x14ac:dyDescent="0.25">
      <c r="C110" s="41"/>
      <c r="R110" s="2"/>
      <c r="T110"/>
    </row>
    <row r="111" spans="2:20" ht="20.100000000000001" customHeight="1" x14ac:dyDescent="0.25">
      <c r="C111" s="41"/>
    </row>
    <row r="112" spans="2:20" ht="20.100000000000001" customHeight="1" x14ac:dyDescent="0.25">
      <c r="C112" s="41"/>
    </row>
    <row r="152" ht="22.5" customHeight="1" x14ac:dyDescent="0.25"/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2992" footer="0.11811023622047245"/>
  <pageSetup paperSize="9" scale="27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9" tint="-0.249977111117893"/>
  </sheetPr>
  <dimension ref="B1:AF152"/>
  <sheetViews>
    <sheetView view="pageBreakPreview" zoomScale="50" zoomScaleSheetLayoutView="50" workbookViewId="0">
      <selection activeCell="G12" sqref="G12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customWidth="1"/>
    <col min="19" max="20" width="10.7109375" style="2" customWidth="1"/>
    <col min="21" max="33" width="10.7109375" customWidth="1"/>
  </cols>
  <sheetData>
    <row r="1" spans="2:32" ht="23.25" customHeight="1" x14ac:dyDescent="0.3"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</row>
    <row r="2" spans="2:32" ht="20.100000000000001" customHeight="1" x14ac:dyDescent="0.25">
      <c r="B2" s="54" t="s">
        <v>1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</row>
    <row r="3" spans="2:32" ht="20.100000000000001" customHeight="1" x14ac:dyDescent="0.25">
      <c r="B3" s="1" t="s">
        <v>2</v>
      </c>
      <c r="C3" s="55" t="str">
        <f>'[8]23.10 MBALE-TORORO'!C3:G3</f>
        <v>MCC - C3 - STN119 - MBALE-TORORO</v>
      </c>
      <c r="D3" s="55"/>
      <c r="E3" s="55"/>
      <c r="F3" s="55"/>
      <c r="G3" s="55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3" t="s">
        <v>3</v>
      </c>
      <c r="D5" s="56" t="s">
        <v>4</v>
      </c>
      <c r="E5" s="57"/>
      <c r="F5" s="4" t="s">
        <v>5</v>
      </c>
      <c r="G5" s="50" t="str">
        <f>'[8]Avg Week MBALE-TORORO '!G5:H5</f>
        <v>BUSOBA</v>
      </c>
      <c r="H5" s="51"/>
      <c r="I5" s="5"/>
      <c r="J5" s="3" t="s">
        <v>6</v>
      </c>
      <c r="K5" s="50" t="str">
        <f>'[8]Avg Week MBALE-TORORO '!K5:L5</f>
        <v>APIO RACHEAL</v>
      </c>
      <c r="L5" s="51"/>
      <c r="M5" s="2"/>
      <c r="N5" s="2"/>
    </row>
    <row r="6" spans="2:32" ht="23.25" customHeight="1" x14ac:dyDescent="0.25">
      <c r="C6" s="3" t="s">
        <v>7</v>
      </c>
      <c r="D6" s="48" t="s">
        <v>8</v>
      </c>
      <c r="E6" s="49"/>
      <c r="F6" s="3" t="s">
        <v>9</v>
      </c>
      <c r="G6" s="48" t="s">
        <v>8</v>
      </c>
      <c r="H6" s="49"/>
      <c r="J6" s="3" t="s">
        <v>10</v>
      </c>
      <c r="K6" s="50" t="str">
        <f>'[8]Avg Week MBALE-TORORO '!K6:L6</f>
        <v>BEATRICE</v>
      </c>
      <c r="L6" s="51"/>
      <c r="M6" s="2"/>
      <c r="N6" s="2"/>
    </row>
    <row r="7" spans="2:32" ht="20.100000000000001" customHeight="1" x14ac:dyDescent="0.25">
      <c r="B7" s="3"/>
      <c r="I7" s="3"/>
    </row>
    <row r="8" spans="2:32" ht="50.25" customHeight="1" x14ac:dyDescent="0.25">
      <c r="B8" s="6" t="s">
        <v>11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R8" s="52" t="s">
        <v>12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</row>
    <row r="9" spans="2:32" ht="51.75" customHeight="1" x14ac:dyDescent="0.25">
      <c r="B9" s="8"/>
      <c r="C9" s="9" t="s">
        <v>13</v>
      </c>
      <c r="D9" s="9" t="s">
        <v>14</v>
      </c>
      <c r="E9" s="9" t="s">
        <v>15</v>
      </c>
      <c r="F9" s="9" t="s">
        <v>16</v>
      </c>
      <c r="G9" s="9" t="s">
        <v>17</v>
      </c>
      <c r="H9" s="9" t="s">
        <v>18</v>
      </c>
      <c r="I9" s="9" t="s">
        <v>19</v>
      </c>
      <c r="J9" s="9" t="s">
        <v>20</v>
      </c>
      <c r="K9" s="9" t="s">
        <v>21</v>
      </c>
      <c r="L9" s="9" t="s">
        <v>22</v>
      </c>
      <c r="M9" s="9" t="s">
        <v>23</v>
      </c>
      <c r="N9" s="9" t="s">
        <v>24</v>
      </c>
      <c r="O9" s="6" t="s">
        <v>25</v>
      </c>
      <c r="P9" s="6" t="s">
        <v>26</v>
      </c>
      <c r="R9" s="10" t="s">
        <v>27</v>
      </c>
      <c r="S9" s="11" t="s">
        <v>13</v>
      </c>
      <c r="T9" s="11" t="s">
        <v>14</v>
      </c>
      <c r="U9" s="11" t="s">
        <v>15</v>
      </c>
      <c r="V9" s="11" t="s">
        <v>16</v>
      </c>
      <c r="W9" s="11" t="s">
        <v>17</v>
      </c>
      <c r="X9" s="11" t="s">
        <v>18</v>
      </c>
      <c r="Y9" s="11" t="s">
        <v>19</v>
      </c>
      <c r="Z9" s="11" t="s">
        <v>20</v>
      </c>
      <c r="AA9" s="11" t="s">
        <v>21</v>
      </c>
      <c r="AB9" s="11" t="s">
        <v>22</v>
      </c>
      <c r="AC9" s="11" t="s">
        <v>28</v>
      </c>
      <c r="AD9" s="11" t="s">
        <v>29</v>
      </c>
      <c r="AE9" s="12" t="s">
        <v>30</v>
      </c>
      <c r="AF9" s="12" t="s">
        <v>26</v>
      </c>
    </row>
    <row r="10" spans="2:32" ht="23.1" customHeight="1" x14ac:dyDescent="0.25">
      <c r="B10" s="13" t="s">
        <v>31</v>
      </c>
      <c r="C10" s="14">
        <f>'[8]Avg Week TORORO-MBALE'!C10+'[8]Avg Week MBALE-TORORO '!C10</f>
        <v>3.7142857142857144</v>
      </c>
      <c r="D10" s="14">
        <f>'[8]Avg Week TORORO-MBALE'!D10+'[8]Avg Week MBALE-TORORO '!D10</f>
        <v>3.1428571428571428</v>
      </c>
      <c r="E10" s="14">
        <f>'[8]Avg Week TORORO-MBALE'!E10+'[8]Avg Week MBALE-TORORO '!E10</f>
        <v>2</v>
      </c>
      <c r="F10" s="14">
        <f>'[8]Avg Week TORORO-MBALE'!F10+'[8]Avg Week MBALE-TORORO '!F10</f>
        <v>5.5714285714285712</v>
      </c>
      <c r="G10" s="14">
        <f>'[8]Avg Week TORORO-MBALE'!G10+'[8]Avg Week MBALE-TORORO '!G10</f>
        <v>1</v>
      </c>
      <c r="H10" s="14">
        <f>'[8]Avg Week TORORO-MBALE'!H10+'[8]Avg Week MBALE-TORORO '!H10</f>
        <v>1</v>
      </c>
      <c r="I10" s="14">
        <f>'[8]Avg Week TORORO-MBALE'!I10+'[8]Avg Week MBALE-TORORO '!I10</f>
        <v>3.7142857142857144</v>
      </c>
      <c r="J10" s="14">
        <f>'[8]Avg Week TORORO-MBALE'!J10+'[8]Avg Week MBALE-TORORO '!J10</f>
        <v>1</v>
      </c>
      <c r="K10" s="14">
        <f>'[8]Avg Week TORORO-MBALE'!K10+'[8]Avg Week MBALE-TORORO '!K10</f>
        <v>5.2857142857142856</v>
      </c>
      <c r="L10" s="14">
        <f>'[8]Avg Week TORORO-MBALE'!L10+'[8]Avg Week MBALE-TORORO '!L10</f>
        <v>5.2857142857142856</v>
      </c>
      <c r="M10" s="14">
        <f>'[8]Avg Week TORORO-MBALE'!M10+'[8]Avg Week MBALE-TORORO '!M10</f>
        <v>40.285714285714292</v>
      </c>
      <c r="N10" s="14">
        <f>'[8]Avg Week TORORO-MBALE'!N10+'[8]Avg Week MBALE-TORORO '!N10</f>
        <v>0</v>
      </c>
      <c r="O10" s="15">
        <f t="shared" ref="O10:O73" si="0">SUM(C10:L10,N10)</f>
        <v>31.714285714285715</v>
      </c>
      <c r="P10" s="15">
        <f t="shared" ref="P10:P73" si="1">SUM(C10:N10)</f>
        <v>72</v>
      </c>
      <c r="R10" s="7" t="s">
        <v>32</v>
      </c>
      <c r="S10" s="15">
        <f t="shared" ref="S10:AF10" si="2">SUM(C10:C13)</f>
        <v>17.142857142857142</v>
      </c>
      <c r="T10" s="15">
        <f t="shared" si="2"/>
        <v>9.2857142857142847</v>
      </c>
      <c r="U10" s="15">
        <f t="shared" si="2"/>
        <v>7.7142857142857144</v>
      </c>
      <c r="V10" s="15">
        <f t="shared" si="2"/>
        <v>21</v>
      </c>
      <c r="W10" s="15">
        <f t="shared" si="2"/>
        <v>2.4285714285714284</v>
      </c>
      <c r="X10" s="15">
        <f t="shared" si="2"/>
        <v>4.4285714285714288</v>
      </c>
      <c r="Y10" s="15">
        <f t="shared" si="2"/>
        <v>11.571428571428571</v>
      </c>
      <c r="Z10" s="15">
        <f t="shared" si="2"/>
        <v>1.8571428571428568</v>
      </c>
      <c r="AA10" s="15">
        <f t="shared" si="2"/>
        <v>18.571428571428573</v>
      </c>
      <c r="AB10" s="15">
        <f t="shared" si="2"/>
        <v>18.428571428571431</v>
      </c>
      <c r="AC10" s="15">
        <f t="shared" si="2"/>
        <v>161.42857142857144</v>
      </c>
      <c r="AD10" s="15">
        <f t="shared" si="2"/>
        <v>0</v>
      </c>
      <c r="AE10" s="16">
        <f t="shared" si="2"/>
        <v>112.42857142857143</v>
      </c>
      <c r="AF10" s="16">
        <f t="shared" si="2"/>
        <v>273.85714285714289</v>
      </c>
    </row>
    <row r="11" spans="2:32" s="17" customFormat="1" ht="23.1" customHeight="1" x14ac:dyDescent="0.25">
      <c r="B11" s="13" t="s">
        <v>33</v>
      </c>
      <c r="C11" s="14">
        <f>'[8]Avg Week TORORO-MBALE'!C11+'[8]Avg Week MBALE-TORORO '!C11</f>
        <v>4.4285714285714288</v>
      </c>
      <c r="D11" s="14">
        <f>'[8]Avg Week TORORO-MBALE'!D11+'[8]Avg Week MBALE-TORORO '!D11</f>
        <v>3</v>
      </c>
      <c r="E11" s="14">
        <f>'[8]Avg Week TORORO-MBALE'!E11+'[8]Avg Week MBALE-TORORO '!E11</f>
        <v>1.7142857142857142</v>
      </c>
      <c r="F11" s="14">
        <f>'[8]Avg Week TORORO-MBALE'!F11+'[8]Avg Week MBALE-TORORO '!F11</f>
        <v>5</v>
      </c>
      <c r="G11" s="14">
        <f>'[8]Avg Week TORORO-MBALE'!G11+'[8]Avg Week MBALE-TORORO '!G11</f>
        <v>0.14285714285714285</v>
      </c>
      <c r="H11" s="14">
        <f>'[8]Avg Week TORORO-MBALE'!H11+'[8]Avg Week MBALE-TORORO '!H11</f>
        <v>1.5714285714285716</v>
      </c>
      <c r="I11" s="14">
        <f>'[8]Avg Week TORORO-MBALE'!I11+'[8]Avg Week MBALE-TORORO '!I11</f>
        <v>3.5714285714285712</v>
      </c>
      <c r="J11" s="14">
        <f>'[8]Avg Week TORORO-MBALE'!J11+'[8]Avg Week MBALE-TORORO '!J11</f>
        <v>0.2857142857142857</v>
      </c>
      <c r="K11" s="14">
        <f>'[8]Avg Week TORORO-MBALE'!K11+'[8]Avg Week MBALE-TORORO '!K11</f>
        <v>5.1428571428571432</v>
      </c>
      <c r="L11" s="14">
        <f>'[8]Avg Week TORORO-MBALE'!L11+'[8]Avg Week MBALE-TORORO '!L11</f>
        <v>5.4285714285714288</v>
      </c>
      <c r="M11" s="14">
        <f>'[8]Avg Week TORORO-MBALE'!M11+'[8]Avg Week MBALE-TORORO '!M11</f>
        <v>43.571428571428569</v>
      </c>
      <c r="N11" s="14">
        <f>'[8]Avg Week TORORO-MBALE'!N11+'[8]Avg Week MBALE-TORORO '!N11</f>
        <v>0</v>
      </c>
      <c r="O11" s="15">
        <f t="shared" si="0"/>
        <v>30.285714285714285</v>
      </c>
      <c r="P11" s="15">
        <f t="shared" si="1"/>
        <v>73.857142857142861</v>
      </c>
      <c r="R11" s="7" t="s">
        <v>34</v>
      </c>
      <c r="S11" s="15">
        <f t="shared" ref="S11:AF11" si="3">SUM(C14:C17)</f>
        <v>22.428571428571427</v>
      </c>
      <c r="T11" s="15">
        <f t="shared" si="3"/>
        <v>8.5714285714285712</v>
      </c>
      <c r="U11" s="15">
        <f t="shared" si="3"/>
        <v>11.428571428571429</v>
      </c>
      <c r="V11" s="15">
        <f t="shared" si="3"/>
        <v>24.857142857142858</v>
      </c>
      <c r="W11" s="15">
        <f t="shared" si="3"/>
        <v>0.8571428571428571</v>
      </c>
      <c r="X11" s="15">
        <f t="shared" si="3"/>
        <v>2.2857142857142856</v>
      </c>
      <c r="Y11" s="15">
        <f t="shared" si="3"/>
        <v>7.4285714285714288</v>
      </c>
      <c r="Z11" s="15">
        <f t="shared" si="3"/>
        <v>1.4285714285714284</v>
      </c>
      <c r="AA11" s="15">
        <f t="shared" si="3"/>
        <v>15.428571428571427</v>
      </c>
      <c r="AB11" s="15">
        <f t="shared" si="3"/>
        <v>12.571428571428571</v>
      </c>
      <c r="AC11" s="15">
        <f t="shared" si="3"/>
        <v>202.57142857142856</v>
      </c>
      <c r="AD11" s="15">
        <f t="shared" si="3"/>
        <v>0.14285714285714285</v>
      </c>
      <c r="AE11" s="16">
        <f t="shared" si="3"/>
        <v>107.42857142857143</v>
      </c>
      <c r="AF11" s="16">
        <f t="shared" si="3"/>
        <v>310</v>
      </c>
    </row>
    <row r="12" spans="2:32" ht="23.1" customHeight="1" x14ac:dyDescent="0.25">
      <c r="B12" s="13" t="s">
        <v>35</v>
      </c>
      <c r="C12" s="14">
        <f>'[8]Avg Week TORORO-MBALE'!C12+'[8]Avg Week MBALE-TORORO '!C12</f>
        <v>4.7142857142857144</v>
      </c>
      <c r="D12" s="14">
        <f>'[8]Avg Week TORORO-MBALE'!D12+'[8]Avg Week MBALE-TORORO '!D12</f>
        <v>1.5714285714285714</v>
      </c>
      <c r="E12" s="14">
        <f>'[8]Avg Week TORORO-MBALE'!E12+'[8]Avg Week MBALE-TORORO '!E12</f>
        <v>2</v>
      </c>
      <c r="F12" s="14">
        <f>'[8]Avg Week TORORO-MBALE'!F12+'[8]Avg Week MBALE-TORORO '!F12</f>
        <v>4.4285714285714288</v>
      </c>
      <c r="G12" s="14">
        <f>'[8]Avg Week TORORO-MBALE'!G12+'[8]Avg Week MBALE-TORORO '!G12</f>
        <v>0.42857142857142855</v>
      </c>
      <c r="H12" s="14">
        <f>'[8]Avg Week TORORO-MBALE'!H12+'[8]Avg Week MBALE-TORORO '!H12</f>
        <v>1.4285714285714286</v>
      </c>
      <c r="I12" s="14">
        <f>'[8]Avg Week TORORO-MBALE'!I12+'[8]Avg Week MBALE-TORORO '!I12</f>
        <v>2.4285714285714284</v>
      </c>
      <c r="J12" s="14">
        <f>'[8]Avg Week TORORO-MBALE'!J12+'[8]Avg Week MBALE-TORORO '!J12</f>
        <v>0.2857142857142857</v>
      </c>
      <c r="K12" s="14">
        <f>'[8]Avg Week TORORO-MBALE'!K12+'[8]Avg Week MBALE-TORORO '!K12</f>
        <v>4.5714285714285712</v>
      </c>
      <c r="L12" s="14">
        <f>'[8]Avg Week TORORO-MBALE'!L12+'[8]Avg Week MBALE-TORORO '!L12</f>
        <v>4</v>
      </c>
      <c r="M12" s="14">
        <f>'[8]Avg Week TORORO-MBALE'!M12+'[8]Avg Week MBALE-TORORO '!M12</f>
        <v>42.428571428571431</v>
      </c>
      <c r="N12" s="14">
        <f>'[8]Avg Week TORORO-MBALE'!N12+'[8]Avg Week MBALE-TORORO '!N12</f>
        <v>0</v>
      </c>
      <c r="O12" s="15">
        <f t="shared" si="0"/>
        <v>25.857142857142854</v>
      </c>
      <c r="P12" s="15">
        <f t="shared" si="1"/>
        <v>68.285714285714278</v>
      </c>
      <c r="R12" s="7" t="s">
        <v>36</v>
      </c>
      <c r="S12" s="15">
        <f t="shared" ref="S12:AF12" si="4">SUM(C18:C21)</f>
        <v>23.857142857142861</v>
      </c>
      <c r="T12" s="15">
        <f t="shared" si="4"/>
        <v>10.857142857142858</v>
      </c>
      <c r="U12" s="15">
        <f t="shared" si="4"/>
        <v>14.285714285714286</v>
      </c>
      <c r="V12" s="15">
        <f t="shared" si="4"/>
        <v>25.571428571428573</v>
      </c>
      <c r="W12" s="15">
        <f t="shared" si="4"/>
        <v>0.99999999999999989</v>
      </c>
      <c r="X12" s="15">
        <f t="shared" si="4"/>
        <v>0.42857142857142855</v>
      </c>
      <c r="Y12" s="15">
        <f t="shared" si="4"/>
        <v>13.142857142857142</v>
      </c>
      <c r="Z12" s="15">
        <f t="shared" si="4"/>
        <v>1.5714285714285714</v>
      </c>
      <c r="AA12" s="15">
        <f t="shared" si="4"/>
        <v>16.285714285714285</v>
      </c>
      <c r="AB12" s="15">
        <f t="shared" si="4"/>
        <v>9</v>
      </c>
      <c r="AC12" s="15">
        <f t="shared" si="4"/>
        <v>194</v>
      </c>
      <c r="AD12" s="15">
        <f t="shared" si="4"/>
        <v>0</v>
      </c>
      <c r="AE12" s="16">
        <f t="shared" si="4"/>
        <v>116</v>
      </c>
      <c r="AF12" s="16">
        <f t="shared" si="4"/>
        <v>310</v>
      </c>
    </row>
    <row r="13" spans="2:32" ht="23.1" customHeight="1" x14ac:dyDescent="0.25">
      <c r="B13" s="13" t="s">
        <v>37</v>
      </c>
      <c r="C13" s="14">
        <f>'[8]Avg Week TORORO-MBALE'!C13+'[8]Avg Week MBALE-TORORO '!C13</f>
        <v>4.2857142857142856</v>
      </c>
      <c r="D13" s="14">
        <f>'[8]Avg Week TORORO-MBALE'!D13+'[8]Avg Week MBALE-TORORO '!D13</f>
        <v>1.5714285714285714</v>
      </c>
      <c r="E13" s="14">
        <f>'[8]Avg Week TORORO-MBALE'!E13+'[8]Avg Week MBALE-TORORO '!E13</f>
        <v>2</v>
      </c>
      <c r="F13" s="14">
        <f>'[8]Avg Week TORORO-MBALE'!F13+'[8]Avg Week MBALE-TORORO '!F13</f>
        <v>6</v>
      </c>
      <c r="G13" s="14">
        <f>'[8]Avg Week TORORO-MBALE'!G13+'[8]Avg Week MBALE-TORORO '!G13</f>
        <v>0.8571428571428571</v>
      </c>
      <c r="H13" s="14">
        <f>'[8]Avg Week TORORO-MBALE'!H13+'[8]Avg Week MBALE-TORORO '!H13</f>
        <v>0.42857142857142855</v>
      </c>
      <c r="I13" s="14">
        <f>'[8]Avg Week TORORO-MBALE'!I13+'[8]Avg Week MBALE-TORORO '!I13</f>
        <v>1.8571428571428572</v>
      </c>
      <c r="J13" s="14">
        <f>'[8]Avg Week TORORO-MBALE'!J13+'[8]Avg Week MBALE-TORORO '!J13</f>
        <v>0.2857142857142857</v>
      </c>
      <c r="K13" s="14">
        <f>'[8]Avg Week TORORO-MBALE'!K13+'[8]Avg Week MBALE-TORORO '!K13</f>
        <v>3.5714285714285716</v>
      </c>
      <c r="L13" s="14">
        <f>'[8]Avg Week TORORO-MBALE'!L13+'[8]Avg Week MBALE-TORORO '!L13</f>
        <v>3.7142857142857144</v>
      </c>
      <c r="M13" s="14">
        <f>'[8]Avg Week TORORO-MBALE'!M13+'[8]Avg Week MBALE-TORORO '!M13</f>
        <v>35.142857142857146</v>
      </c>
      <c r="N13" s="14">
        <f>'[8]Avg Week TORORO-MBALE'!N13+'[8]Avg Week MBALE-TORORO '!N13</f>
        <v>0</v>
      </c>
      <c r="O13" s="15">
        <f t="shared" si="0"/>
        <v>24.571428571428573</v>
      </c>
      <c r="P13" s="15">
        <f t="shared" si="1"/>
        <v>59.714285714285722</v>
      </c>
      <c r="R13" s="7" t="s">
        <v>38</v>
      </c>
      <c r="S13" s="15">
        <f t="shared" ref="S13:AF13" si="5">SUM(C22:C25)</f>
        <v>28.142857142857142</v>
      </c>
      <c r="T13" s="15">
        <f t="shared" si="5"/>
        <v>11.285714285714285</v>
      </c>
      <c r="U13" s="15">
        <f t="shared" si="5"/>
        <v>12.142857142857142</v>
      </c>
      <c r="V13" s="15">
        <f t="shared" si="5"/>
        <v>30.142857142857146</v>
      </c>
      <c r="W13" s="15">
        <f t="shared" si="5"/>
        <v>0.42857142857142855</v>
      </c>
      <c r="X13" s="15">
        <f t="shared" si="5"/>
        <v>0.2857142857142857</v>
      </c>
      <c r="Y13" s="15">
        <f t="shared" si="5"/>
        <v>13.571428571428571</v>
      </c>
      <c r="Z13" s="15">
        <f t="shared" si="5"/>
        <v>2</v>
      </c>
      <c r="AA13" s="15">
        <f t="shared" si="5"/>
        <v>13.714285714285714</v>
      </c>
      <c r="AB13" s="15">
        <f t="shared" si="5"/>
        <v>13.999999999999998</v>
      </c>
      <c r="AC13" s="15">
        <f t="shared" si="5"/>
        <v>203.14285714285717</v>
      </c>
      <c r="AD13" s="15">
        <f t="shared" si="5"/>
        <v>0</v>
      </c>
      <c r="AE13" s="16">
        <f t="shared" si="5"/>
        <v>125.71428571428572</v>
      </c>
      <c r="AF13" s="16">
        <f t="shared" si="5"/>
        <v>328.85714285714289</v>
      </c>
    </row>
    <row r="14" spans="2:32" ht="23.1" customHeight="1" x14ac:dyDescent="0.25">
      <c r="B14" s="13" t="s">
        <v>39</v>
      </c>
      <c r="C14" s="14">
        <f>'[8]Avg Week TORORO-MBALE'!C14+'[8]Avg Week MBALE-TORORO '!C14</f>
        <v>4.1428571428571423</v>
      </c>
      <c r="D14" s="14">
        <f>'[8]Avg Week TORORO-MBALE'!D14+'[8]Avg Week MBALE-TORORO '!D14</f>
        <v>1.4285714285714286</v>
      </c>
      <c r="E14" s="14">
        <f>'[8]Avg Week TORORO-MBALE'!E14+'[8]Avg Week MBALE-TORORO '!E14</f>
        <v>2.2857142857142856</v>
      </c>
      <c r="F14" s="14">
        <f>'[8]Avg Week TORORO-MBALE'!F14+'[8]Avg Week MBALE-TORORO '!F14</f>
        <v>4.1428571428571423</v>
      </c>
      <c r="G14" s="14">
        <f>'[8]Avg Week TORORO-MBALE'!G14+'[8]Avg Week MBALE-TORORO '!G14</f>
        <v>0.2857142857142857</v>
      </c>
      <c r="H14" s="14">
        <f>'[8]Avg Week TORORO-MBALE'!H14+'[8]Avg Week MBALE-TORORO '!H14</f>
        <v>0.85714285714285721</v>
      </c>
      <c r="I14" s="14">
        <f>'[8]Avg Week TORORO-MBALE'!I14+'[8]Avg Week MBALE-TORORO '!I14</f>
        <v>2.1428571428571428</v>
      </c>
      <c r="J14" s="14">
        <f>'[8]Avg Week TORORO-MBALE'!J14+'[8]Avg Week MBALE-TORORO '!J14</f>
        <v>0.42857142857142855</v>
      </c>
      <c r="K14" s="14">
        <f>'[8]Avg Week TORORO-MBALE'!K14+'[8]Avg Week MBALE-TORORO '!K14</f>
        <v>3.8571428571428572</v>
      </c>
      <c r="L14" s="14">
        <f>'[8]Avg Week TORORO-MBALE'!L14+'[8]Avg Week MBALE-TORORO '!L14</f>
        <v>3.2857142857142856</v>
      </c>
      <c r="M14" s="14">
        <f>'[8]Avg Week TORORO-MBALE'!M14+'[8]Avg Week MBALE-TORORO '!M14</f>
        <v>49.142857142857146</v>
      </c>
      <c r="N14" s="14">
        <f>'[8]Avg Week TORORO-MBALE'!N14+'[8]Avg Week MBALE-TORORO '!N14</f>
        <v>0.14285714285714285</v>
      </c>
      <c r="O14" s="15">
        <f t="shared" si="0"/>
        <v>23</v>
      </c>
      <c r="P14" s="15">
        <f t="shared" si="1"/>
        <v>72.142857142857139</v>
      </c>
      <c r="R14" s="7" t="s">
        <v>40</v>
      </c>
      <c r="S14" s="15">
        <f t="shared" ref="S14:AF14" si="6">SUM(C26:C29)</f>
        <v>30.285714285714285</v>
      </c>
      <c r="T14" s="15">
        <f t="shared" si="6"/>
        <v>11.142857142857142</v>
      </c>
      <c r="U14" s="15">
        <f t="shared" si="6"/>
        <v>15</v>
      </c>
      <c r="V14" s="15">
        <f t="shared" si="6"/>
        <v>28.428571428571431</v>
      </c>
      <c r="W14" s="15">
        <f t="shared" si="6"/>
        <v>0.85714285714285698</v>
      </c>
      <c r="X14" s="15">
        <f t="shared" si="6"/>
        <v>0.14285714285714285</v>
      </c>
      <c r="Y14" s="15">
        <f t="shared" si="6"/>
        <v>16.285714285714285</v>
      </c>
      <c r="Z14" s="15">
        <f t="shared" si="6"/>
        <v>3</v>
      </c>
      <c r="AA14" s="15">
        <f t="shared" si="6"/>
        <v>18.285714285714285</v>
      </c>
      <c r="AB14" s="15">
        <f t="shared" si="6"/>
        <v>14</v>
      </c>
      <c r="AC14" s="15">
        <f t="shared" si="6"/>
        <v>205.28571428571428</v>
      </c>
      <c r="AD14" s="15">
        <f t="shared" si="6"/>
        <v>0</v>
      </c>
      <c r="AE14" s="16">
        <f t="shared" si="6"/>
        <v>137.42857142857144</v>
      </c>
      <c r="AF14" s="16">
        <f t="shared" si="6"/>
        <v>342.71428571428567</v>
      </c>
    </row>
    <row r="15" spans="2:32" ht="23.1" customHeight="1" x14ac:dyDescent="0.25">
      <c r="B15" s="13" t="s">
        <v>41</v>
      </c>
      <c r="C15" s="14">
        <f>'[8]Avg Week TORORO-MBALE'!C15+'[8]Avg Week MBALE-TORORO '!C15</f>
        <v>5.5714285714285712</v>
      </c>
      <c r="D15" s="14">
        <f>'[8]Avg Week TORORO-MBALE'!D15+'[8]Avg Week MBALE-TORORO '!D15</f>
        <v>2.2857142857142856</v>
      </c>
      <c r="E15" s="14">
        <f>'[8]Avg Week TORORO-MBALE'!E15+'[8]Avg Week MBALE-TORORO '!E15</f>
        <v>2</v>
      </c>
      <c r="F15" s="14">
        <f>'[8]Avg Week TORORO-MBALE'!F15+'[8]Avg Week MBALE-TORORO '!F15</f>
        <v>5.5714285714285712</v>
      </c>
      <c r="G15" s="14">
        <f>'[8]Avg Week TORORO-MBALE'!G15+'[8]Avg Week MBALE-TORORO '!G15</f>
        <v>0.2857142857142857</v>
      </c>
      <c r="H15" s="14">
        <f>'[8]Avg Week TORORO-MBALE'!H15+'[8]Avg Week MBALE-TORORO '!H15</f>
        <v>0.42857142857142855</v>
      </c>
      <c r="I15" s="14">
        <f>'[8]Avg Week TORORO-MBALE'!I15+'[8]Avg Week MBALE-TORORO '!I15</f>
        <v>1.8571428571428572</v>
      </c>
      <c r="J15" s="14">
        <f>'[8]Avg Week TORORO-MBALE'!J15+'[8]Avg Week MBALE-TORORO '!J15</f>
        <v>0.42857142857142855</v>
      </c>
      <c r="K15" s="14">
        <f>'[8]Avg Week TORORO-MBALE'!K15+'[8]Avg Week MBALE-TORORO '!K15</f>
        <v>4.2857142857142856</v>
      </c>
      <c r="L15" s="14">
        <f>'[8]Avg Week TORORO-MBALE'!L15+'[8]Avg Week MBALE-TORORO '!L15</f>
        <v>3.1428571428571428</v>
      </c>
      <c r="M15" s="14">
        <f>'[8]Avg Week TORORO-MBALE'!M15+'[8]Avg Week MBALE-TORORO '!M15</f>
        <v>46</v>
      </c>
      <c r="N15" s="14">
        <f>'[8]Avg Week TORORO-MBALE'!N15+'[8]Avg Week MBALE-TORORO '!N15</f>
        <v>0</v>
      </c>
      <c r="O15" s="15">
        <f t="shared" si="0"/>
        <v>25.857142857142854</v>
      </c>
      <c r="P15" s="15">
        <f t="shared" si="1"/>
        <v>71.857142857142861</v>
      </c>
      <c r="R15" s="7" t="s">
        <v>42</v>
      </c>
      <c r="S15" s="15">
        <f t="shared" ref="S15:AF15" si="7">SUM(C30:C33)</f>
        <v>32.714285714285715</v>
      </c>
      <c r="T15" s="15">
        <f t="shared" si="7"/>
        <v>8.7142857142857153</v>
      </c>
      <c r="U15" s="15">
        <f t="shared" si="7"/>
        <v>14.142857142857144</v>
      </c>
      <c r="V15" s="15">
        <f t="shared" si="7"/>
        <v>30.571428571428569</v>
      </c>
      <c r="W15" s="15">
        <f t="shared" si="7"/>
        <v>1.5714285714285714</v>
      </c>
      <c r="X15" s="15">
        <f t="shared" si="7"/>
        <v>0.99999999999999989</v>
      </c>
      <c r="Y15" s="15">
        <f t="shared" si="7"/>
        <v>20.857142857142858</v>
      </c>
      <c r="Z15" s="15">
        <f t="shared" si="7"/>
        <v>4.1428571428571423</v>
      </c>
      <c r="AA15" s="15">
        <f t="shared" si="7"/>
        <v>17.428571428571427</v>
      </c>
      <c r="AB15" s="15">
        <f t="shared" si="7"/>
        <v>16.857142857142854</v>
      </c>
      <c r="AC15" s="15">
        <f t="shared" si="7"/>
        <v>189.85714285714283</v>
      </c>
      <c r="AD15" s="15">
        <f t="shared" si="7"/>
        <v>0</v>
      </c>
      <c r="AE15" s="16">
        <f t="shared" si="7"/>
        <v>148</v>
      </c>
      <c r="AF15" s="16">
        <f t="shared" si="7"/>
        <v>337.85714285714289</v>
      </c>
    </row>
    <row r="16" spans="2:32" ht="23.1" customHeight="1" x14ac:dyDescent="0.25">
      <c r="B16" s="13" t="s">
        <v>43</v>
      </c>
      <c r="C16" s="14">
        <f>'[8]Avg Week TORORO-MBALE'!C16+'[8]Avg Week MBALE-TORORO '!C16</f>
        <v>4.7142857142857144</v>
      </c>
      <c r="D16" s="14">
        <f>'[8]Avg Week TORORO-MBALE'!D16+'[8]Avg Week MBALE-TORORO '!D16</f>
        <v>2.4285714285714284</v>
      </c>
      <c r="E16" s="14">
        <f>'[8]Avg Week TORORO-MBALE'!E16+'[8]Avg Week MBALE-TORORO '!E16</f>
        <v>2.5714285714285716</v>
      </c>
      <c r="F16" s="14">
        <f>'[8]Avg Week TORORO-MBALE'!F16+'[8]Avg Week MBALE-TORORO '!F16</f>
        <v>5.8571428571428577</v>
      </c>
      <c r="G16" s="14">
        <f>'[8]Avg Week TORORO-MBALE'!G16+'[8]Avg Week MBALE-TORORO '!G16</f>
        <v>0</v>
      </c>
      <c r="H16" s="14">
        <f>'[8]Avg Week TORORO-MBALE'!H16+'[8]Avg Week MBALE-TORORO '!H16</f>
        <v>0.2857142857142857</v>
      </c>
      <c r="I16" s="14">
        <f>'[8]Avg Week TORORO-MBALE'!I16+'[8]Avg Week MBALE-TORORO '!I16</f>
        <v>1</v>
      </c>
      <c r="J16" s="14">
        <f>'[8]Avg Week TORORO-MBALE'!J16+'[8]Avg Week MBALE-TORORO '!J16</f>
        <v>0.5714285714285714</v>
      </c>
      <c r="K16" s="14">
        <f>'[8]Avg Week TORORO-MBALE'!K16+'[8]Avg Week MBALE-TORORO '!K16</f>
        <v>3</v>
      </c>
      <c r="L16" s="14">
        <f>'[8]Avg Week TORORO-MBALE'!L16+'[8]Avg Week MBALE-TORORO '!L16</f>
        <v>3.1428571428571428</v>
      </c>
      <c r="M16" s="14">
        <f>'[8]Avg Week TORORO-MBALE'!M16+'[8]Avg Week MBALE-TORORO '!M16</f>
        <v>52.714285714285708</v>
      </c>
      <c r="N16" s="14">
        <f>'[8]Avg Week TORORO-MBALE'!N16+'[8]Avg Week MBALE-TORORO '!N16</f>
        <v>0</v>
      </c>
      <c r="O16" s="15">
        <f t="shared" si="0"/>
        <v>23.571428571428573</v>
      </c>
      <c r="P16" s="15">
        <f t="shared" si="1"/>
        <v>76.285714285714278</v>
      </c>
      <c r="R16" s="7" t="s">
        <v>44</v>
      </c>
      <c r="S16" s="15">
        <f t="shared" ref="S16:AF16" si="8">SUM(C34:C37)</f>
        <v>32.571428571428569</v>
      </c>
      <c r="T16" s="15">
        <f t="shared" si="8"/>
        <v>12.285714285714285</v>
      </c>
      <c r="U16" s="15">
        <f t="shared" si="8"/>
        <v>11.428571428571429</v>
      </c>
      <c r="V16" s="15">
        <f t="shared" si="8"/>
        <v>28.714285714285715</v>
      </c>
      <c r="W16" s="15">
        <f t="shared" si="8"/>
        <v>0.8571428571428571</v>
      </c>
      <c r="X16" s="15">
        <f t="shared" si="8"/>
        <v>0.5714285714285714</v>
      </c>
      <c r="Y16" s="15">
        <f t="shared" si="8"/>
        <v>14.714285714285715</v>
      </c>
      <c r="Z16" s="15">
        <f t="shared" si="8"/>
        <v>1.7142857142857144</v>
      </c>
      <c r="AA16" s="15">
        <f t="shared" si="8"/>
        <v>18.428571428571431</v>
      </c>
      <c r="AB16" s="15">
        <f t="shared" si="8"/>
        <v>17.857142857142861</v>
      </c>
      <c r="AC16" s="15">
        <f t="shared" si="8"/>
        <v>162.14285714285714</v>
      </c>
      <c r="AD16" s="15">
        <f t="shared" si="8"/>
        <v>0</v>
      </c>
      <c r="AE16" s="16">
        <f t="shared" si="8"/>
        <v>139.14285714285717</v>
      </c>
      <c r="AF16" s="16">
        <f t="shared" si="8"/>
        <v>301.28571428571433</v>
      </c>
    </row>
    <row r="17" spans="2:32" ht="23.1" customHeight="1" x14ac:dyDescent="0.25">
      <c r="B17" s="13" t="s">
        <v>45</v>
      </c>
      <c r="C17" s="14">
        <f>'[8]Avg Week TORORO-MBALE'!C17+'[8]Avg Week MBALE-TORORO '!C17</f>
        <v>8</v>
      </c>
      <c r="D17" s="14">
        <f>'[8]Avg Week TORORO-MBALE'!D17+'[8]Avg Week MBALE-TORORO '!D17</f>
        <v>2.4285714285714284</v>
      </c>
      <c r="E17" s="14">
        <f>'[8]Avg Week TORORO-MBALE'!E17+'[8]Avg Week MBALE-TORORO '!E17</f>
        <v>4.5714285714285712</v>
      </c>
      <c r="F17" s="14">
        <f>'[8]Avg Week TORORO-MBALE'!F17+'[8]Avg Week MBALE-TORORO '!F17</f>
        <v>9.2857142857142865</v>
      </c>
      <c r="G17" s="14">
        <f>'[8]Avg Week TORORO-MBALE'!G17+'[8]Avg Week MBALE-TORORO '!G17</f>
        <v>0.2857142857142857</v>
      </c>
      <c r="H17" s="14">
        <f>'[8]Avg Week TORORO-MBALE'!H17+'[8]Avg Week MBALE-TORORO '!H17</f>
        <v>0.71428571428571419</v>
      </c>
      <c r="I17" s="14">
        <f>'[8]Avg Week TORORO-MBALE'!I17+'[8]Avg Week MBALE-TORORO '!I17</f>
        <v>2.4285714285714284</v>
      </c>
      <c r="J17" s="14">
        <f>'[8]Avg Week TORORO-MBALE'!J17+'[8]Avg Week MBALE-TORORO '!J17</f>
        <v>0</v>
      </c>
      <c r="K17" s="14">
        <f>'[8]Avg Week TORORO-MBALE'!K17+'[8]Avg Week MBALE-TORORO '!K17</f>
        <v>4.2857142857142856</v>
      </c>
      <c r="L17" s="14">
        <f>'[8]Avg Week TORORO-MBALE'!L17+'[8]Avg Week MBALE-TORORO '!L17</f>
        <v>3</v>
      </c>
      <c r="M17" s="14">
        <f>'[8]Avg Week TORORO-MBALE'!M17+'[8]Avg Week MBALE-TORORO '!M17</f>
        <v>54.714285714285715</v>
      </c>
      <c r="N17" s="14">
        <f>'[8]Avg Week TORORO-MBALE'!N17+'[8]Avg Week MBALE-TORORO '!N17</f>
        <v>0</v>
      </c>
      <c r="O17" s="15">
        <f t="shared" si="0"/>
        <v>35</v>
      </c>
      <c r="P17" s="15">
        <f t="shared" si="1"/>
        <v>89.714285714285722</v>
      </c>
      <c r="R17" s="7" t="s">
        <v>46</v>
      </c>
      <c r="S17" s="15">
        <f t="shared" ref="S17:AF17" si="9">SUM(C38:C41)</f>
        <v>34.714285714285708</v>
      </c>
      <c r="T17" s="15">
        <f t="shared" si="9"/>
        <v>9.7142857142857135</v>
      </c>
      <c r="U17" s="15">
        <f t="shared" si="9"/>
        <v>12.142857142857142</v>
      </c>
      <c r="V17" s="15">
        <f t="shared" si="9"/>
        <v>27.285714285714285</v>
      </c>
      <c r="W17" s="15">
        <f t="shared" si="9"/>
        <v>0.5714285714285714</v>
      </c>
      <c r="X17" s="15">
        <f t="shared" si="9"/>
        <v>1</v>
      </c>
      <c r="Y17" s="15">
        <f t="shared" si="9"/>
        <v>22</v>
      </c>
      <c r="Z17" s="15">
        <f t="shared" si="9"/>
        <v>1.857142857142857</v>
      </c>
      <c r="AA17" s="15">
        <f t="shared" si="9"/>
        <v>17.142857142857142</v>
      </c>
      <c r="AB17" s="15">
        <f t="shared" si="9"/>
        <v>27.428571428571431</v>
      </c>
      <c r="AC17" s="15">
        <f t="shared" si="9"/>
        <v>142</v>
      </c>
      <c r="AD17" s="15">
        <f t="shared" si="9"/>
        <v>0</v>
      </c>
      <c r="AE17" s="16">
        <f t="shared" si="9"/>
        <v>153.85714285714283</v>
      </c>
      <c r="AF17" s="16">
        <f t="shared" si="9"/>
        <v>295.85714285714283</v>
      </c>
    </row>
    <row r="18" spans="2:32" ht="23.1" customHeight="1" x14ac:dyDescent="0.25">
      <c r="B18" s="13" t="s">
        <v>47</v>
      </c>
      <c r="C18" s="14">
        <f>'[8]Avg Week TORORO-MBALE'!C18+'[8]Avg Week MBALE-TORORO '!C18</f>
        <v>5.7142857142857144</v>
      </c>
      <c r="D18" s="14">
        <f>'[8]Avg Week TORORO-MBALE'!D18+'[8]Avg Week MBALE-TORORO '!D18</f>
        <v>1.4285714285714284</v>
      </c>
      <c r="E18" s="14">
        <f>'[8]Avg Week TORORO-MBALE'!E18+'[8]Avg Week MBALE-TORORO '!E18</f>
        <v>3.8571428571428568</v>
      </c>
      <c r="F18" s="14">
        <f>'[8]Avg Week TORORO-MBALE'!F18+'[8]Avg Week MBALE-TORORO '!F18</f>
        <v>5</v>
      </c>
      <c r="G18" s="14">
        <f>'[8]Avg Week TORORO-MBALE'!G18+'[8]Avg Week MBALE-TORORO '!G18</f>
        <v>0</v>
      </c>
      <c r="H18" s="14">
        <f>'[8]Avg Week TORORO-MBALE'!H18+'[8]Avg Week MBALE-TORORO '!H18</f>
        <v>0.14285714285714285</v>
      </c>
      <c r="I18" s="14">
        <f>'[8]Avg Week TORORO-MBALE'!I18+'[8]Avg Week MBALE-TORORO '!I18</f>
        <v>2.5714285714285712</v>
      </c>
      <c r="J18" s="14">
        <f>'[8]Avg Week TORORO-MBALE'!J18+'[8]Avg Week MBALE-TORORO '!J18</f>
        <v>0.14285714285714285</v>
      </c>
      <c r="K18" s="14">
        <f>'[8]Avg Week TORORO-MBALE'!K18+'[8]Avg Week MBALE-TORORO '!K18</f>
        <v>3</v>
      </c>
      <c r="L18" s="14">
        <f>'[8]Avg Week TORORO-MBALE'!L18+'[8]Avg Week MBALE-TORORO '!L18</f>
        <v>2.4285714285714284</v>
      </c>
      <c r="M18" s="14">
        <f>'[8]Avg Week TORORO-MBALE'!M18+'[8]Avg Week MBALE-TORORO '!M18</f>
        <v>48</v>
      </c>
      <c r="N18" s="14">
        <f>'[8]Avg Week TORORO-MBALE'!N18+'[8]Avg Week MBALE-TORORO '!N18</f>
        <v>0</v>
      </c>
      <c r="O18" s="15">
        <f t="shared" si="0"/>
        <v>24.285714285714285</v>
      </c>
      <c r="P18" s="15">
        <f t="shared" si="1"/>
        <v>72.285714285714278</v>
      </c>
      <c r="R18" s="7" t="s">
        <v>48</v>
      </c>
      <c r="S18" s="15">
        <f t="shared" ref="S18:AF18" si="10">SUM(C42:C45)</f>
        <v>34.571428571428569</v>
      </c>
      <c r="T18" s="15">
        <f t="shared" si="10"/>
        <v>9.4285714285714288</v>
      </c>
      <c r="U18" s="15">
        <f t="shared" si="10"/>
        <v>13.571428571428569</v>
      </c>
      <c r="V18" s="15">
        <f t="shared" si="10"/>
        <v>30.571428571428573</v>
      </c>
      <c r="W18" s="15">
        <f t="shared" si="10"/>
        <v>0.71428571428571419</v>
      </c>
      <c r="X18" s="15">
        <f t="shared" si="10"/>
        <v>0.7142857142857143</v>
      </c>
      <c r="Y18" s="15">
        <f t="shared" si="10"/>
        <v>21.428571428571431</v>
      </c>
      <c r="Z18" s="15">
        <f t="shared" si="10"/>
        <v>4</v>
      </c>
      <c r="AA18" s="15">
        <f t="shared" si="10"/>
        <v>14.571428571428571</v>
      </c>
      <c r="AB18" s="15">
        <f t="shared" si="10"/>
        <v>27.857142857142854</v>
      </c>
      <c r="AC18" s="15">
        <f t="shared" si="10"/>
        <v>187.42857142857144</v>
      </c>
      <c r="AD18" s="15">
        <f t="shared" si="10"/>
        <v>0</v>
      </c>
      <c r="AE18" s="16">
        <f t="shared" si="10"/>
        <v>157.42857142857144</v>
      </c>
      <c r="AF18" s="16">
        <f t="shared" si="10"/>
        <v>344.85714285714278</v>
      </c>
    </row>
    <row r="19" spans="2:32" ht="23.1" customHeight="1" x14ac:dyDescent="0.25">
      <c r="B19" s="13" t="s">
        <v>49</v>
      </c>
      <c r="C19" s="14">
        <f>'[8]Avg Week TORORO-MBALE'!C19+'[8]Avg Week MBALE-TORORO '!C19</f>
        <v>7.1428571428571432</v>
      </c>
      <c r="D19" s="14">
        <f>'[8]Avg Week TORORO-MBALE'!D19+'[8]Avg Week MBALE-TORORO '!D19</f>
        <v>3</v>
      </c>
      <c r="E19" s="14">
        <f>'[8]Avg Week TORORO-MBALE'!E19+'[8]Avg Week MBALE-TORORO '!E19</f>
        <v>3.4285714285714288</v>
      </c>
      <c r="F19" s="14">
        <f>'[8]Avg Week TORORO-MBALE'!F19+'[8]Avg Week MBALE-TORORO '!F19</f>
        <v>6.7142857142857144</v>
      </c>
      <c r="G19" s="14">
        <f>'[8]Avg Week TORORO-MBALE'!G19+'[8]Avg Week MBALE-TORORO '!G19</f>
        <v>0.14285714285714285</v>
      </c>
      <c r="H19" s="14">
        <f>'[8]Avg Week TORORO-MBALE'!H19+'[8]Avg Week MBALE-TORORO '!H19</f>
        <v>0.14285714285714285</v>
      </c>
      <c r="I19" s="14">
        <f>'[8]Avg Week TORORO-MBALE'!I19+'[8]Avg Week MBALE-TORORO '!I19</f>
        <v>3.7142857142857144</v>
      </c>
      <c r="J19" s="14">
        <f>'[8]Avg Week TORORO-MBALE'!J19+'[8]Avg Week MBALE-TORORO '!J19</f>
        <v>0.14285714285714285</v>
      </c>
      <c r="K19" s="14">
        <f>'[8]Avg Week TORORO-MBALE'!K19+'[8]Avg Week MBALE-TORORO '!K19</f>
        <v>4.1428571428571423</v>
      </c>
      <c r="L19" s="14">
        <f>'[8]Avg Week TORORO-MBALE'!L19+'[8]Avg Week MBALE-TORORO '!L19</f>
        <v>2</v>
      </c>
      <c r="M19" s="14">
        <f>'[8]Avg Week TORORO-MBALE'!M19+'[8]Avg Week MBALE-TORORO '!M19</f>
        <v>47.285714285714285</v>
      </c>
      <c r="N19" s="14">
        <f>'[8]Avg Week TORORO-MBALE'!N19+'[8]Avg Week MBALE-TORORO '!N19</f>
        <v>0</v>
      </c>
      <c r="O19" s="15">
        <f t="shared" si="0"/>
        <v>30.571428571428569</v>
      </c>
      <c r="P19" s="15">
        <f t="shared" si="1"/>
        <v>77.857142857142861</v>
      </c>
      <c r="R19" s="7" t="s">
        <v>50</v>
      </c>
      <c r="S19" s="15">
        <f t="shared" ref="S19:AF19" si="11">SUM(C46:C49)</f>
        <v>36.714285714285715</v>
      </c>
      <c r="T19" s="15">
        <f t="shared" si="11"/>
        <v>7.1428571428571423</v>
      </c>
      <c r="U19" s="15">
        <f t="shared" si="11"/>
        <v>13.142857142857142</v>
      </c>
      <c r="V19" s="15">
        <f t="shared" si="11"/>
        <v>34</v>
      </c>
      <c r="W19" s="15">
        <f t="shared" si="11"/>
        <v>1.4285714285714284</v>
      </c>
      <c r="X19" s="15">
        <f t="shared" si="11"/>
        <v>0.8571428571428571</v>
      </c>
      <c r="Y19" s="15">
        <f t="shared" si="11"/>
        <v>22</v>
      </c>
      <c r="Z19" s="15">
        <f t="shared" si="11"/>
        <v>4.8571428571428568</v>
      </c>
      <c r="AA19" s="15">
        <f t="shared" si="11"/>
        <v>16.285714285714285</v>
      </c>
      <c r="AB19" s="15">
        <f t="shared" si="11"/>
        <v>23.285714285714285</v>
      </c>
      <c r="AC19" s="15">
        <f t="shared" si="11"/>
        <v>215</v>
      </c>
      <c r="AD19" s="15">
        <f t="shared" si="11"/>
        <v>0.14285714285714285</v>
      </c>
      <c r="AE19" s="16">
        <f t="shared" si="11"/>
        <v>159.85714285714286</v>
      </c>
      <c r="AF19" s="16">
        <f t="shared" si="11"/>
        <v>374.85714285714289</v>
      </c>
    </row>
    <row r="20" spans="2:32" ht="23.1" customHeight="1" x14ac:dyDescent="0.25">
      <c r="B20" s="13" t="s">
        <v>51</v>
      </c>
      <c r="C20" s="14">
        <f>'[8]Avg Week TORORO-MBALE'!C20+'[8]Avg Week MBALE-TORORO '!C20</f>
        <v>6.5714285714285712</v>
      </c>
      <c r="D20" s="14">
        <f>'[8]Avg Week TORORO-MBALE'!D20+'[8]Avg Week MBALE-TORORO '!D20</f>
        <v>3.7142857142857144</v>
      </c>
      <c r="E20" s="14">
        <f>'[8]Avg Week TORORO-MBALE'!E20+'[8]Avg Week MBALE-TORORO '!E20</f>
        <v>3.4285714285714288</v>
      </c>
      <c r="F20" s="14">
        <f>'[8]Avg Week TORORO-MBALE'!F20+'[8]Avg Week MBALE-TORORO '!F20</f>
        <v>6.1428571428571423</v>
      </c>
      <c r="G20" s="14">
        <f>'[8]Avg Week TORORO-MBALE'!G20+'[8]Avg Week MBALE-TORORO '!G20</f>
        <v>0.5714285714285714</v>
      </c>
      <c r="H20" s="14">
        <f>'[8]Avg Week TORORO-MBALE'!H20+'[8]Avg Week MBALE-TORORO '!H20</f>
        <v>0.14285714285714285</v>
      </c>
      <c r="I20" s="14">
        <f>'[8]Avg Week TORORO-MBALE'!I20+'[8]Avg Week MBALE-TORORO '!I20</f>
        <v>3.7142857142857144</v>
      </c>
      <c r="J20" s="14">
        <f>'[8]Avg Week TORORO-MBALE'!J20+'[8]Avg Week MBALE-TORORO '!J20</f>
        <v>0.2857142857142857</v>
      </c>
      <c r="K20" s="14">
        <f>'[8]Avg Week TORORO-MBALE'!K20+'[8]Avg Week MBALE-TORORO '!K20</f>
        <v>4.4285714285714288</v>
      </c>
      <c r="L20" s="14">
        <f>'[8]Avg Week TORORO-MBALE'!L20+'[8]Avg Week MBALE-TORORO '!L20</f>
        <v>1.4285714285714286</v>
      </c>
      <c r="M20" s="14">
        <f>'[8]Avg Week TORORO-MBALE'!M20+'[8]Avg Week MBALE-TORORO '!M20</f>
        <v>55.285714285714285</v>
      </c>
      <c r="N20" s="14">
        <f>'[8]Avg Week TORORO-MBALE'!N20+'[8]Avg Week MBALE-TORORO '!N20</f>
        <v>0</v>
      </c>
      <c r="O20" s="15">
        <f t="shared" si="0"/>
        <v>30.428571428571427</v>
      </c>
      <c r="P20" s="15">
        <f t="shared" si="1"/>
        <v>85.714285714285708</v>
      </c>
      <c r="R20" s="7" t="s">
        <v>52</v>
      </c>
      <c r="S20" s="15">
        <f t="shared" ref="S20:AF20" si="12">SUM(C50:C53)</f>
        <v>46</v>
      </c>
      <c r="T20" s="15">
        <f t="shared" si="12"/>
        <v>12.714285714285714</v>
      </c>
      <c r="U20" s="15">
        <f t="shared" si="12"/>
        <v>12.857142857142858</v>
      </c>
      <c r="V20" s="15">
        <f t="shared" si="12"/>
        <v>29.428571428571431</v>
      </c>
      <c r="W20" s="15">
        <f t="shared" si="12"/>
        <v>1.4285714285714284</v>
      </c>
      <c r="X20" s="15">
        <f t="shared" si="12"/>
        <v>2</v>
      </c>
      <c r="Y20" s="15">
        <f t="shared" si="12"/>
        <v>19.285714285714285</v>
      </c>
      <c r="Z20" s="15">
        <f t="shared" si="12"/>
        <v>4.7142857142857144</v>
      </c>
      <c r="AA20" s="15">
        <f t="shared" si="12"/>
        <v>15.857142857142859</v>
      </c>
      <c r="AB20" s="15">
        <f t="shared" si="12"/>
        <v>25.000000000000004</v>
      </c>
      <c r="AC20" s="15">
        <f t="shared" si="12"/>
        <v>206.71428571428572</v>
      </c>
      <c r="AD20" s="15">
        <f t="shared" si="12"/>
        <v>0.2857142857142857</v>
      </c>
      <c r="AE20" s="16">
        <f t="shared" si="12"/>
        <v>169.57142857142856</v>
      </c>
      <c r="AF20" s="16">
        <f t="shared" si="12"/>
        <v>376.28571428571428</v>
      </c>
    </row>
    <row r="21" spans="2:32" ht="23.1" customHeight="1" x14ac:dyDescent="0.25">
      <c r="B21" s="13" t="s">
        <v>53</v>
      </c>
      <c r="C21" s="14">
        <f>'[8]Avg Week TORORO-MBALE'!C21+'[8]Avg Week MBALE-TORORO '!C21</f>
        <v>4.4285714285714288</v>
      </c>
      <c r="D21" s="14">
        <f>'[8]Avg Week TORORO-MBALE'!D21+'[8]Avg Week MBALE-TORORO '!D21</f>
        <v>2.7142857142857144</v>
      </c>
      <c r="E21" s="14">
        <f>'[8]Avg Week TORORO-MBALE'!E21+'[8]Avg Week MBALE-TORORO '!E21</f>
        <v>3.5714285714285712</v>
      </c>
      <c r="F21" s="14">
        <f>'[8]Avg Week TORORO-MBALE'!F21+'[8]Avg Week MBALE-TORORO '!F21</f>
        <v>7.7142857142857153</v>
      </c>
      <c r="G21" s="14">
        <f>'[8]Avg Week TORORO-MBALE'!G21+'[8]Avg Week MBALE-TORORO '!G21</f>
        <v>0.2857142857142857</v>
      </c>
      <c r="H21" s="14">
        <f>'[8]Avg Week TORORO-MBALE'!H21+'[8]Avg Week MBALE-TORORO '!H21</f>
        <v>0</v>
      </c>
      <c r="I21" s="14">
        <f>'[8]Avg Week TORORO-MBALE'!I21+'[8]Avg Week MBALE-TORORO '!I21</f>
        <v>3.1428571428571428</v>
      </c>
      <c r="J21" s="14">
        <f>'[8]Avg Week TORORO-MBALE'!J21+'[8]Avg Week MBALE-TORORO '!J21</f>
        <v>1</v>
      </c>
      <c r="K21" s="14">
        <f>'[8]Avg Week TORORO-MBALE'!K21+'[8]Avg Week MBALE-TORORO '!K21</f>
        <v>4.7142857142857144</v>
      </c>
      <c r="L21" s="14">
        <f>'[8]Avg Week TORORO-MBALE'!L21+'[8]Avg Week MBALE-TORORO '!L21</f>
        <v>3.1428571428571428</v>
      </c>
      <c r="M21" s="14">
        <f>'[8]Avg Week TORORO-MBALE'!M21+'[8]Avg Week MBALE-TORORO '!M21</f>
        <v>43.428571428571431</v>
      </c>
      <c r="N21" s="14">
        <f>'[8]Avg Week TORORO-MBALE'!N21+'[8]Avg Week MBALE-TORORO '!N21</f>
        <v>0</v>
      </c>
      <c r="O21" s="15">
        <f t="shared" si="0"/>
        <v>30.714285714285715</v>
      </c>
      <c r="P21" s="15">
        <f t="shared" si="1"/>
        <v>74.142857142857139</v>
      </c>
      <c r="R21" s="18" t="s">
        <v>54</v>
      </c>
      <c r="S21" s="19">
        <f t="shared" ref="S21:AF21" si="13">SUM(C54:C57)</f>
        <v>48.142857142857139</v>
      </c>
      <c r="T21" s="15">
        <f t="shared" si="13"/>
        <v>10.857142857142858</v>
      </c>
      <c r="U21" s="15">
        <f t="shared" si="13"/>
        <v>14.428571428571427</v>
      </c>
      <c r="V21" s="15">
        <f t="shared" si="13"/>
        <v>34.714285714285708</v>
      </c>
      <c r="W21" s="15">
        <f t="shared" si="13"/>
        <v>1</v>
      </c>
      <c r="X21" s="15">
        <f t="shared" si="13"/>
        <v>3.2857142857142851</v>
      </c>
      <c r="Y21" s="15">
        <f t="shared" si="13"/>
        <v>24.714285714285715</v>
      </c>
      <c r="Z21" s="15">
        <f t="shared" si="13"/>
        <v>6.5714285714285712</v>
      </c>
      <c r="AA21" s="15">
        <f t="shared" si="13"/>
        <v>15</v>
      </c>
      <c r="AB21" s="15">
        <f t="shared" si="13"/>
        <v>32</v>
      </c>
      <c r="AC21" s="15">
        <f t="shared" si="13"/>
        <v>185.57142857142856</v>
      </c>
      <c r="AD21" s="15">
        <f t="shared" si="13"/>
        <v>0</v>
      </c>
      <c r="AE21" s="16">
        <f t="shared" si="13"/>
        <v>190.71428571428572</v>
      </c>
      <c r="AF21" s="16">
        <f t="shared" si="13"/>
        <v>376.28571428571428</v>
      </c>
    </row>
    <row r="22" spans="2:32" ht="23.1" customHeight="1" x14ac:dyDescent="0.25">
      <c r="B22" s="13" t="s">
        <v>55</v>
      </c>
      <c r="C22" s="14">
        <f>'[8]Avg Week TORORO-MBALE'!C22+'[8]Avg Week MBALE-TORORO '!C22</f>
        <v>5.8571428571428577</v>
      </c>
      <c r="D22" s="14">
        <f>'[8]Avg Week TORORO-MBALE'!D22+'[8]Avg Week MBALE-TORORO '!D22</f>
        <v>1.1428571428571428</v>
      </c>
      <c r="E22" s="14">
        <f>'[8]Avg Week TORORO-MBALE'!E22+'[8]Avg Week MBALE-TORORO '!E22</f>
        <v>3.4285714285714288</v>
      </c>
      <c r="F22" s="14">
        <f>'[8]Avg Week TORORO-MBALE'!F22+'[8]Avg Week MBALE-TORORO '!F22</f>
        <v>6.8571428571428577</v>
      </c>
      <c r="G22" s="14">
        <f>'[8]Avg Week TORORO-MBALE'!G22+'[8]Avg Week MBALE-TORORO '!G22</f>
        <v>0</v>
      </c>
      <c r="H22" s="14">
        <f>'[8]Avg Week TORORO-MBALE'!H22+'[8]Avg Week MBALE-TORORO '!H22</f>
        <v>0.2857142857142857</v>
      </c>
      <c r="I22" s="14">
        <f>'[8]Avg Week TORORO-MBALE'!I22+'[8]Avg Week MBALE-TORORO '!I22</f>
        <v>3.2857142857142856</v>
      </c>
      <c r="J22" s="14">
        <f>'[8]Avg Week TORORO-MBALE'!J22+'[8]Avg Week MBALE-TORORO '!J22</f>
        <v>0.5714285714285714</v>
      </c>
      <c r="K22" s="14">
        <f>'[8]Avg Week TORORO-MBALE'!K22+'[8]Avg Week MBALE-TORORO '!K22</f>
        <v>2.2857142857142856</v>
      </c>
      <c r="L22" s="14">
        <f>'[8]Avg Week TORORO-MBALE'!L22+'[8]Avg Week MBALE-TORORO '!L22</f>
        <v>4.1428571428571423</v>
      </c>
      <c r="M22" s="14">
        <f>'[8]Avg Week TORORO-MBALE'!M22+'[8]Avg Week MBALE-TORORO '!M22</f>
        <v>55.142857142857139</v>
      </c>
      <c r="N22" s="14">
        <f>'[8]Avg Week TORORO-MBALE'!N22+'[8]Avg Week MBALE-TORORO '!N22</f>
        <v>0</v>
      </c>
      <c r="O22" s="15">
        <f t="shared" si="0"/>
        <v>27.857142857142854</v>
      </c>
      <c r="P22" s="15">
        <f t="shared" si="1"/>
        <v>83</v>
      </c>
      <c r="R22" s="7" t="s">
        <v>56</v>
      </c>
      <c r="S22" s="19">
        <f>SUM(C58:C61)</f>
        <v>43</v>
      </c>
      <c r="T22" s="19">
        <f t="shared" ref="T22:AF22" si="14">SUM(D58:D61)</f>
        <v>12</v>
      </c>
      <c r="U22" s="19">
        <f t="shared" si="14"/>
        <v>9.5</v>
      </c>
      <c r="V22" s="19">
        <f t="shared" si="14"/>
        <v>34</v>
      </c>
      <c r="W22" s="19">
        <f t="shared" si="14"/>
        <v>0.5</v>
      </c>
      <c r="X22" s="19">
        <f t="shared" si="14"/>
        <v>1</v>
      </c>
      <c r="Y22" s="19">
        <f t="shared" si="14"/>
        <v>14</v>
      </c>
      <c r="Z22" s="19">
        <f t="shared" si="14"/>
        <v>4.5</v>
      </c>
      <c r="AA22" s="19">
        <f t="shared" si="14"/>
        <v>9.5</v>
      </c>
      <c r="AB22" s="19">
        <f t="shared" si="14"/>
        <v>33</v>
      </c>
      <c r="AC22" s="19">
        <f t="shared" si="14"/>
        <v>117.5</v>
      </c>
      <c r="AD22" s="19">
        <f t="shared" si="14"/>
        <v>0</v>
      </c>
      <c r="AE22" s="16">
        <f t="shared" si="14"/>
        <v>161</v>
      </c>
      <c r="AF22" s="16">
        <f t="shared" si="14"/>
        <v>278.5</v>
      </c>
    </row>
    <row r="23" spans="2:32" ht="23.1" customHeight="1" x14ac:dyDescent="0.25">
      <c r="B23" s="13" t="s">
        <v>57</v>
      </c>
      <c r="C23" s="14">
        <f>'[8]Avg Week TORORO-MBALE'!C23+'[8]Avg Week MBALE-TORORO '!C23</f>
        <v>7</v>
      </c>
      <c r="D23" s="14">
        <f>'[8]Avg Week TORORO-MBALE'!D23+'[8]Avg Week MBALE-TORORO '!D23</f>
        <v>2.7142857142857144</v>
      </c>
      <c r="E23" s="14">
        <f>'[8]Avg Week TORORO-MBALE'!E23+'[8]Avg Week MBALE-TORORO '!E23</f>
        <v>3.7142857142857144</v>
      </c>
      <c r="F23" s="14">
        <f>'[8]Avg Week TORORO-MBALE'!F23+'[8]Avg Week MBALE-TORORO '!F23</f>
        <v>7.4285714285714288</v>
      </c>
      <c r="G23" s="14">
        <f>'[8]Avg Week TORORO-MBALE'!G23+'[8]Avg Week MBALE-TORORO '!G23</f>
        <v>0</v>
      </c>
      <c r="H23" s="14">
        <f>'[8]Avg Week TORORO-MBALE'!H23+'[8]Avg Week MBALE-TORORO '!H23</f>
        <v>0</v>
      </c>
      <c r="I23" s="14">
        <f>'[8]Avg Week TORORO-MBALE'!I23+'[8]Avg Week MBALE-TORORO '!I23</f>
        <v>3.1428571428571432</v>
      </c>
      <c r="J23" s="14">
        <f>'[8]Avg Week TORORO-MBALE'!J23+'[8]Avg Week MBALE-TORORO '!J23</f>
        <v>0.71428571428571419</v>
      </c>
      <c r="K23" s="14">
        <f>'[8]Avg Week TORORO-MBALE'!K23+'[8]Avg Week MBALE-TORORO '!K23</f>
        <v>4.7142857142857144</v>
      </c>
      <c r="L23" s="14">
        <f>'[8]Avg Week TORORO-MBALE'!L23+'[8]Avg Week MBALE-TORORO '!L23</f>
        <v>2.5714285714285712</v>
      </c>
      <c r="M23" s="14">
        <f>'[8]Avg Week TORORO-MBALE'!M23+'[8]Avg Week MBALE-TORORO '!M23</f>
        <v>50.571428571428569</v>
      </c>
      <c r="N23" s="14">
        <f>'[8]Avg Week TORORO-MBALE'!N23+'[8]Avg Week MBALE-TORORO '!N23</f>
        <v>0</v>
      </c>
      <c r="O23" s="15">
        <f t="shared" si="0"/>
        <v>32.000000000000007</v>
      </c>
      <c r="P23" s="15">
        <f t="shared" si="1"/>
        <v>82.571428571428584</v>
      </c>
      <c r="R23" s="7" t="s">
        <v>58</v>
      </c>
      <c r="S23" s="19">
        <f>SUM(C62:C65)</f>
        <v>21.5</v>
      </c>
      <c r="T23" s="19">
        <f t="shared" ref="T23:AF23" si="15">SUM(D62:D65)</f>
        <v>2</v>
      </c>
      <c r="U23" s="19">
        <f t="shared" si="15"/>
        <v>6</v>
      </c>
      <c r="V23" s="19">
        <f t="shared" si="15"/>
        <v>20</v>
      </c>
      <c r="W23" s="19">
        <f t="shared" si="15"/>
        <v>1</v>
      </c>
      <c r="X23" s="19">
        <f t="shared" si="15"/>
        <v>0</v>
      </c>
      <c r="Y23" s="19">
        <f t="shared" si="15"/>
        <v>12</v>
      </c>
      <c r="Z23" s="19">
        <f t="shared" si="15"/>
        <v>6</v>
      </c>
      <c r="AA23" s="19">
        <f t="shared" si="15"/>
        <v>10.5</v>
      </c>
      <c r="AB23" s="19">
        <f t="shared" si="15"/>
        <v>29</v>
      </c>
      <c r="AC23" s="19">
        <f t="shared" si="15"/>
        <v>38</v>
      </c>
      <c r="AD23" s="19">
        <f t="shared" si="15"/>
        <v>0</v>
      </c>
      <c r="AE23" s="16">
        <f t="shared" si="15"/>
        <v>108</v>
      </c>
      <c r="AF23" s="16">
        <f t="shared" si="15"/>
        <v>146</v>
      </c>
    </row>
    <row r="24" spans="2:32" ht="23.1" customHeight="1" x14ac:dyDescent="0.25">
      <c r="B24" s="13" t="s">
        <v>59</v>
      </c>
      <c r="C24" s="14">
        <f>'[8]Avg Week TORORO-MBALE'!C24+'[8]Avg Week MBALE-TORORO '!C24</f>
        <v>8.4285714285714288</v>
      </c>
      <c r="D24" s="14">
        <f>'[8]Avg Week TORORO-MBALE'!D24+'[8]Avg Week MBALE-TORORO '!D24</f>
        <v>3.4285714285714284</v>
      </c>
      <c r="E24" s="14">
        <f>'[8]Avg Week TORORO-MBALE'!E24+'[8]Avg Week MBALE-TORORO '!E24</f>
        <v>2.2857142857142856</v>
      </c>
      <c r="F24" s="14">
        <f>'[8]Avg Week TORORO-MBALE'!F24+'[8]Avg Week MBALE-TORORO '!F24</f>
        <v>6.5714285714285712</v>
      </c>
      <c r="G24" s="14">
        <f>'[8]Avg Week TORORO-MBALE'!G24+'[8]Avg Week MBALE-TORORO '!G24</f>
        <v>0.2857142857142857</v>
      </c>
      <c r="H24" s="14">
        <f>'[8]Avg Week TORORO-MBALE'!H24+'[8]Avg Week MBALE-TORORO '!H24</f>
        <v>0</v>
      </c>
      <c r="I24" s="14">
        <f>'[8]Avg Week TORORO-MBALE'!I24+'[8]Avg Week MBALE-TORORO '!I24</f>
        <v>3.7142857142857144</v>
      </c>
      <c r="J24" s="14">
        <f>'[8]Avg Week TORORO-MBALE'!J24+'[8]Avg Week MBALE-TORORO '!J24</f>
        <v>0.42857142857142855</v>
      </c>
      <c r="K24" s="14">
        <f>'[8]Avg Week TORORO-MBALE'!K24+'[8]Avg Week MBALE-TORORO '!K24</f>
        <v>3.2857142857142856</v>
      </c>
      <c r="L24" s="14">
        <f>'[8]Avg Week TORORO-MBALE'!L24+'[8]Avg Week MBALE-TORORO '!L24</f>
        <v>2.7142857142857144</v>
      </c>
      <c r="M24" s="14">
        <f>'[8]Avg Week TORORO-MBALE'!M24+'[8]Avg Week MBALE-TORORO '!M24</f>
        <v>50</v>
      </c>
      <c r="N24" s="14">
        <f>'[8]Avg Week TORORO-MBALE'!N24+'[8]Avg Week MBALE-TORORO '!N24</f>
        <v>0</v>
      </c>
      <c r="O24" s="15">
        <f t="shared" si="0"/>
        <v>31.142857142857142</v>
      </c>
      <c r="P24" s="15">
        <f t="shared" si="1"/>
        <v>81.142857142857139</v>
      </c>
      <c r="R24" s="7" t="s">
        <v>60</v>
      </c>
      <c r="S24" s="19">
        <f>SUM(C66:C69)</f>
        <v>15.5</v>
      </c>
      <c r="T24" s="19">
        <f t="shared" ref="T24:AF24" si="16">SUM(D66:D69)</f>
        <v>0</v>
      </c>
      <c r="U24" s="19">
        <f t="shared" si="16"/>
        <v>2.5</v>
      </c>
      <c r="V24" s="19">
        <f t="shared" si="16"/>
        <v>12.5</v>
      </c>
      <c r="W24" s="19">
        <f t="shared" si="16"/>
        <v>0</v>
      </c>
      <c r="X24" s="19">
        <f t="shared" si="16"/>
        <v>0</v>
      </c>
      <c r="Y24" s="19">
        <f t="shared" si="16"/>
        <v>4.5</v>
      </c>
      <c r="Z24" s="19">
        <f t="shared" si="16"/>
        <v>2.5</v>
      </c>
      <c r="AA24" s="19">
        <f t="shared" si="16"/>
        <v>7</v>
      </c>
      <c r="AB24" s="19">
        <f t="shared" si="16"/>
        <v>18.5</v>
      </c>
      <c r="AC24" s="19">
        <f t="shared" si="16"/>
        <v>37</v>
      </c>
      <c r="AD24" s="19">
        <f t="shared" si="16"/>
        <v>0</v>
      </c>
      <c r="AE24" s="16">
        <f t="shared" si="16"/>
        <v>63</v>
      </c>
      <c r="AF24" s="16">
        <f t="shared" si="16"/>
        <v>100</v>
      </c>
    </row>
    <row r="25" spans="2:32" ht="23.1" customHeight="1" x14ac:dyDescent="0.25">
      <c r="B25" s="13" t="s">
        <v>61</v>
      </c>
      <c r="C25" s="14">
        <f>'[8]Avg Week TORORO-MBALE'!C25+'[8]Avg Week MBALE-TORORO '!C25</f>
        <v>6.8571428571428577</v>
      </c>
      <c r="D25" s="14">
        <f>'[8]Avg Week TORORO-MBALE'!D25+'[8]Avg Week MBALE-TORORO '!D25</f>
        <v>4</v>
      </c>
      <c r="E25" s="14">
        <f>'[8]Avg Week TORORO-MBALE'!E25+'[8]Avg Week MBALE-TORORO '!E25</f>
        <v>2.7142857142857144</v>
      </c>
      <c r="F25" s="14">
        <f>'[8]Avg Week TORORO-MBALE'!F25+'[8]Avg Week MBALE-TORORO '!F25</f>
        <v>9.2857142857142865</v>
      </c>
      <c r="G25" s="14">
        <f>'[8]Avg Week TORORO-MBALE'!G25+'[8]Avg Week MBALE-TORORO '!G25</f>
        <v>0.14285714285714285</v>
      </c>
      <c r="H25" s="14">
        <f>'[8]Avg Week TORORO-MBALE'!H25+'[8]Avg Week MBALE-TORORO '!H25</f>
        <v>0</v>
      </c>
      <c r="I25" s="14">
        <f>'[8]Avg Week TORORO-MBALE'!I25+'[8]Avg Week MBALE-TORORO '!I25</f>
        <v>3.4285714285714288</v>
      </c>
      <c r="J25" s="14">
        <f>'[8]Avg Week TORORO-MBALE'!J25+'[8]Avg Week MBALE-TORORO '!J25</f>
        <v>0.2857142857142857</v>
      </c>
      <c r="K25" s="14">
        <f>'[8]Avg Week TORORO-MBALE'!K25+'[8]Avg Week MBALE-TORORO '!K25</f>
        <v>3.4285714285714284</v>
      </c>
      <c r="L25" s="14">
        <f>'[8]Avg Week TORORO-MBALE'!L25+'[8]Avg Week MBALE-TORORO '!L25</f>
        <v>4.5714285714285712</v>
      </c>
      <c r="M25" s="14">
        <f>'[8]Avg Week TORORO-MBALE'!M25+'[8]Avg Week MBALE-TORORO '!M25</f>
        <v>47.428571428571431</v>
      </c>
      <c r="N25" s="14">
        <f>'[8]Avg Week TORORO-MBALE'!N25+'[8]Avg Week MBALE-TORORO '!N25</f>
        <v>0</v>
      </c>
      <c r="O25" s="15">
        <f t="shared" si="0"/>
        <v>34.714285714285715</v>
      </c>
      <c r="P25" s="15">
        <f t="shared" si="1"/>
        <v>82.142857142857139</v>
      </c>
      <c r="R25" s="7" t="s">
        <v>62</v>
      </c>
      <c r="S25" s="19">
        <f>SUM(C70:C73)</f>
        <v>12.5</v>
      </c>
      <c r="T25" s="19">
        <f t="shared" ref="T25:AF25" si="17">SUM(D70:D73)</f>
        <v>2</v>
      </c>
      <c r="U25" s="19">
        <f t="shared" si="17"/>
        <v>2.5</v>
      </c>
      <c r="V25" s="19">
        <f t="shared" si="17"/>
        <v>7</v>
      </c>
      <c r="W25" s="19">
        <f t="shared" si="17"/>
        <v>0</v>
      </c>
      <c r="X25" s="19">
        <f t="shared" si="17"/>
        <v>0</v>
      </c>
      <c r="Y25" s="19">
        <f t="shared" si="17"/>
        <v>3</v>
      </c>
      <c r="Z25" s="19">
        <f t="shared" si="17"/>
        <v>0.5</v>
      </c>
      <c r="AA25" s="19">
        <f t="shared" si="17"/>
        <v>3.5</v>
      </c>
      <c r="AB25" s="19">
        <f t="shared" si="17"/>
        <v>10</v>
      </c>
      <c r="AC25" s="19">
        <f t="shared" si="17"/>
        <v>28.5</v>
      </c>
      <c r="AD25" s="19">
        <f t="shared" si="17"/>
        <v>0</v>
      </c>
      <c r="AE25" s="16">
        <f t="shared" si="17"/>
        <v>41</v>
      </c>
      <c r="AF25" s="16">
        <f t="shared" si="17"/>
        <v>69.5</v>
      </c>
    </row>
    <row r="26" spans="2:32" ht="23.1" customHeight="1" x14ac:dyDescent="0.25">
      <c r="B26" s="13" t="s">
        <v>63</v>
      </c>
      <c r="C26" s="14">
        <f>'[8]Avg Week TORORO-MBALE'!C26+'[8]Avg Week MBALE-TORORO '!C26</f>
        <v>7.8571428571428577</v>
      </c>
      <c r="D26" s="14">
        <f>'[8]Avg Week TORORO-MBALE'!D26+'[8]Avg Week MBALE-TORORO '!D26</f>
        <v>2.8571428571428572</v>
      </c>
      <c r="E26" s="14">
        <f>'[8]Avg Week TORORO-MBALE'!E26+'[8]Avg Week MBALE-TORORO '!E26</f>
        <v>4.1428571428571423</v>
      </c>
      <c r="F26" s="14">
        <f>'[8]Avg Week TORORO-MBALE'!F26+'[8]Avg Week MBALE-TORORO '!F26</f>
        <v>8.2857142857142847</v>
      </c>
      <c r="G26" s="14">
        <f>'[8]Avg Week TORORO-MBALE'!G26+'[8]Avg Week MBALE-TORORO '!G26</f>
        <v>0.2857142857142857</v>
      </c>
      <c r="H26" s="14">
        <f>'[8]Avg Week TORORO-MBALE'!H26+'[8]Avg Week MBALE-TORORO '!H26</f>
        <v>0</v>
      </c>
      <c r="I26" s="14">
        <f>'[8]Avg Week TORORO-MBALE'!I26+'[8]Avg Week MBALE-TORORO '!I26</f>
        <v>5.4285714285714288</v>
      </c>
      <c r="J26" s="14">
        <f>'[8]Avg Week TORORO-MBALE'!J26+'[8]Avg Week MBALE-TORORO '!J26</f>
        <v>0.42857142857142855</v>
      </c>
      <c r="K26" s="14">
        <f>'[8]Avg Week TORORO-MBALE'!K26+'[8]Avg Week MBALE-TORORO '!K26</f>
        <v>5</v>
      </c>
      <c r="L26" s="14">
        <f>'[8]Avg Week TORORO-MBALE'!L26+'[8]Avg Week MBALE-TORORO '!L26</f>
        <v>3</v>
      </c>
      <c r="M26" s="14">
        <f>'[8]Avg Week TORORO-MBALE'!M26+'[8]Avg Week MBALE-TORORO '!M26</f>
        <v>53</v>
      </c>
      <c r="N26" s="14">
        <f>'[8]Avg Week TORORO-MBALE'!N26+'[8]Avg Week MBALE-TORORO '!N26</f>
        <v>0</v>
      </c>
      <c r="O26" s="15">
        <f t="shared" si="0"/>
        <v>37.285714285714278</v>
      </c>
      <c r="P26" s="15">
        <f t="shared" si="1"/>
        <v>90.285714285714278</v>
      </c>
      <c r="R26" s="7" t="s">
        <v>64</v>
      </c>
      <c r="S26" s="19">
        <f>SUM(C74:C77)</f>
        <v>7.5</v>
      </c>
      <c r="T26" s="19">
        <f t="shared" ref="T26:AF26" si="18">SUM(D74:D77)</f>
        <v>2.5</v>
      </c>
      <c r="U26" s="19">
        <f t="shared" si="18"/>
        <v>0.5</v>
      </c>
      <c r="V26" s="19">
        <f t="shared" si="18"/>
        <v>1.5</v>
      </c>
      <c r="W26" s="19">
        <f t="shared" si="18"/>
        <v>0</v>
      </c>
      <c r="X26" s="19">
        <f t="shared" si="18"/>
        <v>0.5</v>
      </c>
      <c r="Y26" s="19">
        <f t="shared" si="18"/>
        <v>2</v>
      </c>
      <c r="Z26" s="19">
        <f t="shared" si="18"/>
        <v>1.5</v>
      </c>
      <c r="AA26" s="19">
        <f t="shared" si="18"/>
        <v>2</v>
      </c>
      <c r="AB26" s="19">
        <f t="shared" si="18"/>
        <v>22.5</v>
      </c>
      <c r="AC26" s="19">
        <f t="shared" si="18"/>
        <v>23</v>
      </c>
      <c r="AD26" s="19">
        <f t="shared" si="18"/>
        <v>1.5</v>
      </c>
      <c r="AE26" s="16">
        <f t="shared" si="18"/>
        <v>42</v>
      </c>
      <c r="AF26" s="16">
        <f t="shared" si="18"/>
        <v>65</v>
      </c>
    </row>
    <row r="27" spans="2:32" ht="23.1" customHeight="1" x14ac:dyDescent="0.25">
      <c r="B27" s="13" t="s">
        <v>65</v>
      </c>
      <c r="C27" s="14">
        <f>'[8]Avg Week TORORO-MBALE'!C27+'[8]Avg Week MBALE-TORORO '!C27</f>
        <v>8</v>
      </c>
      <c r="D27" s="14">
        <f>'[8]Avg Week TORORO-MBALE'!D27+'[8]Avg Week MBALE-TORORO '!D27</f>
        <v>2.8571428571428572</v>
      </c>
      <c r="E27" s="14">
        <f>'[8]Avg Week TORORO-MBALE'!E27+'[8]Avg Week MBALE-TORORO '!E27</f>
        <v>3.8571428571428572</v>
      </c>
      <c r="F27" s="14">
        <f>'[8]Avg Week TORORO-MBALE'!F27+'[8]Avg Week MBALE-TORORO '!F27</f>
        <v>7</v>
      </c>
      <c r="G27" s="14">
        <f>'[8]Avg Week TORORO-MBALE'!G27+'[8]Avg Week MBALE-TORORO '!G27</f>
        <v>0.2857142857142857</v>
      </c>
      <c r="H27" s="14">
        <f>'[8]Avg Week TORORO-MBALE'!H27+'[8]Avg Week MBALE-TORORO '!H27</f>
        <v>0.14285714285714285</v>
      </c>
      <c r="I27" s="14">
        <f>'[8]Avg Week TORORO-MBALE'!I27+'[8]Avg Week MBALE-TORORO '!I27</f>
        <v>4.4285714285714288</v>
      </c>
      <c r="J27" s="14">
        <f>'[8]Avg Week TORORO-MBALE'!J27+'[8]Avg Week MBALE-TORORO '!J27</f>
        <v>0.85714285714285721</v>
      </c>
      <c r="K27" s="14">
        <f>'[8]Avg Week TORORO-MBALE'!K27+'[8]Avg Week MBALE-TORORO '!K27</f>
        <v>5.5714285714285712</v>
      </c>
      <c r="L27" s="14">
        <f>'[8]Avg Week TORORO-MBALE'!L27+'[8]Avg Week MBALE-TORORO '!L27</f>
        <v>3</v>
      </c>
      <c r="M27" s="14">
        <f>'[8]Avg Week TORORO-MBALE'!M27+'[8]Avg Week MBALE-TORORO '!M27</f>
        <v>56.285714285714285</v>
      </c>
      <c r="N27" s="14">
        <f>'[8]Avg Week TORORO-MBALE'!N27+'[8]Avg Week MBALE-TORORO '!N27</f>
        <v>0</v>
      </c>
      <c r="O27" s="15">
        <f t="shared" si="0"/>
        <v>36</v>
      </c>
      <c r="P27" s="15">
        <f t="shared" si="1"/>
        <v>92.285714285714278</v>
      </c>
      <c r="R27" s="7" t="s">
        <v>66</v>
      </c>
      <c r="S27" s="19">
        <f>SUM(C78:C81)</f>
        <v>3.5</v>
      </c>
      <c r="T27" s="19">
        <f t="shared" ref="T27:AF27" si="19">SUM(D78:D81)</f>
        <v>0.5</v>
      </c>
      <c r="U27" s="19">
        <f t="shared" si="19"/>
        <v>1</v>
      </c>
      <c r="V27" s="19">
        <f t="shared" si="19"/>
        <v>0</v>
      </c>
      <c r="W27" s="19">
        <f t="shared" si="19"/>
        <v>0</v>
      </c>
      <c r="X27" s="19">
        <f t="shared" si="19"/>
        <v>0</v>
      </c>
      <c r="Y27" s="19">
        <f t="shared" si="19"/>
        <v>1.5</v>
      </c>
      <c r="Z27" s="19">
        <f t="shared" si="19"/>
        <v>1.5</v>
      </c>
      <c r="AA27" s="19">
        <f t="shared" si="19"/>
        <v>1.5</v>
      </c>
      <c r="AB27" s="19">
        <f t="shared" si="19"/>
        <v>8</v>
      </c>
      <c r="AC27" s="19">
        <f t="shared" si="19"/>
        <v>8</v>
      </c>
      <c r="AD27" s="19">
        <f t="shared" si="19"/>
        <v>0</v>
      </c>
      <c r="AE27" s="16">
        <f t="shared" si="19"/>
        <v>17.5</v>
      </c>
      <c r="AF27" s="16">
        <f t="shared" si="19"/>
        <v>25.5</v>
      </c>
    </row>
    <row r="28" spans="2:32" ht="23.1" customHeight="1" x14ac:dyDescent="0.25">
      <c r="B28" s="13" t="s">
        <v>67</v>
      </c>
      <c r="C28" s="14">
        <f>'[8]Avg Week TORORO-MBALE'!C28+'[8]Avg Week MBALE-TORORO '!C28</f>
        <v>6.7142857142857135</v>
      </c>
      <c r="D28" s="14">
        <f>'[8]Avg Week TORORO-MBALE'!D28+'[8]Avg Week MBALE-TORORO '!D28</f>
        <v>2.5714285714285712</v>
      </c>
      <c r="E28" s="14">
        <f>'[8]Avg Week TORORO-MBALE'!E28+'[8]Avg Week MBALE-TORORO '!E28</f>
        <v>3.1428571428571428</v>
      </c>
      <c r="F28" s="14">
        <f>'[8]Avg Week TORORO-MBALE'!F28+'[8]Avg Week MBALE-TORORO '!F28</f>
        <v>5.7142857142857144</v>
      </c>
      <c r="G28" s="14">
        <f>'[8]Avg Week TORORO-MBALE'!G28+'[8]Avg Week MBALE-TORORO '!G28</f>
        <v>0.14285714285714285</v>
      </c>
      <c r="H28" s="14">
        <f>'[8]Avg Week TORORO-MBALE'!H28+'[8]Avg Week MBALE-TORORO '!H28</f>
        <v>0</v>
      </c>
      <c r="I28" s="14">
        <f>'[8]Avg Week TORORO-MBALE'!I28+'[8]Avg Week MBALE-TORORO '!I28</f>
        <v>2</v>
      </c>
      <c r="J28" s="14">
        <f>'[8]Avg Week TORORO-MBALE'!J28+'[8]Avg Week MBALE-TORORO '!J28</f>
        <v>0.5714285714285714</v>
      </c>
      <c r="K28" s="14">
        <f>'[8]Avg Week TORORO-MBALE'!K28+'[8]Avg Week MBALE-TORORO '!K28</f>
        <v>3.1428571428571428</v>
      </c>
      <c r="L28" s="14">
        <f>'[8]Avg Week TORORO-MBALE'!L28+'[8]Avg Week MBALE-TORORO '!L28</f>
        <v>4.7142857142857144</v>
      </c>
      <c r="M28" s="14">
        <f>'[8]Avg Week TORORO-MBALE'!M28+'[8]Avg Week MBALE-TORORO '!M28</f>
        <v>47.571428571428569</v>
      </c>
      <c r="N28" s="14">
        <f>'[8]Avg Week TORORO-MBALE'!N28+'[8]Avg Week MBALE-TORORO '!N28</f>
        <v>0</v>
      </c>
      <c r="O28" s="15">
        <f t="shared" si="0"/>
        <v>28.714285714285715</v>
      </c>
      <c r="P28" s="15">
        <f t="shared" si="1"/>
        <v>76.285714285714278</v>
      </c>
      <c r="R28" s="7" t="s">
        <v>68</v>
      </c>
      <c r="S28" s="19">
        <f>SUM(C82:C85)</f>
        <v>6</v>
      </c>
      <c r="T28" s="19">
        <f t="shared" ref="T28:AF28" si="20">SUM(D82:D85)</f>
        <v>0</v>
      </c>
      <c r="U28" s="19">
        <f t="shared" si="20"/>
        <v>0.5</v>
      </c>
      <c r="V28" s="19">
        <f t="shared" si="20"/>
        <v>2.5</v>
      </c>
      <c r="W28" s="19">
        <f t="shared" si="20"/>
        <v>0</v>
      </c>
      <c r="X28" s="19">
        <f t="shared" si="20"/>
        <v>0</v>
      </c>
      <c r="Y28" s="19">
        <f t="shared" si="20"/>
        <v>5</v>
      </c>
      <c r="Z28" s="19">
        <f t="shared" si="20"/>
        <v>0</v>
      </c>
      <c r="AA28" s="19">
        <f t="shared" si="20"/>
        <v>2.5</v>
      </c>
      <c r="AB28" s="19">
        <f t="shared" si="20"/>
        <v>5.5</v>
      </c>
      <c r="AC28" s="19">
        <f t="shared" si="20"/>
        <v>6.5</v>
      </c>
      <c r="AD28" s="19">
        <f t="shared" si="20"/>
        <v>0</v>
      </c>
      <c r="AE28" s="16">
        <f t="shared" si="20"/>
        <v>22</v>
      </c>
      <c r="AF28" s="16">
        <f t="shared" si="20"/>
        <v>28.5</v>
      </c>
    </row>
    <row r="29" spans="2:32" ht="23.1" customHeight="1" x14ac:dyDescent="0.25">
      <c r="B29" s="13" t="s">
        <v>69</v>
      </c>
      <c r="C29" s="14">
        <f>'[8]Avg Week TORORO-MBALE'!C29+'[8]Avg Week MBALE-TORORO '!C29</f>
        <v>7.7142857142857135</v>
      </c>
      <c r="D29" s="14">
        <f>'[8]Avg Week TORORO-MBALE'!D29+'[8]Avg Week MBALE-TORORO '!D29</f>
        <v>2.8571428571428572</v>
      </c>
      <c r="E29" s="14">
        <f>'[8]Avg Week TORORO-MBALE'!E29+'[8]Avg Week MBALE-TORORO '!E29</f>
        <v>3.8571428571428572</v>
      </c>
      <c r="F29" s="14">
        <f>'[8]Avg Week TORORO-MBALE'!F29+'[8]Avg Week MBALE-TORORO '!F29</f>
        <v>7.4285714285714288</v>
      </c>
      <c r="G29" s="14">
        <f>'[8]Avg Week TORORO-MBALE'!G29+'[8]Avg Week MBALE-TORORO '!G29</f>
        <v>0.14285714285714285</v>
      </c>
      <c r="H29" s="14">
        <f>'[8]Avg Week TORORO-MBALE'!H29+'[8]Avg Week MBALE-TORORO '!H29</f>
        <v>0</v>
      </c>
      <c r="I29" s="14">
        <f>'[8]Avg Week TORORO-MBALE'!I29+'[8]Avg Week MBALE-TORORO '!I29</f>
        <v>4.4285714285714288</v>
      </c>
      <c r="J29" s="14">
        <f>'[8]Avg Week TORORO-MBALE'!J29+'[8]Avg Week MBALE-TORORO '!J29</f>
        <v>1.1428571428571428</v>
      </c>
      <c r="K29" s="14">
        <f>'[8]Avg Week TORORO-MBALE'!K29+'[8]Avg Week MBALE-TORORO '!K29</f>
        <v>4.5714285714285712</v>
      </c>
      <c r="L29" s="14">
        <f>'[8]Avg Week TORORO-MBALE'!L29+'[8]Avg Week MBALE-TORORO '!L29</f>
        <v>3.2857142857142856</v>
      </c>
      <c r="M29" s="14">
        <f>'[8]Avg Week TORORO-MBALE'!M29+'[8]Avg Week MBALE-TORORO '!M29</f>
        <v>48.428571428571431</v>
      </c>
      <c r="N29" s="14">
        <f>'[8]Avg Week TORORO-MBALE'!N29+'[8]Avg Week MBALE-TORORO '!N29</f>
        <v>0</v>
      </c>
      <c r="O29" s="15">
        <f t="shared" si="0"/>
        <v>35.428571428571431</v>
      </c>
      <c r="P29" s="15">
        <f t="shared" si="1"/>
        <v>83.857142857142861</v>
      </c>
      <c r="R29" s="7" t="s">
        <v>70</v>
      </c>
      <c r="S29" s="19">
        <f>SUM(C86:C89)</f>
        <v>1.5</v>
      </c>
      <c r="T29" s="19">
        <f t="shared" ref="T29:AF29" si="21">SUM(D86:D89)</f>
        <v>0.5</v>
      </c>
      <c r="U29" s="19">
        <f t="shared" si="21"/>
        <v>0.5</v>
      </c>
      <c r="V29" s="19">
        <f t="shared" si="21"/>
        <v>0</v>
      </c>
      <c r="W29" s="19">
        <f t="shared" si="21"/>
        <v>0</v>
      </c>
      <c r="X29" s="19">
        <f t="shared" si="21"/>
        <v>0</v>
      </c>
      <c r="Y29" s="19">
        <f t="shared" si="21"/>
        <v>0.5</v>
      </c>
      <c r="Z29" s="19">
        <f t="shared" si="21"/>
        <v>0</v>
      </c>
      <c r="AA29" s="19">
        <f t="shared" si="21"/>
        <v>0.5</v>
      </c>
      <c r="AB29" s="19">
        <f t="shared" si="21"/>
        <v>6</v>
      </c>
      <c r="AC29" s="19">
        <f t="shared" si="21"/>
        <v>8</v>
      </c>
      <c r="AD29" s="19">
        <f t="shared" si="21"/>
        <v>2</v>
      </c>
      <c r="AE29" s="16">
        <f t="shared" si="21"/>
        <v>11.5</v>
      </c>
      <c r="AF29" s="16">
        <f t="shared" si="21"/>
        <v>19.5</v>
      </c>
    </row>
    <row r="30" spans="2:32" ht="23.1" customHeight="1" x14ac:dyDescent="0.25">
      <c r="B30" s="13" t="s">
        <v>71</v>
      </c>
      <c r="C30" s="14">
        <f>'[8]Avg Week TORORO-MBALE'!C30+'[8]Avg Week MBALE-TORORO '!C30</f>
        <v>8.8571428571428577</v>
      </c>
      <c r="D30" s="14">
        <f>'[8]Avg Week TORORO-MBALE'!D30+'[8]Avg Week MBALE-TORORO '!D30</f>
        <v>1.8571428571428572</v>
      </c>
      <c r="E30" s="14">
        <f>'[8]Avg Week TORORO-MBALE'!E30+'[8]Avg Week MBALE-TORORO '!E30</f>
        <v>3.7142857142857144</v>
      </c>
      <c r="F30" s="14">
        <f>'[8]Avg Week TORORO-MBALE'!F30+'[8]Avg Week MBALE-TORORO '!F30</f>
        <v>8.5714285714285712</v>
      </c>
      <c r="G30" s="14">
        <f>'[8]Avg Week TORORO-MBALE'!G30+'[8]Avg Week MBALE-TORORO '!G30</f>
        <v>0.14285714285714285</v>
      </c>
      <c r="H30" s="14">
        <f>'[8]Avg Week TORORO-MBALE'!H30+'[8]Avg Week MBALE-TORORO '!H30</f>
        <v>0.14285714285714285</v>
      </c>
      <c r="I30" s="14">
        <f>'[8]Avg Week TORORO-MBALE'!I30+'[8]Avg Week MBALE-TORORO '!I30</f>
        <v>5.8571428571428577</v>
      </c>
      <c r="J30" s="14">
        <f>'[8]Avg Week TORORO-MBALE'!J30+'[8]Avg Week MBALE-TORORO '!J30</f>
        <v>2.2857142857142856</v>
      </c>
      <c r="K30" s="14">
        <f>'[8]Avg Week TORORO-MBALE'!K30+'[8]Avg Week MBALE-TORORO '!K30</f>
        <v>4.1428571428571423</v>
      </c>
      <c r="L30" s="14">
        <f>'[8]Avg Week TORORO-MBALE'!L30+'[8]Avg Week MBALE-TORORO '!L30</f>
        <v>5.2857142857142856</v>
      </c>
      <c r="M30" s="14">
        <f>'[8]Avg Week TORORO-MBALE'!M30+'[8]Avg Week MBALE-TORORO '!M30</f>
        <v>44.285714285714285</v>
      </c>
      <c r="N30" s="14">
        <f>'[8]Avg Week TORORO-MBALE'!N30+'[8]Avg Week MBALE-TORORO '!N30</f>
        <v>0</v>
      </c>
      <c r="O30" s="15">
        <f t="shared" si="0"/>
        <v>40.857142857142854</v>
      </c>
      <c r="P30" s="15">
        <f t="shared" si="1"/>
        <v>85.142857142857139</v>
      </c>
      <c r="R30" s="7" t="s">
        <v>72</v>
      </c>
      <c r="S30" s="19">
        <f>SUM(C90:C93)</f>
        <v>2</v>
      </c>
      <c r="T30" s="19">
        <f t="shared" ref="T30:AF30" si="22">SUM(D90:D93)</f>
        <v>0</v>
      </c>
      <c r="U30" s="19">
        <f t="shared" si="22"/>
        <v>0</v>
      </c>
      <c r="V30" s="19">
        <f t="shared" si="22"/>
        <v>1.5</v>
      </c>
      <c r="W30" s="19">
        <f t="shared" si="22"/>
        <v>0</v>
      </c>
      <c r="X30" s="19">
        <f t="shared" si="22"/>
        <v>1</v>
      </c>
      <c r="Y30" s="19">
        <f t="shared" si="22"/>
        <v>2</v>
      </c>
      <c r="Z30" s="19">
        <f t="shared" si="22"/>
        <v>1</v>
      </c>
      <c r="AA30" s="19">
        <f t="shared" si="22"/>
        <v>2</v>
      </c>
      <c r="AB30" s="19">
        <f t="shared" si="22"/>
        <v>3.5</v>
      </c>
      <c r="AC30" s="19">
        <f t="shared" si="22"/>
        <v>5.5</v>
      </c>
      <c r="AD30" s="19">
        <f t="shared" si="22"/>
        <v>0</v>
      </c>
      <c r="AE30" s="16">
        <f t="shared" si="22"/>
        <v>13</v>
      </c>
      <c r="AF30" s="16">
        <f t="shared" si="22"/>
        <v>18.5</v>
      </c>
    </row>
    <row r="31" spans="2:32" ht="23.1" customHeight="1" x14ac:dyDescent="0.25">
      <c r="B31" s="20" t="s">
        <v>73</v>
      </c>
      <c r="C31" s="14">
        <f>'[8]Avg Week TORORO-MBALE'!C31+'[8]Avg Week MBALE-TORORO '!C31</f>
        <v>7.7142857142857144</v>
      </c>
      <c r="D31" s="14">
        <f>'[8]Avg Week TORORO-MBALE'!D31+'[8]Avg Week MBALE-TORORO '!D31</f>
        <v>2</v>
      </c>
      <c r="E31" s="14">
        <f>'[8]Avg Week TORORO-MBALE'!E31+'[8]Avg Week MBALE-TORORO '!E31</f>
        <v>3.2857142857142856</v>
      </c>
      <c r="F31" s="14">
        <f>'[8]Avg Week TORORO-MBALE'!F31+'[8]Avg Week MBALE-TORORO '!F31</f>
        <v>6.2857142857142865</v>
      </c>
      <c r="G31" s="14">
        <f>'[8]Avg Week TORORO-MBALE'!G31+'[8]Avg Week MBALE-TORORO '!G31</f>
        <v>0.42857142857142855</v>
      </c>
      <c r="H31" s="14">
        <f>'[8]Avg Week TORORO-MBALE'!H31+'[8]Avg Week MBALE-TORORO '!H31</f>
        <v>0</v>
      </c>
      <c r="I31" s="14">
        <f>'[8]Avg Week TORORO-MBALE'!I31+'[8]Avg Week MBALE-TORORO '!I31</f>
        <v>5.1428571428571432</v>
      </c>
      <c r="J31" s="14">
        <f>'[8]Avg Week TORORO-MBALE'!J31+'[8]Avg Week MBALE-TORORO '!J31</f>
        <v>0.71428571428571419</v>
      </c>
      <c r="K31" s="14">
        <f>'[8]Avg Week TORORO-MBALE'!K31+'[8]Avg Week MBALE-TORORO '!K31</f>
        <v>4.2857142857142856</v>
      </c>
      <c r="L31" s="14">
        <f>'[8]Avg Week TORORO-MBALE'!L31+'[8]Avg Week MBALE-TORORO '!L31</f>
        <v>3.8571428571428568</v>
      </c>
      <c r="M31" s="14">
        <f>'[8]Avg Week TORORO-MBALE'!M31+'[8]Avg Week MBALE-TORORO '!M31</f>
        <v>49.857142857142861</v>
      </c>
      <c r="N31" s="14">
        <f>'[8]Avg Week TORORO-MBALE'!N31+'[8]Avg Week MBALE-TORORO '!N31</f>
        <v>0</v>
      </c>
      <c r="O31" s="15">
        <f t="shared" si="0"/>
        <v>33.714285714285708</v>
      </c>
      <c r="P31" s="15">
        <f t="shared" si="1"/>
        <v>83.571428571428569</v>
      </c>
      <c r="R31" s="7" t="s">
        <v>74</v>
      </c>
      <c r="S31" s="19">
        <f>SUM(C94:C97)</f>
        <v>2</v>
      </c>
      <c r="T31" s="19">
        <f t="shared" ref="T31:AF31" si="23">SUM(D94:D97)</f>
        <v>0</v>
      </c>
      <c r="U31" s="19">
        <f t="shared" si="23"/>
        <v>0.5</v>
      </c>
      <c r="V31" s="19">
        <f t="shared" si="23"/>
        <v>0</v>
      </c>
      <c r="W31" s="19">
        <f t="shared" si="23"/>
        <v>0</v>
      </c>
      <c r="X31" s="19">
        <f t="shared" si="23"/>
        <v>0</v>
      </c>
      <c r="Y31" s="19">
        <f t="shared" si="23"/>
        <v>0.5</v>
      </c>
      <c r="Z31" s="19">
        <f t="shared" si="23"/>
        <v>2.5</v>
      </c>
      <c r="AA31" s="19">
        <f t="shared" si="23"/>
        <v>0</v>
      </c>
      <c r="AB31" s="19">
        <f t="shared" si="23"/>
        <v>2</v>
      </c>
      <c r="AC31" s="19">
        <f t="shared" si="23"/>
        <v>7</v>
      </c>
      <c r="AD31" s="19">
        <f t="shared" si="23"/>
        <v>0</v>
      </c>
      <c r="AE31" s="16">
        <f t="shared" si="23"/>
        <v>7.5</v>
      </c>
      <c r="AF31" s="16">
        <f t="shared" si="23"/>
        <v>14.5</v>
      </c>
    </row>
    <row r="32" spans="2:32" ht="23.1" customHeight="1" x14ac:dyDescent="0.25">
      <c r="B32" s="20" t="s">
        <v>75</v>
      </c>
      <c r="C32" s="14">
        <f>'[8]Avg Week TORORO-MBALE'!C32+'[8]Avg Week MBALE-TORORO '!C32</f>
        <v>6.1428571428571423</v>
      </c>
      <c r="D32" s="14">
        <f>'[8]Avg Week TORORO-MBALE'!D32+'[8]Avg Week MBALE-TORORO '!D32</f>
        <v>2</v>
      </c>
      <c r="E32" s="14">
        <f>'[8]Avg Week TORORO-MBALE'!E32+'[8]Avg Week MBALE-TORORO '!E32</f>
        <v>2.7142857142857144</v>
      </c>
      <c r="F32" s="14">
        <f>'[8]Avg Week TORORO-MBALE'!F32+'[8]Avg Week MBALE-TORORO '!F32</f>
        <v>7.4285714285714288</v>
      </c>
      <c r="G32" s="14">
        <f>'[8]Avg Week TORORO-MBALE'!G32+'[8]Avg Week MBALE-TORORO '!G32</f>
        <v>0.5714285714285714</v>
      </c>
      <c r="H32" s="14">
        <f>'[8]Avg Week TORORO-MBALE'!H32+'[8]Avg Week MBALE-TORORO '!H32</f>
        <v>0.5714285714285714</v>
      </c>
      <c r="I32" s="14">
        <f>'[8]Avg Week TORORO-MBALE'!I32+'[8]Avg Week MBALE-TORORO '!I32</f>
        <v>5.8571428571428577</v>
      </c>
      <c r="J32" s="14">
        <f>'[8]Avg Week TORORO-MBALE'!J32+'[8]Avg Week MBALE-TORORO '!J32</f>
        <v>0.42857142857142855</v>
      </c>
      <c r="K32" s="14">
        <f>'[8]Avg Week TORORO-MBALE'!K32+'[8]Avg Week MBALE-TORORO '!K32</f>
        <v>4.4285714285714288</v>
      </c>
      <c r="L32" s="14">
        <f>'[8]Avg Week TORORO-MBALE'!L32+'[8]Avg Week MBALE-TORORO '!L32</f>
        <v>3.5714285714285712</v>
      </c>
      <c r="M32" s="14">
        <f>'[8]Avg Week TORORO-MBALE'!M32+'[8]Avg Week MBALE-TORORO '!M32</f>
        <v>47.285714285714285</v>
      </c>
      <c r="N32" s="14">
        <f>'[8]Avg Week TORORO-MBALE'!N32+'[8]Avg Week MBALE-TORORO '!N32</f>
        <v>0</v>
      </c>
      <c r="O32" s="15">
        <f t="shared" si="0"/>
        <v>33.714285714285715</v>
      </c>
      <c r="P32" s="15">
        <f t="shared" si="1"/>
        <v>81</v>
      </c>
      <c r="R32" s="7" t="s">
        <v>76</v>
      </c>
      <c r="S32" s="19">
        <f>SUM(C98:C101)</f>
        <v>0.5</v>
      </c>
      <c r="T32" s="19">
        <f t="shared" ref="T32:AF32" si="24">SUM(D98:D101)</f>
        <v>0</v>
      </c>
      <c r="U32" s="19">
        <f t="shared" si="24"/>
        <v>0</v>
      </c>
      <c r="V32" s="19">
        <f t="shared" si="24"/>
        <v>0</v>
      </c>
      <c r="W32" s="19">
        <f t="shared" si="24"/>
        <v>0</v>
      </c>
      <c r="X32" s="19">
        <f t="shared" si="24"/>
        <v>0</v>
      </c>
      <c r="Y32" s="19">
        <f t="shared" si="24"/>
        <v>2.5</v>
      </c>
      <c r="Z32" s="19">
        <f t="shared" si="24"/>
        <v>1</v>
      </c>
      <c r="AA32" s="19">
        <f t="shared" si="24"/>
        <v>5</v>
      </c>
      <c r="AB32" s="19">
        <f t="shared" si="24"/>
        <v>11</v>
      </c>
      <c r="AC32" s="19">
        <f t="shared" si="24"/>
        <v>29</v>
      </c>
      <c r="AD32" s="19">
        <f t="shared" si="24"/>
        <v>0</v>
      </c>
      <c r="AE32" s="16">
        <f t="shared" si="24"/>
        <v>20</v>
      </c>
      <c r="AF32" s="16">
        <f t="shared" si="24"/>
        <v>49</v>
      </c>
    </row>
    <row r="33" spans="2:32" ht="23.1" customHeight="1" x14ac:dyDescent="0.25">
      <c r="B33" s="13" t="s">
        <v>77</v>
      </c>
      <c r="C33" s="14">
        <f>'[8]Avg Week TORORO-MBALE'!C33+'[8]Avg Week MBALE-TORORO '!C33</f>
        <v>10</v>
      </c>
      <c r="D33" s="14">
        <f>'[8]Avg Week TORORO-MBALE'!D33+'[8]Avg Week MBALE-TORORO '!D33</f>
        <v>2.8571428571428572</v>
      </c>
      <c r="E33" s="14">
        <f>'[8]Avg Week TORORO-MBALE'!E33+'[8]Avg Week MBALE-TORORO '!E33</f>
        <v>4.4285714285714288</v>
      </c>
      <c r="F33" s="14">
        <f>'[8]Avg Week TORORO-MBALE'!F33+'[8]Avg Week MBALE-TORORO '!F33</f>
        <v>8.2857142857142847</v>
      </c>
      <c r="G33" s="14">
        <f>'[8]Avg Week TORORO-MBALE'!G33+'[8]Avg Week MBALE-TORORO '!G33</f>
        <v>0.42857142857142855</v>
      </c>
      <c r="H33" s="14">
        <f>'[8]Avg Week TORORO-MBALE'!H33+'[8]Avg Week MBALE-TORORO '!H33</f>
        <v>0.2857142857142857</v>
      </c>
      <c r="I33" s="14">
        <f>'[8]Avg Week TORORO-MBALE'!I33+'[8]Avg Week MBALE-TORORO '!I33</f>
        <v>4</v>
      </c>
      <c r="J33" s="14">
        <f>'[8]Avg Week TORORO-MBALE'!J33+'[8]Avg Week MBALE-TORORO '!J33</f>
        <v>0.71428571428571419</v>
      </c>
      <c r="K33" s="14">
        <f>'[8]Avg Week TORORO-MBALE'!K33+'[8]Avg Week MBALE-TORORO '!K33</f>
        <v>4.5714285714285712</v>
      </c>
      <c r="L33" s="14">
        <f>'[8]Avg Week TORORO-MBALE'!L33+'[8]Avg Week MBALE-TORORO '!L33</f>
        <v>4.1428571428571423</v>
      </c>
      <c r="M33" s="14">
        <f>'[8]Avg Week TORORO-MBALE'!M33+'[8]Avg Week MBALE-TORORO '!M33</f>
        <v>48.428571428571431</v>
      </c>
      <c r="N33" s="14">
        <f>'[8]Avg Week TORORO-MBALE'!N33+'[8]Avg Week MBALE-TORORO '!N33</f>
        <v>0</v>
      </c>
      <c r="O33" s="15">
        <f t="shared" si="0"/>
        <v>39.714285714285708</v>
      </c>
      <c r="P33" s="15">
        <f t="shared" si="1"/>
        <v>88.142857142857139</v>
      </c>
      <c r="R33" s="7" t="s">
        <v>78</v>
      </c>
      <c r="S33" s="19">
        <f>SUM(C102:C105)</f>
        <v>5</v>
      </c>
      <c r="T33" s="19">
        <f t="shared" ref="T33:AF33" si="25">SUM(D102:D105)</f>
        <v>0.5</v>
      </c>
      <c r="U33" s="19">
        <f t="shared" si="25"/>
        <v>2</v>
      </c>
      <c r="V33" s="19">
        <f t="shared" si="25"/>
        <v>13</v>
      </c>
      <c r="W33" s="19">
        <f t="shared" si="25"/>
        <v>1</v>
      </c>
      <c r="X33" s="19">
        <f t="shared" si="25"/>
        <v>1.5</v>
      </c>
      <c r="Y33" s="19">
        <f t="shared" si="25"/>
        <v>2</v>
      </c>
      <c r="Z33" s="19">
        <f t="shared" si="25"/>
        <v>2.5</v>
      </c>
      <c r="AA33" s="19">
        <f t="shared" si="25"/>
        <v>8.5</v>
      </c>
      <c r="AB33" s="19">
        <f t="shared" si="25"/>
        <v>16</v>
      </c>
      <c r="AC33" s="19">
        <f t="shared" si="25"/>
        <v>82</v>
      </c>
      <c r="AD33" s="19">
        <f t="shared" si="25"/>
        <v>0</v>
      </c>
      <c r="AE33" s="16">
        <f t="shared" si="25"/>
        <v>52</v>
      </c>
      <c r="AF33" s="16">
        <f t="shared" si="25"/>
        <v>134</v>
      </c>
    </row>
    <row r="34" spans="2:32" ht="23.1" customHeight="1" x14ac:dyDescent="0.25">
      <c r="B34" s="20" t="s">
        <v>79</v>
      </c>
      <c r="C34" s="14">
        <f>'[8]Avg Week TORORO-MBALE'!C34+'[8]Avg Week MBALE-TORORO '!C34</f>
        <v>9.1428571428571423</v>
      </c>
      <c r="D34" s="14">
        <f>'[8]Avg Week TORORO-MBALE'!D34+'[8]Avg Week MBALE-TORORO '!D34</f>
        <v>4.5714285714285712</v>
      </c>
      <c r="E34" s="14">
        <f>'[8]Avg Week TORORO-MBALE'!E34+'[8]Avg Week MBALE-TORORO '!E34</f>
        <v>2.5714285714285712</v>
      </c>
      <c r="F34" s="14">
        <f>'[8]Avg Week TORORO-MBALE'!F34+'[8]Avg Week MBALE-TORORO '!F34</f>
        <v>7</v>
      </c>
      <c r="G34" s="14">
        <f>'[8]Avg Week TORORO-MBALE'!G34+'[8]Avg Week MBALE-TORORO '!G34</f>
        <v>0</v>
      </c>
      <c r="H34" s="14">
        <f>'[8]Avg Week TORORO-MBALE'!H34+'[8]Avg Week MBALE-TORORO '!H34</f>
        <v>0.2857142857142857</v>
      </c>
      <c r="I34" s="14">
        <f>'[8]Avg Week TORORO-MBALE'!I34+'[8]Avg Week MBALE-TORORO '!I34</f>
        <v>3.1428571428571432</v>
      </c>
      <c r="J34" s="14">
        <f>'[8]Avg Week TORORO-MBALE'!J34+'[8]Avg Week MBALE-TORORO '!J34</f>
        <v>0.14285714285714285</v>
      </c>
      <c r="K34" s="14">
        <f>'[8]Avg Week TORORO-MBALE'!K34+'[8]Avg Week MBALE-TORORO '!K34</f>
        <v>5.4285714285714288</v>
      </c>
      <c r="L34" s="14">
        <f>'[8]Avg Week TORORO-MBALE'!L34+'[8]Avg Week MBALE-TORORO '!L34</f>
        <v>2.8571428571428572</v>
      </c>
      <c r="M34" s="14">
        <f>'[8]Avg Week TORORO-MBALE'!M34+'[8]Avg Week MBALE-TORORO '!M34</f>
        <v>40.714285714285708</v>
      </c>
      <c r="N34" s="14">
        <f>'[8]Avg Week TORORO-MBALE'!N34+'[8]Avg Week MBALE-TORORO '!N34</f>
        <v>0</v>
      </c>
      <c r="O34" s="15">
        <f t="shared" si="0"/>
        <v>35.142857142857139</v>
      </c>
      <c r="P34" s="15">
        <f t="shared" si="1"/>
        <v>75.857142857142847</v>
      </c>
      <c r="R34" s="21" t="s">
        <v>80</v>
      </c>
      <c r="S34" s="22">
        <f t="shared" ref="S34:AF34" si="26">MAX(S10:S12)</f>
        <v>23.857142857142861</v>
      </c>
      <c r="T34" s="22">
        <f t="shared" si="26"/>
        <v>10.857142857142858</v>
      </c>
      <c r="U34" s="22">
        <f t="shared" si="26"/>
        <v>14.285714285714286</v>
      </c>
      <c r="V34" s="22">
        <f t="shared" si="26"/>
        <v>25.571428571428573</v>
      </c>
      <c r="W34" s="22">
        <f t="shared" si="26"/>
        <v>2.4285714285714284</v>
      </c>
      <c r="X34" s="22">
        <f t="shared" si="26"/>
        <v>4.4285714285714288</v>
      </c>
      <c r="Y34" s="22">
        <f t="shared" si="26"/>
        <v>13.142857142857142</v>
      </c>
      <c r="Z34" s="22">
        <f t="shared" si="26"/>
        <v>1.8571428571428568</v>
      </c>
      <c r="AA34" s="22">
        <f t="shared" si="26"/>
        <v>18.571428571428573</v>
      </c>
      <c r="AB34" s="22">
        <f t="shared" si="26"/>
        <v>18.428571428571431</v>
      </c>
      <c r="AC34" s="22">
        <f t="shared" si="26"/>
        <v>202.57142857142856</v>
      </c>
      <c r="AD34" s="22">
        <f t="shared" si="26"/>
        <v>0.14285714285714285</v>
      </c>
      <c r="AE34" s="23">
        <f t="shared" si="26"/>
        <v>116</v>
      </c>
      <c r="AF34" s="23">
        <f t="shared" si="26"/>
        <v>310</v>
      </c>
    </row>
    <row r="35" spans="2:32" ht="23.1" customHeight="1" x14ac:dyDescent="0.25">
      <c r="B35" s="20" t="s">
        <v>81</v>
      </c>
      <c r="C35" s="14">
        <f>'[8]Avg Week TORORO-MBALE'!C35+'[8]Avg Week MBALE-TORORO '!C35</f>
        <v>7.4285714285714288</v>
      </c>
      <c r="D35" s="14">
        <f>'[8]Avg Week TORORO-MBALE'!D35+'[8]Avg Week MBALE-TORORO '!D35</f>
        <v>2.4285714285714288</v>
      </c>
      <c r="E35" s="14">
        <f>'[8]Avg Week TORORO-MBALE'!E35+'[8]Avg Week MBALE-TORORO '!E35</f>
        <v>3</v>
      </c>
      <c r="F35" s="14">
        <f>'[8]Avg Week TORORO-MBALE'!F35+'[8]Avg Week MBALE-TORORO '!F35</f>
        <v>9.1428571428571423</v>
      </c>
      <c r="G35" s="14">
        <f>'[8]Avg Week TORORO-MBALE'!G35+'[8]Avg Week MBALE-TORORO '!G35</f>
        <v>0.5714285714285714</v>
      </c>
      <c r="H35" s="14">
        <f>'[8]Avg Week TORORO-MBALE'!H35+'[8]Avg Week MBALE-TORORO '!H35</f>
        <v>0.14285714285714285</v>
      </c>
      <c r="I35" s="14">
        <f>'[8]Avg Week TORORO-MBALE'!I35+'[8]Avg Week MBALE-TORORO '!I35</f>
        <v>3.4285714285714288</v>
      </c>
      <c r="J35" s="14">
        <f>'[8]Avg Week TORORO-MBALE'!J35+'[8]Avg Week MBALE-TORORO '!J35</f>
        <v>0.14285714285714285</v>
      </c>
      <c r="K35" s="14">
        <f>'[8]Avg Week TORORO-MBALE'!K35+'[8]Avg Week MBALE-TORORO '!K35</f>
        <v>4.5714285714285712</v>
      </c>
      <c r="L35" s="14">
        <f>'[8]Avg Week TORORO-MBALE'!L35+'[8]Avg Week MBALE-TORORO '!L35</f>
        <v>3.8571428571428577</v>
      </c>
      <c r="M35" s="14">
        <f>'[8]Avg Week TORORO-MBALE'!M35+'[8]Avg Week MBALE-TORORO '!M35</f>
        <v>46.857142857142861</v>
      </c>
      <c r="N35" s="14">
        <f>'[8]Avg Week TORORO-MBALE'!N35+'[8]Avg Week MBALE-TORORO '!N35</f>
        <v>0</v>
      </c>
      <c r="O35" s="15">
        <f t="shared" si="0"/>
        <v>34.714285714285722</v>
      </c>
      <c r="P35" s="15">
        <f t="shared" si="1"/>
        <v>81.571428571428584</v>
      </c>
      <c r="R35" s="21" t="s">
        <v>82</v>
      </c>
      <c r="S35" s="22">
        <f t="shared" ref="S35:AF35" si="27">MAX(S13:S18)</f>
        <v>34.714285714285708</v>
      </c>
      <c r="T35" s="22">
        <f t="shared" si="27"/>
        <v>12.285714285714285</v>
      </c>
      <c r="U35" s="22">
        <f t="shared" si="27"/>
        <v>15</v>
      </c>
      <c r="V35" s="22">
        <f t="shared" si="27"/>
        <v>30.571428571428573</v>
      </c>
      <c r="W35" s="22">
        <f t="shared" si="27"/>
        <v>1.5714285714285714</v>
      </c>
      <c r="X35" s="22">
        <f t="shared" si="27"/>
        <v>1</v>
      </c>
      <c r="Y35" s="22">
        <f t="shared" si="27"/>
        <v>22</v>
      </c>
      <c r="Z35" s="22">
        <f t="shared" si="27"/>
        <v>4.1428571428571423</v>
      </c>
      <c r="AA35" s="22">
        <f t="shared" si="27"/>
        <v>18.428571428571431</v>
      </c>
      <c r="AB35" s="22">
        <f t="shared" si="27"/>
        <v>27.857142857142854</v>
      </c>
      <c r="AC35" s="22">
        <f t="shared" si="27"/>
        <v>205.28571428571428</v>
      </c>
      <c r="AD35" s="22">
        <f t="shared" si="27"/>
        <v>0</v>
      </c>
      <c r="AE35" s="23">
        <f t="shared" si="27"/>
        <v>157.42857142857144</v>
      </c>
      <c r="AF35" s="23">
        <f t="shared" si="27"/>
        <v>344.85714285714278</v>
      </c>
    </row>
    <row r="36" spans="2:32" ht="23.1" customHeight="1" x14ac:dyDescent="0.25">
      <c r="B36" s="20" t="s">
        <v>83</v>
      </c>
      <c r="C36" s="14">
        <f>'[8]Avg Week TORORO-MBALE'!C36+'[8]Avg Week MBALE-TORORO '!C36</f>
        <v>7.4285714285714288</v>
      </c>
      <c r="D36" s="14">
        <f>'[8]Avg Week TORORO-MBALE'!D36+'[8]Avg Week MBALE-TORORO '!D36</f>
        <v>3</v>
      </c>
      <c r="E36" s="14">
        <f>'[8]Avg Week TORORO-MBALE'!E36+'[8]Avg Week MBALE-TORORO '!E36</f>
        <v>3.2857142857142856</v>
      </c>
      <c r="F36" s="14">
        <f>'[8]Avg Week TORORO-MBALE'!F36+'[8]Avg Week MBALE-TORORO '!F36</f>
        <v>4.1428571428571423</v>
      </c>
      <c r="G36" s="14">
        <f>'[8]Avg Week TORORO-MBALE'!G36+'[8]Avg Week MBALE-TORORO '!G36</f>
        <v>0.2857142857142857</v>
      </c>
      <c r="H36" s="14">
        <f>'[8]Avg Week TORORO-MBALE'!H36+'[8]Avg Week MBALE-TORORO '!H36</f>
        <v>0</v>
      </c>
      <c r="I36" s="14">
        <f>'[8]Avg Week TORORO-MBALE'!I36+'[8]Avg Week MBALE-TORORO '!I36</f>
        <v>5</v>
      </c>
      <c r="J36" s="14">
        <f>'[8]Avg Week TORORO-MBALE'!J36+'[8]Avg Week MBALE-TORORO '!J36</f>
        <v>0.5714285714285714</v>
      </c>
      <c r="K36" s="14">
        <f>'[8]Avg Week TORORO-MBALE'!K36+'[8]Avg Week MBALE-TORORO '!K36</f>
        <v>4</v>
      </c>
      <c r="L36" s="14">
        <f>'[8]Avg Week TORORO-MBALE'!L36+'[8]Avg Week MBALE-TORORO '!L36</f>
        <v>4.7142857142857144</v>
      </c>
      <c r="M36" s="14">
        <f>'[8]Avg Week TORORO-MBALE'!M36+'[8]Avg Week MBALE-TORORO '!M36</f>
        <v>39.285714285714292</v>
      </c>
      <c r="N36" s="14">
        <f>'[8]Avg Week TORORO-MBALE'!N36+'[8]Avg Week MBALE-TORORO '!N36</f>
        <v>0</v>
      </c>
      <c r="O36" s="15">
        <f t="shared" si="0"/>
        <v>32.428571428571431</v>
      </c>
      <c r="P36" s="15">
        <f t="shared" si="1"/>
        <v>71.714285714285722</v>
      </c>
      <c r="R36" s="21" t="s">
        <v>84</v>
      </c>
      <c r="S36" s="22">
        <f t="shared" ref="S36:AF36" si="28">MAX(S19:S21)</f>
        <v>48.142857142857139</v>
      </c>
      <c r="T36" s="22">
        <f t="shared" si="28"/>
        <v>12.714285714285714</v>
      </c>
      <c r="U36" s="22">
        <f t="shared" si="28"/>
        <v>14.428571428571427</v>
      </c>
      <c r="V36" s="22">
        <f t="shared" si="28"/>
        <v>34.714285714285708</v>
      </c>
      <c r="W36" s="22">
        <f t="shared" si="28"/>
        <v>1.4285714285714284</v>
      </c>
      <c r="X36" s="22">
        <f t="shared" si="28"/>
        <v>3.2857142857142851</v>
      </c>
      <c r="Y36" s="22">
        <f t="shared" si="28"/>
        <v>24.714285714285715</v>
      </c>
      <c r="Z36" s="22">
        <f t="shared" si="28"/>
        <v>6.5714285714285712</v>
      </c>
      <c r="AA36" s="22">
        <f t="shared" si="28"/>
        <v>16.285714285714285</v>
      </c>
      <c r="AB36" s="22">
        <f t="shared" si="28"/>
        <v>32</v>
      </c>
      <c r="AC36" s="22">
        <f t="shared" si="28"/>
        <v>215</v>
      </c>
      <c r="AD36" s="22">
        <f t="shared" si="28"/>
        <v>0.2857142857142857</v>
      </c>
      <c r="AE36" s="23">
        <f t="shared" si="28"/>
        <v>190.71428571428572</v>
      </c>
      <c r="AF36" s="23">
        <f t="shared" si="28"/>
        <v>376.28571428571428</v>
      </c>
    </row>
    <row r="37" spans="2:32" ht="23.1" customHeight="1" x14ac:dyDescent="0.25">
      <c r="B37" s="13" t="s">
        <v>85</v>
      </c>
      <c r="C37" s="14">
        <f>'[8]Avg Week TORORO-MBALE'!C37+'[8]Avg Week MBALE-TORORO '!C37</f>
        <v>8.5714285714285712</v>
      </c>
      <c r="D37" s="14">
        <f>'[8]Avg Week TORORO-MBALE'!D37+'[8]Avg Week MBALE-TORORO '!D37</f>
        <v>2.2857142857142856</v>
      </c>
      <c r="E37" s="14">
        <f>'[8]Avg Week TORORO-MBALE'!E37+'[8]Avg Week MBALE-TORORO '!E37</f>
        <v>2.5714285714285712</v>
      </c>
      <c r="F37" s="14">
        <f>'[8]Avg Week TORORO-MBALE'!F37+'[8]Avg Week MBALE-TORORO '!F37</f>
        <v>8.4285714285714288</v>
      </c>
      <c r="G37" s="14">
        <f>'[8]Avg Week TORORO-MBALE'!G37+'[8]Avg Week MBALE-TORORO '!G37</f>
        <v>0</v>
      </c>
      <c r="H37" s="14">
        <f>'[8]Avg Week TORORO-MBALE'!H37+'[8]Avg Week MBALE-TORORO '!H37</f>
        <v>0.14285714285714285</v>
      </c>
      <c r="I37" s="14">
        <f>'[8]Avg Week TORORO-MBALE'!I37+'[8]Avg Week MBALE-TORORO '!I37</f>
        <v>3.1428571428571432</v>
      </c>
      <c r="J37" s="14">
        <f>'[8]Avg Week TORORO-MBALE'!J37+'[8]Avg Week MBALE-TORORO '!J37</f>
        <v>0.85714285714285721</v>
      </c>
      <c r="K37" s="14">
        <f>'[8]Avg Week TORORO-MBALE'!K37+'[8]Avg Week MBALE-TORORO '!K37</f>
        <v>4.4285714285714288</v>
      </c>
      <c r="L37" s="14">
        <f>'[8]Avg Week TORORO-MBALE'!L37+'[8]Avg Week MBALE-TORORO '!L37</f>
        <v>6.4285714285714288</v>
      </c>
      <c r="M37" s="14">
        <f>'[8]Avg Week TORORO-MBALE'!M37+'[8]Avg Week MBALE-TORORO '!M37</f>
        <v>35.285714285714285</v>
      </c>
      <c r="N37" s="14">
        <f>'[8]Avg Week TORORO-MBALE'!N37+'[8]Avg Week MBALE-TORORO '!N37</f>
        <v>0</v>
      </c>
      <c r="O37" s="15">
        <f t="shared" si="0"/>
        <v>36.857142857142861</v>
      </c>
      <c r="P37" s="15">
        <f t="shared" si="1"/>
        <v>72.142857142857139</v>
      </c>
      <c r="R37" s="24" t="s">
        <v>86</v>
      </c>
      <c r="S37" s="42">
        <f t="shared" ref="S37:AF37" si="29">SUM(S10:S12)</f>
        <v>63.428571428571431</v>
      </c>
      <c r="T37" s="43">
        <f t="shared" si="29"/>
        <v>28.714285714285712</v>
      </c>
      <c r="U37" s="43">
        <f t="shared" si="29"/>
        <v>33.428571428571431</v>
      </c>
      <c r="V37" s="43">
        <f t="shared" si="29"/>
        <v>71.428571428571431</v>
      </c>
      <c r="W37" s="43">
        <f t="shared" si="29"/>
        <v>4.2857142857142856</v>
      </c>
      <c r="X37" s="43">
        <f t="shared" si="29"/>
        <v>7.1428571428571432</v>
      </c>
      <c r="Y37" s="43">
        <f t="shared" si="29"/>
        <v>32.142857142857139</v>
      </c>
      <c r="Z37" s="43">
        <f t="shared" si="29"/>
        <v>4.8571428571428568</v>
      </c>
      <c r="AA37" s="43">
        <f t="shared" si="29"/>
        <v>50.285714285714285</v>
      </c>
      <c r="AB37" s="43">
        <f t="shared" si="29"/>
        <v>40</v>
      </c>
      <c r="AC37" s="43">
        <f t="shared" si="29"/>
        <v>558</v>
      </c>
      <c r="AD37" s="43">
        <f t="shared" si="29"/>
        <v>0.14285714285714285</v>
      </c>
      <c r="AE37" s="44">
        <f t="shared" si="29"/>
        <v>335.85714285714289</v>
      </c>
      <c r="AF37" s="44">
        <f t="shared" si="29"/>
        <v>893.85714285714289</v>
      </c>
    </row>
    <row r="38" spans="2:32" ht="23.1" customHeight="1" x14ac:dyDescent="0.25">
      <c r="B38" s="20" t="s">
        <v>87</v>
      </c>
      <c r="C38" s="14">
        <f>'[8]Avg Week TORORO-MBALE'!C38+'[8]Avg Week MBALE-TORORO '!C38</f>
        <v>7.4285714285714288</v>
      </c>
      <c r="D38" s="14">
        <f>'[8]Avg Week TORORO-MBALE'!D38+'[8]Avg Week MBALE-TORORO '!D38</f>
        <v>2.1428571428571428</v>
      </c>
      <c r="E38" s="14">
        <f>'[8]Avg Week TORORO-MBALE'!E38+'[8]Avg Week MBALE-TORORO '!E38</f>
        <v>2.8571428571428572</v>
      </c>
      <c r="F38" s="14">
        <f>'[8]Avg Week TORORO-MBALE'!F38+'[8]Avg Week MBALE-TORORO '!F38</f>
        <v>6.7142857142857144</v>
      </c>
      <c r="G38" s="14">
        <f>'[8]Avg Week TORORO-MBALE'!G38+'[8]Avg Week MBALE-TORORO '!G38</f>
        <v>0.14285714285714285</v>
      </c>
      <c r="H38" s="14">
        <f>'[8]Avg Week TORORO-MBALE'!H38+'[8]Avg Week MBALE-TORORO '!H38</f>
        <v>0.14285714285714285</v>
      </c>
      <c r="I38" s="14">
        <f>'[8]Avg Week TORORO-MBALE'!I38+'[8]Avg Week MBALE-TORORO '!I38</f>
        <v>5.2857142857142865</v>
      </c>
      <c r="J38" s="14">
        <f>'[8]Avg Week TORORO-MBALE'!J38+'[8]Avg Week MBALE-TORORO '!J38</f>
        <v>0.42857142857142855</v>
      </c>
      <c r="K38" s="14">
        <f>'[8]Avg Week TORORO-MBALE'!K38+'[8]Avg Week MBALE-TORORO '!K38</f>
        <v>5.5714285714285712</v>
      </c>
      <c r="L38" s="14">
        <f>'[8]Avg Week TORORO-MBALE'!L38+'[8]Avg Week MBALE-TORORO '!L38</f>
        <v>7.4285714285714288</v>
      </c>
      <c r="M38" s="14">
        <f>'[8]Avg Week TORORO-MBALE'!M38+'[8]Avg Week MBALE-TORORO '!M38</f>
        <v>36.142857142857139</v>
      </c>
      <c r="N38" s="14">
        <f>'[8]Avg Week TORORO-MBALE'!N38+'[8]Avg Week MBALE-TORORO '!N38</f>
        <v>0</v>
      </c>
      <c r="O38" s="15">
        <f t="shared" si="0"/>
        <v>38.142857142857146</v>
      </c>
      <c r="P38" s="15">
        <f t="shared" si="1"/>
        <v>74.285714285714278</v>
      </c>
      <c r="R38" s="28" t="s">
        <v>88</v>
      </c>
      <c r="S38" s="43">
        <f t="shared" ref="S38:AF38" si="30">SUM(S13:S18)</f>
        <v>193</v>
      </c>
      <c r="T38" s="43">
        <f t="shared" si="30"/>
        <v>62.571428571428577</v>
      </c>
      <c r="U38" s="43">
        <f t="shared" si="30"/>
        <v>78.428571428571431</v>
      </c>
      <c r="V38" s="43">
        <f t="shared" si="30"/>
        <v>175.71428571428572</v>
      </c>
      <c r="W38" s="43">
        <f t="shared" si="30"/>
        <v>5</v>
      </c>
      <c r="X38" s="43">
        <f t="shared" si="30"/>
        <v>3.7142857142857144</v>
      </c>
      <c r="Y38" s="43">
        <f t="shared" si="30"/>
        <v>108.85714285714285</v>
      </c>
      <c r="Z38" s="43">
        <f t="shared" si="30"/>
        <v>16.714285714285715</v>
      </c>
      <c r="AA38" s="43">
        <f t="shared" si="30"/>
        <v>99.571428571428569</v>
      </c>
      <c r="AB38" s="43">
        <f t="shared" si="30"/>
        <v>118</v>
      </c>
      <c r="AC38" s="43">
        <f t="shared" si="30"/>
        <v>1089.8571428571427</v>
      </c>
      <c r="AD38" s="43">
        <f t="shared" si="30"/>
        <v>0</v>
      </c>
      <c r="AE38" s="44">
        <f t="shared" si="30"/>
        <v>861.57142857142856</v>
      </c>
      <c r="AF38" s="44">
        <f t="shared" si="30"/>
        <v>1951.4285714285716</v>
      </c>
    </row>
    <row r="39" spans="2:32" ht="23.1" customHeight="1" x14ac:dyDescent="0.25">
      <c r="B39" s="20" t="s">
        <v>89</v>
      </c>
      <c r="C39" s="14">
        <f>'[8]Avg Week TORORO-MBALE'!C39+'[8]Avg Week MBALE-TORORO '!C39</f>
        <v>7.1428571428571423</v>
      </c>
      <c r="D39" s="14">
        <f>'[8]Avg Week TORORO-MBALE'!D39+'[8]Avg Week MBALE-TORORO '!D39</f>
        <v>2</v>
      </c>
      <c r="E39" s="14">
        <f>'[8]Avg Week TORORO-MBALE'!E39+'[8]Avg Week MBALE-TORORO '!E39</f>
        <v>3.2857142857142856</v>
      </c>
      <c r="F39" s="14">
        <f>'[8]Avg Week TORORO-MBALE'!F39+'[8]Avg Week MBALE-TORORO '!F39</f>
        <v>7.1428571428571423</v>
      </c>
      <c r="G39" s="14">
        <f>'[8]Avg Week TORORO-MBALE'!G39+'[8]Avg Week MBALE-TORORO '!G39</f>
        <v>0</v>
      </c>
      <c r="H39" s="14">
        <f>'[8]Avg Week TORORO-MBALE'!H39+'[8]Avg Week MBALE-TORORO '!H39</f>
        <v>0.42857142857142855</v>
      </c>
      <c r="I39" s="14">
        <f>'[8]Avg Week TORORO-MBALE'!I39+'[8]Avg Week MBALE-TORORO '!I39</f>
        <v>6</v>
      </c>
      <c r="J39" s="14">
        <f>'[8]Avg Week TORORO-MBALE'!J39+'[8]Avg Week MBALE-TORORO '!J39</f>
        <v>0.71428571428571419</v>
      </c>
      <c r="K39" s="14">
        <f>'[8]Avg Week TORORO-MBALE'!K39+'[8]Avg Week MBALE-TORORO '!K39</f>
        <v>5.7142857142857144</v>
      </c>
      <c r="L39" s="14">
        <f>'[8]Avg Week TORORO-MBALE'!L39+'[8]Avg Week MBALE-TORORO '!L39</f>
        <v>7</v>
      </c>
      <c r="M39" s="14">
        <f>'[8]Avg Week TORORO-MBALE'!M39+'[8]Avg Week MBALE-TORORO '!M39</f>
        <v>35.285714285714285</v>
      </c>
      <c r="N39" s="14">
        <f>'[8]Avg Week TORORO-MBALE'!N39+'[8]Avg Week MBALE-TORORO '!N39</f>
        <v>0</v>
      </c>
      <c r="O39" s="15">
        <f t="shared" si="0"/>
        <v>39.428571428571423</v>
      </c>
      <c r="P39" s="15">
        <f t="shared" si="1"/>
        <v>74.714285714285708</v>
      </c>
      <c r="R39" s="29" t="s">
        <v>90</v>
      </c>
      <c r="S39" s="43">
        <f t="shared" ref="S39:AF39" si="31">SUM(S19:S21)</f>
        <v>130.85714285714286</v>
      </c>
      <c r="T39" s="43">
        <f t="shared" si="31"/>
        <v>30.714285714285712</v>
      </c>
      <c r="U39" s="43">
        <f t="shared" si="31"/>
        <v>40.428571428571431</v>
      </c>
      <c r="V39" s="43">
        <f t="shared" si="31"/>
        <v>98.142857142857139</v>
      </c>
      <c r="W39" s="43">
        <f t="shared" si="31"/>
        <v>3.8571428571428568</v>
      </c>
      <c r="X39" s="43">
        <f t="shared" si="31"/>
        <v>6.1428571428571423</v>
      </c>
      <c r="Y39" s="43">
        <f t="shared" si="31"/>
        <v>66</v>
      </c>
      <c r="Z39" s="43">
        <f t="shared" si="31"/>
        <v>16.142857142857142</v>
      </c>
      <c r="AA39" s="43">
        <f t="shared" si="31"/>
        <v>47.142857142857146</v>
      </c>
      <c r="AB39" s="43">
        <f t="shared" si="31"/>
        <v>80.285714285714292</v>
      </c>
      <c r="AC39" s="43">
        <f t="shared" si="31"/>
        <v>607.28571428571422</v>
      </c>
      <c r="AD39" s="43">
        <f t="shared" si="31"/>
        <v>0.42857142857142855</v>
      </c>
      <c r="AE39" s="44">
        <f t="shared" si="31"/>
        <v>520.14285714285711</v>
      </c>
      <c r="AF39" s="44">
        <f t="shared" si="31"/>
        <v>1127.4285714285713</v>
      </c>
    </row>
    <row r="40" spans="2:32" ht="23.1" customHeight="1" x14ac:dyDescent="0.25">
      <c r="B40" s="20" t="s">
        <v>91</v>
      </c>
      <c r="C40" s="14">
        <f>'[8]Avg Week TORORO-MBALE'!C40+'[8]Avg Week MBALE-TORORO '!C40</f>
        <v>10.714285714285715</v>
      </c>
      <c r="D40" s="14">
        <f>'[8]Avg Week TORORO-MBALE'!D40+'[8]Avg Week MBALE-TORORO '!D40</f>
        <v>3.5714285714285712</v>
      </c>
      <c r="E40" s="14">
        <f>'[8]Avg Week TORORO-MBALE'!E40+'[8]Avg Week MBALE-TORORO '!E40</f>
        <v>3.5714285714285712</v>
      </c>
      <c r="F40" s="14">
        <f>'[8]Avg Week TORORO-MBALE'!F40+'[8]Avg Week MBALE-TORORO '!F40</f>
        <v>7</v>
      </c>
      <c r="G40" s="14">
        <f>'[8]Avg Week TORORO-MBALE'!G40+'[8]Avg Week MBALE-TORORO '!G40</f>
        <v>0.42857142857142855</v>
      </c>
      <c r="H40" s="14">
        <f>'[8]Avg Week TORORO-MBALE'!H40+'[8]Avg Week MBALE-TORORO '!H40</f>
        <v>0.2857142857142857</v>
      </c>
      <c r="I40" s="14">
        <f>'[8]Avg Week TORORO-MBALE'!I40+'[8]Avg Week MBALE-TORORO '!I40</f>
        <v>6.2857142857142856</v>
      </c>
      <c r="J40" s="14">
        <f>'[8]Avg Week TORORO-MBALE'!J40+'[8]Avg Week MBALE-TORORO '!J40</f>
        <v>0.5714285714285714</v>
      </c>
      <c r="K40" s="14">
        <f>'[8]Avg Week TORORO-MBALE'!K40+'[8]Avg Week MBALE-TORORO '!K40</f>
        <v>2.4285714285714284</v>
      </c>
      <c r="L40" s="14">
        <f>'[8]Avg Week TORORO-MBALE'!L40+'[8]Avg Week MBALE-TORORO '!L40</f>
        <v>8.2857142857142847</v>
      </c>
      <c r="M40" s="14">
        <f>'[8]Avg Week TORORO-MBALE'!M40+'[8]Avg Week MBALE-TORORO '!M40</f>
        <v>36.142857142857139</v>
      </c>
      <c r="N40" s="14">
        <f>'[8]Avg Week TORORO-MBALE'!N40+'[8]Avg Week MBALE-TORORO '!N40</f>
        <v>0</v>
      </c>
      <c r="O40" s="15">
        <f t="shared" si="0"/>
        <v>43.142857142857139</v>
      </c>
      <c r="P40" s="15">
        <f t="shared" si="1"/>
        <v>79.285714285714278</v>
      </c>
      <c r="R40" s="30" t="s">
        <v>92</v>
      </c>
      <c r="S40" s="43">
        <f t="shared" ref="S40:AF40" si="32">SUM(S10:S21)</f>
        <v>387.28571428571433</v>
      </c>
      <c r="T40" s="43">
        <f t="shared" si="32"/>
        <v>121.99999999999999</v>
      </c>
      <c r="U40" s="43">
        <f t="shared" si="32"/>
        <v>152.28571428571425</v>
      </c>
      <c r="V40" s="43">
        <f t="shared" si="32"/>
        <v>345.28571428571428</v>
      </c>
      <c r="W40" s="43">
        <f t="shared" si="32"/>
        <v>13.142857142857142</v>
      </c>
      <c r="X40" s="43">
        <f t="shared" si="32"/>
        <v>17</v>
      </c>
      <c r="Y40" s="43">
        <f t="shared" si="32"/>
        <v>207</v>
      </c>
      <c r="Z40" s="43">
        <f t="shared" si="32"/>
        <v>37.714285714285715</v>
      </c>
      <c r="AA40" s="43">
        <f t="shared" si="32"/>
        <v>197</v>
      </c>
      <c r="AB40" s="43">
        <f t="shared" si="32"/>
        <v>238.28571428571431</v>
      </c>
      <c r="AC40" s="43">
        <f t="shared" si="32"/>
        <v>2255.1428571428569</v>
      </c>
      <c r="AD40" s="43">
        <f t="shared" si="32"/>
        <v>0.5714285714285714</v>
      </c>
      <c r="AE40" s="44">
        <f t="shared" si="32"/>
        <v>1717.5714285714289</v>
      </c>
      <c r="AF40" s="44">
        <f t="shared" si="32"/>
        <v>3972.7142857142853</v>
      </c>
    </row>
    <row r="41" spans="2:32" ht="23.1" customHeight="1" x14ac:dyDescent="0.25">
      <c r="B41" s="13" t="s">
        <v>93</v>
      </c>
      <c r="C41" s="14">
        <f>'[8]Avg Week TORORO-MBALE'!C41+'[8]Avg Week MBALE-TORORO '!C41</f>
        <v>9.428571428571427</v>
      </c>
      <c r="D41" s="14">
        <f>'[8]Avg Week TORORO-MBALE'!D41+'[8]Avg Week MBALE-TORORO '!D41</f>
        <v>2</v>
      </c>
      <c r="E41" s="14">
        <f>'[8]Avg Week TORORO-MBALE'!E41+'[8]Avg Week MBALE-TORORO '!E41</f>
        <v>2.4285714285714288</v>
      </c>
      <c r="F41" s="14">
        <f>'[8]Avg Week TORORO-MBALE'!F41+'[8]Avg Week MBALE-TORORO '!F41</f>
        <v>6.4285714285714288</v>
      </c>
      <c r="G41" s="14">
        <f>'[8]Avg Week TORORO-MBALE'!G41+'[8]Avg Week MBALE-TORORO '!G41</f>
        <v>0</v>
      </c>
      <c r="H41" s="14">
        <f>'[8]Avg Week TORORO-MBALE'!H41+'[8]Avg Week MBALE-TORORO '!H41</f>
        <v>0.14285714285714285</v>
      </c>
      <c r="I41" s="14">
        <f>'[8]Avg Week TORORO-MBALE'!I41+'[8]Avg Week MBALE-TORORO '!I41</f>
        <v>4.4285714285714288</v>
      </c>
      <c r="J41" s="14">
        <f>'[8]Avg Week TORORO-MBALE'!J41+'[8]Avg Week MBALE-TORORO '!J41</f>
        <v>0.14285714285714285</v>
      </c>
      <c r="K41" s="14">
        <f>'[8]Avg Week TORORO-MBALE'!K41+'[8]Avg Week MBALE-TORORO '!K41</f>
        <v>3.4285714285714288</v>
      </c>
      <c r="L41" s="14">
        <f>'[8]Avg Week TORORO-MBALE'!L41+'[8]Avg Week MBALE-TORORO '!L41</f>
        <v>4.7142857142857135</v>
      </c>
      <c r="M41" s="14">
        <f>'[8]Avg Week TORORO-MBALE'!M41+'[8]Avg Week MBALE-TORORO '!M41</f>
        <v>34.428571428571431</v>
      </c>
      <c r="N41" s="14">
        <f>'[8]Avg Week TORORO-MBALE'!N41+'[8]Avg Week MBALE-TORORO '!N41</f>
        <v>0</v>
      </c>
      <c r="O41" s="15">
        <f t="shared" si="0"/>
        <v>33.142857142857139</v>
      </c>
      <c r="P41" s="15">
        <f t="shared" si="1"/>
        <v>67.571428571428569</v>
      </c>
      <c r="R41" s="30" t="s">
        <v>94</v>
      </c>
      <c r="S41" s="43">
        <f>SUM(S10:S33)</f>
        <v>507.78571428571433</v>
      </c>
      <c r="T41" s="43">
        <f t="shared" ref="T41:AD41" si="33">SUM(T10:T33)</f>
        <v>142</v>
      </c>
      <c r="U41" s="43">
        <f t="shared" si="33"/>
        <v>177.78571428571425</v>
      </c>
      <c r="V41" s="43">
        <f t="shared" si="33"/>
        <v>437.28571428571428</v>
      </c>
      <c r="W41" s="43">
        <f t="shared" si="33"/>
        <v>15.642857142857142</v>
      </c>
      <c r="X41" s="43">
        <f t="shared" si="33"/>
        <v>21</v>
      </c>
      <c r="Y41" s="43">
        <f t="shared" si="33"/>
        <v>256.5</v>
      </c>
      <c r="Z41" s="43">
        <f t="shared" si="33"/>
        <v>61.214285714285715</v>
      </c>
      <c r="AA41" s="43">
        <f t="shared" si="33"/>
        <v>249.5</v>
      </c>
      <c r="AB41" s="43">
        <f t="shared" si="33"/>
        <v>403.28571428571433</v>
      </c>
      <c r="AC41" s="43">
        <f t="shared" si="33"/>
        <v>2645.1428571428569</v>
      </c>
      <c r="AD41" s="43">
        <f t="shared" si="33"/>
        <v>4.0714285714285712</v>
      </c>
      <c r="AE41" s="44">
        <f>SUM(AE10:AE33)</f>
        <v>2276.0714285714289</v>
      </c>
      <c r="AF41" s="44">
        <f>SUM(AF10:AF33)</f>
        <v>4921.2142857142853</v>
      </c>
    </row>
    <row r="42" spans="2:32" ht="23.1" customHeight="1" x14ac:dyDescent="0.25">
      <c r="B42" s="20" t="s">
        <v>95</v>
      </c>
      <c r="C42" s="14">
        <f>'[8]Avg Week TORORO-MBALE'!C42+'[8]Avg Week MBALE-TORORO '!C42</f>
        <v>8.4285714285714288</v>
      </c>
      <c r="D42" s="14">
        <f>'[8]Avg Week TORORO-MBALE'!D42+'[8]Avg Week MBALE-TORORO '!D42</f>
        <v>2.1428571428571428</v>
      </c>
      <c r="E42" s="14">
        <f>'[8]Avg Week TORORO-MBALE'!E42+'[8]Avg Week MBALE-TORORO '!E42</f>
        <v>2.8571428571428568</v>
      </c>
      <c r="F42" s="14">
        <f>'[8]Avg Week TORORO-MBALE'!F42+'[8]Avg Week MBALE-TORORO '!F42</f>
        <v>6.4285714285714288</v>
      </c>
      <c r="G42" s="14">
        <f>'[8]Avg Week TORORO-MBALE'!G42+'[8]Avg Week MBALE-TORORO '!G42</f>
        <v>0</v>
      </c>
      <c r="H42" s="14">
        <f>'[8]Avg Week TORORO-MBALE'!H42+'[8]Avg Week MBALE-TORORO '!H42</f>
        <v>0</v>
      </c>
      <c r="I42" s="14">
        <f>'[8]Avg Week TORORO-MBALE'!I42+'[8]Avg Week MBALE-TORORO '!I42</f>
        <v>4.8571428571428577</v>
      </c>
      <c r="J42" s="14">
        <f>'[8]Avg Week TORORO-MBALE'!J42+'[8]Avg Week MBALE-TORORO '!J42</f>
        <v>0.2857142857142857</v>
      </c>
      <c r="K42" s="14">
        <f>'[8]Avg Week TORORO-MBALE'!K42+'[8]Avg Week MBALE-TORORO '!K42</f>
        <v>4</v>
      </c>
      <c r="L42" s="14">
        <f>'[8]Avg Week TORORO-MBALE'!L42+'[8]Avg Week MBALE-TORORO '!L42</f>
        <v>8.7142857142857153</v>
      </c>
      <c r="M42" s="14">
        <f>'[8]Avg Week TORORO-MBALE'!M42+'[8]Avg Week MBALE-TORORO '!M42</f>
        <v>41.428571428571431</v>
      </c>
      <c r="N42" s="14">
        <f>'[8]Avg Week TORORO-MBALE'!N42+'[8]Avg Week MBALE-TORORO '!N42</f>
        <v>0</v>
      </c>
      <c r="O42" s="15">
        <f t="shared" si="0"/>
        <v>37.714285714285708</v>
      </c>
      <c r="P42" s="15">
        <f t="shared" si="1"/>
        <v>79.142857142857139</v>
      </c>
      <c r="R42" s="30" t="s">
        <v>96</v>
      </c>
      <c r="S42" s="31">
        <f>S41/S40</f>
        <v>1.3111398008115087</v>
      </c>
      <c r="T42" s="31">
        <f t="shared" ref="T42:AF42" si="34">T41/T40</f>
        <v>1.1639344262295084</v>
      </c>
      <c r="U42" s="31">
        <f t="shared" si="34"/>
        <v>1.1674484052532834</v>
      </c>
      <c r="V42" s="31">
        <f t="shared" si="34"/>
        <v>1.2664460074472486</v>
      </c>
      <c r="W42" s="31">
        <f t="shared" si="34"/>
        <v>1.1902173913043479</v>
      </c>
      <c r="X42" s="31">
        <f t="shared" si="34"/>
        <v>1.2352941176470589</v>
      </c>
      <c r="Y42" s="31">
        <f t="shared" si="34"/>
        <v>1.2391304347826086</v>
      </c>
      <c r="Z42" s="31">
        <f t="shared" si="34"/>
        <v>1.6231060606060606</v>
      </c>
      <c r="AA42" s="31">
        <f t="shared" si="34"/>
        <v>1.266497461928934</v>
      </c>
      <c r="AB42" s="31">
        <f t="shared" si="34"/>
        <v>1.6924460431654678</v>
      </c>
      <c r="AC42" s="31">
        <f t="shared" si="34"/>
        <v>1.1729380463702015</v>
      </c>
      <c r="AD42" s="31">
        <f t="shared" si="34"/>
        <v>7.125</v>
      </c>
      <c r="AE42" s="32">
        <f t="shared" si="34"/>
        <v>1.3251684271812358</v>
      </c>
      <c r="AF42" s="32">
        <f t="shared" si="34"/>
        <v>1.2387536409076199</v>
      </c>
    </row>
    <row r="43" spans="2:32" ht="23.1" customHeight="1" x14ac:dyDescent="0.25">
      <c r="B43" s="13" t="s">
        <v>97</v>
      </c>
      <c r="C43" s="14">
        <f>'[8]Avg Week TORORO-MBALE'!C43+'[8]Avg Week MBALE-TORORO '!C43</f>
        <v>9.1428571428571423</v>
      </c>
      <c r="D43" s="14">
        <f>'[8]Avg Week TORORO-MBALE'!D43+'[8]Avg Week MBALE-TORORO '!D43</f>
        <v>2.7142857142857144</v>
      </c>
      <c r="E43" s="14">
        <f>'[8]Avg Week TORORO-MBALE'!E43+'[8]Avg Week MBALE-TORORO '!E43</f>
        <v>3.8571428571428572</v>
      </c>
      <c r="F43" s="14">
        <f>'[8]Avg Week TORORO-MBALE'!F43+'[8]Avg Week MBALE-TORORO '!F43</f>
        <v>8.8571428571428577</v>
      </c>
      <c r="G43" s="14">
        <f>'[8]Avg Week TORORO-MBALE'!G43+'[8]Avg Week MBALE-TORORO '!G43</f>
        <v>0.2857142857142857</v>
      </c>
      <c r="H43" s="14">
        <f>'[8]Avg Week TORORO-MBALE'!H43+'[8]Avg Week MBALE-TORORO '!H43</f>
        <v>0.7142857142857143</v>
      </c>
      <c r="I43" s="14">
        <f>'[8]Avg Week TORORO-MBALE'!I43+'[8]Avg Week MBALE-TORORO '!I43</f>
        <v>5.1428571428571432</v>
      </c>
      <c r="J43" s="14">
        <f>'[8]Avg Week TORORO-MBALE'!J43+'[8]Avg Week MBALE-TORORO '!J43</f>
        <v>1</v>
      </c>
      <c r="K43" s="14">
        <f>'[8]Avg Week TORORO-MBALE'!K43+'[8]Avg Week MBALE-TORORO '!K43</f>
        <v>4</v>
      </c>
      <c r="L43" s="14">
        <f>'[8]Avg Week TORORO-MBALE'!L43+'[8]Avg Week MBALE-TORORO '!L43</f>
        <v>7.2857142857142856</v>
      </c>
      <c r="M43" s="14">
        <f>'[8]Avg Week TORORO-MBALE'!M43+'[8]Avg Week MBALE-TORORO '!M43</f>
        <v>59.428571428571431</v>
      </c>
      <c r="N43" s="14">
        <f>'[8]Avg Week TORORO-MBALE'!N43+'[8]Avg Week MBALE-TORORO '!N43</f>
        <v>0</v>
      </c>
      <c r="O43" s="15">
        <f t="shared" si="0"/>
        <v>43</v>
      </c>
      <c r="P43" s="15">
        <f t="shared" si="1"/>
        <v>102.42857142857143</v>
      </c>
    </row>
    <row r="44" spans="2:32" ht="23.1" customHeight="1" x14ac:dyDescent="0.25">
      <c r="B44" s="33" t="s">
        <v>98</v>
      </c>
      <c r="C44" s="14">
        <f>'[8]Avg Week TORORO-MBALE'!C44+'[8]Avg Week MBALE-TORORO '!C44</f>
        <v>8.8571428571428577</v>
      </c>
      <c r="D44" s="14">
        <f>'[8]Avg Week TORORO-MBALE'!D44+'[8]Avg Week MBALE-TORORO '!D44</f>
        <v>2.4285714285714288</v>
      </c>
      <c r="E44" s="14">
        <f>'[8]Avg Week TORORO-MBALE'!E44+'[8]Avg Week MBALE-TORORO '!E44</f>
        <v>4.5714285714285712</v>
      </c>
      <c r="F44" s="14">
        <f>'[8]Avg Week TORORO-MBALE'!F44+'[8]Avg Week MBALE-TORORO '!F44</f>
        <v>8.5714285714285712</v>
      </c>
      <c r="G44" s="14">
        <f>'[8]Avg Week TORORO-MBALE'!G44+'[8]Avg Week MBALE-TORORO '!G44</f>
        <v>0.42857142857142855</v>
      </c>
      <c r="H44" s="14">
        <f>'[8]Avg Week TORORO-MBALE'!H44+'[8]Avg Week MBALE-TORORO '!H44</f>
        <v>0</v>
      </c>
      <c r="I44" s="14">
        <f>'[8]Avg Week TORORO-MBALE'!I44+'[8]Avg Week MBALE-TORORO '!I44</f>
        <v>6.7142857142857144</v>
      </c>
      <c r="J44" s="14">
        <f>'[8]Avg Week TORORO-MBALE'!J44+'[8]Avg Week MBALE-TORORO '!J44</f>
        <v>0.71428571428571419</v>
      </c>
      <c r="K44" s="14">
        <f>'[8]Avg Week TORORO-MBALE'!K44+'[8]Avg Week MBALE-TORORO '!K44</f>
        <v>2.4285714285714284</v>
      </c>
      <c r="L44" s="14">
        <f>'[8]Avg Week TORORO-MBALE'!L44+'[8]Avg Week MBALE-TORORO '!L44</f>
        <v>6.5714285714285712</v>
      </c>
      <c r="M44" s="14">
        <f>'[8]Avg Week TORORO-MBALE'!M44+'[8]Avg Week MBALE-TORORO '!M44</f>
        <v>43.857142857142854</v>
      </c>
      <c r="N44" s="14">
        <f>'[8]Avg Week TORORO-MBALE'!N44+'[8]Avg Week MBALE-TORORO '!N44</f>
        <v>0</v>
      </c>
      <c r="O44" s="15">
        <f t="shared" si="0"/>
        <v>41.285714285714285</v>
      </c>
      <c r="P44" s="15">
        <f t="shared" si="1"/>
        <v>85.142857142857139</v>
      </c>
    </row>
    <row r="45" spans="2:32" ht="23.1" customHeight="1" x14ac:dyDescent="0.25">
      <c r="B45" s="13" t="s">
        <v>99</v>
      </c>
      <c r="C45" s="14">
        <f>'[8]Avg Week TORORO-MBALE'!C45+'[8]Avg Week MBALE-TORORO '!C45</f>
        <v>8.1428571428571423</v>
      </c>
      <c r="D45" s="14">
        <f>'[8]Avg Week TORORO-MBALE'!D45+'[8]Avg Week MBALE-TORORO '!D45</f>
        <v>2.1428571428571428</v>
      </c>
      <c r="E45" s="14">
        <f>'[8]Avg Week TORORO-MBALE'!E45+'[8]Avg Week MBALE-TORORO '!E45</f>
        <v>2.2857142857142856</v>
      </c>
      <c r="F45" s="14">
        <f>'[8]Avg Week TORORO-MBALE'!F45+'[8]Avg Week MBALE-TORORO '!F45</f>
        <v>6.7142857142857144</v>
      </c>
      <c r="G45" s="14">
        <f>'[8]Avg Week TORORO-MBALE'!G45+'[8]Avg Week MBALE-TORORO '!G45</f>
        <v>0</v>
      </c>
      <c r="H45" s="14">
        <f>'[8]Avg Week TORORO-MBALE'!H45+'[8]Avg Week MBALE-TORORO '!H45</f>
        <v>0</v>
      </c>
      <c r="I45" s="14">
        <f>'[8]Avg Week TORORO-MBALE'!I45+'[8]Avg Week MBALE-TORORO '!I45</f>
        <v>4.7142857142857144</v>
      </c>
      <c r="J45" s="14">
        <f>'[8]Avg Week TORORO-MBALE'!J45+'[8]Avg Week MBALE-TORORO '!J45</f>
        <v>2</v>
      </c>
      <c r="K45" s="14">
        <f>'[8]Avg Week TORORO-MBALE'!K45+'[8]Avg Week MBALE-TORORO '!K45</f>
        <v>4.1428571428571423</v>
      </c>
      <c r="L45" s="14">
        <f>'[8]Avg Week TORORO-MBALE'!L45+'[8]Avg Week MBALE-TORORO '!L45</f>
        <v>5.2857142857142856</v>
      </c>
      <c r="M45" s="14">
        <f>'[8]Avg Week TORORO-MBALE'!M45+'[8]Avg Week MBALE-TORORO '!M45</f>
        <v>42.714285714285715</v>
      </c>
      <c r="N45" s="14">
        <f>'[8]Avg Week TORORO-MBALE'!N45+'[8]Avg Week MBALE-TORORO '!N45</f>
        <v>0</v>
      </c>
      <c r="O45" s="15">
        <f t="shared" si="0"/>
        <v>35.428571428571431</v>
      </c>
      <c r="P45" s="15">
        <f t="shared" si="1"/>
        <v>78.142857142857139</v>
      </c>
    </row>
    <row r="46" spans="2:32" ht="23.1" customHeight="1" x14ac:dyDescent="0.25">
      <c r="B46" s="20" t="s">
        <v>100</v>
      </c>
      <c r="C46" s="14">
        <f>'[8]Avg Week TORORO-MBALE'!C46+'[8]Avg Week MBALE-TORORO '!C46</f>
        <v>9.2857142857142865</v>
      </c>
      <c r="D46" s="14">
        <f>'[8]Avg Week TORORO-MBALE'!D46+'[8]Avg Week MBALE-TORORO '!D46</f>
        <v>1.8571428571428572</v>
      </c>
      <c r="E46" s="14">
        <f>'[8]Avg Week TORORO-MBALE'!E46+'[8]Avg Week MBALE-TORORO '!E46</f>
        <v>3.7142857142857144</v>
      </c>
      <c r="F46" s="14">
        <f>'[8]Avg Week TORORO-MBALE'!F46+'[8]Avg Week MBALE-TORORO '!F46</f>
        <v>9.2857142857142847</v>
      </c>
      <c r="G46" s="14">
        <f>'[8]Avg Week TORORO-MBALE'!G46+'[8]Avg Week MBALE-TORORO '!G46</f>
        <v>0.42857142857142855</v>
      </c>
      <c r="H46" s="14">
        <f>'[8]Avg Week TORORO-MBALE'!H46+'[8]Avg Week MBALE-TORORO '!H46</f>
        <v>0</v>
      </c>
      <c r="I46" s="14">
        <f>'[8]Avg Week TORORO-MBALE'!I46+'[8]Avg Week MBALE-TORORO '!I46</f>
        <v>7.1428571428571423</v>
      </c>
      <c r="J46" s="14">
        <f>'[8]Avg Week TORORO-MBALE'!J46+'[8]Avg Week MBALE-TORORO '!J46</f>
        <v>1.1428571428571428</v>
      </c>
      <c r="K46" s="14">
        <f>'[8]Avg Week TORORO-MBALE'!K46+'[8]Avg Week MBALE-TORORO '!K46</f>
        <v>5.4285714285714288</v>
      </c>
      <c r="L46" s="14">
        <f>'[8]Avg Week TORORO-MBALE'!L46+'[8]Avg Week MBALE-TORORO '!L46</f>
        <v>4.4285714285714288</v>
      </c>
      <c r="M46" s="14">
        <f>'[8]Avg Week TORORO-MBALE'!M46+'[8]Avg Week MBALE-TORORO '!M46</f>
        <v>58.285714285714292</v>
      </c>
      <c r="N46" s="14">
        <f>'[8]Avg Week TORORO-MBALE'!N46+'[8]Avg Week MBALE-TORORO '!N46</f>
        <v>0</v>
      </c>
      <c r="O46" s="15">
        <f t="shared" si="0"/>
        <v>42.714285714285715</v>
      </c>
      <c r="P46" s="15">
        <f t="shared" si="1"/>
        <v>101</v>
      </c>
      <c r="R46" s="2"/>
      <c r="T46"/>
    </row>
    <row r="47" spans="2:32" ht="23.1" customHeight="1" x14ac:dyDescent="0.25">
      <c r="B47" s="20" t="s">
        <v>101</v>
      </c>
      <c r="C47" s="14">
        <f>'[8]Avg Week TORORO-MBALE'!C47+'[8]Avg Week MBALE-TORORO '!C47</f>
        <v>8.4285714285714288</v>
      </c>
      <c r="D47" s="14">
        <f>'[8]Avg Week TORORO-MBALE'!D47+'[8]Avg Week MBALE-TORORO '!D47</f>
        <v>1.4285714285714284</v>
      </c>
      <c r="E47" s="14">
        <f>'[8]Avg Week TORORO-MBALE'!E47+'[8]Avg Week MBALE-TORORO '!E47</f>
        <v>3</v>
      </c>
      <c r="F47" s="14">
        <f>'[8]Avg Week TORORO-MBALE'!F47+'[8]Avg Week MBALE-TORORO '!F47</f>
        <v>8.1428571428571423</v>
      </c>
      <c r="G47" s="14">
        <f>'[8]Avg Week TORORO-MBALE'!G47+'[8]Avg Week MBALE-TORORO '!G47</f>
        <v>0</v>
      </c>
      <c r="H47" s="14">
        <f>'[8]Avg Week TORORO-MBALE'!H47+'[8]Avg Week MBALE-TORORO '!H47</f>
        <v>0.2857142857142857</v>
      </c>
      <c r="I47" s="14">
        <f>'[8]Avg Week TORORO-MBALE'!I47+'[8]Avg Week MBALE-TORORO '!I47</f>
        <v>4.4285714285714288</v>
      </c>
      <c r="J47" s="14">
        <f>'[8]Avg Week TORORO-MBALE'!J47+'[8]Avg Week MBALE-TORORO '!J47</f>
        <v>1.2857142857142856</v>
      </c>
      <c r="K47" s="14">
        <f>'[8]Avg Week TORORO-MBALE'!K47+'[8]Avg Week MBALE-TORORO '!K47</f>
        <v>4.2857142857142856</v>
      </c>
      <c r="L47" s="14">
        <f>'[8]Avg Week TORORO-MBALE'!L47+'[8]Avg Week MBALE-TORORO '!L47</f>
        <v>5.7142857142857135</v>
      </c>
      <c r="M47" s="14">
        <f>'[8]Avg Week TORORO-MBALE'!M47+'[8]Avg Week MBALE-TORORO '!M47</f>
        <v>53.142857142857139</v>
      </c>
      <c r="N47" s="14">
        <f>'[8]Avg Week TORORO-MBALE'!N47+'[8]Avg Week MBALE-TORORO '!N47</f>
        <v>0.14285714285714285</v>
      </c>
      <c r="O47" s="15">
        <f t="shared" si="0"/>
        <v>37.142857142857146</v>
      </c>
      <c r="P47" s="15">
        <f t="shared" si="1"/>
        <v>90.285714285714278</v>
      </c>
      <c r="R47" s="2"/>
      <c r="T47"/>
    </row>
    <row r="48" spans="2:32" ht="23.1" customHeight="1" x14ac:dyDescent="0.25">
      <c r="B48" s="20" t="s">
        <v>102</v>
      </c>
      <c r="C48" s="14">
        <f>'[8]Avg Week TORORO-MBALE'!C48+'[8]Avg Week MBALE-TORORO '!C48</f>
        <v>9.5714285714285712</v>
      </c>
      <c r="D48" s="14">
        <f>'[8]Avg Week TORORO-MBALE'!D48+'[8]Avg Week MBALE-TORORO '!D48</f>
        <v>2</v>
      </c>
      <c r="E48" s="14">
        <f>'[8]Avg Week TORORO-MBALE'!E48+'[8]Avg Week MBALE-TORORO '!E48</f>
        <v>3.4285714285714288</v>
      </c>
      <c r="F48" s="14">
        <f>'[8]Avg Week TORORO-MBALE'!F48+'[8]Avg Week MBALE-TORORO '!F48</f>
        <v>8.4285714285714288</v>
      </c>
      <c r="G48" s="14">
        <f>'[8]Avg Week TORORO-MBALE'!G48+'[8]Avg Week MBALE-TORORO '!G48</f>
        <v>0.42857142857142855</v>
      </c>
      <c r="H48" s="14">
        <f>'[8]Avg Week TORORO-MBALE'!H48+'[8]Avg Week MBALE-TORORO '!H48</f>
        <v>0.14285714285714285</v>
      </c>
      <c r="I48" s="14">
        <f>'[8]Avg Week TORORO-MBALE'!I48+'[8]Avg Week MBALE-TORORO '!I48</f>
        <v>5</v>
      </c>
      <c r="J48" s="14">
        <f>'[8]Avg Week TORORO-MBALE'!J48+'[8]Avg Week MBALE-TORORO '!J48</f>
        <v>1</v>
      </c>
      <c r="K48" s="14">
        <f>'[8]Avg Week TORORO-MBALE'!K48+'[8]Avg Week MBALE-TORORO '!K48</f>
        <v>3.1428571428571428</v>
      </c>
      <c r="L48" s="14">
        <f>'[8]Avg Week TORORO-MBALE'!L48+'[8]Avg Week MBALE-TORORO '!L48</f>
        <v>6</v>
      </c>
      <c r="M48" s="14">
        <f>'[8]Avg Week TORORO-MBALE'!M48+'[8]Avg Week MBALE-TORORO '!M48</f>
        <v>51.857142857142861</v>
      </c>
      <c r="N48" s="14">
        <f>'[8]Avg Week TORORO-MBALE'!N48+'[8]Avg Week MBALE-TORORO '!N48</f>
        <v>0</v>
      </c>
      <c r="O48" s="15">
        <f t="shared" si="0"/>
        <v>39.142857142857146</v>
      </c>
      <c r="P48" s="15">
        <f t="shared" si="1"/>
        <v>91</v>
      </c>
      <c r="R48" s="2"/>
      <c r="T48"/>
    </row>
    <row r="49" spans="2:20" ht="23.1" customHeight="1" x14ac:dyDescent="0.25">
      <c r="B49" s="13" t="s">
        <v>103</v>
      </c>
      <c r="C49" s="14">
        <f>'[8]Avg Week TORORO-MBALE'!C49+'[8]Avg Week MBALE-TORORO '!C49</f>
        <v>9.4285714285714288</v>
      </c>
      <c r="D49" s="14">
        <f>'[8]Avg Week TORORO-MBALE'!D49+'[8]Avg Week MBALE-TORORO '!D49</f>
        <v>1.8571428571428572</v>
      </c>
      <c r="E49" s="14">
        <f>'[8]Avg Week TORORO-MBALE'!E49+'[8]Avg Week MBALE-TORORO '!E49</f>
        <v>3</v>
      </c>
      <c r="F49" s="14">
        <f>'[8]Avg Week TORORO-MBALE'!F49+'[8]Avg Week MBALE-TORORO '!F49</f>
        <v>8.1428571428571423</v>
      </c>
      <c r="G49" s="14">
        <f>'[8]Avg Week TORORO-MBALE'!G49+'[8]Avg Week MBALE-TORORO '!G49</f>
        <v>0.5714285714285714</v>
      </c>
      <c r="H49" s="14">
        <f>'[8]Avg Week TORORO-MBALE'!H49+'[8]Avg Week MBALE-TORORO '!H49</f>
        <v>0.42857142857142855</v>
      </c>
      <c r="I49" s="14">
        <f>'[8]Avg Week TORORO-MBALE'!I49+'[8]Avg Week MBALE-TORORO '!I49</f>
        <v>5.4285714285714288</v>
      </c>
      <c r="J49" s="14">
        <f>'[8]Avg Week TORORO-MBALE'!J49+'[8]Avg Week MBALE-TORORO '!J49</f>
        <v>1.4285714285714284</v>
      </c>
      <c r="K49" s="14">
        <f>'[8]Avg Week TORORO-MBALE'!K49+'[8]Avg Week MBALE-TORORO '!K49</f>
        <v>3.4285714285714288</v>
      </c>
      <c r="L49" s="14">
        <f>'[8]Avg Week TORORO-MBALE'!L49+'[8]Avg Week MBALE-TORORO '!L49</f>
        <v>7.1428571428571432</v>
      </c>
      <c r="M49" s="14">
        <f>'[8]Avg Week TORORO-MBALE'!M49+'[8]Avg Week MBALE-TORORO '!M49</f>
        <v>51.714285714285715</v>
      </c>
      <c r="N49" s="14">
        <f>'[8]Avg Week TORORO-MBALE'!N49+'[8]Avg Week MBALE-TORORO '!N49</f>
        <v>0</v>
      </c>
      <c r="O49" s="15">
        <f t="shared" si="0"/>
        <v>40.857142857142861</v>
      </c>
      <c r="P49" s="15">
        <f t="shared" si="1"/>
        <v>92.571428571428584</v>
      </c>
      <c r="R49" s="2"/>
      <c r="T49"/>
    </row>
    <row r="50" spans="2:20" ht="23.1" customHeight="1" x14ac:dyDescent="0.25">
      <c r="B50" s="20" t="s">
        <v>104</v>
      </c>
      <c r="C50" s="14">
        <f>'[8]Avg Week TORORO-MBALE'!C50+'[8]Avg Week MBALE-TORORO '!C50</f>
        <v>11.428571428571429</v>
      </c>
      <c r="D50" s="14">
        <f>'[8]Avg Week TORORO-MBALE'!D50+'[8]Avg Week MBALE-TORORO '!D50</f>
        <v>3.1428571428571428</v>
      </c>
      <c r="E50" s="14">
        <f>'[8]Avg Week TORORO-MBALE'!E50+'[8]Avg Week MBALE-TORORO '!E50</f>
        <v>2.4285714285714288</v>
      </c>
      <c r="F50" s="14">
        <f>'[8]Avg Week TORORO-MBALE'!F50+'[8]Avg Week MBALE-TORORO '!F50</f>
        <v>7.7142857142857135</v>
      </c>
      <c r="G50" s="14">
        <f>'[8]Avg Week TORORO-MBALE'!G50+'[8]Avg Week MBALE-TORORO '!G50</f>
        <v>0.5714285714285714</v>
      </c>
      <c r="H50" s="14">
        <f>'[8]Avg Week TORORO-MBALE'!H50+'[8]Avg Week MBALE-TORORO '!H50</f>
        <v>0.2857142857142857</v>
      </c>
      <c r="I50" s="14">
        <f>'[8]Avg Week TORORO-MBALE'!I50+'[8]Avg Week MBALE-TORORO '!I50</f>
        <v>3.5714285714285716</v>
      </c>
      <c r="J50" s="14">
        <f>'[8]Avg Week TORORO-MBALE'!J50+'[8]Avg Week MBALE-TORORO '!J50</f>
        <v>1.4285714285714286</v>
      </c>
      <c r="K50" s="14">
        <f>'[8]Avg Week TORORO-MBALE'!K50+'[8]Avg Week MBALE-TORORO '!K50</f>
        <v>4.4285714285714288</v>
      </c>
      <c r="L50" s="14">
        <f>'[8]Avg Week TORORO-MBALE'!L50+'[8]Avg Week MBALE-TORORO '!L50</f>
        <v>4.7142857142857144</v>
      </c>
      <c r="M50" s="14">
        <f>'[8]Avg Week TORORO-MBALE'!M50+'[8]Avg Week MBALE-TORORO '!M50</f>
        <v>54.428571428571431</v>
      </c>
      <c r="N50" s="14">
        <f>'[8]Avg Week TORORO-MBALE'!N50+'[8]Avg Week MBALE-TORORO '!N50</f>
        <v>0.14285714285714285</v>
      </c>
      <c r="O50" s="15">
        <f t="shared" si="0"/>
        <v>39.857142857142861</v>
      </c>
      <c r="P50" s="15">
        <f t="shared" si="1"/>
        <v>94.285714285714278</v>
      </c>
      <c r="R50" s="2"/>
      <c r="T50"/>
    </row>
    <row r="51" spans="2:20" ht="23.1" customHeight="1" x14ac:dyDescent="0.25">
      <c r="B51" s="20" t="s">
        <v>105</v>
      </c>
      <c r="C51" s="14">
        <f>'[8]Avg Week TORORO-MBALE'!C51+'[8]Avg Week MBALE-TORORO '!C51</f>
        <v>10.857142857142858</v>
      </c>
      <c r="D51" s="14">
        <f>'[8]Avg Week TORORO-MBALE'!D51+'[8]Avg Week MBALE-TORORO '!D51</f>
        <v>3.1428571428571428</v>
      </c>
      <c r="E51" s="14">
        <f>'[8]Avg Week TORORO-MBALE'!E51+'[8]Avg Week MBALE-TORORO '!E51</f>
        <v>2.7142857142857144</v>
      </c>
      <c r="F51" s="14">
        <f>'[8]Avg Week TORORO-MBALE'!F51+'[8]Avg Week MBALE-TORORO '!F51</f>
        <v>8</v>
      </c>
      <c r="G51" s="14">
        <f>'[8]Avg Week TORORO-MBALE'!G51+'[8]Avg Week MBALE-TORORO '!G51</f>
        <v>0.42857142857142855</v>
      </c>
      <c r="H51" s="14">
        <f>'[8]Avg Week TORORO-MBALE'!H51+'[8]Avg Week MBALE-TORORO '!H51</f>
        <v>0.2857142857142857</v>
      </c>
      <c r="I51" s="14">
        <f>'[8]Avg Week TORORO-MBALE'!I51+'[8]Avg Week MBALE-TORORO '!I51</f>
        <v>5.7142857142857144</v>
      </c>
      <c r="J51" s="14">
        <f>'[8]Avg Week TORORO-MBALE'!J51+'[8]Avg Week MBALE-TORORO '!J51</f>
        <v>1</v>
      </c>
      <c r="K51" s="14">
        <f>'[8]Avg Week TORORO-MBALE'!K51+'[8]Avg Week MBALE-TORORO '!K51</f>
        <v>4.1428571428571432</v>
      </c>
      <c r="L51" s="14">
        <f>'[8]Avg Week TORORO-MBALE'!L51+'[8]Avg Week MBALE-TORORO '!L51</f>
        <v>5.8571428571428577</v>
      </c>
      <c r="M51" s="14">
        <f>'[8]Avg Week TORORO-MBALE'!M51+'[8]Avg Week MBALE-TORORO '!M51</f>
        <v>52.285714285714285</v>
      </c>
      <c r="N51" s="14">
        <f>'[8]Avg Week TORORO-MBALE'!N51+'[8]Avg Week MBALE-TORORO '!N51</f>
        <v>0.14285714285714285</v>
      </c>
      <c r="O51" s="15">
        <f t="shared" si="0"/>
        <v>42.285714285714285</v>
      </c>
      <c r="P51" s="15">
        <f t="shared" si="1"/>
        <v>94.571428571428555</v>
      </c>
      <c r="R51" s="2"/>
      <c r="T51"/>
    </row>
    <row r="52" spans="2:20" ht="23.1" customHeight="1" x14ac:dyDescent="0.25">
      <c r="B52" s="20" t="s">
        <v>106</v>
      </c>
      <c r="C52" s="14">
        <f>'[8]Avg Week TORORO-MBALE'!C52+'[8]Avg Week MBALE-TORORO '!C52</f>
        <v>11.428571428571429</v>
      </c>
      <c r="D52" s="14">
        <f>'[8]Avg Week TORORO-MBALE'!D52+'[8]Avg Week MBALE-TORORO '!D52</f>
        <v>3.2857142857142856</v>
      </c>
      <c r="E52" s="14">
        <f>'[8]Avg Week TORORO-MBALE'!E52+'[8]Avg Week MBALE-TORORO '!E52</f>
        <v>3.7142857142857144</v>
      </c>
      <c r="F52" s="14">
        <f>'[8]Avg Week TORORO-MBALE'!F52+'[8]Avg Week MBALE-TORORO '!F52</f>
        <v>7.2857142857142865</v>
      </c>
      <c r="G52" s="14">
        <f>'[8]Avg Week TORORO-MBALE'!G52+'[8]Avg Week MBALE-TORORO '!G52</f>
        <v>0.2857142857142857</v>
      </c>
      <c r="H52" s="14">
        <f>'[8]Avg Week TORORO-MBALE'!H52+'[8]Avg Week MBALE-TORORO '!H52</f>
        <v>0.85714285714285721</v>
      </c>
      <c r="I52" s="14">
        <f>'[8]Avg Week TORORO-MBALE'!I52+'[8]Avg Week MBALE-TORORO '!I52</f>
        <v>6</v>
      </c>
      <c r="J52" s="14">
        <f>'[8]Avg Week TORORO-MBALE'!J52+'[8]Avg Week MBALE-TORORO '!J52</f>
        <v>1.2857142857142856</v>
      </c>
      <c r="K52" s="14">
        <f>'[8]Avg Week TORORO-MBALE'!K52+'[8]Avg Week MBALE-TORORO '!K52</f>
        <v>3.7142857142857144</v>
      </c>
      <c r="L52" s="14">
        <f>'[8]Avg Week TORORO-MBALE'!L52+'[8]Avg Week MBALE-TORORO '!L52</f>
        <v>6.2857142857142865</v>
      </c>
      <c r="M52" s="14">
        <f>'[8]Avg Week TORORO-MBALE'!M52+'[8]Avg Week MBALE-TORORO '!M52</f>
        <v>50.428571428571431</v>
      </c>
      <c r="N52" s="14">
        <f>'[8]Avg Week TORORO-MBALE'!N52+'[8]Avg Week MBALE-TORORO '!N52</f>
        <v>0</v>
      </c>
      <c r="O52" s="15">
        <f t="shared" si="0"/>
        <v>44.142857142857146</v>
      </c>
      <c r="P52" s="15">
        <f t="shared" si="1"/>
        <v>94.571428571428584</v>
      </c>
      <c r="R52" s="2"/>
      <c r="T52"/>
    </row>
    <row r="53" spans="2:20" ht="23.1" customHeight="1" x14ac:dyDescent="0.25">
      <c r="B53" s="13" t="s">
        <v>107</v>
      </c>
      <c r="C53" s="14">
        <f>'[8]Avg Week TORORO-MBALE'!C53+'[8]Avg Week MBALE-TORORO '!C53</f>
        <v>12.285714285714285</v>
      </c>
      <c r="D53" s="14">
        <f>'[8]Avg Week TORORO-MBALE'!D53+'[8]Avg Week MBALE-TORORO '!D53</f>
        <v>3.1428571428571428</v>
      </c>
      <c r="E53" s="14">
        <f>'[8]Avg Week TORORO-MBALE'!E53+'[8]Avg Week MBALE-TORORO '!E53</f>
        <v>4</v>
      </c>
      <c r="F53" s="14">
        <f>'[8]Avg Week TORORO-MBALE'!F53+'[8]Avg Week MBALE-TORORO '!F53</f>
        <v>6.4285714285714288</v>
      </c>
      <c r="G53" s="14">
        <f>'[8]Avg Week TORORO-MBALE'!G53+'[8]Avg Week MBALE-TORORO '!G53</f>
        <v>0.14285714285714285</v>
      </c>
      <c r="H53" s="14">
        <f>'[8]Avg Week TORORO-MBALE'!H53+'[8]Avg Week MBALE-TORORO '!H53</f>
        <v>0.5714285714285714</v>
      </c>
      <c r="I53" s="14">
        <f>'[8]Avg Week TORORO-MBALE'!I53+'[8]Avg Week MBALE-TORORO '!I53</f>
        <v>4</v>
      </c>
      <c r="J53" s="14">
        <f>'[8]Avg Week TORORO-MBALE'!J53+'[8]Avg Week MBALE-TORORO '!J53</f>
        <v>1</v>
      </c>
      <c r="K53" s="14">
        <f>'[8]Avg Week TORORO-MBALE'!K53+'[8]Avg Week MBALE-TORORO '!K53</f>
        <v>3.5714285714285716</v>
      </c>
      <c r="L53" s="14">
        <f>'[8]Avg Week TORORO-MBALE'!L53+'[8]Avg Week MBALE-TORORO '!L53</f>
        <v>8.1428571428571423</v>
      </c>
      <c r="M53" s="14">
        <f>'[8]Avg Week TORORO-MBALE'!M53+'[8]Avg Week MBALE-TORORO '!M53</f>
        <v>49.571428571428569</v>
      </c>
      <c r="N53" s="14">
        <f>'[8]Avg Week TORORO-MBALE'!N53+'[8]Avg Week MBALE-TORORO '!N53</f>
        <v>0</v>
      </c>
      <c r="O53" s="15">
        <f t="shared" si="0"/>
        <v>43.285714285714278</v>
      </c>
      <c r="P53" s="15">
        <f t="shared" si="1"/>
        <v>92.857142857142847</v>
      </c>
      <c r="R53" s="2"/>
      <c r="T53"/>
    </row>
    <row r="54" spans="2:20" ht="23.1" customHeight="1" x14ac:dyDescent="0.25">
      <c r="B54" s="13" t="s">
        <v>108</v>
      </c>
      <c r="C54" s="14">
        <f>'[8]Avg Week TORORO-MBALE'!C54+'[8]Avg Week MBALE-TORORO '!C54</f>
        <v>15.142857142857142</v>
      </c>
      <c r="D54" s="14">
        <f>'[8]Avg Week TORORO-MBALE'!D54+'[8]Avg Week MBALE-TORORO '!D54</f>
        <v>2.7142857142857144</v>
      </c>
      <c r="E54" s="14">
        <f>'[8]Avg Week TORORO-MBALE'!E54+'[8]Avg Week MBALE-TORORO '!E54</f>
        <v>5.5714285714285712</v>
      </c>
      <c r="F54" s="14">
        <f>'[8]Avg Week TORORO-MBALE'!F54+'[8]Avg Week MBALE-TORORO '!F54</f>
        <v>10.285714285714285</v>
      </c>
      <c r="G54" s="14">
        <f>'[8]Avg Week TORORO-MBALE'!G54+'[8]Avg Week MBALE-TORORO '!G54</f>
        <v>0.5714285714285714</v>
      </c>
      <c r="H54" s="14">
        <f>'[8]Avg Week TORORO-MBALE'!H54+'[8]Avg Week MBALE-TORORO '!H54</f>
        <v>0.8571428571428571</v>
      </c>
      <c r="I54" s="14">
        <f>'[8]Avg Week TORORO-MBALE'!I54+'[8]Avg Week MBALE-TORORO '!I54</f>
        <v>5.8571428571428577</v>
      </c>
      <c r="J54" s="14">
        <f>'[8]Avg Week TORORO-MBALE'!J54+'[8]Avg Week MBALE-TORORO '!J54</f>
        <v>2</v>
      </c>
      <c r="K54" s="14">
        <f>'[8]Avg Week TORORO-MBALE'!K54+'[8]Avg Week MBALE-TORORO '!K54</f>
        <v>3.2857142857142856</v>
      </c>
      <c r="L54" s="14">
        <f>'[8]Avg Week TORORO-MBALE'!L54+'[8]Avg Week MBALE-TORORO '!L54</f>
        <v>7.4285714285714288</v>
      </c>
      <c r="M54" s="14">
        <f>'[8]Avg Week TORORO-MBALE'!M54+'[8]Avg Week MBALE-TORORO '!M54</f>
        <v>43.714285714285715</v>
      </c>
      <c r="N54" s="14">
        <f>'[8]Avg Week TORORO-MBALE'!N54+'[8]Avg Week MBALE-TORORO '!N54</f>
        <v>0</v>
      </c>
      <c r="O54" s="15">
        <f t="shared" si="0"/>
        <v>53.714285714285715</v>
      </c>
      <c r="P54" s="15">
        <f t="shared" si="1"/>
        <v>97.428571428571431</v>
      </c>
      <c r="R54" s="2"/>
      <c r="T54"/>
    </row>
    <row r="55" spans="2:20" ht="23.1" customHeight="1" x14ac:dyDescent="0.25">
      <c r="B55" s="13" t="s">
        <v>109</v>
      </c>
      <c r="C55" s="14">
        <f>'[8]Avg Week TORORO-MBALE'!C55+'[8]Avg Week MBALE-TORORO '!C55</f>
        <v>12.142857142857142</v>
      </c>
      <c r="D55" s="14">
        <f>'[8]Avg Week TORORO-MBALE'!D55+'[8]Avg Week MBALE-TORORO '!D55</f>
        <v>1.8571428571428572</v>
      </c>
      <c r="E55" s="14">
        <f>'[8]Avg Week TORORO-MBALE'!E55+'[8]Avg Week MBALE-TORORO '!E55</f>
        <v>3.5714285714285716</v>
      </c>
      <c r="F55" s="14">
        <f>'[8]Avg Week TORORO-MBALE'!F55+'[8]Avg Week MBALE-TORORO '!F55</f>
        <v>9.1428571428571423</v>
      </c>
      <c r="G55" s="14">
        <f>'[8]Avg Week TORORO-MBALE'!G55+'[8]Avg Week MBALE-TORORO '!G55</f>
        <v>0.2857142857142857</v>
      </c>
      <c r="H55" s="14">
        <f>'[8]Avg Week TORORO-MBALE'!H55+'[8]Avg Week MBALE-TORORO '!H55</f>
        <v>1.7142857142857142</v>
      </c>
      <c r="I55" s="14">
        <f>'[8]Avg Week TORORO-MBALE'!I55+'[8]Avg Week MBALE-TORORO '!I55</f>
        <v>5.2857142857142856</v>
      </c>
      <c r="J55" s="14">
        <f>'[8]Avg Week TORORO-MBALE'!J55+'[8]Avg Week MBALE-TORORO '!J55</f>
        <v>1.1428571428571428</v>
      </c>
      <c r="K55" s="14">
        <f>'[8]Avg Week TORORO-MBALE'!K55+'[8]Avg Week MBALE-TORORO '!K55</f>
        <v>4.7142857142857144</v>
      </c>
      <c r="L55" s="14">
        <f>'[8]Avg Week TORORO-MBALE'!L55+'[8]Avg Week MBALE-TORORO '!L55</f>
        <v>8.1428571428571423</v>
      </c>
      <c r="M55" s="14">
        <f>'[8]Avg Week TORORO-MBALE'!M55+'[8]Avg Week MBALE-TORORO '!M55</f>
        <v>46.428571428571431</v>
      </c>
      <c r="N55" s="14">
        <f>'[8]Avg Week TORORO-MBALE'!N55+'[8]Avg Week MBALE-TORORO '!N55</f>
        <v>0</v>
      </c>
      <c r="O55" s="15">
        <f t="shared" si="0"/>
        <v>48</v>
      </c>
      <c r="P55" s="15">
        <f t="shared" si="1"/>
        <v>94.428571428571431</v>
      </c>
      <c r="R55" s="2"/>
      <c r="T55"/>
    </row>
    <row r="56" spans="2:20" ht="23.1" customHeight="1" x14ac:dyDescent="0.25">
      <c r="B56" s="13" t="s">
        <v>110</v>
      </c>
      <c r="C56" s="14">
        <f>'[8]Avg Week TORORO-MBALE'!C56+'[8]Avg Week MBALE-TORORO '!C56</f>
        <v>10.714285714285714</v>
      </c>
      <c r="D56" s="14">
        <f>'[8]Avg Week TORORO-MBALE'!D56+'[8]Avg Week MBALE-TORORO '!D56</f>
        <v>2.5714285714285712</v>
      </c>
      <c r="E56" s="14">
        <f>'[8]Avg Week TORORO-MBALE'!E56+'[8]Avg Week MBALE-TORORO '!E56</f>
        <v>3</v>
      </c>
      <c r="F56" s="14">
        <f>'[8]Avg Week TORORO-MBALE'!F56+'[8]Avg Week MBALE-TORORO '!F56</f>
        <v>7.2857142857142856</v>
      </c>
      <c r="G56" s="14">
        <f>'[8]Avg Week TORORO-MBALE'!G56+'[8]Avg Week MBALE-TORORO '!G56</f>
        <v>0.14285714285714285</v>
      </c>
      <c r="H56" s="14">
        <f>'[8]Avg Week TORORO-MBALE'!H56+'[8]Avg Week MBALE-TORORO '!H56</f>
        <v>0.2857142857142857</v>
      </c>
      <c r="I56" s="14">
        <f>'[8]Avg Week TORORO-MBALE'!I56+'[8]Avg Week MBALE-TORORO '!I56</f>
        <v>8</v>
      </c>
      <c r="J56" s="14">
        <f>'[8]Avg Week TORORO-MBALE'!J56+'[8]Avg Week MBALE-TORORO '!J56</f>
        <v>2</v>
      </c>
      <c r="K56" s="14">
        <f>'[8]Avg Week TORORO-MBALE'!K56+'[8]Avg Week MBALE-TORORO '!K56</f>
        <v>3.2857142857142856</v>
      </c>
      <c r="L56" s="14">
        <f>'[8]Avg Week TORORO-MBALE'!L56+'[8]Avg Week MBALE-TORORO '!L56</f>
        <v>8.4285714285714288</v>
      </c>
      <c r="M56" s="14">
        <f>'[8]Avg Week TORORO-MBALE'!M56+'[8]Avg Week MBALE-TORORO '!M56</f>
        <v>49.428571428571431</v>
      </c>
      <c r="N56" s="14">
        <f>'[8]Avg Week TORORO-MBALE'!N56+'[8]Avg Week MBALE-TORORO '!N56</f>
        <v>0</v>
      </c>
      <c r="O56" s="15">
        <f t="shared" si="0"/>
        <v>45.714285714285715</v>
      </c>
      <c r="P56" s="15">
        <f t="shared" si="1"/>
        <v>95.142857142857139</v>
      </c>
      <c r="R56" s="2"/>
      <c r="T56"/>
    </row>
    <row r="57" spans="2:20" ht="23.1" customHeight="1" x14ac:dyDescent="0.25">
      <c r="B57" s="13" t="s">
        <v>111</v>
      </c>
      <c r="C57" s="14">
        <f>'[8]Avg Week TORORO-MBALE'!C57+'[8]Avg Week MBALE-TORORO '!C57</f>
        <v>10.142857142857142</v>
      </c>
      <c r="D57" s="14">
        <f>'[8]Avg Week TORORO-MBALE'!D57+'[8]Avg Week MBALE-TORORO '!D57</f>
        <v>3.7142857142857144</v>
      </c>
      <c r="E57" s="14">
        <f>'[8]Avg Week TORORO-MBALE'!E57+'[8]Avg Week MBALE-TORORO '!E57</f>
        <v>2.2857142857142856</v>
      </c>
      <c r="F57" s="14">
        <f>'[8]Avg Week TORORO-MBALE'!F57+'[8]Avg Week MBALE-TORORO '!F57</f>
        <v>8</v>
      </c>
      <c r="G57" s="14">
        <f>'[8]Avg Week TORORO-MBALE'!G57+'[8]Avg Week MBALE-TORORO '!G57</f>
        <v>0</v>
      </c>
      <c r="H57" s="14">
        <f>'[8]Avg Week TORORO-MBALE'!H57+'[8]Avg Week MBALE-TORORO '!H57</f>
        <v>0.42857142857142855</v>
      </c>
      <c r="I57" s="14">
        <f>'[8]Avg Week TORORO-MBALE'!I57+'[8]Avg Week MBALE-TORORO '!I57</f>
        <v>5.5714285714285712</v>
      </c>
      <c r="J57" s="14">
        <f>'[8]Avg Week TORORO-MBALE'!J57+'[8]Avg Week MBALE-TORORO '!J57</f>
        <v>1.4285714285714286</v>
      </c>
      <c r="K57" s="14">
        <f>'[8]Avg Week TORORO-MBALE'!K57+'[8]Avg Week MBALE-TORORO '!K57</f>
        <v>3.7142857142857144</v>
      </c>
      <c r="L57" s="14">
        <f>'[8]Avg Week TORORO-MBALE'!L57+'[8]Avg Week MBALE-TORORO '!L57</f>
        <v>8</v>
      </c>
      <c r="M57" s="14">
        <f>'[8]Avg Week TORORO-MBALE'!M57+'[8]Avg Week MBALE-TORORO '!M57</f>
        <v>46</v>
      </c>
      <c r="N57" s="14">
        <f>'[8]Avg Week TORORO-MBALE'!N57+'[8]Avg Week MBALE-TORORO '!N57</f>
        <v>0</v>
      </c>
      <c r="O57" s="15">
        <f t="shared" si="0"/>
        <v>43.285714285714278</v>
      </c>
      <c r="P57" s="15">
        <f t="shared" si="1"/>
        <v>89.285714285714278</v>
      </c>
      <c r="R57" s="2"/>
      <c r="T57"/>
    </row>
    <row r="58" spans="2:20" ht="23.1" customHeight="1" x14ac:dyDescent="0.25">
      <c r="B58" s="13" t="s">
        <v>112</v>
      </c>
      <c r="C58" s="14">
        <f>'[8]Avg Week TORORO-MBALE'!C58+'[8]Avg Week MBALE-TORORO '!C58</f>
        <v>13</v>
      </c>
      <c r="D58" s="14">
        <f>'[8]Avg Week TORORO-MBALE'!D58+'[8]Avg Week MBALE-TORORO '!D58</f>
        <v>3</v>
      </c>
      <c r="E58" s="14">
        <f>'[8]Avg Week TORORO-MBALE'!E58+'[8]Avg Week MBALE-TORORO '!E58</f>
        <v>1.5</v>
      </c>
      <c r="F58" s="14">
        <f>'[8]Avg Week TORORO-MBALE'!F58+'[8]Avg Week MBALE-TORORO '!F58</f>
        <v>6.5</v>
      </c>
      <c r="G58" s="14">
        <f>'[8]Avg Week TORORO-MBALE'!G58+'[8]Avg Week MBALE-TORORO '!G58</f>
        <v>0.5</v>
      </c>
      <c r="H58" s="14">
        <f>'[8]Avg Week TORORO-MBALE'!H58+'[8]Avg Week MBALE-TORORO '!H58</f>
        <v>1</v>
      </c>
      <c r="I58" s="14">
        <f>'[8]Avg Week TORORO-MBALE'!I58+'[8]Avg Week MBALE-TORORO '!I58</f>
        <v>4</v>
      </c>
      <c r="J58" s="14">
        <f>'[8]Avg Week TORORO-MBALE'!J58+'[8]Avg Week MBALE-TORORO '!J58</f>
        <v>1.5</v>
      </c>
      <c r="K58" s="14">
        <f>'[8]Avg Week TORORO-MBALE'!K58+'[8]Avg Week MBALE-TORORO '!K58</f>
        <v>1</v>
      </c>
      <c r="L58" s="14">
        <f>'[8]Avg Week TORORO-MBALE'!L58+'[8]Avg Week MBALE-TORORO '!L58</f>
        <v>6.5</v>
      </c>
      <c r="M58" s="14">
        <f>'[8]Avg Week TORORO-MBALE'!M58+'[8]Avg Week MBALE-TORORO '!M58</f>
        <v>23</v>
      </c>
      <c r="N58" s="14">
        <f>'[8]Avg Week TORORO-MBALE'!N58+'[8]Avg Week MBALE-TORORO '!N58</f>
        <v>0</v>
      </c>
      <c r="O58" s="15">
        <f t="shared" si="0"/>
        <v>38.5</v>
      </c>
      <c r="P58" s="15">
        <f t="shared" si="1"/>
        <v>61.5</v>
      </c>
      <c r="R58" s="2"/>
      <c r="T58"/>
    </row>
    <row r="59" spans="2:20" ht="23.1" customHeight="1" x14ac:dyDescent="0.25">
      <c r="B59" s="13" t="s">
        <v>113</v>
      </c>
      <c r="C59" s="14">
        <f>'[8]Avg Week TORORO-MBALE'!C59+'[8]Avg Week MBALE-TORORO '!C59</f>
        <v>12.5</v>
      </c>
      <c r="D59" s="14">
        <f>'[8]Avg Week TORORO-MBALE'!D59+'[8]Avg Week MBALE-TORORO '!D59</f>
        <v>2.5</v>
      </c>
      <c r="E59" s="14">
        <f>'[8]Avg Week TORORO-MBALE'!E59+'[8]Avg Week MBALE-TORORO '!E59</f>
        <v>4</v>
      </c>
      <c r="F59" s="14">
        <f>'[8]Avg Week TORORO-MBALE'!F59+'[8]Avg Week MBALE-TORORO '!F59</f>
        <v>12</v>
      </c>
      <c r="G59" s="14">
        <f>'[8]Avg Week TORORO-MBALE'!G59+'[8]Avg Week MBALE-TORORO '!G59</f>
        <v>0</v>
      </c>
      <c r="H59" s="14">
        <f>'[8]Avg Week TORORO-MBALE'!H59+'[8]Avg Week MBALE-TORORO '!H59</f>
        <v>0</v>
      </c>
      <c r="I59" s="14">
        <f>'[8]Avg Week TORORO-MBALE'!I59+'[8]Avg Week MBALE-TORORO '!I59</f>
        <v>3</v>
      </c>
      <c r="J59" s="14">
        <f>'[8]Avg Week TORORO-MBALE'!J59+'[8]Avg Week MBALE-TORORO '!J59</f>
        <v>2.5</v>
      </c>
      <c r="K59" s="14">
        <f>'[8]Avg Week TORORO-MBALE'!K59+'[8]Avg Week MBALE-TORORO '!K59</f>
        <v>4.5</v>
      </c>
      <c r="L59" s="14">
        <f>'[8]Avg Week TORORO-MBALE'!L59+'[8]Avg Week MBALE-TORORO '!L59</f>
        <v>7</v>
      </c>
      <c r="M59" s="14">
        <f>'[8]Avg Week TORORO-MBALE'!M59+'[8]Avg Week MBALE-TORORO '!M59</f>
        <v>31</v>
      </c>
      <c r="N59" s="14">
        <f>'[8]Avg Week TORORO-MBALE'!N59+'[8]Avg Week MBALE-TORORO '!N59</f>
        <v>0</v>
      </c>
      <c r="O59" s="15">
        <f t="shared" si="0"/>
        <v>48</v>
      </c>
      <c r="P59" s="15">
        <f t="shared" si="1"/>
        <v>79</v>
      </c>
      <c r="R59" s="2"/>
      <c r="T59"/>
    </row>
    <row r="60" spans="2:20" ht="23.1" customHeight="1" x14ac:dyDescent="0.25">
      <c r="B60" s="13" t="s">
        <v>114</v>
      </c>
      <c r="C60" s="14">
        <f>'[8]Avg Week TORORO-MBALE'!C60+'[8]Avg Week MBALE-TORORO '!C60</f>
        <v>3.5</v>
      </c>
      <c r="D60" s="14">
        <f>'[8]Avg Week TORORO-MBALE'!D60+'[8]Avg Week MBALE-TORORO '!D60</f>
        <v>2.5</v>
      </c>
      <c r="E60" s="14">
        <f>'[8]Avg Week TORORO-MBALE'!E60+'[8]Avg Week MBALE-TORORO '!E60</f>
        <v>1.5</v>
      </c>
      <c r="F60" s="14">
        <f>'[8]Avg Week TORORO-MBALE'!F60+'[8]Avg Week MBALE-TORORO '!F60</f>
        <v>7.5</v>
      </c>
      <c r="G60" s="14">
        <f>'[8]Avg Week TORORO-MBALE'!G60+'[8]Avg Week MBALE-TORORO '!G60</f>
        <v>0</v>
      </c>
      <c r="H60" s="14">
        <f>'[8]Avg Week TORORO-MBALE'!H60+'[8]Avg Week MBALE-TORORO '!H60</f>
        <v>0</v>
      </c>
      <c r="I60" s="14">
        <f>'[8]Avg Week TORORO-MBALE'!I60+'[8]Avg Week MBALE-TORORO '!I60</f>
        <v>2</v>
      </c>
      <c r="J60" s="14">
        <f>'[8]Avg Week TORORO-MBALE'!J60+'[8]Avg Week MBALE-TORORO '!J60</f>
        <v>0.5</v>
      </c>
      <c r="K60" s="14">
        <f>'[8]Avg Week TORORO-MBALE'!K60+'[8]Avg Week MBALE-TORORO '!K60</f>
        <v>2</v>
      </c>
      <c r="L60" s="14">
        <f>'[8]Avg Week TORORO-MBALE'!L60+'[8]Avg Week MBALE-TORORO '!L60</f>
        <v>8</v>
      </c>
      <c r="M60" s="14">
        <f>'[8]Avg Week TORORO-MBALE'!M60+'[8]Avg Week MBALE-TORORO '!M60</f>
        <v>34</v>
      </c>
      <c r="N60" s="14">
        <f>'[8]Avg Week TORORO-MBALE'!N60+'[8]Avg Week MBALE-TORORO '!N60</f>
        <v>0</v>
      </c>
      <c r="O60" s="15">
        <f t="shared" si="0"/>
        <v>27.5</v>
      </c>
      <c r="P60" s="15">
        <f t="shared" si="1"/>
        <v>61.5</v>
      </c>
      <c r="R60" s="2"/>
      <c r="T60"/>
    </row>
    <row r="61" spans="2:20" ht="23.1" customHeight="1" x14ac:dyDescent="0.25">
      <c r="B61" s="13" t="s">
        <v>115</v>
      </c>
      <c r="C61" s="14">
        <f>'[8]Avg Week TORORO-MBALE'!C61+'[8]Avg Week MBALE-TORORO '!C61</f>
        <v>14</v>
      </c>
      <c r="D61" s="14">
        <f>'[8]Avg Week TORORO-MBALE'!D61+'[8]Avg Week MBALE-TORORO '!D61</f>
        <v>4</v>
      </c>
      <c r="E61" s="14">
        <f>'[8]Avg Week TORORO-MBALE'!E61+'[8]Avg Week MBALE-TORORO '!E61</f>
        <v>2.5</v>
      </c>
      <c r="F61" s="14">
        <f>'[8]Avg Week TORORO-MBALE'!F61+'[8]Avg Week MBALE-TORORO '!F61</f>
        <v>8</v>
      </c>
      <c r="G61" s="14">
        <f>'[8]Avg Week TORORO-MBALE'!G61+'[8]Avg Week MBALE-TORORO '!G61</f>
        <v>0</v>
      </c>
      <c r="H61" s="14">
        <f>'[8]Avg Week TORORO-MBALE'!H61+'[8]Avg Week MBALE-TORORO '!H61</f>
        <v>0</v>
      </c>
      <c r="I61" s="14">
        <f>'[8]Avg Week TORORO-MBALE'!I61+'[8]Avg Week MBALE-TORORO '!I61</f>
        <v>5</v>
      </c>
      <c r="J61" s="14">
        <f>'[8]Avg Week TORORO-MBALE'!J61+'[8]Avg Week MBALE-TORORO '!J61</f>
        <v>0</v>
      </c>
      <c r="K61" s="14">
        <f>'[8]Avg Week TORORO-MBALE'!K61+'[8]Avg Week MBALE-TORORO '!K61</f>
        <v>2</v>
      </c>
      <c r="L61" s="14">
        <f>'[8]Avg Week TORORO-MBALE'!L61+'[8]Avg Week MBALE-TORORO '!L61</f>
        <v>11.5</v>
      </c>
      <c r="M61" s="14">
        <f>'[8]Avg Week TORORO-MBALE'!M61+'[8]Avg Week MBALE-TORORO '!M61</f>
        <v>29.5</v>
      </c>
      <c r="N61" s="14">
        <f>'[8]Avg Week TORORO-MBALE'!N61+'[8]Avg Week MBALE-TORORO '!N61</f>
        <v>0</v>
      </c>
      <c r="O61" s="15">
        <f t="shared" si="0"/>
        <v>47</v>
      </c>
      <c r="P61" s="15">
        <f t="shared" si="1"/>
        <v>76.5</v>
      </c>
      <c r="R61" s="2"/>
      <c r="T61"/>
    </row>
    <row r="62" spans="2:20" ht="23.1" customHeight="1" x14ac:dyDescent="0.25">
      <c r="B62" s="13" t="s">
        <v>116</v>
      </c>
      <c r="C62" s="14">
        <f>'[8]Avg Week TORORO-MBALE'!C62+'[8]Avg Week MBALE-TORORO '!C62</f>
        <v>6.5</v>
      </c>
      <c r="D62" s="14">
        <f>'[8]Avg Week TORORO-MBALE'!D62+'[8]Avg Week MBALE-TORORO '!D62</f>
        <v>1.5</v>
      </c>
      <c r="E62" s="14">
        <f>'[8]Avg Week TORORO-MBALE'!E62+'[8]Avg Week MBALE-TORORO '!E62</f>
        <v>2</v>
      </c>
      <c r="F62" s="14">
        <f>'[8]Avg Week TORORO-MBALE'!F62+'[8]Avg Week MBALE-TORORO '!F62</f>
        <v>10.5</v>
      </c>
      <c r="G62" s="14">
        <f>'[8]Avg Week TORORO-MBALE'!G62+'[8]Avg Week MBALE-TORORO '!G62</f>
        <v>1</v>
      </c>
      <c r="H62" s="14">
        <f>'[8]Avg Week TORORO-MBALE'!H62+'[8]Avg Week MBALE-TORORO '!H62</f>
        <v>0</v>
      </c>
      <c r="I62" s="14">
        <f>'[8]Avg Week TORORO-MBALE'!I62+'[8]Avg Week MBALE-TORORO '!I62</f>
        <v>3.5</v>
      </c>
      <c r="J62" s="14">
        <f>'[8]Avg Week TORORO-MBALE'!J62+'[8]Avg Week MBALE-TORORO '!J62</f>
        <v>0.5</v>
      </c>
      <c r="K62" s="14">
        <f>'[8]Avg Week TORORO-MBALE'!K62+'[8]Avg Week MBALE-TORORO '!K62</f>
        <v>2.5</v>
      </c>
      <c r="L62" s="14">
        <f>'[8]Avg Week TORORO-MBALE'!L62+'[8]Avg Week MBALE-TORORO '!L62</f>
        <v>7.5</v>
      </c>
      <c r="M62" s="14">
        <f>'[8]Avg Week TORORO-MBALE'!M62+'[8]Avg Week MBALE-TORORO '!M62</f>
        <v>11</v>
      </c>
      <c r="N62" s="14">
        <f>'[8]Avg Week TORORO-MBALE'!N62+'[8]Avg Week MBALE-TORORO '!N62</f>
        <v>0</v>
      </c>
      <c r="O62" s="15">
        <f t="shared" si="0"/>
        <v>35.5</v>
      </c>
      <c r="P62" s="15">
        <f t="shared" si="1"/>
        <v>46.5</v>
      </c>
      <c r="R62" s="2"/>
      <c r="T62"/>
    </row>
    <row r="63" spans="2:20" ht="23.1" customHeight="1" x14ac:dyDescent="0.25">
      <c r="B63" s="13" t="s">
        <v>117</v>
      </c>
      <c r="C63" s="14">
        <f>'[8]Avg Week TORORO-MBALE'!C63+'[8]Avg Week MBALE-TORORO '!C63</f>
        <v>5.5</v>
      </c>
      <c r="D63" s="14">
        <f>'[8]Avg Week TORORO-MBALE'!D63+'[8]Avg Week MBALE-TORORO '!D63</f>
        <v>0.5</v>
      </c>
      <c r="E63" s="14">
        <f>'[8]Avg Week TORORO-MBALE'!E63+'[8]Avg Week MBALE-TORORO '!E63</f>
        <v>2.5</v>
      </c>
      <c r="F63" s="14">
        <f>'[8]Avg Week TORORO-MBALE'!F63+'[8]Avg Week MBALE-TORORO '!F63</f>
        <v>3</v>
      </c>
      <c r="G63" s="14">
        <f>'[8]Avg Week TORORO-MBALE'!G63+'[8]Avg Week MBALE-TORORO '!G63</f>
        <v>0</v>
      </c>
      <c r="H63" s="14">
        <f>'[8]Avg Week TORORO-MBALE'!H63+'[8]Avg Week MBALE-TORORO '!H63</f>
        <v>0</v>
      </c>
      <c r="I63" s="14">
        <f>'[8]Avg Week TORORO-MBALE'!I63+'[8]Avg Week MBALE-TORORO '!I63</f>
        <v>3</v>
      </c>
      <c r="J63" s="14">
        <f>'[8]Avg Week TORORO-MBALE'!J63+'[8]Avg Week MBALE-TORORO '!J63</f>
        <v>1</v>
      </c>
      <c r="K63" s="14">
        <f>'[8]Avg Week TORORO-MBALE'!K63+'[8]Avg Week MBALE-TORORO '!K63</f>
        <v>5.5</v>
      </c>
      <c r="L63" s="14">
        <f>'[8]Avg Week TORORO-MBALE'!L63+'[8]Avg Week MBALE-TORORO '!L63</f>
        <v>10</v>
      </c>
      <c r="M63" s="14">
        <f>'[8]Avg Week TORORO-MBALE'!M63+'[8]Avg Week MBALE-TORORO '!M63</f>
        <v>5.5</v>
      </c>
      <c r="N63" s="14">
        <f>'[8]Avg Week TORORO-MBALE'!N63+'[8]Avg Week MBALE-TORORO '!N63</f>
        <v>0</v>
      </c>
      <c r="O63" s="15">
        <f t="shared" si="0"/>
        <v>31</v>
      </c>
      <c r="P63" s="15">
        <f t="shared" si="1"/>
        <v>36.5</v>
      </c>
      <c r="R63" s="2"/>
      <c r="T63"/>
    </row>
    <row r="64" spans="2:20" ht="23.1" customHeight="1" x14ac:dyDescent="0.25">
      <c r="B64" s="13" t="s">
        <v>118</v>
      </c>
      <c r="C64" s="14">
        <f>'[8]Avg Week TORORO-MBALE'!C64+'[8]Avg Week MBALE-TORORO '!C64</f>
        <v>2.5</v>
      </c>
      <c r="D64" s="14">
        <f>'[8]Avg Week TORORO-MBALE'!D64+'[8]Avg Week MBALE-TORORO '!D64</f>
        <v>0</v>
      </c>
      <c r="E64" s="14">
        <f>'[8]Avg Week TORORO-MBALE'!E64+'[8]Avg Week MBALE-TORORO '!E64</f>
        <v>0.5</v>
      </c>
      <c r="F64" s="14">
        <f>'[8]Avg Week TORORO-MBALE'!F64+'[8]Avg Week MBALE-TORORO '!F64</f>
        <v>5.5</v>
      </c>
      <c r="G64" s="14">
        <f>'[8]Avg Week TORORO-MBALE'!G64+'[8]Avg Week MBALE-TORORO '!G64</f>
        <v>0</v>
      </c>
      <c r="H64" s="14">
        <f>'[8]Avg Week TORORO-MBALE'!H64+'[8]Avg Week MBALE-TORORO '!H64</f>
        <v>0</v>
      </c>
      <c r="I64" s="14">
        <f>'[8]Avg Week TORORO-MBALE'!I64+'[8]Avg Week MBALE-TORORO '!I64</f>
        <v>2.5</v>
      </c>
      <c r="J64" s="14">
        <f>'[8]Avg Week TORORO-MBALE'!J64+'[8]Avg Week MBALE-TORORO '!J64</f>
        <v>3.5</v>
      </c>
      <c r="K64" s="14">
        <f>'[8]Avg Week TORORO-MBALE'!K64+'[8]Avg Week MBALE-TORORO '!K64</f>
        <v>1</v>
      </c>
      <c r="L64" s="14">
        <f>'[8]Avg Week TORORO-MBALE'!L64+'[8]Avg Week MBALE-TORORO '!L64</f>
        <v>5</v>
      </c>
      <c r="M64" s="14">
        <f>'[8]Avg Week TORORO-MBALE'!M64+'[8]Avg Week MBALE-TORORO '!M64</f>
        <v>13</v>
      </c>
      <c r="N64" s="14">
        <f>'[8]Avg Week TORORO-MBALE'!N64+'[8]Avg Week MBALE-TORORO '!N64</f>
        <v>0</v>
      </c>
      <c r="O64" s="15">
        <f t="shared" si="0"/>
        <v>20.5</v>
      </c>
      <c r="P64" s="15">
        <f t="shared" si="1"/>
        <v>33.5</v>
      </c>
      <c r="R64" s="2"/>
      <c r="T64"/>
    </row>
    <row r="65" spans="2:20" ht="23.1" customHeight="1" x14ac:dyDescent="0.25">
      <c r="B65" s="13" t="s">
        <v>119</v>
      </c>
      <c r="C65" s="14">
        <f>'[8]Avg Week TORORO-MBALE'!C65+'[8]Avg Week MBALE-TORORO '!C65</f>
        <v>7</v>
      </c>
      <c r="D65" s="14">
        <f>'[8]Avg Week TORORO-MBALE'!D65+'[8]Avg Week MBALE-TORORO '!D65</f>
        <v>0</v>
      </c>
      <c r="E65" s="14">
        <f>'[8]Avg Week TORORO-MBALE'!E65+'[8]Avg Week MBALE-TORORO '!E65</f>
        <v>1</v>
      </c>
      <c r="F65" s="14">
        <f>'[8]Avg Week TORORO-MBALE'!F65+'[8]Avg Week MBALE-TORORO '!F65</f>
        <v>1</v>
      </c>
      <c r="G65" s="14">
        <f>'[8]Avg Week TORORO-MBALE'!G65+'[8]Avg Week MBALE-TORORO '!G65</f>
        <v>0</v>
      </c>
      <c r="H65" s="14">
        <f>'[8]Avg Week TORORO-MBALE'!H65+'[8]Avg Week MBALE-TORORO '!H65</f>
        <v>0</v>
      </c>
      <c r="I65" s="14">
        <f>'[8]Avg Week TORORO-MBALE'!I65+'[8]Avg Week MBALE-TORORO '!I65</f>
        <v>3</v>
      </c>
      <c r="J65" s="14">
        <f>'[8]Avg Week TORORO-MBALE'!J65+'[8]Avg Week MBALE-TORORO '!J65</f>
        <v>1</v>
      </c>
      <c r="K65" s="14">
        <f>'[8]Avg Week TORORO-MBALE'!K65+'[8]Avg Week MBALE-TORORO '!K65</f>
        <v>1.5</v>
      </c>
      <c r="L65" s="14">
        <f>'[8]Avg Week TORORO-MBALE'!L65+'[8]Avg Week MBALE-TORORO '!L65</f>
        <v>6.5</v>
      </c>
      <c r="M65" s="14">
        <f>'[8]Avg Week TORORO-MBALE'!M65+'[8]Avg Week MBALE-TORORO '!M65</f>
        <v>8.5</v>
      </c>
      <c r="N65" s="14">
        <f>'[8]Avg Week TORORO-MBALE'!N65+'[8]Avg Week MBALE-TORORO '!N65</f>
        <v>0</v>
      </c>
      <c r="O65" s="15">
        <f t="shared" si="0"/>
        <v>21</v>
      </c>
      <c r="P65" s="15">
        <f t="shared" si="1"/>
        <v>29.5</v>
      </c>
      <c r="R65" s="2"/>
      <c r="T65"/>
    </row>
    <row r="66" spans="2:20" ht="23.1" customHeight="1" x14ac:dyDescent="0.25">
      <c r="B66" s="13" t="s">
        <v>120</v>
      </c>
      <c r="C66" s="14">
        <f>'[8]Avg Week TORORO-MBALE'!C66+'[8]Avg Week MBALE-TORORO '!C66</f>
        <v>3.5</v>
      </c>
      <c r="D66" s="14">
        <f>'[8]Avg Week TORORO-MBALE'!D66+'[8]Avg Week MBALE-TORORO '!D66</f>
        <v>0</v>
      </c>
      <c r="E66" s="14">
        <f>'[8]Avg Week TORORO-MBALE'!E66+'[8]Avg Week MBALE-TORORO '!E66</f>
        <v>0.5</v>
      </c>
      <c r="F66" s="14">
        <f>'[8]Avg Week TORORO-MBALE'!F66+'[8]Avg Week MBALE-TORORO '!F66</f>
        <v>4.5</v>
      </c>
      <c r="G66" s="14">
        <f>'[8]Avg Week TORORO-MBALE'!G66+'[8]Avg Week MBALE-TORORO '!G66</f>
        <v>0</v>
      </c>
      <c r="H66" s="14">
        <f>'[8]Avg Week TORORO-MBALE'!H66+'[8]Avg Week MBALE-TORORO '!H66</f>
        <v>0</v>
      </c>
      <c r="I66" s="14">
        <f>'[8]Avg Week TORORO-MBALE'!I66+'[8]Avg Week MBALE-TORORO '!I66</f>
        <v>2</v>
      </c>
      <c r="J66" s="14">
        <f>'[8]Avg Week TORORO-MBALE'!J66+'[8]Avg Week MBALE-TORORO '!J66</f>
        <v>1</v>
      </c>
      <c r="K66" s="14">
        <f>'[8]Avg Week TORORO-MBALE'!K66+'[8]Avg Week MBALE-TORORO '!K66</f>
        <v>0</v>
      </c>
      <c r="L66" s="14">
        <f>'[8]Avg Week TORORO-MBALE'!L66+'[8]Avg Week MBALE-TORORO '!L66</f>
        <v>4</v>
      </c>
      <c r="M66" s="14">
        <f>'[8]Avg Week TORORO-MBALE'!M66+'[8]Avg Week MBALE-TORORO '!M66</f>
        <v>13.5</v>
      </c>
      <c r="N66" s="14">
        <f>'[8]Avg Week TORORO-MBALE'!N66+'[8]Avg Week MBALE-TORORO '!N66</f>
        <v>0</v>
      </c>
      <c r="O66" s="15">
        <f t="shared" si="0"/>
        <v>15.5</v>
      </c>
      <c r="P66" s="15">
        <f t="shared" si="1"/>
        <v>29</v>
      </c>
      <c r="R66" s="2"/>
      <c r="T66"/>
    </row>
    <row r="67" spans="2:20" ht="23.1" customHeight="1" x14ac:dyDescent="0.25">
      <c r="B67" s="13" t="s">
        <v>121</v>
      </c>
      <c r="C67" s="14">
        <f>'[8]Avg Week TORORO-MBALE'!C67+'[8]Avg Week MBALE-TORORO '!C67</f>
        <v>4.5</v>
      </c>
      <c r="D67" s="14">
        <f>'[8]Avg Week TORORO-MBALE'!D67+'[8]Avg Week MBALE-TORORO '!D67</f>
        <v>0</v>
      </c>
      <c r="E67" s="14">
        <f>'[8]Avg Week TORORO-MBALE'!E67+'[8]Avg Week MBALE-TORORO '!E67</f>
        <v>1.5</v>
      </c>
      <c r="F67" s="14">
        <f>'[8]Avg Week TORORO-MBALE'!F67+'[8]Avg Week MBALE-TORORO '!F67</f>
        <v>5</v>
      </c>
      <c r="G67" s="14">
        <f>'[8]Avg Week TORORO-MBALE'!G67+'[8]Avg Week MBALE-TORORO '!G67</f>
        <v>0</v>
      </c>
      <c r="H67" s="14">
        <f>'[8]Avg Week TORORO-MBALE'!H67+'[8]Avg Week MBALE-TORORO '!H67</f>
        <v>0</v>
      </c>
      <c r="I67" s="14">
        <f>'[8]Avg Week TORORO-MBALE'!I67+'[8]Avg Week MBALE-TORORO '!I67</f>
        <v>0</v>
      </c>
      <c r="J67" s="14">
        <f>'[8]Avg Week TORORO-MBALE'!J67+'[8]Avg Week MBALE-TORORO '!J67</f>
        <v>0.5</v>
      </c>
      <c r="K67" s="14">
        <f>'[8]Avg Week TORORO-MBALE'!K67+'[8]Avg Week MBALE-TORORO '!K67</f>
        <v>2</v>
      </c>
      <c r="L67" s="14">
        <f>'[8]Avg Week TORORO-MBALE'!L67+'[8]Avg Week MBALE-TORORO '!L67</f>
        <v>7.5</v>
      </c>
      <c r="M67" s="14">
        <f>'[8]Avg Week TORORO-MBALE'!M67+'[8]Avg Week MBALE-TORORO '!M67</f>
        <v>8.5</v>
      </c>
      <c r="N67" s="14">
        <f>'[8]Avg Week TORORO-MBALE'!N67+'[8]Avg Week MBALE-TORORO '!N67</f>
        <v>0</v>
      </c>
      <c r="O67" s="15">
        <f t="shared" si="0"/>
        <v>21</v>
      </c>
      <c r="P67" s="15">
        <f t="shared" si="1"/>
        <v>29.5</v>
      </c>
      <c r="R67" s="2"/>
      <c r="T67"/>
    </row>
    <row r="68" spans="2:20" ht="23.1" customHeight="1" x14ac:dyDescent="0.25">
      <c r="B68" s="13" t="s">
        <v>122</v>
      </c>
      <c r="C68" s="14">
        <f>'[8]Avg Week TORORO-MBALE'!C68+'[8]Avg Week MBALE-TORORO '!C68</f>
        <v>3.5</v>
      </c>
      <c r="D68" s="14">
        <f>'[8]Avg Week TORORO-MBALE'!D68+'[8]Avg Week MBALE-TORORO '!D68</f>
        <v>0</v>
      </c>
      <c r="E68" s="14">
        <f>'[8]Avg Week TORORO-MBALE'!E68+'[8]Avg Week MBALE-TORORO '!E68</f>
        <v>0</v>
      </c>
      <c r="F68" s="14">
        <f>'[8]Avg Week TORORO-MBALE'!F68+'[8]Avg Week MBALE-TORORO '!F68</f>
        <v>1.5</v>
      </c>
      <c r="G68" s="14">
        <f>'[8]Avg Week TORORO-MBALE'!G68+'[8]Avg Week MBALE-TORORO '!G68</f>
        <v>0</v>
      </c>
      <c r="H68" s="14">
        <f>'[8]Avg Week TORORO-MBALE'!H68+'[8]Avg Week MBALE-TORORO '!H68</f>
        <v>0</v>
      </c>
      <c r="I68" s="14">
        <f>'[8]Avg Week TORORO-MBALE'!I68+'[8]Avg Week MBALE-TORORO '!I68</f>
        <v>0.5</v>
      </c>
      <c r="J68" s="14">
        <f>'[8]Avg Week TORORO-MBALE'!J68+'[8]Avg Week MBALE-TORORO '!J68</f>
        <v>1</v>
      </c>
      <c r="K68" s="14">
        <f>'[8]Avg Week TORORO-MBALE'!K68+'[8]Avg Week MBALE-TORORO '!K68</f>
        <v>4.5</v>
      </c>
      <c r="L68" s="14">
        <f>'[8]Avg Week TORORO-MBALE'!L68+'[8]Avg Week MBALE-TORORO '!L68</f>
        <v>4.5</v>
      </c>
      <c r="M68" s="14">
        <f>'[8]Avg Week TORORO-MBALE'!M68+'[8]Avg Week MBALE-TORORO '!M68</f>
        <v>9.5</v>
      </c>
      <c r="N68" s="14">
        <f>'[8]Avg Week TORORO-MBALE'!N68+'[8]Avg Week MBALE-TORORO '!N68</f>
        <v>0</v>
      </c>
      <c r="O68" s="15">
        <f t="shared" si="0"/>
        <v>15.5</v>
      </c>
      <c r="P68" s="15">
        <f t="shared" si="1"/>
        <v>25</v>
      </c>
      <c r="R68" s="2"/>
      <c r="T68"/>
    </row>
    <row r="69" spans="2:20" ht="23.1" customHeight="1" x14ac:dyDescent="0.25">
      <c r="B69" s="13" t="s">
        <v>123</v>
      </c>
      <c r="C69" s="14">
        <f>'[8]Avg Week TORORO-MBALE'!C69+'[8]Avg Week MBALE-TORORO '!C69</f>
        <v>4</v>
      </c>
      <c r="D69" s="14">
        <f>'[8]Avg Week TORORO-MBALE'!D69+'[8]Avg Week MBALE-TORORO '!D69</f>
        <v>0</v>
      </c>
      <c r="E69" s="14">
        <f>'[8]Avg Week TORORO-MBALE'!E69+'[8]Avg Week MBALE-TORORO '!E69</f>
        <v>0.5</v>
      </c>
      <c r="F69" s="14">
        <f>'[8]Avg Week TORORO-MBALE'!F69+'[8]Avg Week MBALE-TORORO '!F69</f>
        <v>1.5</v>
      </c>
      <c r="G69" s="14">
        <f>'[8]Avg Week TORORO-MBALE'!G69+'[8]Avg Week MBALE-TORORO '!G69</f>
        <v>0</v>
      </c>
      <c r="H69" s="14">
        <f>'[8]Avg Week TORORO-MBALE'!H69+'[8]Avg Week MBALE-TORORO '!H69</f>
        <v>0</v>
      </c>
      <c r="I69" s="14">
        <f>'[8]Avg Week TORORO-MBALE'!I69+'[8]Avg Week MBALE-TORORO '!I69</f>
        <v>2</v>
      </c>
      <c r="J69" s="14">
        <f>'[8]Avg Week TORORO-MBALE'!J69+'[8]Avg Week MBALE-TORORO '!J69</f>
        <v>0</v>
      </c>
      <c r="K69" s="14">
        <f>'[8]Avg Week TORORO-MBALE'!K69+'[8]Avg Week MBALE-TORORO '!K69</f>
        <v>0.5</v>
      </c>
      <c r="L69" s="14">
        <f>'[8]Avg Week TORORO-MBALE'!L69+'[8]Avg Week MBALE-TORORO '!L69</f>
        <v>2.5</v>
      </c>
      <c r="M69" s="14">
        <f>'[8]Avg Week TORORO-MBALE'!M69+'[8]Avg Week MBALE-TORORO '!M69</f>
        <v>5.5</v>
      </c>
      <c r="N69" s="14">
        <f>'[8]Avg Week TORORO-MBALE'!N69+'[8]Avg Week MBALE-TORORO '!N69</f>
        <v>0</v>
      </c>
      <c r="O69" s="15">
        <f t="shared" si="0"/>
        <v>11</v>
      </c>
      <c r="P69" s="15">
        <f t="shared" si="1"/>
        <v>16.5</v>
      </c>
      <c r="R69" s="2"/>
      <c r="T69"/>
    </row>
    <row r="70" spans="2:20" ht="23.1" customHeight="1" x14ac:dyDescent="0.25">
      <c r="B70" s="13" t="s">
        <v>124</v>
      </c>
      <c r="C70" s="14">
        <f>'[8]Avg Week TORORO-MBALE'!C70+'[8]Avg Week MBALE-TORORO '!C70</f>
        <v>3.5</v>
      </c>
      <c r="D70" s="14">
        <f>'[8]Avg Week TORORO-MBALE'!D70+'[8]Avg Week MBALE-TORORO '!D70</f>
        <v>0.5</v>
      </c>
      <c r="E70" s="14">
        <f>'[8]Avg Week TORORO-MBALE'!E70+'[8]Avg Week MBALE-TORORO '!E70</f>
        <v>1</v>
      </c>
      <c r="F70" s="14">
        <f>'[8]Avg Week TORORO-MBALE'!F70+'[8]Avg Week MBALE-TORORO '!F70</f>
        <v>1.5</v>
      </c>
      <c r="G70" s="14">
        <f>'[8]Avg Week TORORO-MBALE'!G70+'[8]Avg Week MBALE-TORORO '!G70</f>
        <v>0</v>
      </c>
      <c r="H70" s="14">
        <f>'[8]Avg Week TORORO-MBALE'!H70+'[8]Avg Week MBALE-TORORO '!H70</f>
        <v>0</v>
      </c>
      <c r="I70" s="14">
        <f>'[8]Avg Week TORORO-MBALE'!I70+'[8]Avg Week MBALE-TORORO '!I70</f>
        <v>0.5</v>
      </c>
      <c r="J70" s="14">
        <f>'[8]Avg Week TORORO-MBALE'!J70+'[8]Avg Week MBALE-TORORO '!J70</f>
        <v>0</v>
      </c>
      <c r="K70" s="14">
        <f>'[8]Avg Week TORORO-MBALE'!K70+'[8]Avg Week MBALE-TORORO '!K70</f>
        <v>0</v>
      </c>
      <c r="L70" s="14">
        <f>'[8]Avg Week TORORO-MBALE'!L70+'[8]Avg Week MBALE-TORORO '!L70</f>
        <v>2</v>
      </c>
      <c r="M70" s="14">
        <f>'[8]Avg Week TORORO-MBALE'!M70+'[8]Avg Week MBALE-TORORO '!M70</f>
        <v>9</v>
      </c>
      <c r="N70" s="14">
        <f>'[8]Avg Week TORORO-MBALE'!N70+'[8]Avg Week MBALE-TORORO '!N70</f>
        <v>0</v>
      </c>
      <c r="O70" s="15">
        <f t="shared" si="0"/>
        <v>9</v>
      </c>
      <c r="P70" s="15">
        <f t="shared" si="1"/>
        <v>18</v>
      </c>
      <c r="R70" s="2"/>
      <c r="T70"/>
    </row>
    <row r="71" spans="2:20" ht="23.1" customHeight="1" x14ac:dyDescent="0.25">
      <c r="B71" s="13" t="s">
        <v>125</v>
      </c>
      <c r="C71" s="14">
        <f>'[8]Avg Week TORORO-MBALE'!C71+'[8]Avg Week MBALE-TORORO '!C71</f>
        <v>1.5</v>
      </c>
      <c r="D71" s="14">
        <f>'[8]Avg Week TORORO-MBALE'!D71+'[8]Avg Week MBALE-TORORO '!D71</f>
        <v>0.5</v>
      </c>
      <c r="E71" s="14">
        <f>'[8]Avg Week TORORO-MBALE'!E71+'[8]Avg Week MBALE-TORORO '!E71</f>
        <v>0.5</v>
      </c>
      <c r="F71" s="14">
        <f>'[8]Avg Week TORORO-MBALE'!F71+'[8]Avg Week MBALE-TORORO '!F71</f>
        <v>3</v>
      </c>
      <c r="G71" s="14">
        <f>'[8]Avg Week TORORO-MBALE'!G71+'[8]Avg Week MBALE-TORORO '!G71</f>
        <v>0</v>
      </c>
      <c r="H71" s="14">
        <f>'[8]Avg Week TORORO-MBALE'!H71+'[8]Avg Week MBALE-TORORO '!H71</f>
        <v>0</v>
      </c>
      <c r="I71" s="14">
        <f>'[8]Avg Week TORORO-MBALE'!I71+'[8]Avg Week MBALE-TORORO '!I71</f>
        <v>1.5</v>
      </c>
      <c r="J71" s="14">
        <f>'[8]Avg Week TORORO-MBALE'!J71+'[8]Avg Week MBALE-TORORO '!J71</f>
        <v>0</v>
      </c>
      <c r="K71" s="14">
        <f>'[8]Avg Week TORORO-MBALE'!K71+'[8]Avg Week MBALE-TORORO '!K71</f>
        <v>2.5</v>
      </c>
      <c r="L71" s="14">
        <f>'[8]Avg Week TORORO-MBALE'!L71+'[8]Avg Week MBALE-TORORO '!L71</f>
        <v>2</v>
      </c>
      <c r="M71" s="14">
        <f>'[8]Avg Week TORORO-MBALE'!M71+'[8]Avg Week MBALE-TORORO '!M71</f>
        <v>7.5</v>
      </c>
      <c r="N71" s="14">
        <f>'[8]Avg Week TORORO-MBALE'!N71+'[8]Avg Week MBALE-TORORO '!N71</f>
        <v>0</v>
      </c>
      <c r="O71" s="15">
        <f t="shared" si="0"/>
        <v>11.5</v>
      </c>
      <c r="P71" s="15">
        <f t="shared" si="1"/>
        <v>19</v>
      </c>
      <c r="R71" s="2"/>
      <c r="T71"/>
    </row>
    <row r="72" spans="2:20" ht="23.1" customHeight="1" x14ac:dyDescent="0.25">
      <c r="B72" s="13" t="s">
        <v>126</v>
      </c>
      <c r="C72" s="14">
        <f>'[8]Avg Week TORORO-MBALE'!C72+'[8]Avg Week MBALE-TORORO '!C72</f>
        <v>2.5</v>
      </c>
      <c r="D72" s="14">
        <f>'[8]Avg Week TORORO-MBALE'!D72+'[8]Avg Week MBALE-TORORO '!D72</f>
        <v>0</v>
      </c>
      <c r="E72" s="14">
        <f>'[8]Avg Week TORORO-MBALE'!E72+'[8]Avg Week MBALE-TORORO '!E72</f>
        <v>0</v>
      </c>
      <c r="F72" s="14">
        <f>'[8]Avg Week TORORO-MBALE'!F72+'[8]Avg Week MBALE-TORORO '!F72</f>
        <v>1</v>
      </c>
      <c r="G72" s="14">
        <f>'[8]Avg Week TORORO-MBALE'!G72+'[8]Avg Week MBALE-TORORO '!G72</f>
        <v>0</v>
      </c>
      <c r="H72" s="14">
        <f>'[8]Avg Week TORORO-MBALE'!H72+'[8]Avg Week MBALE-TORORO '!H72</f>
        <v>0</v>
      </c>
      <c r="I72" s="14">
        <f>'[8]Avg Week TORORO-MBALE'!I72+'[8]Avg Week MBALE-TORORO '!I72</f>
        <v>0</v>
      </c>
      <c r="J72" s="14">
        <f>'[8]Avg Week TORORO-MBALE'!J72+'[8]Avg Week MBALE-TORORO '!J72</f>
        <v>0</v>
      </c>
      <c r="K72" s="14">
        <f>'[8]Avg Week TORORO-MBALE'!K72+'[8]Avg Week MBALE-TORORO '!K72</f>
        <v>0.5</v>
      </c>
      <c r="L72" s="14">
        <f>'[8]Avg Week TORORO-MBALE'!L72+'[8]Avg Week MBALE-TORORO '!L72</f>
        <v>1.5</v>
      </c>
      <c r="M72" s="14">
        <f>'[8]Avg Week TORORO-MBALE'!M72+'[8]Avg Week MBALE-TORORO '!M72</f>
        <v>5.5</v>
      </c>
      <c r="N72" s="14">
        <f>'[8]Avg Week TORORO-MBALE'!N72+'[8]Avg Week MBALE-TORORO '!N72</f>
        <v>0</v>
      </c>
      <c r="O72" s="15">
        <f t="shared" si="0"/>
        <v>5.5</v>
      </c>
      <c r="P72" s="15">
        <f t="shared" si="1"/>
        <v>11</v>
      </c>
      <c r="R72" s="2"/>
      <c r="T72"/>
    </row>
    <row r="73" spans="2:20" ht="23.1" customHeight="1" x14ac:dyDescent="0.25">
      <c r="B73" s="13" t="s">
        <v>127</v>
      </c>
      <c r="C73" s="14">
        <f>'[8]Avg Week TORORO-MBALE'!C73+'[8]Avg Week MBALE-TORORO '!C73</f>
        <v>5</v>
      </c>
      <c r="D73" s="14">
        <f>'[8]Avg Week TORORO-MBALE'!D73+'[8]Avg Week MBALE-TORORO '!D73</f>
        <v>1</v>
      </c>
      <c r="E73" s="14">
        <f>'[8]Avg Week TORORO-MBALE'!E73+'[8]Avg Week MBALE-TORORO '!E73</f>
        <v>1</v>
      </c>
      <c r="F73" s="14">
        <f>'[8]Avg Week TORORO-MBALE'!F73+'[8]Avg Week MBALE-TORORO '!F73</f>
        <v>1.5</v>
      </c>
      <c r="G73" s="14">
        <f>'[8]Avg Week TORORO-MBALE'!G73+'[8]Avg Week MBALE-TORORO '!G73</f>
        <v>0</v>
      </c>
      <c r="H73" s="14">
        <f>'[8]Avg Week TORORO-MBALE'!H73+'[8]Avg Week MBALE-TORORO '!H73</f>
        <v>0</v>
      </c>
      <c r="I73" s="14">
        <f>'[8]Avg Week TORORO-MBALE'!I73+'[8]Avg Week MBALE-TORORO '!I73</f>
        <v>1</v>
      </c>
      <c r="J73" s="14">
        <f>'[8]Avg Week TORORO-MBALE'!J73+'[8]Avg Week MBALE-TORORO '!J73</f>
        <v>0.5</v>
      </c>
      <c r="K73" s="14">
        <f>'[8]Avg Week TORORO-MBALE'!K73+'[8]Avg Week MBALE-TORORO '!K73</f>
        <v>0.5</v>
      </c>
      <c r="L73" s="14">
        <f>'[8]Avg Week TORORO-MBALE'!L73+'[8]Avg Week MBALE-TORORO '!L73</f>
        <v>4.5</v>
      </c>
      <c r="M73" s="14">
        <f>'[8]Avg Week TORORO-MBALE'!M73+'[8]Avg Week MBALE-TORORO '!M73</f>
        <v>6.5</v>
      </c>
      <c r="N73" s="14">
        <f>'[8]Avg Week TORORO-MBALE'!N73+'[8]Avg Week MBALE-TORORO '!N73</f>
        <v>0</v>
      </c>
      <c r="O73" s="15">
        <f t="shared" si="0"/>
        <v>15</v>
      </c>
      <c r="P73" s="15">
        <f t="shared" si="1"/>
        <v>21.5</v>
      </c>
      <c r="R73" s="2"/>
      <c r="T73"/>
    </row>
    <row r="74" spans="2:20" ht="23.1" customHeight="1" x14ac:dyDescent="0.25">
      <c r="B74" s="13" t="s">
        <v>128</v>
      </c>
      <c r="C74" s="14">
        <f>'[8]Avg Week TORORO-MBALE'!C74+'[8]Avg Week MBALE-TORORO '!C74</f>
        <v>1.5</v>
      </c>
      <c r="D74" s="14">
        <f>'[8]Avg Week TORORO-MBALE'!D74+'[8]Avg Week MBALE-TORORO '!D74</f>
        <v>1</v>
      </c>
      <c r="E74" s="14">
        <f>'[8]Avg Week TORORO-MBALE'!E74+'[8]Avg Week MBALE-TORORO '!E74</f>
        <v>0</v>
      </c>
      <c r="F74" s="14">
        <f>'[8]Avg Week TORORO-MBALE'!F74+'[8]Avg Week MBALE-TORORO '!F74</f>
        <v>0</v>
      </c>
      <c r="G74" s="14">
        <f>'[8]Avg Week TORORO-MBALE'!G74+'[8]Avg Week MBALE-TORORO '!G74</f>
        <v>0</v>
      </c>
      <c r="H74" s="14">
        <f>'[8]Avg Week TORORO-MBALE'!H74+'[8]Avg Week MBALE-TORORO '!H74</f>
        <v>0.5</v>
      </c>
      <c r="I74" s="14">
        <f>'[8]Avg Week TORORO-MBALE'!I74+'[8]Avg Week MBALE-TORORO '!I74</f>
        <v>0.5</v>
      </c>
      <c r="J74" s="14">
        <f>'[8]Avg Week TORORO-MBALE'!J74+'[8]Avg Week MBALE-TORORO '!J74</f>
        <v>1</v>
      </c>
      <c r="K74" s="14">
        <f>'[8]Avg Week TORORO-MBALE'!K74+'[8]Avg Week MBALE-TORORO '!K74</f>
        <v>0.5</v>
      </c>
      <c r="L74" s="14">
        <f>'[8]Avg Week TORORO-MBALE'!L74+'[8]Avg Week MBALE-TORORO '!L74</f>
        <v>7.5</v>
      </c>
      <c r="M74" s="14">
        <f>'[8]Avg Week TORORO-MBALE'!M74+'[8]Avg Week MBALE-TORORO '!M74</f>
        <v>4</v>
      </c>
      <c r="N74" s="14">
        <f>'[8]Avg Week TORORO-MBALE'!N74+'[8]Avg Week MBALE-TORORO '!N74</f>
        <v>1.5</v>
      </c>
      <c r="O74" s="15">
        <f t="shared" ref="O74:O105" si="35">SUM(C74:L74,N74)</f>
        <v>14</v>
      </c>
      <c r="P74" s="15">
        <f t="shared" ref="P74:P105" si="36">SUM(C74:N74)</f>
        <v>18</v>
      </c>
      <c r="R74" s="2"/>
      <c r="T74"/>
    </row>
    <row r="75" spans="2:20" ht="23.1" customHeight="1" x14ac:dyDescent="0.25">
      <c r="B75" s="13" t="s">
        <v>129</v>
      </c>
      <c r="C75" s="14">
        <f>'[8]Avg Week TORORO-MBALE'!C75+'[8]Avg Week MBALE-TORORO '!C75</f>
        <v>1.5</v>
      </c>
      <c r="D75" s="14">
        <f>'[8]Avg Week TORORO-MBALE'!D75+'[8]Avg Week MBALE-TORORO '!D75</f>
        <v>0.5</v>
      </c>
      <c r="E75" s="14">
        <f>'[8]Avg Week TORORO-MBALE'!E75+'[8]Avg Week MBALE-TORORO '!E75</f>
        <v>0</v>
      </c>
      <c r="F75" s="14">
        <f>'[8]Avg Week TORORO-MBALE'!F75+'[8]Avg Week MBALE-TORORO '!F75</f>
        <v>0.5</v>
      </c>
      <c r="G75" s="14">
        <f>'[8]Avg Week TORORO-MBALE'!G75+'[8]Avg Week MBALE-TORORO '!G75</f>
        <v>0</v>
      </c>
      <c r="H75" s="14">
        <f>'[8]Avg Week TORORO-MBALE'!H75+'[8]Avg Week MBALE-TORORO '!H75</f>
        <v>0</v>
      </c>
      <c r="I75" s="14">
        <f>'[8]Avg Week TORORO-MBALE'!I75+'[8]Avg Week MBALE-TORORO '!I75</f>
        <v>0.5</v>
      </c>
      <c r="J75" s="14">
        <f>'[8]Avg Week TORORO-MBALE'!J75+'[8]Avg Week MBALE-TORORO '!J75</f>
        <v>0.5</v>
      </c>
      <c r="K75" s="14">
        <f>'[8]Avg Week TORORO-MBALE'!K75+'[8]Avg Week MBALE-TORORO '!K75</f>
        <v>0.5</v>
      </c>
      <c r="L75" s="14">
        <f>'[8]Avg Week TORORO-MBALE'!L75+'[8]Avg Week MBALE-TORORO '!L75</f>
        <v>8.5</v>
      </c>
      <c r="M75" s="14">
        <f>'[8]Avg Week TORORO-MBALE'!M75+'[8]Avg Week MBALE-TORORO '!M75</f>
        <v>3.5</v>
      </c>
      <c r="N75" s="14">
        <f>'[8]Avg Week TORORO-MBALE'!N75+'[8]Avg Week MBALE-TORORO '!N75</f>
        <v>0</v>
      </c>
      <c r="O75" s="15">
        <f t="shared" si="35"/>
        <v>12.5</v>
      </c>
      <c r="P75" s="15">
        <f t="shared" si="36"/>
        <v>16</v>
      </c>
      <c r="R75" s="2"/>
      <c r="T75"/>
    </row>
    <row r="76" spans="2:20" ht="23.1" customHeight="1" x14ac:dyDescent="0.25">
      <c r="B76" s="13" t="s">
        <v>130</v>
      </c>
      <c r="C76" s="14">
        <f>'[8]Avg Week TORORO-MBALE'!C76+'[8]Avg Week MBALE-TORORO '!C76</f>
        <v>1</v>
      </c>
      <c r="D76" s="14">
        <f>'[8]Avg Week TORORO-MBALE'!D76+'[8]Avg Week MBALE-TORORO '!D76</f>
        <v>0.5</v>
      </c>
      <c r="E76" s="14">
        <f>'[8]Avg Week TORORO-MBALE'!E76+'[8]Avg Week MBALE-TORORO '!E76</f>
        <v>0</v>
      </c>
      <c r="F76" s="14">
        <f>'[8]Avg Week TORORO-MBALE'!F76+'[8]Avg Week MBALE-TORORO '!F76</f>
        <v>0</v>
      </c>
      <c r="G76" s="14">
        <f>'[8]Avg Week TORORO-MBALE'!G76+'[8]Avg Week MBALE-TORORO '!G76</f>
        <v>0</v>
      </c>
      <c r="H76" s="14">
        <f>'[8]Avg Week TORORO-MBALE'!H76+'[8]Avg Week MBALE-TORORO '!H76</f>
        <v>0</v>
      </c>
      <c r="I76" s="14">
        <f>'[8]Avg Week TORORO-MBALE'!I76+'[8]Avg Week MBALE-TORORO '!I76</f>
        <v>0.5</v>
      </c>
      <c r="J76" s="14">
        <f>'[8]Avg Week TORORO-MBALE'!J76+'[8]Avg Week MBALE-TORORO '!J76</f>
        <v>0</v>
      </c>
      <c r="K76" s="14">
        <f>'[8]Avg Week TORORO-MBALE'!K76+'[8]Avg Week MBALE-TORORO '!K76</f>
        <v>0</v>
      </c>
      <c r="L76" s="14">
        <f>'[8]Avg Week TORORO-MBALE'!L76+'[8]Avg Week MBALE-TORORO '!L76</f>
        <v>3</v>
      </c>
      <c r="M76" s="14">
        <f>'[8]Avg Week TORORO-MBALE'!M76+'[8]Avg Week MBALE-TORORO '!M76</f>
        <v>11.5</v>
      </c>
      <c r="N76" s="14">
        <f>'[8]Avg Week TORORO-MBALE'!N76+'[8]Avg Week MBALE-TORORO '!N76</f>
        <v>0</v>
      </c>
      <c r="O76" s="15">
        <f t="shared" si="35"/>
        <v>5</v>
      </c>
      <c r="P76" s="15">
        <f t="shared" si="36"/>
        <v>16.5</v>
      </c>
      <c r="R76" s="2"/>
      <c r="T76"/>
    </row>
    <row r="77" spans="2:20" ht="23.1" customHeight="1" x14ac:dyDescent="0.25">
      <c r="B77" s="13" t="s">
        <v>131</v>
      </c>
      <c r="C77" s="14">
        <f>'[8]Avg Week TORORO-MBALE'!C77+'[8]Avg Week MBALE-TORORO '!C77</f>
        <v>3.5</v>
      </c>
      <c r="D77" s="14">
        <f>'[8]Avg Week TORORO-MBALE'!D77+'[8]Avg Week MBALE-TORORO '!D77</f>
        <v>0.5</v>
      </c>
      <c r="E77" s="14">
        <f>'[8]Avg Week TORORO-MBALE'!E77+'[8]Avg Week MBALE-TORORO '!E77</f>
        <v>0.5</v>
      </c>
      <c r="F77" s="14">
        <f>'[8]Avg Week TORORO-MBALE'!F77+'[8]Avg Week MBALE-TORORO '!F77</f>
        <v>1</v>
      </c>
      <c r="G77" s="14">
        <f>'[8]Avg Week TORORO-MBALE'!G77+'[8]Avg Week MBALE-TORORO '!G77</f>
        <v>0</v>
      </c>
      <c r="H77" s="14">
        <f>'[8]Avg Week TORORO-MBALE'!H77+'[8]Avg Week MBALE-TORORO '!H77</f>
        <v>0</v>
      </c>
      <c r="I77" s="14">
        <f>'[8]Avg Week TORORO-MBALE'!I77+'[8]Avg Week MBALE-TORORO '!I77</f>
        <v>0.5</v>
      </c>
      <c r="J77" s="14">
        <f>'[8]Avg Week TORORO-MBALE'!J77+'[8]Avg Week MBALE-TORORO '!J77</f>
        <v>0</v>
      </c>
      <c r="K77" s="14">
        <f>'[8]Avg Week TORORO-MBALE'!K77+'[8]Avg Week MBALE-TORORO '!K77</f>
        <v>1</v>
      </c>
      <c r="L77" s="14">
        <f>'[8]Avg Week TORORO-MBALE'!L77+'[8]Avg Week MBALE-TORORO '!L77</f>
        <v>3.5</v>
      </c>
      <c r="M77" s="14">
        <f>'[8]Avg Week TORORO-MBALE'!M77+'[8]Avg Week MBALE-TORORO '!M77</f>
        <v>4</v>
      </c>
      <c r="N77" s="14">
        <f>'[8]Avg Week TORORO-MBALE'!N77+'[8]Avg Week MBALE-TORORO '!N77</f>
        <v>0</v>
      </c>
      <c r="O77" s="15">
        <f t="shared" si="35"/>
        <v>10.5</v>
      </c>
      <c r="P77" s="15">
        <f t="shared" si="36"/>
        <v>14.5</v>
      </c>
      <c r="R77" s="2"/>
      <c r="T77"/>
    </row>
    <row r="78" spans="2:20" ht="23.1" customHeight="1" x14ac:dyDescent="0.25">
      <c r="B78" s="20" t="s">
        <v>132</v>
      </c>
      <c r="C78" s="14">
        <f>'[8]Avg Week TORORO-MBALE'!C78+'[8]Avg Week MBALE-TORORO '!C78</f>
        <v>0</v>
      </c>
      <c r="D78" s="14">
        <f>'[8]Avg Week TORORO-MBALE'!D78+'[8]Avg Week MBALE-TORORO '!D78</f>
        <v>0</v>
      </c>
      <c r="E78" s="14">
        <f>'[8]Avg Week TORORO-MBALE'!E78+'[8]Avg Week MBALE-TORORO '!E78</f>
        <v>0</v>
      </c>
      <c r="F78" s="14">
        <f>'[8]Avg Week TORORO-MBALE'!F78+'[8]Avg Week MBALE-TORORO '!F78</f>
        <v>0</v>
      </c>
      <c r="G78" s="14">
        <f>'[8]Avg Week TORORO-MBALE'!G78+'[8]Avg Week MBALE-TORORO '!G78</f>
        <v>0</v>
      </c>
      <c r="H78" s="14">
        <f>'[8]Avg Week TORORO-MBALE'!H78+'[8]Avg Week MBALE-TORORO '!H78</f>
        <v>0</v>
      </c>
      <c r="I78" s="14">
        <f>'[8]Avg Week TORORO-MBALE'!I78+'[8]Avg Week MBALE-TORORO '!I78</f>
        <v>1</v>
      </c>
      <c r="J78" s="14">
        <f>'[8]Avg Week TORORO-MBALE'!J78+'[8]Avg Week MBALE-TORORO '!J78</f>
        <v>0</v>
      </c>
      <c r="K78" s="14">
        <f>'[8]Avg Week TORORO-MBALE'!K78+'[8]Avg Week MBALE-TORORO '!K78</f>
        <v>0.5</v>
      </c>
      <c r="L78" s="14">
        <f>'[8]Avg Week TORORO-MBALE'!L78+'[8]Avg Week MBALE-TORORO '!L78</f>
        <v>0.5</v>
      </c>
      <c r="M78" s="14">
        <f>'[8]Avg Week TORORO-MBALE'!M78+'[8]Avg Week MBALE-TORORO '!M78</f>
        <v>3.5</v>
      </c>
      <c r="N78" s="14">
        <f>'[8]Avg Week TORORO-MBALE'!N78+'[8]Avg Week MBALE-TORORO '!N78</f>
        <v>0</v>
      </c>
      <c r="O78" s="15">
        <f t="shared" si="35"/>
        <v>2</v>
      </c>
      <c r="P78" s="15">
        <f t="shared" si="36"/>
        <v>5.5</v>
      </c>
      <c r="R78" s="2"/>
      <c r="T78"/>
    </row>
    <row r="79" spans="2:20" ht="23.1" customHeight="1" x14ac:dyDescent="0.25">
      <c r="B79" s="13" t="s">
        <v>133</v>
      </c>
      <c r="C79" s="14">
        <f>'[8]Avg Week TORORO-MBALE'!C79+'[8]Avg Week MBALE-TORORO '!C79</f>
        <v>2</v>
      </c>
      <c r="D79" s="14">
        <f>'[8]Avg Week TORORO-MBALE'!D79+'[8]Avg Week MBALE-TORORO '!D79</f>
        <v>0</v>
      </c>
      <c r="E79" s="14">
        <f>'[8]Avg Week TORORO-MBALE'!E79+'[8]Avg Week MBALE-TORORO '!E79</f>
        <v>0</v>
      </c>
      <c r="F79" s="14">
        <f>'[8]Avg Week TORORO-MBALE'!F79+'[8]Avg Week MBALE-TORORO '!F79</f>
        <v>0</v>
      </c>
      <c r="G79" s="14">
        <f>'[8]Avg Week TORORO-MBALE'!G79+'[8]Avg Week MBALE-TORORO '!G79</f>
        <v>0</v>
      </c>
      <c r="H79" s="14">
        <f>'[8]Avg Week TORORO-MBALE'!H79+'[8]Avg Week MBALE-TORORO '!H79</f>
        <v>0</v>
      </c>
      <c r="I79" s="14">
        <f>'[8]Avg Week TORORO-MBALE'!I79+'[8]Avg Week MBALE-TORORO '!I79</f>
        <v>0</v>
      </c>
      <c r="J79" s="14">
        <f>'[8]Avg Week TORORO-MBALE'!J79+'[8]Avg Week MBALE-TORORO '!J79</f>
        <v>1</v>
      </c>
      <c r="K79" s="14">
        <f>'[8]Avg Week TORORO-MBALE'!K79+'[8]Avg Week MBALE-TORORO '!K79</f>
        <v>0</v>
      </c>
      <c r="L79" s="14">
        <f>'[8]Avg Week TORORO-MBALE'!L79+'[8]Avg Week MBALE-TORORO '!L79</f>
        <v>2.5</v>
      </c>
      <c r="M79" s="14">
        <f>'[8]Avg Week TORORO-MBALE'!M79+'[8]Avg Week MBALE-TORORO '!M79</f>
        <v>2</v>
      </c>
      <c r="N79" s="14">
        <f>'[8]Avg Week TORORO-MBALE'!N79+'[8]Avg Week MBALE-TORORO '!N79</f>
        <v>0</v>
      </c>
      <c r="O79" s="15">
        <f t="shared" si="35"/>
        <v>5.5</v>
      </c>
      <c r="P79" s="15">
        <f t="shared" si="36"/>
        <v>7.5</v>
      </c>
      <c r="R79" s="2"/>
      <c r="T79"/>
    </row>
    <row r="80" spans="2:20" ht="23.1" customHeight="1" x14ac:dyDescent="0.25">
      <c r="B80" s="33" t="s">
        <v>134</v>
      </c>
      <c r="C80" s="14">
        <f>'[8]Avg Week TORORO-MBALE'!C80+'[8]Avg Week MBALE-TORORO '!C80</f>
        <v>1</v>
      </c>
      <c r="D80" s="14">
        <f>'[8]Avg Week TORORO-MBALE'!D80+'[8]Avg Week MBALE-TORORO '!D80</f>
        <v>0.5</v>
      </c>
      <c r="E80" s="14">
        <f>'[8]Avg Week TORORO-MBALE'!E80+'[8]Avg Week MBALE-TORORO '!E80</f>
        <v>1</v>
      </c>
      <c r="F80" s="14">
        <f>'[8]Avg Week TORORO-MBALE'!F80+'[8]Avg Week MBALE-TORORO '!F80</f>
        <v>0</v>
      </c>
      <c r="G80" s="14">
        <f>'[8]Avg Week TORORO-MBALE'!G80+'[8]Avg Week MBALE-TORORO '!G80</f>
        <v>0</v>
      </c>
      <c r="H80" s="14">
        <f>'[8]Avg Week TORORO-MBALE'!H80+'[8]Avg Week MBALE-TORORO '!H80</f>
        <v>0</v>
      </c>
      <c r="I80" s="14">
        <f>'[8]Avg Week TORORO-MBALE'!I80+'[8]Avg Week MBALE-TORORO '!I80</f>
        <v>0.5</v>
      </c>
      <c r="J80" s="14">
        <f>'[8]Avg Week TORORO-MBALE'!J80+'[8]Avg Week MBALE-TORORO '!J80</f>
        <v>0</v>
      </c>
      <c r="K80" s="14">
        <f>'[8]Avg Week TORORO-MBALE'!K80+'[8]Avg Week MBALE-TORORO '!K80</f>
        <v>1</v>
      </c>
      <c r="L80" s="14">
        <f>'[8]Avg Week TORORO-MBALE'!L80+'[8]Avg Week MBALE-TORORO '!L80</f>
        <v>2.5</v>
      </c>
      <c r="M80" s="14">
        <f>'[8]Avg Week TORORO-MBALE'!M80+'[8]Avg Week MBALE-TORORO '!M80</f>
        <v>1.5</v>
      </c>
      <c r="N80" s="14">
        <f>'[8]Avg Week TORORO-MBALE'!N80+'[8]Avg Week MBALE-TORORO '!N80</f>
        <v>0</v>
      </c>
      <c r="O80" s="15">
        <f t="shared" si="35"/>
        <v>6.5</v>
      </c>
      <c r="P80" s="15">
        <f t="shared" si="36"/>
        <v>8</v>
      </c>
      <c r="R80" s="2"/>
      <c r="T80"/>
    </row>
    <row r="81" spans="2:20" ht="23.1" customHeight="1" x14ac:dyDescent="0.25">
      <c r="B81" s="13" t="s">
        <v>135</v>
      </c>
      <c r="C81" s="14">
        <f>'[8]Avg Week TORORO-MBALE'!C81+'[8]Avg Week MBALE-TORORO '!C81</f>
        <v>0.5</v>
      </c>
      <c r="D81" s="14">
        <f>'[8]Avg Week TORORO-MBALE'!D81+'[8]Avg Week MBALE-TORORO '!D81</f>
        <v>0</v>
      </c>
      <c r="E81" s="14">
        <f>'[8]Avg Week TORORO-MBALE'!E81+'[8]Avg Week MBALE-TORORO '!E81</f>
        <v>0</v>
      </c>
      <c r="F81" s="14">
        <f>'[8]Avg Week TORORO-MBALE'!F81+'[8]Avg Week MBALE-TORORO '!F81</f>
        <v>0</v>
      </c>
      <c r="G81" s="14">
        <f>'[8]Avg Week TORORO-MBALE'!G81+'[8]Avg Week MBALE-TORORO '!G81</f>
        <v>0</v>
      </c>
      <c r="H81" s="14">
        <f>'[8]Avg Week TORORO-MBALE'!H81+'[8]Avg Week MBALE-TORORO '!H81</f>
        <v>0</v>
      </c>
      <c r="I81" s="14">
        <f>'[8]Avg Week TORORO-MBALE'!I81+'[8]Avg Week MBALE-TORORO '!I81</f>
        <v>0</v>
      </c>
      <c r="J81" s="14">
        <f>'[8]Avg Week TORORO-MBALE'!J81+'[8]Avg Week MBALE-TORORO '!J81</f>
        <v>0.5</v>
      </c>
      <c r="K81" s="14">
        <f>'[8]Avg Week TORORO-MBALE'!K81+'[8]Avg Week MBALE-TORORO '!K81</f>
        <v>0</v>
      </c>
      <c r="L81" s="14">
        <f>'[8]Avg Week TORORO-MBALE'!L81+'[8]Avg Week MBALE-TORORO '!L81</f>
        <v>2.5</v>
      </c>
      <c r="M81" s="14">
        <f>'[8]Avg Week TORORO-MBALE'!M81+'[8]Avg Week MBALE-TORORO '!M81</f>
        <v>1</v>
      </c>
      <c r="N81" s="14">
        <f>'[8]Avg Week TORORO-MBALE'!N81+'[8]Avg Week MBALE-TORORO '!N81</f>
        <v>0</v>
      </c>
      <c r="O81" s="15">
        <f t="shared" si="35"/>
        <v>3.5</v>
      </c>
      <c r="P81" s="15">
        <f t="shared" si="36"/>
        <v>4.5</v>
      </c>
      <c r="R81" s="2"/>
      <c r="T81"/>
    </row>
    <row r="82" spans="2:20" ht="23.1" customHeight="1" x14ac:dyDescent="0.25">
      <c r="B82" s="20" t="s">
        <v>136</v>
      </c>
      <c r="C82" s="14">
        <f>'[8]Avg Week TORORO-MBALE'!C82+'[8]Avg Week MBALE-TORORO '!C82</f>
        <v>1.5</v>
      </c>
      <c r="D82" s="14">
        <f>'[8]Avg Week TORORO-MBALE'!D82+'[8]Avg Week MBALE-TORORO '!D82</f>
        <v>0</v>
      </c>
      <c r="E82" s="14">
        <f>'[8]Avg Week TORORO-MBALE'!E82+'[8]Avg Week MBALE-TORORO '!E82</f>
        <v>0.5</v>
      </c>
      <c r="F82" s="14">
        <f>'[8]Avg Week TORORO-MBALE'!F82+'[8]Avg Week MBALE-TORORO '!F82</f>
        <v>1</v>
      </c>
      <c r="G82" s="14">
        <f>'[8]Avg Week TORORO-MBALE'!G82+'[8]Avg Week MBALE-TORORO '!G82</f>
        <v>0</v>
      </c>
      <c r="H82" s="14">
        <f>'[8]Avg Week TORORO-MBALE'!H82+'[8]Avg Week MBALE-TORORO '!H82</f>
        <v>0</v>
      </c>
      <c r="I82" s="14">
        <f>'[8]Avg Week TORORO-MBALE'!I82+'[8]Avg Week MBALE-TORORO '!I82</f>
        <v>3</v>
      </c>
      <c r="J82" s="14">
        <f>'[8]Avg Week TORORO-MBALE'!J82+'[8]Avg Week MBALE-TORORO '!J82</f>
        <v>0</v>
      </c>
      <c r="K82" s="14">
        <f>'[8]Avg Week TORORO-MBALE'!K82+'[8]Avg Week MBALE-TORORO '!K82</f>
        <v>1</v>
      </c>
      <c r="L82" s="14">
        <f>'[8]Avg Week TORORO-MBALE'!L82+'[8]Avg Week MBALE-TORORO '!L82</f>
        <v>0</v>
      </c>
      <c r="M82" s="14">
        <f>'[8]Avg Week TORORO-MBALE'!M82+'[8]Avg Week MBALE-TORORO '!M82</f>
        <v>2</v>
      </c>
      <c r="N82" s="14">
        <f>'[8]Avg Week TORORO-MBALE'!N82+'[8]Avg Week MBALE-TORORO '!N82</f>
        <v>0</v>
      </c>
      <c r="O82" s="15">
        <f t="shared" si="35"/>
        <v>7</v>
      </c>
      <c r="P82" s="15">
        <f t="shared" si="36"/>
        <v>9</v>
      </c>
      <c r="R82" s="2"/>
      <c r="T82"/>
    </row>
    <row r="83" spans="2:20" ht="23.1" customHeight="1" x14ac:dyDescent="0.25">
      <c r="B83" s="13" t="s">
        <v>137</v>
      </c>
      <c r="C83" s="14">
        <f>'[8]Avg Week TORORO-MBALE'!C83+'[8]Avg Week MBALE-TORORO '!C83</f>
        <v>0.5</v>
      </c>
      <c r="D83" s="14">
        <f>'[8]Avg Week TORORO-MBALE'!D83+'[8]Avg Week MBALE-TORORO '!D83</f>
        <v>0</v>
      </c>
      <c r="E83" s="14">
        <f>'[8]Avg Week TORORO-MBALE'!E83+'[8]Avg Week MBALE-TORORO '!E83</f>
        <v>0</v>
      </c>
      <c r="F83" s="14">
        <f>'[8]Avg Week TORORO-MBALE'!F83+'[8]Avg Week MBALE-TORORO '!F83</f>
        <v>1</v>
      </c>
      <c r="G83" s="14">
        <f>'[8]Avg Week TORORO-MBALE'!G83+'[8]Avg Week MBALE-TORORO '!G83</f>
        <v>0</v>
      </c>
      <c r="H83" s="14">
        <f>'[8]Avg Week TORORO-MBALE'!H83+'[8]Avg Week MBALE-TORORO '!H83</f>
        <v>0</v>
      </c>
      <c r="I83" s="14">
        <f>'[8]Avg Week TORORO-MBALE'!I83+'[8]Avg Week MBALE-TORORO '!I83</f>
        <v>0.5</v>
      </c>
      <c r="J83" s="14">
        <f>'[8]Avg Week TORORO-MBALE'!J83+'[8]Avg Week MBALE-TORORO '!J83</f>
        <v>0</v>
      </c>
      <c r="K83" s="14">
        <f>'[8]Avg Week TORORO-MBALE'!K83+'[8]Avg Week MBALE-TORORO '!K83</f>
        <v>0.5</v>
      </c>
      <c r="L83" s="14">
        <f>'[8]Avg Week TORORO-MBALE'!L83+'[8]Avg Week MBALE-TORORO '!L83</f>
        <v>2</v>
      </c>
      <c r="M83" s="14">
        <f>'[8]Avg Week TORORO-MBALE'!M83+'[8]Avg Week MBALE-TORORO '!M83</f>
        <v>1</v>
      </c>
      <c r="N83" s="14">
        <f>'[8]Avg Week TORORO-MBALE'!N83+'[8]Avg Week MBALE-TORORO '!N83</f>
        <v>0</v>
      </c>
      <c r="O83" s="15">
        <f t="shared" si="35"/>
        <v>4.5</v>
      </c>
      <c r="P83" s="15">
        <f t="shared" si="36"/>
        <v>5.5</v>
      </c>
      <c r="R83" s="2"/>
      <c r="T83"/>
    </row>
    <row r="84" spans="2:20" ht="23.1" customHeight="1" x14ac:dyDescent="0.25">
      <c r="B84" s="33" t="s">
        <v>138</v>
      </c>
      <c r="C84" s="14">
        <f>'[8]Avg Week TORORO-MBALE'!C84+'[8]Avg Week MBALE-TORORO '!C84</f>
        <v>1.5</v>
      </c>
      <c r="D84" s="14">
        <f>'[8]Avg Week TORORO-MBALE'!D84+'[8]Avg Week MBALE-TORORO '!D84</f>
        <v>0</v>
      </c>
      <c r="E84" s="14">
        <f>'[8]Avg Week TORORO-MBALE'!E84+'[8]Avg Week MBALE-TORORO '!E84</f>
        <v>0</v>
      </c>
      <c r="F84" s="14">
        <f>'[8]Avg Week TORORO-MBALE'!F84+'[8]Avg Week MBALE-TORORO '!F84</f>
        <v>0</v>
      </c>
      <c r="G84" s="14">
        <f>'[8]Avg Week TORORO-MBALE'!G84+'[8]Avg Week MBALE-TORORO '!G84</f>
        <v>0</v>
      </c>
      <c r="H84" s="14">
        <f>'[8]Avg Week TORORO-MBALE'!H84+'[8]Avg Week MBALE-TORORO '!H84</f>
        <v>0</v>
      </c>
      <c r="I84" s="14">
        <f>'[8]Avg Week TORORO-MBALE'!I84+'[8]Avg Week MBALE-TORORO '!I84</f>
        <v>0.5</v>
      </c>
      <c r="J84" s="14">
        <f>'[8]Avg Week TORORO-MBALE'!J84+'[8]Avg Week MBALE-TORORO '!J84</f>
        <v>0</v>
      </c>
      <c r="K84" s="14">
        <f>'[8]Avg Week TORORO-MBALE'!K84+'[8]Avg Week MBALE-TORORO '!K84</f>
        <v>0.5</v>
      </c>
      <c r="L84" s="14">
        <f>'[8]Avg Week TORORO-MBALE'!L84+'[8]Avg Week MBALE-TORORO '!L84</f>
        <v>0.5</v>
      </c>
      <c r="M84" s="14">
        <f>'[8]Avg Week TORORO-MBALE'!M84+'[8]Avg Week MBALE-TORORO '!M84</f>
        <v>3.5</v>
      </c>
      <c r="N84" s="14">
        <f>'[8]Avg Week TORORO-MBALE'!N84+'[8]Avg Week MBALE-TORORO '!N84</f>
        <v>0</v>
      </c>
      <c r="O84" s="15">
        <f t="shared" si="35"/>
        <v>3</v>
      </c>
      <c r="P84" s="15">
        <f t="shared" si="36"/>
        <v>6.5</v>
      </c>
      <c r="R84" s="2"/>
      <c r="T84"/>
    </row>
    <row r="85" spans="2:20" ht="23.1" customHeight="1" x14ac:dyDescent="0.25">
      <c r="B85" s="13" t="s">
        <v>139</v>
      </c>
      <c r="C85" s="14">
        <f>'[8]Avg Week TORORO-MBALE'!C85+'[8]Avg Week MBALE-TORORO '!C85</f>
        <v>2.5</v>
      </c>
      <c r="D85" s="14">
        <f>'[8]Avg Week TORORO-MBALE'!D85+'[8]Avg Week MBALE-TORORO '!D85</f>
        <v>0</v>
      </c>
      <c r="E85" s="14">
        <f>'[8]Avg Week TORORO-MBALE'!E85+'[8]Avg Week MBALE-TORORO '!E85</f>
        <v>0</v>
      </c>
      <c r="F85" s="14">
        <f>'[8]Avg Week TORORO-MBALE'!F85+'[8]Avg Week MBALE-TORORO '!F85</f>
        <v>0.5</v>
      </c>
      <c r="G85" s="14">
        <f>'[8]Avg Week TORORO-MBALE'!G85+'[8]Avg Week MBALE-TORORO '!G85</f>
        <v>0</v>
      </c>
      <c r="H85" s="14">
        <f>'[8]Avg Week TORORO-MBALE'!H85+'[8]Avg Week MBALE-TORORO '!H85</f>
        <v>0</v>
      </c>
      <c r="I85" s="14">
        <f>'[8]Avg Week TORORO-MBALE'!I85+'[8]Avg Week MBALE-TORORO '!I85</f>
        <v>1</v>
      </c>
      <c r="J85" s="14">
        <f>'[8]Avg Week TORORO-MBALE'!J85+'[8]Avg Week MBALE-TORORO '!J85</f>
        <v>0</v>
      </c>
      <c r="K85" s="14">
        <f>'[8]Avg Week TORORO-MBALE'!K85+'[8]Avg Week MBALE-TORORO '!K85</f>
        <v>0.5</v>
      </c>
      <c r="L85" s="14">
        <f>'[8]Avg Week TORORO-MBALE'!L85+'[8]Avg Week MBALE-TORORO '!L85</f>
        <v>3</v>
      </c>
      <c r="M85" s="14">
        <f>'[8]Avg Week TORORO-MBALE'!M85+'[8]Avg Week MBALE-TORORO '!M85</f>
        <v>0</v>
      </c>
      <c r="N85" s="14">
        <f>'[8]Avg Week TORORO-MBALE'!N85+'[8]Avg Week MBALE-TORORO '!N85</f>
        <v>0</v>
      </c>
      <c r="O85" s="15">
        <f t="shared" si="35"/>
        <v>7.5</v>
      </c>
      <c r="P85" s="15">
        <f t="shared" si="36"/>
        <v>7.5</v>
      </c>
      <c r="R85" s="2"/>
      <c r="T85"/>
    </row>
    <row r="86" spans="2:20" ht="23.1" customHeight="1" x14ac:dyDescent="0.25">
      <c r="B86" s="20" t="s">
        <v>140</v>
      </c>
      <c r="C86" s="14">
        <f>'[8]Avg Week TORORO-MBALE'!C86+'[8]Avg Week MBALE-TORORO '!C86</f>
        <v>0</v>
      </c>
      <c r="D86" s="14">
        <f>'[8]Avg Week TORORO-MBALE'!D86+'[8]Avg Week MBALE-TORORO '!D86</f>
        <v>0</v>
      </c>
      <c r="E86" s="14">
        <f>'[8]Avg Week TORORO-MBALE'!E86+'[8]Avg Week MBALE-TORORO '!E86</f>
        <v>0</v>
      </c>
      <c r="F86" s="14">
        <f>'[8]Avg Week TORORO-MBALE'!F86+'[8]Avg Week MBALE-TORORO '!F86</f>
        <v>0</v>
      </c>
      <c r="G86" s="14">
        <f>'[8]Avg Week TORORO-MBALE'!G86+'[8]Avg Week MBALE-TORORO '!G86</f>
        <v>0</v>
      </c>
      <c r="H86" s="14">
        <f>'[8]Avg Week TORORO-MBALE'!H86+'[8]Avg Week MBALE-TORORO '!H86</f>
        <v>0</v>
      </c>
      <c r="I86" s="14">
        <f>'[8]Avg Week TORORO-MBALE'!I86+'[8]Avg Week MBALE-TORORO '!I86</f>
        <v>0.5</v>
      </c>
      <c r="J86" s="14">
        <f>'[8]Avg Week TORORO-MBALE'!J86+'[8]Avg Week MBALE-TORORO '!J86</f>
        <v>0</v>
      </c>
      <c r="K86" s="14">
        <f>'[8]Avg Week TORORO-MBALE'!K86+'[8]Avg Week MBALE-TORORO '!K86</f>
        <v>0.5</v>
      </c>
      <c r="L86" s="14">
        <f>'[8]Avg Week TORORO-MBALE'!L86+'[8]Avg Week MBALE-TORORO '!L86</f>
        <v>3</v>
      </c>
      <c r="M86" s="14">
        <f>'[8]Avg Week TORORO-MBALE'!M86+'[8]Avg Week MBALE-TORORO '!M86</f>
        <v>3</v>
      </c>
      <c r="N86" s="14">
        <f>'[8]Avg Week TORORO-MBALE'!N86+'[8]Avg Week MBALE-TORORO '!N86</f>
        <v>0</v>
      </c>
      <c r="O86" s="15">
        <f t="shared" si="35"/>
        <v>4</v>
      </c>
      <c r="P86" s="15">
        <f t="shared" si="36"/>
        <v>7</v>
      </c>
      <c r="R86" s="2"/>
      <c r="T86"/>
    </row>
    <row r="87" spans="2:20" ht="23.1" customHeight="1" x14ac:dyDescent="0.25">
      <c r="B87" s="13" t="s">
        <v>141</v>
      </c>
      <c r="C87" s="14">
        <f>'[8]Avg Week TORORO-MBALE'!C87+'[8]Avg Week MBALE-TORORO '!C87</f>
        <v>0.5</v>
      </c>
      <c r="D87" s="14">
        <f>'[8]Avg Week TORORO-MBALE'!D87+'[8]Avg Week MBALE-TORORO '!D87</f>
        <v>0</v>
      </c>
      <c r="E87" s="14">
        <f>'[8]Avg Week TORORO-MBALE'!E87+'[8]Avg Week MBALE-TORORO '!E87</f>
        <v>0</v>
      </c>
      <c r="F87" s="14">
        <f>'[8]Avg Week TORORO-MBALE'!F87+'[8]Avg Week MBALE-TORORO '!F87</f>
        <v>0</v>
      </c>
      <c r="G87" s="14">
        <f>'[8]Avg Week TORORO-MBALE'!G87+'[8]Avg Week MBALE-TORORO '!G87</f>
        <v>0</v>
      </c>
      <c r="H87" s="14">
        <f>'[8]Avg Week TORORO-MBALE'!H87+'[8]Avg Week MBALE-TORORO '!H87</f>
        <v>0</v>
      </c>
      <c r="I87" s="14">
        <f>'[8]Avg Week TORORO-MBALE'!I87+'[8]Avg Week MBALE-TORORO '!I87</f>
        <v>0</v>
      </c>
      <c r="J87" s="14">
        <f>'[8]Avg Week TORORO-MBALE'!J87+'[8]Avg Week MBALE-TORORO '!J87</f>
        <v>0</v>
      </c>
      <c r="K87" s="14">
        <f>'[8]Avg Week TORORO-MBALE'!K87+'[8]Avg Week MBALE-TORORO '!K87</f>
        <v>0</v>
      </c>
      <c r="L87" s="14">
        <f>'[8]Avg Week TORORO-MBALE'!L87+'[8]Avg Week MBALE-TORORO '!L87</f>
        <v>2.5</v>
      </c>
      <c r="M87" s="14">
        <f>'[8]Avg Week TORORO-MBALE'!M87+'[8]Avg Week MBALE-TORORO '!M87</f>
        <v>1</v>
      </c>
      <c r="N87" s="14">
        <f>'[8]Avg Week TORORO-MBALE'!N87+'[8]Avg Week MBALE-TORORO '!N87</f>
        <v>0</v>
      </c>
      <c r="O87" s="15">
        <f t="shared" si="35"/>
        <v>3</v>
      </c>
      <c r="P87" s="15">
        <f t="shared" si="36"/>
        <v>4</v>
      </c>
      <c r="R87" s="2"/>
      <c r="T87"/>
    </row>
    <row r="88" spans="2:20" ht="23.1" customHeight="1" x14ac:dyDescent="0.25">
      <c r="B88" s="33" t="s">
        <v>142</v>
      </c>
      <c r="C88" s="14">
        <f>'[8]Avg Week TORORO-MBALE'!C88+'[8]Avg Week MBALE-TORORO '!C88</f>
        <v>1</v>
      </c>
      <c r="D88" s="14">
        <f>'[8]Avg Week TORORO-MBALE'!D88+'[8]Avg Week MBALE-TORORO '!D88</f>
        <v>0</v>
      </c>
      <c r="E88" s="14">
        <f>'[8]Avg Week TORORO-MBALE'!E88+'[8]Avg Week MBALE-TORORO '!E88</f>
        <v>0</v>
      </c>
      <c r="F88" s="14">
        <f>'[8]Avg Week TORORO-MBALE'!F88+'[8]Avg Week MBALE-TORORO '!F88</f>
        <v>0</v>
      </c>
      <c r="G88" s="14">
        <f>'[8]Avg Week TORORO-MBALE'!G88+'[8]Avg Week MBALE-TORORO '!G88</f>
        <v>0</v>
      </c>
      <c r="H88" s="14">
        <f>'[8]Avg Week TORORO-MBALE'!H88+'[8]Avg Week MBALE-TORORO '!H88</f>
        <v>0</v>
      </c>
      <c r="I88" s="14">
        <f>'[8]Avg Week TORORO-MBALE'!I88+'[8]Avg Week MBALE-TORORO '!I88</f>
        <v>0</v>
      </c>
      <c r="J88" s="14">
        <f>'[8]Avg Week TORORO-MBALE'!J88+'[8]Avg Week MBALE-TORORO '!J88</f>
        <v>0</v>
      </c>
      <c r="K88" s="14">
        <f>'[8]Avg Week TORORO-MBALE'!K88+'[8]Avg Week MBALE-TORORO '!K88</f>
        <v>0</v>
      </c>
      <c r="L88" s="14">
        <f>'[8]Avg Week TORORO-MBALE'!L88+'[8]Avg Week MBALE-TORORO '!L88</f>
        <v>0</v>
      </c>
      <c r="M88" s="14">
        <f>'[8]Avg Week TORORO-MBALE'!M88+'[8]Avg Week MBALE-TORORO '!M88</f>
        <v>1</v>
      </c>
      <c r="N88" s="14">
        <f>'[8]Avg Week TORORO-MBALE'!N88+'[8]Avg Week MBALE-TORORO '!N88</f>
        <v>2</v>
      </c>
      <c r="O88" s="15">
        <f t="shared" si="35"/>
        <v>3</v>
      </c>
      <c r="P88" s="15">
        <f t="shared" si="36"/>
        <v>4</v>
      </c>
      <c r="R88" s="2"/>
      <c r="T88"/>
    </row>
    <row r="89" spans="2:20" ht="23.1" customHeight="1" x14ac:dyDescent="0.25">
      <c r="B89" s="13" t="s">
        <v>143</v>
      </c>
      <c r="C89" s="14">
        <f>'[8]Avg Week TORORO-MBALE'!C89+'[8]Avg Week MBALE-TORORO '!C89</f>
        <v>0</v>
      </c>
      <c r="D89" s="14">
        <f>'[8]Avg Week TORORO-MBALE'!D89+'[8]Avg Week MBALE-TORORO '!D89</f>
        <v>0.5</v>
      </c>
      <c r="E89" s="14">
        <f>'[8]Avg Week TORORO-MBALE'!E89+'[8]Avg Week MBALE-TORORO '!E89</f>
        <v>0.5</v>
      </c>
      <c r="F89" s="14">
        <f>'[8]Avg Week TORORO-MBALE'!F89+'[8]Avg Week MBALE-TORORO '!F89</f>
        <v>0</v>
      </c>
      <c r="G89" s="14">
        <f>'[8]Avg Week TORORO-MBALE'!G89+'[8]Avg Week MBALE-TORORO '!G89</f>
        <v>0</v>
      </c>
      <c r="H89" s="14">
        <f>'[8]Avg Week TORORO-MBALE'!H89+'[8]Avg Week MBALE-TORORO '!H89</f>
        <v>0</v>
      </c>
      <c r="I89" s="14">
        <f>'[8]Avg Week TORORO-MBALE'!I89+'[8]Avg Week MBALE-TORORO '!I89</f>
        <v>0</v>
      </c>
      <c r="J89" s="14">
        <f>'[8]Avg Week TORORO-MBALE'!J89+'[8]Avg Week MBALE-TORORO '!J89</f>
        <v>0</v>
      </c>
      <c r="K89" s="14">
        <f>'[8]Avg Week TORORO-MBALE'!K89+'[8]Avg Week MBALE-TORORO '!K89</f>
        <v>0</v>
      </c>
      <c r="L89" s="14">
        <f>'[8]Avg Week TORORO-MBALE'!L89+'[8]Avg Week MBALE-TORORO '!L89</f>
        <v>0.5</v>
      </c>
      <c r="M89" s="14">
        <f>'[8]Avg Week TORORO-MBALE'!M89+'[8]Avg Week MBALE-TORORO '!M89</f>
        <v>3</v>
      </c>
      <c r="N89" s="14">
        <f>'[8]Avg Week TORORO-MBALE'!N89+'[8]Avg Week MBALE-TORORO '!N89</f>
        <v>0</v>
      </c>
      <c r="O89" s="15">
        <f t="shared" si="35"/>
        <v>1.5</v>
      </c>
      <c r="P89" s="15">
        <f t="shared" si="36"/>
        <v>4.5</v>
      </c>
      <c r="R89" s="2"/>
      <c r="T89"/>
    </row>
    <row r="90" spans="2:20" ht="23.1" customHeight="1" x14ac:dyDescent="0.25">
      <c r="B90" s="20" t="s">
        <v>144</v>
      </c>
      <c r="C90" s="14">
        <f>'[8]Avg Week TORORO-MBALE'!C90+'[8]Avg Week MBALE-TORORO '!C90</f>
        <v>0.5</v>
      </c>
      <c r="D90" s="14">
        <f>'[8]Avg Week TORORO-MBALE'!D90+'[8]Avg Week MBALE-TORORO '!D90</f>
        <v>0</v>
      </c>
      <c r="E90" s="14">
        <f>'[8]Avg Week TORORO-MBALE'!E90+'[8]Avg Week MBALE-TORORO '!E90</f>
        <v>0</v>
      </c>
      <c r="F90" s="14">
        <f>'[8]Avg Week TORORO-MBALE'!F90+'[8]Avg Week MBALE-TORORO '!F90</f>
        <v>0</v>
      </c>
      <c r="G90" s="14">
        <f>'[8]Avg Week TORORO-MBALE'!G90+'[8]Avg Week MBALE-TORORO '!G90</f>
        <v>0</v>
      </c>
      <c r="H90" s="14">
        <f>'[8]Avg Week TORORO-MBALE'!H90+'[8]Avg Week MBALE-TORORO '!H90</f>
        <v>0.5</v>
      </c>
      <c r="I90" s="14">
        <f>'[8]Avg Week TORORO-MBALE'!I90+'[8]Avg Week MBALE-TORORO '!I90</f>
        <v>1</v>
      </c>
      <c r="J90" s="14">
        <f>'[8]Avg Week TORORO-MBALE'!J90+'[8]Avg Week MBALE-TORORO '!J90</f>
        <v>0</v>
      </c>
      <c r="K90" s="14">
        <f>'[8]Avg Week TORORO-MBALE'!K90+'[8]Avg Week MBALE-TORORO '!K90</f>
        <v>0</v>
      </c>
      <c r="L90" s="14">
        <f>'[8]Avg Week TORORO-MBALE'!L90+'[8]Avg Week MBALE-TORORO '!L90</f>
        <v>1.5</v>
      </c>
      <c r="M90" s="14">
        <f>'[8]Avg Week TORORO-MBALE'!M90+'[8]Avg Week MBALE-TORORO '!M90</f>
        <v>3</v>
      </c>
      <c r="N90" s="14">
        <f>'[8]Avg Week TORORO-MBALE'!N90+'[8]Avg Week MBALE-TORORO '!N90</f>
        <v>0</v>
      </c>
      <c r="O90" s="15">
        <f t="shared" si="35"/>
        <v>3.5</v>
      </c>
      <c r="P90" s="15">
        <f t="shared" si="36"/>
        <v>6.5</v>
      </c>
      <c r="R90" s="2"/>
      <c r="T90"/>
    </row>
    <row r="91" spans="2:20" ht="23.1" customHeight="1" x14ac:dyDescent="0.25">
      <c r="B91" s="13" t="s">
        <v>145</v>
      </c>
      <c r="C91" s="14">
        <f>'[8]Avg Week TORORO-MBALE'!C91+'[8]Avg Week MBALE-TORORO '!C91</f>
        <v>0.5</v>
      </c>
      <c r="D91" s="14">
        <f>'[8]Avg Week TORORO-MBALE'!D91+'[8]Avg Week MBALE-TORORO '!D91</f>
        <v>0</v>
      </c>
      <c r="E91" s="14">
        <f>'[8]Avg Week TORORO-MBALE'!E91+'[8]Avg Week MBALE-TORORO '!E91</f>
        <v>0</v>
      </c>
      <c r="F91" s="14">
        <f>'[8]Avg Week TORORO-MBALE'!F91+'[8]Avg Week MBALE-TORORO '!F91</f>
        <v>0</v>
      </c>
      <c r="G91" s="14">
        <f>'[8]Avg Week TORORO-MBALE'!G91+'[8]Avg Week MBALE-TORORO '!G91</f>
        <v>0</v>
      </c>
      <c r="H91" s="14">
        <f>'[8]Avg Week TORORO-MBALE'!H91+'[8]Avg Week MBALE-TORORO '!H91</f>
        <v>0.5</v>
      </c>
      <c r="I91" s="14">
        <f>'[8]Avg Week TORORO-MBALE'!I91+'[8]Avg Week MBALE-TORORO '!I91</f>
        <v>1</v>
      </c>
      <c r="J91" s="14">
        <f>'[8]Avg Week TORORO-MBALE'!J91+'[8]Avg Week MBALE-TORORO '!J91</f>
        <v>1</v>
      </c>
      <c r="K91" s="14">
        <f>'[8]Avg Week TORORO-MBALE'!K91+'[8]Avg Week MBALE-TORORO '!K91</f>
        <v>0.5</v>
      </c>
      <c r="L91" s="14">
        <f>'[8]Avg Week TORORO-MBALE'!L91+'[8]Avg Week MBALE-TORORO '!L91</f>
        <v>1</v>
      </c>
      <c r="M91" s="14">
        <f>'[8]Avg Week TORORO-MBALE'!M91+'[8]Avg Week MBALE-TORORO '!M91</f>
        <v>0.5</v>
      </c>
      <c r="N91" s="14">
        <f>'[8]Avg Week TORORO-MBALE'!N91+'[8]Avg Week MBALE-TORORO '!N91</f>
        <v>0</v>
      </c>
      <c r="O91" s="15">
        <f t="shared" si="35"/>
        <v>4.5</v>
      </c>
      <c r="P91" s="15">
        <f t="shared" si="36"/>
        <v>5</v>
      </c>
      <c r="R91" s="2"/>
      <c r="T91"/>
    </row>
    <row r="92" spans="2:20" ht="23.1" customHeight="1" x14ac:dyDescent="0.25">
      <c r="B92" s="33" t="s">
        <v>146</v>
      </c>
      <c r="C92" s="14">
        <f>'[8]Avg Week TORORO-MBALE'!C92+'[8]Avg Week MBALE-TORORO '!C92</f>
        <v>1</v>
      </c>
      <c r="D92" s="14">
        <f>'[8]Avg Week TORORO-MBALE'!D92+'[8]Avg Week MBALE-TORORO '!D92</f>
        <v>0</v>
      </c>
      <c r="E92" s="14">
        <f>'[8]Avg Week TORORO-MBALE'!E92+'[8]Avg Week MBALE-TORORO '!E92</f>
        <v>0</v>
      </c>
      <c r="F92" s="14">
        <f>'[8]Avg Week TORORO-MBALE'!F92+'[8]Avg Week MBALE-TORORO '!F92</f>
        <v>0</v>
      </c>
      <c r="G92" s="14">
        <f>'[8]Avg Week TORORO-MBALE'!G92+'[8]Avg Week MBALE-TORORO '!G92</f>
        <v>0</v>
      </c>
      <c r="H92" s="14">
        <f>'[8]Avg Week TORORO-MBALE'!H92+'[8]Avg Week MBALE-TORORO '!H92</f>
        <v>0</v>
      </c>
      <c r="I92" s="14">
        <f>'[8]Avg Week TORORO-MBALE'!I92+'[8]Avg Week MBALE-TORORO '!I92</f>
        <v>0</v>
      </c>
      <c r="J92" s="14">
        <f>'[8]Avg Week TORORO-MBALE'!J92+'[8]Avg Week MBALE-TORORO '!J92</f>
        <v>0</v>
      </c>
      <c r="K92" s="14">
        <f>'[8]Avg Week TORORO-MBALE'!K92+'[8]Avg Week MBALE-TORORO '!K92</f>
        <v>1.5</v>
      </c>
      <c r="L92" s="14">
        <f>'[8]Avg Week TORORO-MBALE'!L92+'[8]Avg Week MBALE-TORORO '!L92</f>
        <v>1</v>
      </c>
      <c r="M92" s="14">
        <f>'[8]Avg Week TORORO-MBALE'!M92+'[8]Avg Week MBALE-TORORO '!M92</f>
        <v>1</v>
      </c>
      <c r="N92" s="14">
        <f>'[8]Avg Week TORORO-MBALE'!N92+'[8]Avg Week MBALE-TORORO '!N92</f>
        <v>0</v>
      </c>
      <c r="O92" s="15">
        <f t="shared" si="35"/>
        <v>3.5</v>
      </c>
      <c r="P92" s="15">
        <f t="shared" si="36"/>
        <v>4.5</v>
      </c>
      <c r="R92" s="2"/>
      <c r="T92"/>
    </row>
    <row r="93" spans="2:20" ht="23.1" customHeight="1" x14ac:dyDescent="0.25">
      <c r="B93" s="13" t="s">
        <v>147</v>
      </c>
      <c r="C93" s="14">
        <f>'[8]Avg Week TORORO-MBALE'!C93+'[8]Avg Week MBALE-TORORO '!C93</f>
        <v>0</v>
      </c>
      <c r="D93" s="14">
        <f>'[8]Avg Week TORORO-MBALE'!D93+'[8]Avg Week MBALE-TORORO '!D93</f>
        <v>0</v>
      </c>
      <c r="E93" s="14">
        <f>'[8]Avg Week TORORO-MBALE'!E93+'[8]Avg Week MBALE-TORORO '!E93</f>
        <v>0</v>
      </c>
      <c r="F93" s="14">
        <f>'[8]Avg Week TORORO-MBALE'!F93+'[8]Avg Week MBALE-TORORO '!F93</f>
        <v>1.5</v>
      </c>
      <c r="G93" s="14">
        <f>'[8]Avg Week TORORO-MBALE'!G93+'[8]Avg Week MBALE-TORORO '!G93</f>
        <v>0</v>
      </c>
      <c r="H93" s="14">
        <f>'[8]Avg Week TORORO-MBALE'!H93+'[8]Avg Week MBALE-TORORO '!H93</f>
        <v>0</v>
      </c>
      <c r="I93" s="14">
        <f>'[8]Avg Week TORORO-MBALE'!I93+'[8]Avg Week MBALE-TORORO '!I93</f>
        <v>0</v>
      </c>
      <c r="J93" s="14">
        <f>'[8]Avg Week TORORO-MBALE'!J93+'[8]Avg Week MBALE-TORORO '!J93</f>
        <v>0</v>
      </c>
      <c r="K93" s="14">
        <f>'[8]Avg Week TORORO-MBALE'!K93+'[8]Avg Week MBALE-TORORO '!K93</f>
        <v>0</v>
      </c>
      <c r="L93" s="14">
        <f>'[8]Avg Week TORORO-MBALE'!L93+'[8]Avg Week MBALE-TORORO '!L93</f>
        <v>0</v>
      </c>
      <c r="M93" s="14">
        <f>'[8]Avg Week TORORO-MBALE'!M93+'[8]Avg Week MBALE-TORORO '!M93</f>
        <v>1</v>
      </c>
      <c r="N93" s="14">
        <f>'[8]Avg Week TORORO-MBALE'!N93+'[8]Avg Week MBALE-TORORO '!N93</f>
        <v>0</v>
      </c>
      <c r="O93" s="15">
        <f t="shared" si="35"/>
        <v>1.5</v>
      </c>
      <c r="P93" s="15">
        <f t="shared" si="36"/>
        <v>2.5</v>
      </c>
      <c r="R93" s="2"/>
      <c r="T93"/>
    </row>
    <row r="94" spans="2:20" ht="23.1" customHeight="1" x14ac:dyDescent="0.25">
      <c r="B94" s="20" t="s">
        <v>148</v>
      </c>
      <c r="C94" s="14">
        <f>'[8]Avg Week TORORO-MBALE'!C94+'[8]Avg Week MBALE-TORORO '!C94</f>
        <v>0.5</v>
      </c>
      <c r="D94" s="14">
        <f>'[8]Avg Week TORORO-MBALE'!D94+'[8]Avg Week MBALE-TORORO '!D94</f>
        <v>0</v>
      </c>
      <c r="E94" s="14">
        <f>'[8]Avg Week TORORO-MBALE'!E94+'[8]Avg Week MBALE-TORORO '!E94</f>
        <v>0</v>
      </c>
      <c r="F94" s="14">
        <f>'[8]Avg Week TORORO-MBALE'!F94+'[8]Avg Week MBALE-TORORO '!F94</f>
        <v>0</v>
      </c>
      <c r="G94" s="14">
        <f>'[8]Avg Week TORORO-MBALE'!G94+'[8]Avg Week MBALE-TORORO '!G94</f>
        <v>0</v>
      </c>
      <c r="H94" s="14">
        <f>'[8]Avg Week TORORO-MBALE'!H94+'[8]Avg Week MBALE-TORORO '!H94</f>
        <v>0</v>
      </c>
      <c r="I94" s="14">
        <f>'[8]Avg Week TORORO-MBALE'!I94+'[8]Avg Week MBALE-TORORO '!I94</f>
        <v>0</v>
      </c>
      <c r="J94" s="14">
        <f>'[8]Avg Week TORORO-MBALE'!J94+'[8]Avg Week MBALE-TORORO '!J94</f>
        <v>1.5</v>
      </c>
      <c r="K94" s="14">
        <f>'[8]Avg Week TORORO-MBALE'!K94+'[8]Avg Week MBALE-TORORO '!K94</f>
        <v>0</v>
      </c>
      <c r="L94" s="14">
        <f>'[8]Avg Week TORORO-MBALE'!L94+'[8]Avg Week MBALE-TORORO '!L94</f>
        <v>0</v>
      </c>
      <c r="M94" s="14">
        <f>'[8]Avg Week TORORO-MBALE'!M94+'[8]Avg Week MBALE-TORORO '!M94</f>
        <v>1</v>
      </c>
      <c r="N94" s="14">
        <f>'[8]Avg Week TORORO-MBALE'!N94+'[8]Avg Week MBALE-TORORO '!N94</f>
        <v>0</v>
      </c>
      <c r="O94" s="15">
        <f t="shared" si="35"/>
        <v>2</v>
      </c>
      <c r="P94" s="15">
        <f t="shared" si="36"/>
        <v>3</v>
      </c>
      <c r="R94" s="2"/>
      <c r="T94"/>
    </row>
    <row r="95" spans="2:20" ht="23.1" customHeight="1" x14ac:dyDescent="0.25">
      <c r="B95" s="13" t="s">
        <v>149</v>
      </c>
      <c r="C95" s="14">
        <f>'[8]Avg Week TORORO-MBALE'!C95+'[8]Avg Week MBALE-TORORO '!C95</f>
        <v>0.5</v>
      </c>
      <c r="D95" s="14">
        <f>'[8]Avg Week TORORO-MBALE'!D95+'[8]Avg Week MBALE-TORORO '!D95</f>
        <v>0</v>
      </c>
      <c r="E95" s="14">
        <f>'[8]Avg Week TORORO-MBALE'!E95+'[8]Avg Week MBALE-TORORO '!E95</f>
        <v>0</v>
      </c>
      <c r="F95" s="14">
        <f>'[8]Avg Week TORORO-MBALE'!F95+'[8]Avg Week MBALE-TORORO '!F95</f>
        <v>0</v>
      </c>
      <c r="G95" s="14">
        <f>'[8]Avg Week TORORO-MBALE'!G95+'[8]Avg Week MBALE-TORORO '!G95</f>
        <v>0</v>
      </c>
      <c r="H95" s="14">
        <f>'[8]Avg Week TORORO-MBALE'!H95+'[8]Avg Week MBALE-TORORO '!H95</f>
        <v>0</v>
      </c>
      <c r="I95" s="14">
        <f>'[8]Avg Week TORORO-MBALE'!I95+'[8]Avg Week MBALE-TORORO '!I95</f>
        <v>0</v>
      </c>
      <c r="J95" s="14">
        <f>'[8]Avg Week TORORO-MBALE'!J95+'[8]Avg Week MBALE-TORORO '!J95</f>
        <v>0</v>
      </c>
      <c r="K95" s="14">
        <f>'[8]Avg Week TORORO-MBALE'!K95+'[8]Avg Week MBALE-TORORO '!K95</f>
        <v>0</v>
      </c>
      <c r="L95" s="14">
        <f>'[8]Avg Week TORORO-MBALE'!L95+'[8]Avg Week MBALE-TORORO '!L95</f>
        <v>1.5</v>
      </c>
      <c r="M95" s="14">
        <f>'[8]Avg Week TORORO-MBALE'!M95+'[8]Avg Week MBALE-TORORO '!M95</f>
        <v>2.5</v>
      </c>
      <c r="N95" s="14">
        <f>'[8]Avg Week TORORO-MBALE'!N95+'[8]Avg Week MBALE-TORORO '!N95</f>
        <v>0</v>
      </c>
      <c r="O95" s="15">
        <f t="shared" si="35"/>
        <v>2</v>
      </c>
      <c r="P95" s="15">
        <f t="shared" si="36"/>
        <v>4.5</v>
      </c>
      <c r="R95" s="2"/>
      <c r="T95"/>
    </row>
    <row r="96" spans="2:20" ht="23.1" customHeight="1" x14ac:dyDescent="0.25">
      <c r="B96" s="33" t="s">
        <v>150</v>
      </c>
      <c r="C96" s="14">
        <f>'[8]Avg Week TORORO-MBALE'!C96+'[8]Avg Week MBALE-TORORO '!C96</f>
        <v>0</v>
      </c>
      <c r="D96" s="14">
        <f>'[8]Avg Week TORORO-MBALE'!D96+'[8]Avg Week MBALE-TORORO '!D96</f>
        <v>0</v>
      </c>
      <c r="E96" s="14">
        <f>'[8]Avg Week TORORO-MBALE'!E96+'[8]Avg Week MBALE-TORORO '!E96</f>
        <v>0.5</v>
      </c>
      <c r="F96" s="14">
        <f>'[8]Avg Week TORORO-MBALE'!F96+'[8]Avg Week MBALE-TORORO '!F96</f>
        <v>0</v>
      </c>
      <c r="G96" s="14">
        <f>'[8]Avg Week TORORO-MBALE'!G96+'[8]Avg Week MBALE-TORORO '!G96</f>
        <v>0</v>
      </c>
      <c r="H96" s="14">
        <f>'[8]Avg Week TORORO-MBALE'!H96+'[8]Avg Week MBALE-TORORO '!H96</f>
        <v>0</v>
      </c>
      <c r="I96" s="14">
        <f>'[8]Avg Week TORORO-MBALE'!I96+'[8]Avg Week MBALE-TORORO '!I96</f>
        <v>0.5</v>
      </c>
      <c r="J96" s="14">
        <f>'[8]Avg Week TORORO-MBALE'!J96+'[8]Avg Week MBALE-TORORO '!J96</f>
        <v>0</v>
      </c>
      <c r="K96" s="14">
        <f>'[8]Avg Week TORORO-MBALE'!K96+'[8]Avg Week MBALE-TORORO '!K96</f>
        <v>0</v>
      </c>
      <c r="L96" s="14">
        <f>'[8]Avg Week TORORO-MBALE'!L96+'[8]Avg Week MBALE-TORORO '!L96</f>
        <v>0.5</v>
      </c>
      <c r="M96" s="14">
        <f>'[8]Avg Week TORORO-MBALE'!M96+'[8]Avg Week MBALE-TORORO '!M96</f>
        <v>2.5</v>
      </c>
      <c r="N96" s="14">
        <f>'[8]Avg Week TORORO-MBALE'!N96+'[8]Avg Week MBALE-TORORO '!N96</f>
        <v>0</v>
      </c>
      <c r="O96" s="15">
        <f t="shared" si="35"/>
        <v>1.5</v>
      </c>
      <c r="P96" s="15">
        <f t="shared" si="36"/>
        <v>4</v>
      </c>
      <c r="R96" s="2"/>
      <c r="T96"/>
    </row>
    <row r="97" spans="2:20" ht="23.1" customHeight="1" x14ac:dyDescent="0.25">
      <c r="B97" s="13" t="s">
        <v>151</v>
      </c>
      <c r="C97" s="14">
        <f>'[8]Avg Week TORORO-MBALE'!C97+'[8]Avg Week MBALE-TORORO '!C97</f>
        <v>1</v>
      </c>
      <c r="D97" s="14">
        <f>'[8]Avg Week TORORO-MBALE'!D97+'[8]Avg Week MBALE-TORORO '!D97</f>
        <v>0</v>
      </c>
      <c r="E97" s="14">
        <f>'[8]Avg Week TORORO-MBALE'!E97+'[8]Avg Week MBALE-TORORO '!E97</f>
        <v>0</v>
      </c>
      <c r="F97" s="14">
        <f>'[8]Avg Week TORORO-MBALE'!F97+'[8]Avg Week MBALE-TORORO '!F97</f>
        <v>0</v>
      </c>
      <c r="G97" s="14">
        <f>'[8]Avg Week TORORO-MBALE'!G97+'[8]Avg Week MBALE-TORORO '!G97</f>
        <v>0</v>
      </c>
      <c r="H97" s="14">
        <f>'[8]Avg Week TORORO-MBALE'!H97+'[8]Avg Week MBALE-TORORO '!H97</f>
        <v>0</v>
      </c>
      <c r="I97" s="14">
        <f>'[8]Avg Week TORORO-MBALE'!I97+'[8]Avg Week MBALE-TORORO '!I97</f>
        <v>0</v>
      </c>
      <c r="J97" s="14">
        <f>'[8]Avg Week TORORO-MBALE'!J97+'[8]Avg Week MBALE-TORORO '!J97</f>
        <v>1</v>
      </c>
      <c r="K97" s="14">
        <f>'[8]Avg Week TORORO-MBALE'!K97+'[8]Avg Week MBALE-TORORO '!K97</f>
        <v>0</v>
      </c>
      <c r="L97" s="14">
        <f>'[8]Avg Week TORORO-MBALE'!L97+'[8]Avg Week MBALE-TORORO '!L97</f>
        <v>0</v>
      </c>
      <c r="M97" s="14">
        <f>'[8]Avg Week TORORO-MBALE'!M97+'[8]Avg Week MBALE-TORORO '!M97</f>
        <v>1</v>
      </c>
      <c r="N97" s="14">
        <f>'[8]Avg Week TORORO-MBALE'!N97+'[8]Avg Week MBALE-TORORO '!N97</f>
        <v>0</v>
      </c>
      <c r="O97" s="15">
        <f t="shared" si="35"/>
        <v>2</v>
      </c>
      <c r="P97" s="15">
        <f t="shared" si="36"/>
        <v>3</v>
      </c>
      <c r="R97" s="2"/>
      <c r="T97"/>
    </row>
    <row r="98" spans="2:20" ht="23.1" customHeight="1" x14ac:dyDescent="0.25">
      <c r="B98" s="20" t="s">
        <v>152</v>
      </c>
      <c r="C98" s="14">
        <f>'[8]Avg Week TORORO-MBALE'!C98+'[8]Avg Week MBALE-TORORO '!C98</f>
        <v>0</v>
      </c>
      <c r="D98" s="14">
        <f>'[8]Avg Week TORORO-MBALE'!D98+'[8]Avg Week MBALE-TORORO '!D98</f>
        <v>0</v>
      </c>
      <c r="E98" s="14">
        <f>'[8]Avg Week TORORO-MBALE'!E98+'[8]Avg Week MBALE-TORORO '!E98</f>
        <v>0</v>
      </c>
      <c r="F98" s="14">
        <f>'[8]Avg Week TORORO-MBALE'!F98+'[8]Avg Week MBALE-TORORO '!F98</f>
        <v>0</v>
      </c>
      <c r="G98" s="14">
        <f>'[8]Avg Week TORORO-MBALE'!G98+'[8]Avg Week MBALE-TORORO '!G98</f>
        <v>0</v>
      </c>
      <c r="H98" s="14">
        <f>'[8]Avg Week TORORO-MBALE'!H98+'[8]Avg Week MBALE-TORORO '!H98</f>
        <v>0</v>
      </c>
      <c r="I98" s="14">
        <f>'[8]Avg Week TORORO-MBALE'!I98+'[8]Avg Week MBALE-TORORO '!I98</f>
        <v>1</v>
      </c>
      <c r="J98" s="14">
        <f>'[8]Avg Week TORORO-MBALE'!J98+'[8]Avg Week MBALE-TORORO '!J98</f>
        <v>1</v>
      </c>
      <c r="K98" s="14">
        <f>'[8]Avg Week TORORO-MBALE'!K98+'[8]Avg Week MBALE-TORORO '!K98</f>
        <v>0</v>
      </c>
      <c r="L98" s="14">
        <f>'[8]Avg Week TORORO-MBALE'!L98+'[8]Avg Week MBALE-TORORO '!L98</f>
        <v>1</v>
      </c>
      <c r="M98" s="14">
        <f>'[8]Avg Week TORORO-MBALE'!M98+'[8]Avg Week MBALE-TORORO '!M98</f>
        <v>7.5</v>
      </c>
      <c r="N98" s="14">
        <f>'[8]Avg Week TORORO-MBALE'!N98+'[8]Avg Week MBALE-TORORO '!N98</f>
        <v>0</v>
      </c>
      <c r="O98" s="15">
        <f t="shared" si="35"/>
        <v>3</v>
      </c>
      <c r="P98" s="15">
        <f t="shared" si="36"/>
        <v>10.5</v>
      </c>
      <c r="R98" s="2"/>
      <c r="T98"/>
    </row>
    <row r="99" spans="2:20" ht="23.1" customHeight="1" x14ac:dyDescent="0.25">
      <c r="B99" s="13" t="s">
        <v>153</v>
      </c>
      <c r="C99" s="14">
        <f>'[8]Avg Week TORORO-MBALE'!C99+'[8]Avg Week MBALE-TORORO '!C99</f>
        <v>0</v>
      </c>
      <c r="D99" s="14">
        <f>'[8]Avg Week TORORO-MBALE'!D99+'[8]Avg Week MBALE-TORORO '!D99</f>
        <v>0</v>
      </c>
      <c r="E99" s="14">
        <f>'[8]Avg Week TORORO-MBALE'!E99+'[8]Avg Week MBALE-TORORO '!E99</f>
        <v>0</v>
      </c>
      <c r="F99" s="14">
        <f>'[8]Avg Week TORORO-MBALE'!F99+'[8]Avg Week MBALE-TORORO '!F99</f>
        <v>0</v>
      </c>
      <c r="G99" s="14">
        <f>'[8]Avg Week TORORO-MBALE'!G99+'[8]Avg Week MBALE-TORORO '!G99</f>
        <v>0</v>
      </c>
      <c r="H99" s="14">
        <f>'[8]Avg Week TORORO-MBALE'!H99+'[8]Avg Week MBALE-TORORO '!H99</f>
        <v>0</v>
      </c>
      <c r="I99" s="14">
        <f>'[8]Avg Week TORORO-MBALE'!I99+'[8]Avg Week MBALE-TORORO '!I99</f>
        <v>0</v>
      </c>
      <c r="J99" s="14">
        <f>'[8]Avg Week TORORO-MBALE'!J99+'[8]Avg Week MBALE-TORORO '!J99</f>
        <v>0</v>
      </c>
      <c r="K99" s="14">
        <f>'[8]Avg Week TORORO-MBALE'!K99+'[8]Avg Week MBALE-TORORO '!K99</f>
        <v>1</v>
      </c>
      <c r="L99" s="14">
        <f>'[8]Avg Week TORORO-MBALE'!L99+'[8]Avg Week MBALE-TORORO '!L99</f>
        <v>3.5</v>
      </c>
      <c r="M99" s="14">
        <f>'[8]Avg Week TORORO-MBALE'!M99+'[8]Avg Week MBALE-TORORO '!M99</f>
        <v>2.5</v>
      </c>
      <c r="N99" s="14">
        <f>'[8]Avg Week TORORO-MBALE'!N99+'[8]Avg Week MBALE-TORORO '!N99</f>
        <v>0</v>
      </c>
      <c r="O99" s="15">
        <f t="shared" si="35"/>
        <v>4.5</v>
      </c>
      <c r="P99" s="15">
        <f t="shared" si="36"/>
        <v>7</v>
      </c>
      <c r="R99" s="2"/>
      <c r="T99"/>
    </row>
    <row r="100" spans="2:20" ht="23.1" customHeight="1" x14ac:dyDescent="0.25">
      <c r="B100" s="33" t="s">
        <v>154</v>
      </c>
      <c r="C100" s="14">
        <f>'[8]Avg Week TORORO-MBALE'!C100+'[8]Avg Week MBALE-TORORO '!C100</f>
        <v>0</v>
      </c>
      <c r="D100" s="14">
        <f>'[8]Avg Week TORORO-MBALE'!D100+'[8]Avg Week MBALE-TORORO '!D100</f>
        <v>0</v>
      </c>
      <c r="E100" s="14">
        <f>'[8]Avg Week TORORO-MBALE'!E100+'[8]Avg Week MBALE-TORORO '!E100</f>
        <v>0</v>
      </c>
      <c r="F100" s="14">
        <f>'[8]Avg Week TORORO-MBALE'!F100+'[8]Avg Week MBALE-TORORO '!F100</f>
        <v>0</v>
      </c>
      <c r="G100" s="14">
        <f>'[8]Avg Week TORORO-MBALE'!G100+'[8]Avg Week MBALE-TORORO '!G100</f>
        <v>0</v>
      </c>
      <c r="H100" s="14">
        <f>'[8]Avg Week TORORO-MBALE'!H100+'[8]Avg Week MBALE-TORORO '!H100</f>
        <v>0</v>
      </c>
      <c r="I100" s="14">
        <f>'[8]Avg Week TORORO-MBALE'!I100+'[8]Avg Week MBALE-TORORO '!I100</f>
        <v>0.5</v>
      </c>
      <c r="J100" s="14">
        <f>'[8]Avg Week TORORO-MBALE'!J100+'[8]Avg Week MBALE-TORORO '!J100</f>
        <v>0</v>
      </c>
      <c r="K100" s="14">
        <f>'[8]Avg Week TORORO-MBALE'!K100+'[8]Avg Week MBALE-TORORO '!K100</f>
        <v>1.5</v>
      </c>
      <c r="L100" s="14">
        <f>'[8]Avg Week TORORO-MBALE'!L100+'[8]Avg Week MBALE-TORORO '!L100</f>
        <v>3</v>
      </c>
      <c r="M100" s="14">
        <f>'[8]Avg Week TORORO-MBALE'!M100+'[8]Avg Week MBALE-TORORO '!M100</f>
        <v>9.5</v>
      </c>
      <c r="N100" s="14">
        <f>'[8]Avg Week TORORO-MBALE'!N100+'[8]Avg Week MBALE-TORORO '!N100</f>
        <v>0</v>
      </c>
      <c r="O100" s="15">
        <f t="shared" si="35"/>
        <v>5</v>
      </c>
      <c r="P100" s="15">
        <f t="shared" si="36"/>
        <v>14.5</v>
      </c>
      <c r="R100" s="2"/>
      <c r="T100"/>
    </row>
    <row r="101" spans="2:20" ht="23.1" customHeight="1" x14ac:dyDescent="0.25">
      <c r="B101" s="13" t="s">
        <v>155</v>
      </c>
      <c r="C101" s="14">
        <f>'[8]Avg Week TORORO-MBALE'!C101+'[8]Avg Week MBALE-TORORO '!C101</f>
        <v>0.5</v>
      </c>
      <c r="D101" s="14">
        <f>'[8]Avg Week TORORO-MBALE'!D101+'[8]Avg Week MBALE-TORORO '!D101</f>
        <v>0</v>
      </c>
      <c r="E101" s="14">
        <f>'[8]Avg Week TORORO-MBALE'!E101+'[8]Avg Week MBALE-TORORO '!E101</f>
        <v>0</v>
      </c>
      <c r="F101" s="14">
        <f>'[8]Avg Week TORORO-MBALE'!F101+'[8]Avg Week MBALE-TORORO '!F101</f>
        <v>0</v>
      </c>
      <c r="G101" s="14">
        <f>'[8]Avg Week TORORO-MBALE'!G101+'[8]Avg Week MBALE-TORORO '!G101</f>
        <v>0</v>
      </c>
      <c r="H101" s="14">
        <f>'[8]Avg Week TORORO-MBALE'!H101+'[8]Avg Week MBALE-TORORO '!H101</f>
        <v>0</v>
      </c>
      <c r="I101" s="14">
        <f>'[8]Avg Week TORORO-MBALE'!I101+'[8]Avg Week MBALE-TORORO '!I101</f>
        <v>1</v>
      </c>
      <c r="J101" s="14">
        <f>'[8]Avg Week TORORO-MBALE'!J101+'[8]Avg Week MBALE-TORORO '!J101</f>
        <v>0</v>
      </c>
      <c r="K101" s="14">
        <f>'[8]Avg Week TORORO-MBALE'!K101+'[8]Avg Week MBALE-TORORO '!K101</f>
        <v>2.5</v>
      </c>
      <c r="L101" s="14">
        <f>'[8]Avg Week TORORO-MBALE'!L101+'[8]Avg Week MBALE-TORORO '!L101</f>
        <v>3.5</v>
      </c>
      <c r="M101" s="14">
        <f>'[8]Avg Week TORORO-MBALE'!M101+'[8]Avg Week MBALE-TORORO '!M101</f>
        <v>9.5</v>
      </c>
      <c r="N101" s="14">
        <f>'[8]Avg Week TORORO-MBALE'!N101+'[8]Avg Week MBALE-TORORO '!N101</f>
        <v>0</v>
      </c>
      <c r="O101" s="15">
        <f t="shared" si="35"/>
        <v>7.5</v>
      </c>
      <c r="P101" s="15">
        <f t="shared" si="36"/>
        <v>17</v>
      </c>
      <c r="R101" s="2"/>
      <c r="T101"/>
    </row>
    <row r="102" spans="2:20" ht="23.1" customHeight="1" x14ac:dyDescent="0.25">
      <c r="B102" s="20" t="s">
        <v>156</v>
      </c>
      <c r="C102" s="14">
        <f>'[8]Avg Week TORORO-MBALE'!C102+'[8]Avg Week MBALE-TORORO '!C102</f>
        <v>2.5</v>
      </c>
      <c r="D102" s="14">
        <f>'[8]Avg Week TORORO-MBALE'!D102+'[8]Avg Week MBALE-TORORO '!D102</f>
        <v>0</v>
      </c>
      <c r="E102" s="14">
        <f>'[8]Avg Week TORORO-MBALE'!E102+'[8]Avg Week MBALE-TORORO '!E102</f>
        <v>0</v>
      </c>
      <c r="F102" s="14">
        <f>'[8]Avg Week TORORO-MBALE'!F102+'[8]Avg Week MBALE-TORORO '!F102</f>
        <v>2.5</v>
      </c>
      <c r="G102" s="14">
        <f>'[8]Avg Week TORORO-MBALE'!G102+'[8]Avg Week MBALE-TORORO '!G102</f>
        <v>0</v>
      </c>
      <c r="H102" s="14">
        <f>'[8]Avg Week TORORO-MBALE'!H102+'[8]Avg Week MBALE-TORORO '!H102</f>
        <v>0.5</v>
      </c>
      <c r="I102" s="14">
        <f>'[8]Avg Week TORORO-MBALE'!I102+'[8]Avg Week MBALE-TORORO '!I102</f>
        <v>0.5</v>
      </c>
      <c r="J102" s="14">
        <f>'[8]Avg Week TORORO-MBALE'!J102+'[8]Avg Week MBALE-TORORO '!J102</f>
        <v>0.5</v>
      </c>
      <c r="K102" s="14">
        <f>'[8]Avg Week TORORO-MBALE'!K102+'[8]Avg Week MBALE-TORORO '!K102</f>
        <v>1.5</v>
      </c>
      <c r="L102" s="14">
        <f>'[8]Avg Week TORORO-MBALE'!L102+'[8]Avg Week MBALE-TORORO '!L102</f>
        <v>5</v>
      </c>
      <c r="M102" s="14">
        <f>'[8]Avg Week TORORO-MBALE'!M102+'[8]Avg Week MBALE-TORORO '!M102</f>
        <v>11.5</v>
      </c>
      <c r="N102" s="14">
        <f>'[8]Avg Week TORORO-MBALE'!N102+'[8]Avg Week MBALE-TORORO '!N102</f>
        <v>0</v>
      </c>
      <c r="O102" s="15">
        <f t="shared" si="35"/>
        <v>13</v>
      </c>
      <c r="P102" s="15">
        <f t="shared" si="36"/>
        <v>24.5</v>
      </c>
      <c r="R102" s="2"/>
      <c r="T102"/>
    </row>
    <row r="103" spans="2:20" ht="23.1" customHeight="1" x14ac:dyDescent="0.25">
      <c r="B103" s="13" t="s">
        <v>157</v>
      </c>
      <c r="C103" s="14">
        <f>'[8]Avg Week TORORO-MBALE'!C103+'[8]Avg Week MBALE-TORORO '!C103</f>
        <v>0.5</v>
      </c>
      <c r="D103" s="14">
        <f>'[8]Avg Week TORORO-MBALE'!D103+'[8]Avg Week MBALE-TORORO '!D103</f>
        <v>0.5</v>
      </c>
      <c r="E103" s="14">
        <f>'[8]Avg Week TORORO-MBALE'!E103+'[8]Avg Week MBALE-TORORO '!E103</f>
        <v>1</v>
      </c>
      <c r="F103" s="14">
        <f>'[8]Avg Week TORORO-MBALE'!F103+'[8]Avg Week MBALE-TORORO '!F103</f>
        <v>0.5</v>
      </c>
      <c r="G103" s="14">
        <f>'[8]Avg Week TORORO-MBALE'!G103+'[8]Avg Week MBALE-TORORO '!G103</f>
        <v>0</v>
      </c>
      <c r="H103" s="14">
        <f>'[8]Avg Week TORORO-MBALE'!H103+'[8]Avg Week MBALE-TORORO '!H103</f>
        <v>0</v>
      </c>
      <c r="I103" s="14">
        <f>'[8]Avg Week TORORO-MBALE'!I103+'[8]Avg Week MBALE-TORORO '!I103</f>
        <v>0</v>
      </c>
      <c r="J103" s="14">
        <f>'[8]Avg Week TORORO-MBALE'!J103+'[8]Avg Week MBALE-TORORO '!J103</f>
        <v>1.5</v>
      </c>
      <c r="K103" s="14">
        <f>'[8]Avg Week TORORO-MBALE'!K103+'[8]Avg Week MBALE-TORORO '!K103</f>
        <v>1</v>
      </c>
      <c r="L103" s="14">
        <f>'[8]Avg Week TORORO-MBALE'!L103+'[8]Avg Week MBALE-TORORO '!L103</f>
        <v>1.5</v>
      </c>
      <c r="M103" s="14">
        <f>'[8]Avg Week TORORO-MBALE'!M103+'[8]Avg Week MBALE-TORORO '!M103</f>
        <v>19</v>
      </c>
      <c r="N103" s="14">
        <f>'[8]Avg Week TORORO-MBALE'!N103+'[8]Avg Week MBALE-TORORO '!N103</f>
        <v>0</v>
      </c>
      <c r="O103" s="15">
        <f t="shared" si="35"/>
        <v>6.5</v>
      </c>
      <c r="P103" s="15">
        <f t="shared" si="36"/>
        <v>25.5</v>
      </c>
      <c r="R103" s="2"/>
      <c r="T103"/>
    </row>
    <row r="104" spans="2:20" ht="23.1" customHeight="1" x14ac:dyDescent="0.25">
      <c r="B104" s="33" t="s">
        <v>158</v>
      </c>
      <c r="C104" s="14">
        <f>'[8]Avg Week TORORO-MBALE'!C104+'[8]Avg Week MBALE-TORORO '!C104</f>
        <v>0.5</v>
      </c>
      <c r="D104" s="14">
        <f>'[8]Avg Week TORORO-MBALE'!D104+'[8]Avg Week MBALE-TORORO '!D104</f>
        <v>0</v>
      </c>
      <c r="E104" s="14">
        <f>'[8]Avg Week TORORO-MBALE'!E104+'[8]Avg Week MBALE-TORORO '!E104</f>
        <v>0.5</v>
      </c>
      <c r="F104" s="14">
        <f>'[8]Avg Week TORORO-MBALE'!F104+'[8]Avg Week MBALE-TORORO '!F104</f>
        <v>5.5</v>
      </c>
      <c r="G104" s="14">
        <f>'[8]Avg Week TORORO-MBALE'!G104+'[8]Avg Week MBALE-TORORO '!G104</f>
        <v>0</v>
      </c>
      <c r="H104" s="14">
        <f>'[8]Avg Week TORORO-MBALE'!H104+'[8]Avg Week MBALE-TORORO '!H104</f>
        <v>0</v>
      </c>
      <c r="I104" s="14">
        <f>'[8]Avg Week TORORO-MBALE'!I104+'[8]Avg Week MBALE-TORORO '!I104</f>
        <v>0.5</v>
      </c>
      <c r="J104" s="14">
        <f>'[8]Avg Week TORORO-MBALE'!J104+'[8]Avg Week MBALE-TORORO '!J104</f>
        <v>0</v>
      </c>
      <c r="K104" s="14">
        <f>'[8]Avg Week TORORO-MBALE'!K104+'[8]Avg Week MBALE-TORORO '!K104</f>
        <v>3</v>
      </c>
      <c r="L104" s="14">
        <f>'[8]Avg Week TORORO-MBALE'!L104+'[8]Avg Week MBALE-TORORO '!L104</f>
        <v>3</v>
      </c>
      <c r="M104" s="14">
        <f>'[8]Avg Week TORORO-MBALE'!M104+'[8]Avg Week MBALE-TORORO '!M104</f>
        <v>26</v>
      </c>
      <c r="N104" s="14">
        <f>'[8]Avg Week TORORO-MBALE'!N104+'[8]Avg Week MBALE-TORORO '!N104</f>
        <v>0</v>
      </c>
      <c r="O104" s="15">
        <f t="shared" si="35"/>
        <v>13</v>
      </c>
      <c r="P104" s="15">
        <f t="shared" si="36"/>
        <v>39</v>
      </c>
      <c r="R104" s="2"/>
      <c r="T104"/>
    </row>
    <row r="105" spans="2:20" ht="23.1" customHeight="1" x14ac:dyDescent="0.25">
      <c r="B105" s="13" t="s">
        <v>159</v>
      </c>
      <c r="C105" s="14">
        <f>'[8]Avg Week TORORO-MBALE'!C105+'[8]Avg Week MBALE-TORORO '!C105</f>
        <v>1.5</v>
      </c>
      <c r="D105" s="14">
        <f>'[8]Avg Week TORORO-MBALE'!D105+'[8]Avg Week MBALE-TORORO '!D105</f>
        <v>0</v>
      </c>
      <c r="E105" s="14">
        <f>'[8]Avg Week TORORO-MBALE'!E105+'[8]Avg Week MBALE-TORORO '!E105</f>
        <v>0.5</v>
      </c>
      <c r="F105" s="14">
        <f>'[8]Avg Week TORORO-MBALE'!F105+'[8]Avg Week MBALE-TORORO '!F105</f>
        <v>4.5</v>
      </c>
      <c r="G105" s="14">
        <f>'[8]Avg Week TORORO-MBALE'!G105+'[8]Avg Week MBALE-TORORO '!G105</f>
        <v>1</v>
      </c>
      <c r="H105" s="14">
        <f>'[8]Avg Week TORORO-MBALE'!H105+'[8]Avg Week MBALE-TORORO '!H105</f>
        <v>1</v>
      </c>
      <c r="I105" s="14">
        <f>'[8]Avg Week TORORO-MBALE'!I105+'[8]Avg Week MBALE-TORORO '!I105</f>
        <v>1</v>
      </c>
      <c r="J105" s="14">
        <f>'[8]Avg Week TORORO-MBALE'!J105+'[8]Avg Week MBALE-TORORO '!J105</f>
        <v>0.5</v>
      </c>
      <c r="K105" s="14">
        <f>'[8]Avg Week TORORO-MBALE'!K105+'[8]Avg Week MBALE-TORORO '!K105</f>
        <v>3</v>
      </c>
      <c r="L105" s="14">
        <f>'[8]Avg Week TORORO-MBALE'!L105+'[8]Avg Week MBALE-TORORO '!L105</f>
        <v>6.5</v>
      </c>
      <c r="M105" s="14">
        <f>'[8]Avg Week TORORO-MBALE'!M105+'[8]Avg Week MBALE-TORORO '!M105</f>
        <v>25.5</v>
      </c>
      <c r="N105" s="14">
        <f>'[8]Avg Week TORORO-MBALE'!N105+'[8]Avg Week MBALE-TORORO '!N105</f>
        <v>0</v>
      </c>
      <c r="O105" s="15">
        <f t="shared" si="35"/>
        <v>19.5</v>
      </c>
      <c r="P105" s="15">
        <f t="shared" si="36"/>
        <v>45</v>
      </c>
      <c r="R105" s="2"/>
      <c r="T105"/>
    </row>
    <row r="106" spans="2:20" ht="23.1" customHeight="1" x14ac:dyDescent="0.25">
      <c r="B106" s="34" t="s">
        <v>160</v>
      </c>
      <c r="C106" s="35">
        <f>SUM(C10:C105)</f>
        <v>507.78571428571433</v>
      </c>
      <c r="D106" s="35">
        <f t="shared" ref="D106:O106" si="37">SUM(D10:D105)</f>
        <v>141.99999999999997</v>
      </c>
      <c r="E106" s="35">
        <f t="shared" si="37"/>
        <v>177.78571428571433</v>
      </c>
      <c r="F106" s="35">
        <f t="shared" si="37"/>
        <v>437.28571428571433</v>
      </c>
      <c r="G106" s="35">
        <f t="shared" si="37"/>
        <v>15.642857142857144</v>
      </c>
      <c r="H106" s="35">
        <f t="shared" si="37"/>
        <v>21.000000000000004</v>
      </c>
      <c r="I106" s="35">
        <f t="shared" si="37"/>
        <v>256.50000000000006</v>
      </c>
      <c r="J106" s="35">
        <f t="shared" si="37"/>
        <v>61.214285714285715</v>
      </c>
      <c r="K106" s="35">
        <f t="shared" si="37"/>
        <v>249.49999999999991</v>
      </c>
      <c r="L106" s="35">
        <f t="shared" si="37"/>
        <v>403.28571428571428</v>
      </c>
      <c r="M106" s="35">
        <f t="shared" si="37"/>
        <v>2645.1428571428569</v>
      </c>
      <c r="N106" s="35">
        <f t="shared" si="37"/>
        <v>4.0714285714285712</v>
      </c>
      <c r="O106" s="35">
        <f t="shared" si="37"/>
        <v>2276.0714285714284</v>
      </c>
      <c r="P106" s="35">
        <f>SUM(P10:P105)</f>
        <v>4921.2142857142862</v>
      </c>
      <c r="R106" s="2"/>
      <c r="T106"/>
    </row>
    <row r="107" spans="2:20" ht="23.1" customHeight="1" x14ac:dyDescent="0.25">
      <c r="B107" s="34" t="s">
        <v>161</v>
      </c>
      <c r="C107" s="36">
        <f t="shared" ref="C107:N107" si="38">C106/$P$106</f>
        <v>0.10318301232274264</v>
      </c>
      <c r="D107" s="36">
        <f t="shared" si="38"/>
        <v>2.8854667111775541E-2</v>
      </c>
      <c r="E107" s="36">
        <f t="shared" si="38"/>
        <v>3.6126391570024827E-2</v>
      </c>
      <c r="F107" s="36">
        <f t="shared" si="38"/>
        <v>8.8857279707389297E-2</v>
      </c>
      <c r="G107" s="36">
        <f t="shared" si="38"/>
        <v>3.1786579967197411E-3</v>
      </c>
      <c r="H107" s="36">
        <f t="shared" si="38"/>
        <v>4.2672395024456805E-3</v>
      </c>
      <c r="I107" s="36">
        <f t="shared" si="38"/>
        <v>5.2121282494157949E-2</v>
      </c>
      <c r="J107" s="36">
        <f t="shared" si="38"/>
        <v>1.2438858005428393E-2</v>
      </c>
      <c r="K107" s="36">
        <f t="shared" si="38"/>
        <v>5.0698869326676027E-2</v>
      </c>
      <c r="L107" s="36">
        <f t="shared" si="38"/>
        <v>8.1948415751048651E-2</v>
      </c>
      <c r="M107" s="36">
        <f t="shared" si="38"/>
        <v>0.53749800426723937</v>
      </c>
      <c r="N107" s="36">
        <f t="shared" si="38"/>
        <v>8.2732194435171326E-4</v>
      </c>
      <c r="R107" s="2"/>
      <c r="T107"/>
    </row>
    <row r="108" spans="2:20" ht="23.1" customHeight="1" x14ac:dyDescent="0.25">
      <c r="B108" s="37" t="s">
        <v>162</v>
      </c>
      <c r="C108" s="38">
        <f>C106/$O$106</f>
        <v>0.22309744233485018</v>
      </c>
      <c r="D108" s="38">
        <f t="shared" ref="D108:N108" si="39">D106/$O$106</f>
        <v>6.2388200219676754E-2</v>
      </c>
      <c r="E108" s="38">
        <f t="shared" si="39"/>
        <v>7.8110779852502768E-2</v>
      </c>
      <c r="F108" s="38">
        <f t="shared" si="39"/>
        <v>0.1921230189863487</v>
      </c>
      <c r="G108" s="38">
        <f t="shared" si="39"/>
        <v>6.8727443903969882E-3</v>
      </c>
      <c r="H108" s="38">
        <f t="shared" si="39"/>
        <v>9.2264239761493828E-3</v>
      </c>
      <c r="I108" s="38">
        <f t="shared" si="39"/>
        <v>0.1126941785658246</v>
      </c>
      <c r="J108" s="38">
        <f t="shared" si="39"/>
        <v>2.6894712066530678E-2</v>
      </c>
      <c r="K108" s="38">
        <f t="shared" si="39"/>
        <v>0.10961870390710808</v>
      </c>
      <c r="L108" s="38">
        <f t="shared" si="39"/>
        <v>0.17718499921544015</v>
      </c>
      <c r="M108" s="38"/>
      <c r="N108" s="38">
        <f t="shared" si="39"/>
        <v>1.7887964851718186E-3</v>
      </c>
      <c r="R108" s="2"/>
      <c r="T108"/>
    </row>
    <row r="109" spans="2:20" ht="20.100000000000001" customHeight="1" x14ac:dyDescent="0.25">
      <c r="C109" s="41"/>
      <c r="R109" s="2"/>
      <c r="T109"/>
    </row>
    <row r="110" spans="2:20" ht="20.100000000000001" customHeight="1" x14ac:dyDescent="0.25">
      <c r="C110" s="41"/>
      <c r="R110" s="2"/>
      <c r="T110"/>
    </row>
    <row r="111" spans="2:20" ht="20.100000000000001" customHeight="1" x14ac:dyDescent="0.25">
      <c r="C111" s="41"/>
    </row>
    <row r="112" spans="2:20" ht="20.100000000000001" customHeight="1" x14ac:dyDescent="0.25">
      <c r="C112" s="41"/>
    </row>
    <row r="152" ht="22.5" customHeight="1" x14ac:dyDescent="0.25"/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2992" footer="0.11811023622047245"/>
  <pageSetup paperSize="9" scale="26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9" tint="-0.249977111117893"/>
  </sheetPr>
  <dimension ref="B1:AF152"/>
  <sheetViews>
    <sheetView view="pageBreakPreview" zoomScale="50" zoomScaleSheetLayoutView="50" workbookViewId="0">
      <selection activeCell="F13" sqref="F1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customWidth="1"/>
    <col min="19" max="20" width="10.7109375" style="2" customWidth="1"/>
    <col min="21" max="32" width="10.7109375" customWidth="1"/>
    <col min="33" max="33" width="6.42578125" customWidth="1"/>
  </cols>
  <sheetData>
    <row r="1" spans="2:32" ht="23.25" customHeight="1" x14ac:dyDescent="0.3"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</row>
    <row r="2" spans="2:32" ht="20.100000000000001" customHeight="1" x14ac:dyDescent="0.25">
      <c r="B2" s="54" t="s">
        <v>1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</row>
    <row r="3" spans="2:32" ht="20.100000000000001" customHeight="1" x14ac:dyDescent="0.25">
      <c r="B3" s="1" t="s">
        <v>2</v>
      </c>
      <c r="C3" s="55" t="str">
        <f>'[9]11.08 Moroto-Soroti'!C3:G3</f>
        <v>MCC - C1 - STN121 -SOROTI-MOROTO  ROAD</v>
      </c>
      <c r="D3" s="55"/>
      <c r="E3" s="55"/>
      <c r="F3" s="55"/>
      <c r="G3" s="55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3" t="s">
        <v>3</v>
      </c>
      <c r="D5" s="56" t="s">
        <v>4</v>
      </c>
      <c r="E5" s="57"/>
      <c r="F5" s="4" t="s">
        <v>5</v>
      </c>
      <c r="G5" s="50" t="e">
        <f>'[9]Avg Week Moroto-Soroti'!G5:H5</f>
        <v>#REF!</v>
      </c>
      <c r="H5" s="51"/>
      <c r="I5" s="5"/>
      <c r="J5" s="3" t="s">
        <v>6</v>
      </c>
      <c r="K5" s="50" t="e">
        <f>'[9]Avg Week Moroto-Soroti'!K5:L5</f>
        <v>#REF!</v>
      </c>
      <c r="L5" s="51"/>
      <c r="M5" s="2"/>
      <c r="N5" s="2"/>
    </row>
    <row r="6" spans="2:32" ht="23.25" customHeight="1" x14ac:dyDescent="0.25">
      <c r="C6" s="3" t="s">
        <v>7</v>
      </c>
      <c r="D6" s="48" t="s">
        <v>8</v>
      </c>
      <c r="E6" s="49"/>
      <c r="F6" s="3" t="s">
        <v>9</v>
      </c>
      <c r="G6" s="48" t="s">
        <v>8</v>
      </c>
      <c r="H6" s="49"/>
      <c r="J6" s="3" t="s">
        <v>10</v>
      </c>
      <c r="K6" s="50" t="e">
        <f>'[9]Avg Week Moroto-Soroti'!K6:L6</f>
        <v>#REF!</v>
      </c>
      <c r="L6" s="51"/>
      <c r="M6" s="2"/>
      <c r="N6" s="2"/>
    </row>
    <row r="7" spans="2:32" ht="20.100000000000001" customHeight="1" x14ac:dyDescent="0.25">
      <c r="B7" s="3"/>
      <c r="I7" s="3"/>
    </row>
    <row r="8" spans="2:32" ht="50.25" customHeight="1" x14ac:dyDescent="0.25">
      <c r="B8" s="6" t="s">
        <v>11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R8" s="52" t="s">
        <v>12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</row>
    <row r="9" spans="2:32" ht="51.75" customHeight="1" x14ac:dyDescent="0.25">
      <c r="B9" s="8"/>
      <c r="C9" s="9" t="s">
        <v>13</v>
      </c>
      <c r="D9" s="9" t="s">
        <v>14</v>
      </c>
      <c r="E9" s="9" t="s">
        <v>15</v>
      </c>
      <c r="F9" s="9" t="s">
        <v>16</v>
      </c>
      <c r="G9" s="9" t="s">
        <v>17</v>
      </c>
      <c r="H9" s="9" t="s">
        <v>18</v>
      </c>
      <c r="I9" s="9" t="s">
        <v>19</v>
      </c>
      <c r="J9" s="9" t="s">
        <v>20</v>
      </c>
      <c r="K9" s="9" t="s">
        <v>21</v>
      </c>
      <c r="L9" s="9" t="s">
        <v>22</v>
      </c>
      <c r="M9" s="9" t="s">
        <v>23</v>
      </c>
      <c r="N9" s="9" t="s">
        <v>24</v>
      </c>
      <c r="O9" s="6" t="s">
        <v>25</v>
      </c>
      <c r="P9" s="6" t="s">
        <v>26</v>
      </c>
      <c r="R9" s="10" t="s">
        <v>27</v>
      </c>
      <c r="S9" s="11" t="s">
        <v>13</v>
      </c>
      <c r="T9" s="11" t="s">
        <v>14</v>
      </c>
      <c r="U9" s="11" t="s">
        <v>15</v>
      </c>
      <c r="V9" s="11" t="s">
        <v>16</v>
      </c>
      <c r="W9" s="11" t="s">
        <v>17</v>
      </c>
      <c r="X9" s="11" t="s">
        <v>18</v>
      </c>
      <c r="Y9" s="11" t="s">
        <v>19</v>
      </c>
      <c r="Z9" s="11" t="s">
        <v>20</v>
      </c>
      <c r="AA9" s="11" t="s">
        <v>21</v>
      </c>
      <c r="AB9" s="11" t="s">
        <v>22</v>
      </c>
      <c r="AC9" s="11" t="s">
        <v>28</v>
      </c>
      <c r="AD9" s="11" t="s">
        <v>29</v>
      </c>
      <c r="AE9" s="12" t="s">
        <v>30</v>
      </c>
      <c r="AF9" s="12" t="s">
        <v>26</v>
      </c>
    </row>
    <row r="10" spans="2:32" ht="23.1" customHeight="1" x14ac:dyDescent="0.25">
      <c r="B10" s="13" t="s">
        <v>31</v>
      </c>
      <c r="C10" s="14">
        <f>'[9]Avg Week Soroti-Moroto'!C10+'[9]Avg Week Moroto-Soroti'!C10</f>
        <v>0.14285714285714285</v>
      </c>
      <c r="D10" s="14">
        <f>'[9]Avg Week Soroti-Moroto'!D10+'[9]Avg Week Moroto-Soroti'!D10</f>
        <v>2</v>
      </c>
      <c r="E10" s="14">
        <f>'[9]Avg Week Soroti-Moroto'!E10+'[9]Avg Week Moroto-Soroti'!E10</f>
        <v>3.4285714285714288</v>
      </c>
      <c r="F10" s="14">
        <f>'[9]Avg Week Soroti-Moroto'!F10+'[9]Avg Week Moroto-Soroti'!F10</f>
        <v>0.14285714285714285</v>
      </c>
      <c r="G10" s="14">
        <f>'[9]Avg Week Soroti-Moroto'!G10+'[9]Avg Week Moroto-Soroti'!G10</f>
        <v>0</v>
      </c>
      <c r="H10" s="14">
        <f>'[9]Avg Week Soroti-Moroto'!H10+'[9]Avg Week Moroto-Soroti'!H10</f>
        <v>0</v>
      </c>
      <c r="I10" s="14">
        <f>'[9]Avg Week Soroti-Moroto'!I10+'[9]Avg Week Moroto-Soroti'!I10</f>
        <v>0.71428571428571419</v>
      </c>
      <c r="J10" s="14">
        <f>'[9]Avg Week Soroti-Moroto'!J10+'[9]Avg Week Moroto-Soroti'!J10</f>
        <v>0.5714285714285714</v>
      </c>
      <c r="K10" s="14">
        <f>'[9]Avg Week Soroti-Moroto'!K10+'[9]Avg Week Moroto-Soroti'!K10</f>
        <v>2.7142857142857144</v>
      </c>
      <c r="L10" s="14">
        <f>'[9]Avg Week Soroti-Moroto'!L10+'[9]Avg Week Moroto-Soroti'!L10</f>
        <v>0</v>
      </c>
      <c r="M10" s="14">
        <f>'[9]Avg Week Soroti-Moroto'!M10+'[9]Avg Week Moroto-Soroti'!M10</f>
        <v>5</v>
      </c>
      <c r="N10" s="14">
        <f>'[9]Avg Week Soroti-Moroto'!N10+'[9]Avg Week Moroto-Soroti'!N10</f>
        <v>0</v>
      </c>
      <c r="O10" s="15">
        <f t="shared" ref="O10:O73" si="0">SUM(C10:L10,N10)</f>
        <v>9.7142857142857153</v>
      </c>
      <c r="P10" s="15">
        <f t="shared" ref="P10:P73" si="1">SUM(C10:N10)</f>
        <v>14.714285714285715</v>
      </c>
      <c r="R10" s="7" t="s">
        <v>32</v>
      </c>
      <c r="S10" s="15">
        <f t="shared" ref="S10:AF10" si="2">SUM(C10:C13)</f>
        <v>3.1428571428571423</v>
      </c>
      <c r="T10" s="15">
        <f t="shared" si="2"/>
        <v>6.4285714285714288</v>
      </c>
      <c r="U10" s="15">
        <f t="shared" si="2"/>
        <v>12.142857142857142</v>
      </c>
      <c r="V10" s="15">
        <f t="shared" si="2"/>
        <v>0.8571428571428571</v>
      </c>
      <c r="W10" s="15">
        <f t="shared" si="2"/>
        <v>0</v>
      </c>
      <c r="X10" s="15">
        <f t="shared" si="2"/>
        <v>0.14285714285714285</v>
      </c>
      <c r="Y10" s="15">
        <f t="shared" si="2"/>
        <v>1.8571428571428568</v>
      </c>
      <c r="Z10" s="15">
        <f t="shared" si="2"/>
        <v>1.5714285714285714</v>
      </c>
      <c r="AA10" s="15">
        <f t="shared" si="2"/>
        <v>5.4285714285714288</v>
      </c>
      <c r="AB10" s="15">
        <f t="shared" si="2"/>
        <v>0.5714285714285714</v>
      </c>
      <c r="AC10" s="15">
        <f t="shared" si="2"/>
        <v>18.142857142857142</v>
      </c>
      <c r="AD10" s="15">
        <f t="shared" si="2"/>
        <v>0</v>
      </c>
      <c r="AE10" s="16">
        <f t="shared" si="2"/>
        <v>32.142857142857146</v>
      </c>
      <c r="AF10" s="16">
        <f t="shared" si="2"/>
        <v>50.285714285714292</v>
      </c>
    </row>
    <row r="11" spans="2:32" s="17" customFormat="1" ht="23.1" customHeight="1" x14ac:dyDescent="0.25">
      <c r="B11" s="13" t="s">
        <v>33</v>
      </c>
      <c r="C11" s="14">
        <f>'[9]Avg Week Soroti-Moroto'!C11+'[9]Avg Week Moroto-Soroti'!C11</f>
        <v>1.1428571428571428</v>
      </c>
      <c r="D11" s="14">
        <f>'[9]Avg Week Soroti-Moroto'!D11+'[9]Avg Week Moroto-Soroti'!D11</f>
        <v>1.4285714285714286</v>
      </c>
      <c r="E11" s="14">
        <f>'[9]Avg Week Soroti-Moroto'!E11+'[9]Avg Week Moroto-Soroti'!E11</f>
        <v>2</v>
      </c>
      <c r="F11" s="14">
        <f>'[9]Avg Week Soroti-Moroto'!F11+'[9]Avg Week Moroto-Soroti'!F11</f>
        <v>0.14285714285714285</v>
      </c>
      <c r="G11" s="14">
        <f>'[9]Avg Week Soroti-Moroto'!G11+'[9]Avg Week Moroto-Soroti'!G11</f>
        <v>0</v>
      </c>
      <c r="H11" s="14">
        <f>'[9]Avg Week Soroti-Moroto'!H11+'[9]Avg Week Moroto-Soroti'!H11</f>
        <v>0</v>
      </c>
      <c r="I11" s="14">
        <f>'[9]Avg Week Soroti-Moroto'!I11+'[9]Avg Week Moroto-Soroti'!I11</f>
        <v>0.71428571428571419</v>
      </c>
      <c r="J11" s="14">
        <f>'[9]Avg Week Soroti-Moroto'!J11+'[9]Avg Week Moroto-Soroti'!J11</f>
        <v>0.5714285714285714</v>
      </c>
      <c r="K11" s="14">
        <f>'[9]Avg Week Soroti-Moroto'!K11+'[9]Avg Week Moroto-Soroti'!K11</f>
        <v>0.2857142857142857</v>
      </c>
      <c r="L11" s="14">
        <f>'[9]Avg Week Soroti-Moroto'!L11+'[9]Avg Week Moroto-Soroti'!L11</f>
        <v>0.14285714285714285</v>
      </c>
      <c r="M11" s="14">
        <f>'[9]Avg Week Soroti-Moroto'!M11+'[9]Avg Week Moroto-Soroti'!M11</f>
        <v>4</v>
      </c>
      <c r="N11" s="14">
        <f>'[9]Avg Week Soroti-Moroto'!N11+'[9]Avg Week Moroto-Soroti'!N11</f>
        <v>0</v>
      </c>
      <c r="O11" s="15">
        <f t="shared" si="0"/>
        <v>6.4285714285714288</v>
      </c>
      <c r="P11" s="15">
        <f t="shared" si="1"/>
        <v>10.428571428571429</v>
      </c>
      <c r="R11" s="7" t="s">
        <v>34</v>
      </c>
      <c r="S11" s="15">
        <f t="shared" ref="S11:AF11" si="3">SUM(C14:C17)</f>
        <v>2.4285714285714284</v>
      </c>
      <c r="T11" s="15">
        <f t="shared" si="3"/>
        <v>7</v>
      </c>
      <c r="U11" s="15">
        <f t="shared" si="3"/>
        <v>9</v>
      </c>
      <c r="V11" s="15">
        <f t="shared" si="3"/>
        <v>2.1428571428571423</v>
      </c>
      <c r="W11" s="15">
        <f t="shared" si="3"/>
        <v>0.14285714285714285</v>
      </c>
      <c r="X11" s="15">
        <f t="shared" si="3"/>
        <v>0.14285714285714285</v>
      </c>
      <c r="Y11" s="15">
        <f t="shared" si="3"/>
        <v>2.4285714285714284</v>
      </c>
      <c r="Z11" s="15">
        <f t="shared" si="3"/>
        <v>1.5714285714285714</v>
      </c>
      <c r="AA11" s="15">
        <f t="shared" si="3"/>
        <v>3.714285714285714</v>
      </c>
      <c r="AB11" s="15">
        <f t="shared" si="3"/>
        <v>1.5714285714285714</v>
      </c>
      <c r="AC11" s="15">
        <f t="shared" si="3"/>
        <v>19.285714285714288</v>
      </c>
      <c r="AD11" s="15">
        <f t="shared" si="3"/>
        <v>0</v>
      </c>
      <c r="AE11" s="16">
        <f t="shared" si="3"/>
        <v>30.142857142857142</v>
      </c>
      <c r="AF11" s="16">
        <f t="shared" si="3"/>
        <v>49.428571428571431</v>
      </c>
    </row>
    <row r="12" spans="2:32" ht="23.1" customHeight="1" x14ac:dyDescent="0.25">
      <c r="B12" s="13" t="s">
        <v>35</v>
      </c>
      <c r="C12" s="14">
        <f>'[9]Avg Week Soroti-Moroto'!C12+'[9]Avg Week Moroto-Soroti'!C12</f>
        <v>1.2857142857142856</v>
      </c>
      <c r="D12" s="14">
        <f>'[9]Avg Week Soroti-Moroto'!D12+'[9]Avg Week Moroto-Soroti'!D12</f>
        <v>1.4285714285714286</v>
      </c>
      <c r="E12" s="14">
        <f>'[9]Avg Week Soroti-Moroto'!E12+'[9]Avg Week Moroto-Soroti'!E12</f>
        <v>4.1428571428571423</v>
      </c>
      <c r="F12" s="14">
        <f>'[9]Avg Week Soroti-Moroto'!F12+'[9]Avg Week Moroto-Soroti'!F12</f>
        <v>0.14285714285714285</v>
      </c>
      <c r="G12" s="14">
        <f>'[9]Avg Week Soroti-Moroto'!G12+'[9]Avg Week Moroto-Soroti'!G12</f>
        <v>0</v>
      </c>
      <c r="H12" s="14">
        <f>'[9]Avg Week Soroti-Moroto'!H12+'[9]Avg Week Moroto-Soroti'!H12</f>
        <v>0.14285714285714285</v>
      </c>
      <c r="I12" s="14">
        <f>'[9]Avg Week Soroti-Moroto'!I12+'[9]Avg Week Moroto-Soroti'!I12</f>
        <v>0.2857142857142857</v>
      </c>
      <c r="J12" s="14">
        <f>'[9]Avg Week Soroti-Moroto'!J12+'[9]Avg Week Moroto-Soroti'!J12</f>
        <v>0</v>
      </c>
      <c r="K12" s="14">
        <f>'[9]Avg Week Soroti-Moroto'!K12+'[9]Avg Week Moroto-Soroti'!K12</f>
        <v>1.7142857142857142</v>
      </c>
      <c r="L12" s="14">
        <f>'[9]Avg Week Soroti-Moroto'!L12+'[9]Avg Week Moroto-Soroti'!L12</f>
        <v>0.42857142857142855</v>
      </c>
      <c r="M12" s="14">
        <f>'[9]Avg Week Soroti-Moroto'!M12+'[9]Avg Week Moroto-Soroti'!M12</f>
        <v>4.5714285714285712</v>
      </c>
      <c r="N12" s="14">
        <f>'[9]Avg Week Soroti-Moroto'!N12+'[9]Avg Week Moroto-Soroti'!N12</f>
        <v>0</v>
      </c>
      <c r="O12" s="15">
        <f t="shared" si="0"/>
        <v>9.5714285714285712</v>
      </c>
      <c r="P12" s="15">
        <f t="shared" si="1"/>
        <v>14.142857142857142</v>
      </c>
      <c r="R12" s="7" t="s">
        <v>36</v>
      </c>
      <c r="S12" s="15">
        <f t="shared" ref="S12:AF12" si="4">SUM(C18:C21)</f>
        <v>2.1428571428571428</v>
      </c>
      <c r="T12" s="15">
        <f t="shared" si="4"/>
        <v>6.4285714285714279</v>
      </c>
      <c r="U12" s="15">
        <f t="shared" si="4"/>
        <v>10.857142857142856</v>
      </c>
      <c r="V12" s="15">
        <f t="shared" si="4"/>
        <v>2.714285714285714</v>
      </c>
      <c r="W12" s="15">
        <f t="shared" si="4"/>
        <v>0.42857142857142855</v>
      </c>
      <c r="X12" s="15">
        <f t="shared" si="4"/>
        <v>0.8571428571428571</v>
      </c>
      <c r="Y12" s="15">
        <f t="shared" si="4"/>
        <v>2.5714285714285712</v>
      </c>
      <c r="Z12" s="15">
        <f t="shared" si="4"/>
        <v>1.5714285714285712</v>
      </c>
      <c r="AA12" s="15">
        <f t="shared" si="4"/>
        <v>3.4285714285714284</v>
      </c>
      <c r="AB12" s="15">
        <f t="shared" si="4"/>
        <v>1.2857142857142856</v>
      </c>
      <c r="AC12" s="15">
        <f t="shared" si="4"/>
        <v>21.857142857142854</v>
      </c>
      <c r="AD12" s="15">
        <f t="shared" si="4"/>
        <v>0.14285714285714285</v>
      </c>
      <c r="AE12" s="16">
        <f t="shared" si="4"/>
        <v>32.428571428571431</v>
      </c>
      <c r="AF12" s="16">
        <f t="shared" si="4"/>
        <v>54.285714285714292</v>
      </c>
    </row>
    <row r="13" spans="2:32" ht="23.1" customHeight="1" x14ac:dyDescent="0.25">
      <c r="B13" s="13" t="s">
        <v>37</v>
      </c>
      <c r="C13" s="14">
        <f>'[9]Avg Week Soroti-Moroto'!C13+'[9]Avg Week Moroto-Soroti'!C13</f>
        <v>0.5714285714285714</v>
      </c>
      <c r="D13" s="14">
        <f>'[9]Avg Week Soroti-Moroto'!D13+'[9]Avg Week Moroto-Soroti'!D13</f>
        <v>1.5714285714285714</v>
      </c>
      <c r="E13" s="14">
        <f>'[9]Avg Week Soroti-Moroto'!E13+'[9]Avg Week Moroto-Soroti'!E13</f>
        <v>2.5714285714285716</v>
      </c>
      <c r="F13" s="14">
        <f>'[9]Avg Week Soroti-Moroto'!F13+'[9]Avg Week Moroto-Soroti'!F13</f>
        <v>0.42857142857142855</v>
      </c>
      <c r="G13" s="14">
        <f>'[9]Avg Week Soroti-Moroto'!G13+'[9]Avg Week Moroto-Soroti'!G13</f>
        <v>0</v>
      </c>
      <c r="H13" s="14">
        <f>'[9]Avg Week Soroti-Moroto'!H13+'[9]Avg Week Moroto-Soroti'!H13</f>
        <v>0</v>
      </c>
      <c r="I13" s="14">
        <f>'[9]Avg Week Soroti-Moroto'!I13+'[9]Avg Week Moroto-Soroti'!I13</f>
        <v>0.14285714285714285</v>
      </c>
      <c r="J13" s="14">
        <f>'[9]Avg Week Soroti-Moroto'!J13+'[9]Avg Week Moroto-Soroti'!J13</f>
        <v>0.42857142857142855</v>
      </c>
      <c r="K13" s="14">
        <f>'[9]Avg Week Soroti-Moroto'!K13+'[9]Avg Week Moroto-Soroti'!K13</f>
        <v>0.71428571428571419</v>
      </c>
      <c r="L13" s="14">
        <f>'[9]Avg Week Soroti-Moroto'!L13+'[9]Avg Week Moroto-Soroti'!L13</f>
        <v>0</v>
      </c>
      <c r="M13" s="14">
        <f>'[9]Avg Week Soroti-Moroto'!M13+'[9]Avg Week Moroto-Soroti'!M13</f>
        <v>4.5714285714285712</v>
      </c>
      <c r="N13" s="14">
        <f>'[9]Avg Week Soroti-Moroto'!N13+'[9]Avg Week Moroto-Soroti'!N13</f>
        <v>0</v>
      </c>
      <c r="O13" s="15">
        <f t="shared" si="0"/>
        <v>6.4285714285714297</v>
      </c>
      <c r="P13" s="15">
        <f t="shared" si="1"/>
        <v>11</v>
      </c>
      <c r="R13" s="7" t="s">
        <v>38</v>
      </c>
      <c r="S13" s="15">
        <f t="shared" ref="S13:AF13" si="5">SUM(C22:C25)</f>
        <v>3.2857142857142856</v>
      </c>
      <c r="T13" s="15">
        <f t="shared" si="5"/>
        <v>6.8571428571428568</v>
      </c>
      <c r="U13" s="15">
        <f t="shared" si="5"/>
        <v>11.571428571428571</v>
      </c>
      <c r="V13" s="15">
        <f t="shared" si="5"/>
        <v>2.8571428571428568</v>
      </c>
      <c r="W13" s="15">
        <f t="shared" si="5"/>
        <v>0.14285714285714285</v>
      </c>
      <c r="X13" s="15">
        <f t="shared" si="5"/>
        <v>0.2857142857142857</v>
      </c>
      <c r="Y13" s="15">
        <f t="shared" si="5"/>
        <v>1.714285714285714</v>
      </c>
      <c r="Z13" s="15">
        <f t="shared" si="5"/>
        <v>2.4285714285714284</v>
      </c>
      <c r="AA13" s="15">
        <f t="shared" si="5"/>
        <v>2.4285714285714284</v>
      </c>
      <c r="AB13" s="15">
        <f t="shared" si="5"/>
        <v>1.1428571428571428</v>
      </c>
      <c r="AC13" s="15">
        <f t="shared" si="5"/>
        <v>20.571428571428569</v>
      </c>
      <c r="AD13" s="15">
        <f t="shared" si="5"/>
        <v>0</v>
      </c>
      <c r="AE13" s="16">
        <f t="shared" si="5"/>
        <v>32.714285714285715</v>
      </c>
      <c r="AF13" s="16">
        <f t="shared" si="5"/>
        <v>53.285714285714285</v>
      </c>
    </row>
    <row r="14" spans="2:32" ht="23.1" customHeight="1" x14ac:dyDescent="0.25">
      <c r="B14" s="13" t="s">
        <v>39</v>
      </c>
      <c r="C14" s="14">
        <f>'[9]Avg Week Soroti-Moroto'!C14+'[9]Avg Week Moroto-Soroti'!C14</f>
        <v>0.71428571428571419</v>
      </c>
      <c r="D14" s="14">
        <f>'[9]Avg Week Soroti-Moroto'!D14+'[9]Avg Week Moroto-Soroti'!D14</f>
        <v>2.1428571428571428</v>
      </c>
      <c r="E14" s="14">
        <f>'[9]Avg Week Soroti-Moroto'!E14+'[9]Avg Week Moroto-Soroti'!E14</f>
        <v>2.8571428571428572</v>
      </c>
      <c r="F14" s="14">
        <f>'[9]Avg Week Soroti-Moroto'!F14+'[9]Avg Week Moroto-Soroti'!F14</f>
        <v>0.5714285714285714</v>
      </c>
      <c r="G14" s="14">
        <f>'[9]Avg Week Soroti-Moroto'!G14+'[9]Avg Week Moroto-Soroti'!G14</f>
        <v>0</v>
      </c>
      <c r="H14" s="14">
        <f>'[9]Avg Week Soroti-Moroto'!H14+'[9]Avg Week Moroto-Soroti'!H14</f>
        <v>0</v>
      </c>
      <c r="I14" s="14">
        <f>'[9]Avg Week Soroti-Moroto'!I14+'[9]Avg Week Moroto-Soroti'!I14</f>
        <v>0.8571428571428571</v>
      </c>
      <c r="J14" s="14">
        <f>'[9]Avg Week Soroti-Moroto'!J14+'[9]Avg Week Moroto-Soroti'!J14</f>
        <v>0.2857142857142857</v>
      </c>
      <c r="K14" s="14">
        <f>'[9]Avg Week Soroti-Moroto'!K14+'[9]Avg Week Moroto-Soroti'!K14</f>
        <v>1.1428571428571428</v>
      </c>
      <c r="L14" s="14">
        <f>'[9]Avg Week Soroti-Moroto'!L14+'[9]Avg Week Moroto-Soroti'!L14</f>
        <v>0</v>
      </c>
      <c r="M14" s="14">
        <f>'[9]Avg Week Soroti-Moroto'!M14+'[9]Avg Week Moroto-Soroti'!M14</f>
        <v>4.8571428571428577</v>
      </c>
      <c r="N14" s="14">
        <f>'[9]Avg Week Soroti-Moroto'!N14+'[9]Avg Week Moroto-Soroti'!N14</f>
        <v>0</v>
      </c>
      <c r="O14" s="15">
        <f t="shared" si="0"/>
        <v>8.5714285714285694</v>
      </c>
      <c r="P14" s="15">
        <f t="shared" si="1"/>
        <v>13.428571428571427</v>
      </c>
      <c r="R14" s="7" t="s">
        <v>40</v>
      </c>
      <c r="S14" s="15">
        <f t="shared" ref="S14:AF14" si="6">SUM(C26:C29)</f>
        <v>3.1428571428571423</v>
      </c>
      <c r="T14" s="15">
        <f t="shared" si="6"/>
        <v>7.1428571428571423</v>
      </c>
      <c r="U14" s="15">
        <f t="shared" si="6"/>
        <v>11.857142857142858</v>
      </c>
      <c r="V14" s="15">
        <f t="shared" si="6"/>
        <v>0.99999999999999978</v>
      </c>
      <c r="W14" s="15">
        <f t="shared" si="6"/>
        <v>0</v>
      </c>
      <c r="X14" s="15">
        <f t="shared" si="6"/>
        <v>0.14285714285714285</v>
      </c>
      <c r="Y14" s="15">
        <f t="shared" si="6"/>
        <v>2.2857142857142856</v>
      </c>
      <c r="Z14" s="15">
        <f t="shared" si="6"/>
        <v>3</v>
      </c>
      <c r="AA14" s="15">
        <f t="shared" si="6"/>
        <v>4.7142857142857144</v>
      </c>
      <c r="AB14" s="15">
        <f t="shared" si="6"/>
        <v>1.1428571428571428</v>
      </c>
      <c r="AC14" s="15">
        <f t="shared" si="6"/>
        <v>25.142857142857142</v>
      </c>
      <c r="AD14" s="15">
        <f t="shared" si="6"/>
        <v>0.14285714285714285</v>
      </c>
      <c r="AE14" s="16">
        <f t="shared" si="6"/>
        <v>34.571428571428569</v>
      </c>
      <c r="AF14" s="16">
        <f t="shared" si="6"/>
        <v>59.714285714285708</v>
      </c>
    </row>
    <row r="15" spans="2:32" ht="23.1" customHeight="1" x14ac:dyDescent="0.25">
      <c r="B15" s="13" t="s">
        <v>41</v>
      </c>
      <c r="C15" s="14">
        <f>'[9]Avg Week Soroti-Moroto'!C15+'[9]Avg Week Moroto-Soroti'!C15</f>
        <v>0.42857142857142855</v>
      </c>
      <c r="D15" s="14">
        <f>'[9]Avg Week Soroti-Moroto'!D15+'[9]Avg Week Moroto-Soroti'!D15</f>
        <v>2.7142857142857144</v>
      </c>
      <c r="E15" s="14">
        <f>'[9]Avg Week Soroti-Moroto'!E15+'[9]Avg Week Moroto-Soroti'!E15</f>
        <v>1.1428571428571428</v>
      </c>
      <c r="F15" s="14">
        <f>'[9]Avg Week Soroti-Moroto'!F15+'[9]Avg Week Moroto-Soroti'!F15</f>
        <v>0.71428571428571419</v>
      </c>
      <c r="G15" s="14">
        <f>'[9]Avg Week Soroti-Moroto'!G15+'[9]Avg Week Moroto-Soroti'!G15</f>
        <v>0</v>
      </c>
      <c r="H15" s="14">
        <f>'[9]Avg Week Soroti-Moroto'!H15+'[9]Avg Week Moroto-Soroti'!H15</f>
        <v>0.14285714285714285</v>
      </c>
      <c r="I15" s="14">
        <f>'[9]Avg Week Soroti-Moroto'!I15+'[9]Avg Week Moroto-Soroti'!I15</f>
        <v>0.42857142857142855</v>
      </c>
      <c r="J15" s="14">
        <f>'[9]Avg Week Soroti-Moroto'!J15+'[9]Avg Week Moroto-Soroti'!J15</f>
        <v>0.2857142857142857</v>
      </c>
      <c r="K15" s="14">
        <f>'[9]Avg Week Soroti-Moroto'!K15+'[9]Avg Week Moroto-Soroti'!K15</f>
        <v>1.4285714285714286</v>
      </c>
      <c r="L15" s="14">
        <f>'[9]Avg Week Soroti-Moroto'!L15+'[9]Avg Week Moroto-Soroti'!L15</f>
        <v>0</v>
      </c>
      <c r="M15" s="14">
        <f>'[9]Avg Week Soroti-Moroto'!M15+'[9]Avg Week Moroto-Soroti'!M15</f>
        <v>4.8571428571428568</v>
      </c>
      <c r="N15" s="14">
        <f>'[9]Avg Week Soroti-Moroto'!N15+'[9]Avg Week Moroto-Soroti'!N15</f>
        <v>0</v>
      </c>
      <c r="O15" s="15">
        <f t="shared" si="0"/>
        <v>7.2857142857142865</v>
      </c>
      <c r="P15" s="15">
        <f t="shared" si="1"/>
        <v>12.142857142857142</v>
      </c>
      <c r="R15" s="7" t="s">
        <v>42</v>
      </c>
      <c r="S15" s="15">
        <f t="shared" ref="S15:AF15" si="7">SUM(C30:C33)</f>
        <v>3.2857142857142856</v>
      </c>
      <c r="T15" s="15">
        <f t="shared" si="7"/>
        <v>5.7142857142857144</v>
      </c>
      <c r="U15" s="15">
        <f t="shared" si="7"/>
        <v>11</v>
      </c>
      <c r="V15" s="15">
        <f t="shared" si="7"/>
        <v>2</v>
      </c>
      <c r="W15" s="15">
        <f t="shared" si="7"/>
        <v>0</v>
      </c>
      <c r="X15" s="15">
        <f t="shared" si="7"/>
        <v>0.14285714285714285</v>
      </c>
      <c r="Y15" s="15">
        <f t="shared" si="7"/>
        <v>1.5714285714285712</v>
      </c>
      <c r="Z15" s="15">
        <f t="shared" si="7"/>
        <v>1.714285714285714</v>
      </c>
      <c r="AA15" s="15">
        <f t="shared" si="7"/>
        <v>3.4285714285714284</v>
      </c>
      <c r="AB15" s="15">
        <f t="shared" si="7"/>
        <v>0.42857142857142855</v>
      </c>
      <c r="AC15" s="15">
        <f t="shared" si="7"/>
        <v>22.428571428571431</v>
      </c>
      <c r="AD15" s="15">
        <f t="shared" si="7"/>
        <v>0.2857142857142857</v>
      </c>
      <c r="AE15" s="16">
        <f t="shared" si="7"/>
        <v>29.571428571428573</v>
      </c>
      <c r="AF15" s="16">
        <f t="shared" si="7"/>
        <v>52</v>
      </c>
    </row>
    <row r="16" spans="2:32" ht="23.1" customHeight="1" x14ac:dyDescent="0.25">
      <c r="B16" s="13" t="s">
        <v>43</v>
      </c>
      <c r="C16" s="14">
        <f>'[9]Avg Week Soroti-Moroto'!C16+'[9]Avg Week Moroto-Soroti'!C16</f>
        <v>1</v>
      </c>
      <c r="D16" s="14">
        <f>'[9]Avg Week Soroti-Moroto'!D16+'[9]Avg Week Moroto-Soroti'!D16</f>
        <v>1.1428571428571428</v>
      </c>
      <c r="E16" s="14">
        <f>'[9]Avg Week Soroti-Moroto'!E16+'[9]Avg Week Moroto-Soroti'!E16</f>
        <v>3</v>
      </c>
      <c r="F16" s="14">
        <f>'[9]Avg Week Soroti-Moroto'!F16+'[9]Avg Week Moroto-Soroti'!F16</f>
        <v>0.2857142857142857</v>
      </c>
      <c r="G16" s="14">
        <f>'[9]Avg Week Soroti-Moroto'!G16+'[9]Avg Week Moroto-Soroti'!G16</f>
        <v>0</v>
      </c>
      <c r="H16" s="14">
        <f>'[9]Avg Week Soroti-Moroto'!H16+'[9]Avg Week Moroto-Soroti'!H16</f>
        <v>0</v>
      </c>
      <c r="I16" s="14">
        <f>'[9]Avg Week Soroti-Moroto'!I16+'[9]Avg Week Moroto-Soroti'!I16</f>
        <v>0.14285714285714285</v>
      </c>
      <c r="J16" s="14">
        <f>'[9]Avg Week Soroti-Moroto'!J16+'[9]Avg Week Moroto-Soroti'!J16</f>
        <v>0</v>
      </c>
      <c r="K16" s="14">
        <f>'[9]Avg Week Soroti-Moroto'!K16+'[9]Avg Week Moroto-Soroti'!K16</f>
        <v>0.71428571428571419</v>
      </c>
      <c r="L16" s="14">
        <f>'[9]Avg Week Soroti-Moroto'!L16+'[9]Avg Week Moroto-Soroti'!L16</f>
        <v>0.14285714285714285</v>
      </c>
      <c r="M16" s="14">
        <f>'[9]Avg Week Soroti-Moroto'!M16+'[9]Avg Week Moroto-Soroti'!M16</f>
        <v>4.8571428571428577</v>
      </c>
      <c r="N16" s="14">
        <f>'[9]Avg Week Soroti-Moroto'!N16+'[9]Avg Week Moroto-Soroti'!N16</f>
        <v>0</v>
      </c>
      <c r="O16" s="15">
        <f t="shared" si="0"/>
        <v>6.4285714285714288</v>
      </c>
      <c r="P16" s="15">
        <f t="shared" si="1"/>
        <v>11.285714285714286</v>
      </c>
      <c r="R16" s="7" t="s">
        <v>44</v>
      </c>
      <c r="S16" s="15">
        <f t="shared" ref="S16:AF16" si="8">SUM(C34:C37)</f>
        <v>2.5714285714285712</v>
      </c>
      <c r="T16" s="15">
        <f t="shared" si="8"/>
        <v>6.2857142857142856</v>
      </c>
      <c r="U16" s="15">
        <f t="shared" si="8"/>
        <v>8</v>
      </c>
      <c r="V16" s="15">
        <f t="shared" si="8"/>
        <v>2</v>
      </c>
      <c r="W16" s="15">
        <f t="shared" si="8"/>
        <v>0.14285714285714285</v>
      </c>
      <c r="X16" s="15">
        <f t="shared" si="8"/>
        <v>0.14285714285714285</v>
      </c>
      <c r="Y16" s="15">
        <f t="shared" si="8"/>
        <v>0.99999999999999989</v>
      </c>
      <c r="Z16" s="15">
        <f t="shared" si="8"/>
        <v>3.1428571428571423</v>
      </c>
      <c r="AA16" s="15">
        <f t="shared" si="8"/>
        <v>3.714285714285714</v>
      </c>
      <c r="AB16" s="15">
        <f t="shared" si="8"/>
        <v>0.5714285714285714</v>
      </c>
      <c r="AC16" s="15">
        <f t="shared" si="8"/>
        <v>20</v>
      </c>
      <c r="AD16" s="15">
        <f t="shared" si="8"/>
        <v>1.7142857142857144</v>
      </c>
      <c r="AE16" s="16">
        <f t="shared" si="8"/>
        <v>29.285714285714285</v>
      </c>
      <c r="AF16" s="16">
        <f t="shared" si="8"/>
        <v>49.285714285714292</v>
      </c>
    </row>
    <row r="17" spans="2:32" ht="23.1" customHeight="1" x14ac:dyDescent="0.25">
      <c r="B17" s="13" t="s">
        <v>45</v>
      </c>
      <c r="C17" s="14">
        <f>'[9]Avg Week Soroti-Moroto'!C17+'[9]Avg Week Moroto-Soroti'!C17</f>
        <v>0.2857142857142857</v>
      </c>
      <c r="D17" s="14">
        <f>'[9]Avg Week Soroti-Moroto'!D17+'[9]Avg Week Moroto-Soroti'!D17</f>
        <v>1</v>
      </c>
      <c r="E17" s="14">
        <f>'[9]Avg Week Soroti-Moroto'!E17+'[9]Avg Week Moroto-Soroti'!E17</f>
        <v>2</v>
      </c>
      <c r="F17" s="14">
        <f>'[9]Avg Week Soroti-Moroto'!F17+'[9]Avg Week Moroto-Soroti'!F17</f>
        <v>0.5714285714285714</v>
      </c>
      <c r="G17" s="14">
        <f>'[9]Avg Week Soroti-Moroto'!G17+'[9]Avg Week Moroto-Soroti'!G17</f>
        <v>0.14285714285714285</v>
      </c>
      <c r="H17" s="14">
        <f>'[9]Avg Week Soroti-Moroto'!H17+'[9]Avg Week Moroto-Soroti'!H17</f>
        <v>0</v>
      </c>
      <c r="I17" s="14">
        <f>'[9]Avg Week Soroti-Moroto'!I17+'[9]Avg Week Moroto-Soroti'!I17</f>
        <v>1</v>
      </c>
      <c r="J17" s="14">
        <f>'[9]Avg Week Soroti-Moroto'!J17+'[9]Avg Week Moroto-Soroti'!J17</f>
        <v>1</v>
      </c>
      <c r="K17" s="14">
        <f>'[9]Avg Week Soroti-Moroto'!K17+'[9]Avg Week Moroto-Soroti'!K17</f>
        <v>0.42857142857142855</v>
      </c>
      <c r="L17" s="14">
        <f>'[9]Avg Week Soroti-Moroto'!L17+'[9]Avg Week Moroto-Soroti'!L17</f>
        <v>1.4285714285714286</v>
      </c>
      <c r="M17" s="14">
        <f>'[9]Avg Week Soroti-Moroto'!M17+'[9]Avg Week Moroto-Soroti'!M17</f>
        <v>4.7142857142857144</v>
      </c>
      <c r="N17" s="14">
        <f>'[9]Avg Week Soroti-Moroto'!N17+'[9]Avg Week Moroto-Soroti'!N17</f>
        <v>0</v>
      </c>
      <c r="O17" s="15">
        <f t="shared" si="0"/>
        <v>7.8571428571428577</v>
      </c>
      <c r="P17" s="15">
        <f t="shared" si="1"/>
        <v>12.571428571428573</v>
      </c>
      <c r="R17" s="7" t="s">
        <v>46</v>
      </c>
      <c r="S17" s="15">
        <f t="shared" ref="S17:AF17" si="9">SUM(C38:C41)</f>
        <v>3.2857142857142856</v>
      </c>
      <c r="T17" s="15">
        <f t="shared" si="9"/>
        <v>4.5714285714285712</v>
      </c>
      <c r="U17" s="15">
        <f t="shared" si="9"/>
        <v>14</v>
      </c>
      <c r="V17" s="15">
        <f t="shared" si="9"/>
        <v>1.7142857142857142</v>
      </c>
      <c r="W17" s="15">
        <f t="shared" si="9"/>
        <v>0</v>
      </c>
      <c r="X17" s="15">
        <f t="shared" si="9"/>
        <v>0</v>
      </c>
      <c r="Y17" s="15">
        <f t="shared" si="9"/>
        <v>2.1428571428571428</v>
      </c>
      <c r="Z17" s="15">
        <f t="shared" si="9"/>
        <v>2.1428571428571423</v>
      </c>
      <c r="AA17" s="15">
        <f t="shared" si="9"/>
        <v>5.1428571428571423</v>
      </c>
      <c r="AB17" s="15">
        <f t="shared" si="9"/>
        <v>0.85714285714285698</v>
      </c>
      <c r="AC17" s="15">
        <f t="shared" si="9"/>
        <v>21.428571428571431</v>
      </c>
      <c r="AD17" s="15">
        <f t="shared" si="9"/>
        <v>0</v>
      </c>
      <c r="AE17" s="16">
        <f t="shared" si="9"/>
        <v>33.857142857142854</v>
      </c>
      <c r="AF17" s="16">
        <f t="shared" si="9"/>
        <v>55.285714285714292</v>
      </c>
    </row>
    <row r="18" spans="2:32" ht="23.1" customHeight="1" x14ac:dyDescent="0.25">
      <c r="B18" s="13" t="s">
        <v>47</v>
      </c>
      <c r="C18" s="14">
        <f>'[9]Avg Week Soroti-Moroto'!C18+'[9]Avg Week Moroto-Soroti'!C18</f>
        <v>1</v>
      </c>
      <c r="D18" s="14">
        <f>'[9]Avg Week Soroti-Moroto'!D18+'[9]Avg Week Moroto-Soroti'!D18</f>
        <v>1.2857142857142856</v>
      </c>
      <c r="E18" s="14">
        <f>'[9]Avg Week Soroti-Moroto'!E18+'[9]Avg Week Moroto-Soroti'!E18</f>
        <v>3.1428571428571428</v>
      </c>
      <c r="F18" s="14">
        <f>'[9]Avg Week Soroti-Moroto'!F18+'[9]Avg Week Moroto-Soroti'!F18</f>
        <v>0.2857142857142857</v>
      </c>
      <c r="G18" s="14">
        <f>'[9]Avg Week Soroti-Moroto'!G18+'[9]Avg Week Moroto-Soroti'!G18</f>
        <v>0</v>
      </c>
      <c r="H18" s="14">
        <f>'[9]Avg Week Soroti-Moroto'!H18+'[9]Avg Week Moroto-Soroti'!H18</f>
        <v>0.42857142857142855</v>
      </c>
      <c r="I18" s="14">
        <f>'[9]Avg Week Soroti-Moroto'!I18+'[9]Avg Week Moroto-Soroti'!I18</f>
        <v>0.71428571428571419</v>
      </c>
      <c r="J18" s="14">
        <f>'[9]Avg Week Soroti-Moroto'!J18+'[9]Avg Week Moroto-Soroti'!J18</f>
        <v>0.5714285714285714</v>
      </c>
      <c r="K18" s="14">
        <f>'[9]Avg Week Soroti-Moroto'!K18+'[9]Avg Week Moroto-Soroti'!K18</f>
        <v>1.2857142857142856</v>
      </c>
      <c r="L18" s="14">
        <f>'[9]Avg Week Soroti-Moroto'!L18+'[9]Avg Week Moroto-Soroti'!L18</f>
        <v>0.71428571428571419</v>
      </c>
      <c r="M18" s="14">
        <f>'[9]Avg Week Soroti-Moroto'!M18+'[9]Avg Week Moroto-Soroti'!M18</f>
        <v>4.5714285714285712</v>
      </c>
      <c r="N18" s="14">
        <f>'[9]Avg Week Soroti-Moroto'!N18+'[9]Avg Week Moroto-Soroti'!N18</f>
        <v>0</v>
      </c>
      <c r="O18" s="15">
        <f t="shared" si="0"/>
        <v>9.4285714285714288</v>
      </c>
      <c r="P18" s="15">
        <f t="shared" si="1"/>
        <v>14</v>
      </c>
      <c r="R18" s="7" t="s">
        <v>48</v>
      </c>
      <c r="S18" s="15">
        <f t="shared" ref="S18:AF18" si="10">SUM(C42:C45)</f>
        <v>3.8571428571428572</v>
      </c>
      <c r="T18" s="15">
        <f t="shared" si="10"/>
        <v>8.428571428571427</v>
      </c>
      <c r="U18" s="15">
        <f t="shared" si="10"/>
        <v>11.142857142857142</v>
      </c>
      <c r="V18" s="15">
        <f t="shared" si="10"/>
        <v>1.7142857142857144</v>
      </c>
      <c r="W18" s="15">
        <f t="shared" si="10"/>
        <v>0</v>
      </c>
      <c r="X18" s="15">
        <f t="shared" si="10"/>
        <v>1</v>
      </c>
      <c r="Y18" s="15">
        <f t="shared" si="10"/>
        <v>2.1428571428571428</v>
      </c>
      <c r="Z18" s="15">
        <f t="shared" si="10"/>
        <v>1.4285714285714284</v>
      </c>
      <c r="AA18" s="15">
        <f t="shared" si="10"/>
        <v>4.1428571428571432</v>
      </c>
      <c r="AB18" s="15">
        <f t="shared" si="10"/>
        <v>1.5714285714285714</v>
      </c>
      <c r="AC18" s="15">
        <f t="shared" si="10"/>
        <v>23.285714285714285</v>
      </c>
      <c r="AD18" s="15">
        <f t="shared" si="10"/>
        <v>0</v>
      </c>
      <c r="AE18" s="16">
        <f t="shared" si="10"/>
        <v>35.428571428571431</v>
      </c>
      <c r="AF18" s="16">
        <f t="shared" si="10"/>
        <v>58.714285714285715</v>
      </c>
    </row>
    <row r="19" spans="2:32" ht="23.1" customHeight="1" x14ac:dyDescent="0.25">
      <c r="B19" s="13" t="s">
        <v>49</v>
      </c>
      <c r="C19" s="14">
        <f>'[9]Avg Week Soroti-Moroto'!C19+'[9]Avg Week Moroto-Soroti'!C19</f>
        <v>0.2857142857142857</v>
      </c>
      <c r="D19" s="14">
        <f>'[9]Avg Week Soroti-Moroto'!D19+'[9]Avg Week Moroto-Soroti'!D19</f>
        <v>1.2857142857142856</v>
      </c>
      <c r="E19" s="14">
        <f>'[9]Avg Week Soroti-Moroto'!E19+'[9]Avg Week Moroto-Soroti'!E19</f>
        <v>3</v>
      </c>
      <c r="F19" s="14">
        <f>'[9]Avg Week Soroti-Moroto'!F19+'[9]Avg Week Moroto-Soroti'!F19</f>
        <v>0.71428571428571419</v>
      </c>
      <c r="G19" s="14">
        <f>'[9]Avg Week Soroti-Moroto'!G19+'[9]Avg Week Moroto-Soroti'!G19</f>
        <v>0.2857142857142857</v>
      </c>
      <c r="H19" s="14">
        <f>'[9]Avg Week Soroti-Moroto'!H19+'[9]Avg Week Moroto-Soroti'!H19</f>
        <v>0</v>
      </c>
      <c r="I19" s="14">
        <f>'[9]Avg Week Soroti-Moroto'!I19+'[9]Avg Week Moroto-Soroti'!I19</f>
        <v>0.42857142857142855</v>
      </c>
      <c r="J19" s="14">
        <f>'[9]Avg Week Soroti-Moroto'!J19+'[9]Avg Week Moroto-Soroti'!J19</f>
        <v>0.5714285714285714</v>
      </c>
      <c r="K19" s="14">
        <f>'[9]Avg Week Soroti-Moroto'!K19+'[9]Avg Week Moroto-Soroti'!K19</f>
        <v>1</v>
      </c>
      <c r="L19" s="14">
        <f>'[9]Avg Week Soroti-Moroto'!L19+'[9]Avg Week Moroto-Soroti'!L19</f>
        <v>0.14285714285714285</v>
      </c>
      <c r="M19" s="14">
        <f>'[9]Avg Week Soroti-Moroto'!M19+'[9]Avg Week Moroto-Soroti'!M19</f>
        <v>6</v>
      </c>
      <c r="N19" s="14">
        <f>'[9]Avg Week Soroti-Moroto'!N19+'[9]Avg Week Moroto-Soroti'!N19</f>
        <v>0</v>
      </c>
      <c r="O19" s="15">
        <f t="shared" si="0"/>
        <v>7.7142857142857144</v>
      </c>
      <c r="P19" s="15">
        <f t="shared" si="1"/>
        <v>13.714285714285715</v>
      </c>
      <c r="R19" s="7" t="s">
        <v>50</v>
      </c>
      <c r="S19" s="15">
        <f t="shared" ref="S19:AF19" si="11">SUM(C46:C49)</f>
        <v>2.714285714285714</v>
      </c>
      <c r="T19" s="15">
        <f t="shared" si="11"/>
        <v>4.7142857142857144</v>
      </c>
      <c r="U19" s="15">
        <f t="shared" si="11"/>
        <v>9.9999999999999982</v>
      </c>
      <c r="V19" s="15">
        <f t="shared" si="11"/>
        <v>1.857142857142857</v>
      </c>
      <c r="W19" s="15">
        <f t="shared" si="11"/>
        <v>0</v>
      </c>
      <c r="X19" s="15">
        <f t="shared" si="11"/>
        <v>1.5714285714285714</v>
      </c>
      <c r="Y19" s="15">
        <f t="shared" si="11"/>
        <v>2.1428571428571428</v>
      </c>
      <c r="Z19" s="15">
        <f t="shared" si="11"/>
        <v>2.7142857142857135</v>
      </c>
      <c r="AA19" s="15">
        <f t="shared" si="11"/>
        <v>3.7142857142857144</v>
      </c>
      <c r="AB19" s="15">
        <f t="shared" si="11"/>
        <v>0.85714285714285698</v>
      </c>
      <c r="AC19" s="15">
        <f t="shared" si="11"/>
        <v>20.428571428571427</v>
      </c>
      <c r="AD19" s="15">
        <f t="shared" si="11"/>
        <v>0</v>
      </c>
      <c r="AE19" s="16">
        <f t="shared" si="11"/>
        <v>30.285714285714288</v>
      </c>
      <c r="AF19" s="16">
        <f t="shared" si="11"/>
        <v>50.714285714285708</v>
      </c>
    </row>
    <row r="20" spans="2:32" ht="23.1" customHeight="1" x14ac:dyDescent="0.25">
      <c r="B20" s="13" t="s">
        <v>51</v>
      </c>
      <c r="C20" s="14">
        <f>'[9]Avg Week Soroti-Moroto'!C20+'[9]Avg Week Moroto-Soroti'!C20</f>
        <v>0.5714285714285714</v>
      </c>
      <c r="D20" s="14">
        <f>'[9]Avg Week Soroti-Moroto'!D20+'[9]Avg Week Moroto-Soroti'!D20</f>
        <v>2.2857142857142856</v>
      </c>
      <c r="E20" s="14">
        <f>'[9]Avg Week Soroti-Moroto'!E20+'[9]Avg Week Moroto-Soroti'!E20</f>
        <v>2.2857142857142856</v>
      </c>
      <c r="F20" s="14">
        <f>'[9]Avg Week Soroti-Moroto'!F20+'[9]Avg Week Moroto-Soroti'!F20</f>
        <v>0.8571428571428571</v>
      </c>
      <c r="G20" s="14">
        <f>'[9]Avg Week Soroti-Moroto'!G20+'[9]Avg Week Moroto-Soroti'!G20</f>
        <v>0.14285714285714285</v>
      </c>
      <c r="H20" s="14">
        <f>'[9]Avg Week Soroti-Moroto'!H20+'[9]Avg Week Moroto-Soroti'!H20</f>
        <v>0.14285714285714285</v>
      </c>
      <c r="I20" s="14">
        <f>'[9]Avg Week Soroti-Moroto'!I20+'[9]Avg Week Moroto-Soroti'!I20</f>
        <v>0.42857142857142855</v>
      </c>
      <c r="J20" s="14">
        <f>'[9]Avg Week Soroti-Moroto'!J20+'[9]Avg Week Moroto-Soroti'!J20</f>
        <v>0.14285714285714285</v>
      </c>
      <c r="K20" s="14">
        <f>'[9]Avg Week Soroti-Moroto'!K20+'[9]Avg Week Moroto-Soroti'!K20</f>
        <v>1</v>
      </c>
      <c r="L20" s="14">
        <f>'[9]Avg Week Soroti-Moroto'!L20+'[9]Avg Week Moroto-Soroti'!L20</f>
        <v>0</v>
      </c>
      <c r="M20" s="14">
        <f>'[9]Avg Week Soroti-Moroto'!M20+'[9]Avg Week Moroto-Soroti'!M20</f>
        <v>5.5714285714285712</v>
      </c>
      <c r="N20" s="14">
        <f>'[9]Avg Week Soroti-Moroto'!N20+'[9]Avg Week Moroto-Soroti'!N20</f>
        <v>0</v>
      </c>
      <c r="O20" s="15">
        <f t="shared" si="0"/>
        <v>7.8571428571428577</v>
      </c>
      <c r="P20" s="15">
        <f t="shared" si="1"/>
        <v>13.428571428571429</v>
      </c>
      <c r="R20" s="7" t="s">
        <v>52</v>
      </c>
      <c r="S20" s="15">
        <f t="shared" ref="S20:AF20" si="12">SUM(C50:C53)</f>
        <v>2.5714285714285712</v>
      </c>
      <c r="T20" s="15">
        <f t="shared" si="12"/>
        <v>7.1428571428571423</v>
      </c>
      <c r="U20" s="15">
        <f t="shared" si="12"/>
        <v>13.857142857142858</v>
      </c>
      <c r="V20" s="15">
        <f t="shared" si="12"/>
        <v>0.8571428571428571</v>
      </c>
      <c r="W20" s="15">
        <f t="shared" si="12"/>
        <v>0.2857142857142857</v>
      </c>
      <c r="X20" s="15">
        <f t="shared" si="12"/>
        <v>0.5714285714285714</v>
      </c>
      <c r="Y20" s="15">
        <f t="shared" si="12"/>
        <v>1.7142857142857142</v>
      </c>
      <c r="Z20" s="15">
        <f t="shared" si="12"/>
        <v>1.5714285714285714</v>
      </c>
      <c r="AA20" s="15">
        <f t="shared" si="12"/>
        <v>3.5714285714285712</v>
      </c>
      <c r="AB20" s="15">
        <f t="shared" si="12"/>
        <v>1.1428571428571428</v>
      </c>
      <c r="AC20" s="15">
        <f t="shared" si="12"/>
        <v>19.714285714285715</v>
      </c>
      <c r="AD20" s="15">
        <f t="shared" si="12"/>
        <v>0</v>
      </c>
      <c r="AE20" s="16">
        <f t="shared" si="12"/>
        <v>33.285714285714285</v>
      </c>
      <c r="AF20" s="16">
        <f t="shared" si="12"/>
        <v>53</v>
      </c>
    </row>
    <row r="21" spans="2:32" ht="23.1" customHeight="1" x14ac:dyDescent="0.25">
      <c r="B21" s="13" t="s">
        <v>53</v>
      </c>
      <c r="C21" s="14">
        <f>'[9]Avg Week Soroti-Moroto'!C21+'[9]Avg Week Moroto-Soroti'!C21</f>
        <v>0.2857142857142857</v>
      </c>
      <c r="D21" s="14">
        <f>'[9]Avg Week Soroti-Moroto'!D21+'[9]Avg Week Moroto-Soroti'!D21</f>
        <v>1.5714285714285714</v>
      </c>
      <c r="E21" s="14">
        <f>'[9]Avg Week Soroti-Moroto'!E21+'[9]Avg Week Moroto-Soroti'!E21</f>
        <v>2.4285714285714288</v>
      </c>
      <c r="F21" s="14">
        <f>'[9]Avg Week Soroti-Moroto'!F21+'[9]Avg Week Moroto-Soroti'!F21</f>
        <v>0.8571428571428571</v>
      </c>
      <c r="G21" s="14">
        <f>'[9]Avg Week Soroti-Moroto'!G21+'[9]Avg Week Moroto-Soroti'!G21</f>
        <v>0</v>
      </c>
      <c r="H21" s="14">
        <f>'[9]Avg Week Soroti-Moroto'!H21+'[9]Avg Week Moroto-Soroti'!H21</f>
        <v>0.2857142857142857</v>
      </c>
      <c r="I21" s="14">
        <f>'[9]Avg Week Soroti-Moroto'!I21+'[9]Avg Week Moroto-Soroti'!I21</f>
        <v>1</v>
      </c>
      <c r="J21" s="14">
        <f>'[9]Avg Week Soroti-Moroto'!J21+'[9]Avg Week Moroto-Soroti'!J21</f>
        <v>0.2857142857142857</v>
      </c>
      <c r="K21" s="14">
        <f>'[9]Avg Week Soroti-Moroto'!K21+'[9]Avg Week Moroto-Soroti'!K21</f>
        <v>0.14285714285714285</v>
      </c>
      <c r="L21" s="14">
        <f>'[9]Avg Week Soroti-Moroto'!L21+'[9]Avg Week Moroto-Soroti'!L21</f>
        <v>0.42857142857142855</v>
      </c>
      <c r="M21" s="14">
        <f>'[9]Avg Week Soroti-Moroto'!M21+'[9]Avg Week Moroto-Soroti'!M21</f>
        <v>5.7142857142857135</v>
      </c>
      <c r="N21" s="14">
        <f>'[9]Avg Week Soroti-Moroto'!N21+'[9]Avg Week Moroto-Soroti'!N21</f>
        <v>0.14285714285714285</v>
      </c>
      <c r="O21" s="15">
        <f t="shared" si="0"/>
        <v>7.4285714285714297</v>
      </c>
      <c r="P21" s="15">
        <f t="shared" si="1"/>
        <v>13.142857142857142</v>
      </c>
      <c r="R21" s="18" t="s">
        <v>54</v>
      </c>
      <c r="S21" s="19">
        <f t="shared" ref="S21:AF21" si="13">SUM(C54:C57)</f>
        <v>2</v>
      </c>
      <c r="T21" s="15">
        <f t="shared" si="13"/>
        <v>5.2857142857142865</v>
      </c>
      <c r="U21" s="15">
        <f t="shared" si="13"/>
        <v>13.285714285714285</v>
      </c>
      <c r="V21" s="15">
        <f t="shared" si="13"/>
        <v>1.7142857142857142</v>
      </c>
      <c r="W21" s="15">
        <f t="shared" si="13"/>
        <v>0</v>
      </c>
      <c r="X21" s="15">
        <f t="shared" si="13"/>
        <v>0.85714285714285698</v>
      </c>
      <c r="Y21" s="15">
        <f t="shared" si="13"/>
        <v>1.5714285714285714</v>
      </c>
      <c r="Z21" s="15">
        <f t="shared" si="13"/>
        <v>1.7142857142857142</v>
      </c>
      <c r="AA21" s="15">
        <f t="shared" si="13"/>
        <v>5</v>
      </c>
      <c r="AB21" s="15">
        <f t="shared" si="13"/>
        <v>0.42857142857142855</v>
      </c>
      <c r="AC21" s="15">
        <f t="shared" si="13"/>
        <v>18.142857142857142</v>
      </c>
      <c r="AD21" s="15">
        <f t="shared" si="13"/>
        <v>0</v>
      </c>
      <c r="AE21" s="16">
        <f t="shared" si="13"/>
        <v>31.857142857142861</v>
      </c>
      <c r="AF21" s="16">
        <f t="shared" si="13"/>
        <v>50</v>
      </c>
    </row>
    <row r="22" spans="2:32" ht="23.1" customHeight="1" x14ac:dyDescent="0.25">
      <c r="B22" s="13" t="s">
        <v>55</v>
      </c>
      <c r="C22" s="14">
        <f>'[9]Avg Week Soroti-Moroto'!C22+'[9]Avg Week Moroto-Soroti'!C22</f>
        <v>0.85714285714285721</v>
      </c>
      <c r="D22" s="14">
        <f>'[9]Avg Week Soroti-Moroto'!D22+'[9]Avg Week Moroto-Soroti'!D22</f>
        <v>1.8571428571428572</v>
      </c>
      <c r="E22" s="14">
        <f>'[9]Avg Week Soroti-Moroto'!E22+'[9]Avg Week Moroto-Soroti'!E22</f>
        <v>3.5714285714285712</v>
      </c>
      <c r="F22" s="14">
        <f>'[9]Avg Week Soroti-Moroto'!F22+'[9]Avg Week Moroto-Soroti'!F22</f>
        <v>0.2857142857142857</v>
      </c>
      <c r="G22" s="14">
        <f>'[9]Avg Week Soroti-Moroto'!G22+'[9]Avg Week Moroto-Soroti'!G22</f>
        <v>0</v>
      </c>
      <c r="H22" s="14">
        <f>'[9]Avg Week Soroti-Moroto'!H22+'[9]Avg Week Moroto-Soroti'!H22</f>
        <v>0</v>
      </c>
      <c r="I22" s="14">
        <f>'[9]Avg Week Soroti-Moroto'!I22+'[9]Avg Week Moroto-Soroti'!I22</f>
        <v>0.5714285714285714</v>
      </c>
      <c r="J22" s="14">
        <f>'[9]Avg Week Soroti-Moroto'!J22+'[9]Avg Week Moroto-Soroti'!J22</f>
        <v>0.71428571428571419</v>
      </c>
      <c r="K22" s="14">
        <f>'[9]Avg Week Soroti-Moroto'!K22+'[9]Avg Week Moroto-Soroti'!K22</f>
        <v>0.71428571428571419</v>
      </c>
      <c r="L22" s="14">
        <f>'[9]Avg Week Soroti-Moroto'!L22+'[9]Avg Week Moroto-Soroti'!L22</f>
        <v>0.42857142857142855</v>
      </c>
      <c r="M22" s="14">
        <f>'[9]Avg Week Soroti-Moroto'!M22+'[9]Avg Week Moroto-Soroti'!M22</f>
        <v>5</v>
      </c>
      <c r="N22" s="14">
        <f>'[9]Avg Week Soroti-Moroto'!N22+'[9]Avg Week Moroto-Soroti'!N22</f>
        <v>0</v>
      </c>
      <c r="O22" s="15">
        <f t="shared" si="0"/>
        <v>9</v>
      </c>
      <c r="P22" s="15">
        <f t="shared" si="1"/>
        <v>14</v>
      </c>
      <c r="R22" s="7" t="s">
        <v>56</v>
      </c>
      <c r="S22" s="19">
        <f>SUM(C58:C61)</f>
        <v>0.5</v>
      </c>
      <c r="T22" s="19">
        <f t="shared" ref="T22:AF22" si="14">SUM(D58:D61)</f>
        <v>4</v>
      </c>
      <c r="U22" s="19">
        <f t="shared" si="14"/>
        <v>8</v>
      </c>
      <c r="V22" s="19">
        <f t="shared" si="14"/>
        <v>0</v>
      </c>
      <c r="W22" s="19">
        <f t="shared" si="14"/>
        <v>0</v>
      </c>
      <c r="X22" s="19">
        <f t="shared" si="14"/>
        <v>0</v>
      </c>
      <c r="Y22" s="19">
        <f t="shared" si="14"/>
        <v>0.5</v>
      </c>
      <c r="Z22" s="19">
        <f t="shared" si="14"/>
        <v>0</v>
      </c>
      <c r="AA22" s="19">
        <f t="shared" si="14"/>
        <v>2</v>
      </c>
      <c r="AB22" s="19">
        <f t="shared" si="14"/>
        <v>0.5</v>
      </c>
      <c r="AC22" s="19">
        <f t="shared" si="14"/>
        <v>12.5</v>
      </c>
      <c r="AD22" s="19">
        <f t="shared" si="14"/>
        <v>0</v>
      </c>
      <c r="AE22" s="16">
        <f t="shared" si="14"/>
        <v>15.5</v>
      </c>
      <c r="AF22" s="16">
        <f t="shared" si="14"/>
        <v>28</v>
      </c>
    </row>
    <row r="23" spans="2:32" ht="23.1" customHeight="1" x14ac:dyDescent="0.25">
      <c r="B23" s="13" t="s">
        <v>57</v>
      </c>
      <c r="C23" s="14">
        <f>'[9]Avg Week Soroti-Moroto'!C23+'[9]Avg Week Moroto-Soroti'!C23</f>
        <v>1.2857142857142856</v>
      </c>
      <c r="D23" s="14">
        <f>'[9]Avg Week Soroti-Moroto'!D23+'[9]Avg Week Moroto-Soroti'!D23</f>
        <v>1.8571428571428572</v>
      </c>
      <c r="E23" s="14">
        <f>'[9]Avg Week Soroti-Moroto'!E23+'[9]Avg Week Moroto-Soroti'!E23</f>
        <v>2</v>
      </c>
      <c r="F23" s="14">
        <f>'[9]Avg Week Soroti-Moroto'!F23+'[9]Avg Week Moroto-Soroti'!F23</f>
        <v>1.2857142857142856</v>
      </c>
      <c r="G23" s="14">
        <f>'[9]Avg Week Soroti-Moroto'!G23+'[9]Avg Week Moroto-Soroti'!G23</f>
        <v>0.14285714285714285</v>
      </c>
      <c r="H23" s="14">
        <f>'[9]Avg Week Soroti-Moroto'!H23+'[9]Avg Week Moroto-Soroti'!H23</f>
        <v>0</v>
      </c>
      <c r="I23" s="14">
        <f>'[9]Avg Week Soroti-Moroto'!I23+'[9]Avg Week Moroto-Soroti'!I23</f>
        <v>0.71428571428571419</v>
      </c>
      <c r="J23" s="14">
        <f>'[9]Avg Week Soroti-Moroto'!J23+'[9]Avg Week Moroto-Soroti'!J23</f>
        <v>0.2857142857142857</v>
      </c>
      <c r="K23" s="14">
        <f>'[9]Avg Week Soroti-Moroto'!K23+'[9]Avg Week Moroto-Soroti'!K23</f>
        <v>0.2857142857142857</v>
      </c>
      <c r="L23" s="14">
        <f>'[9]Avg Week Soroti-Moroto'!L23+'[9]Avg Week Moroto-Soroti'!L23</f>
        <v>0.5714285714285714</v>
      </c>
      <c r="M23" s="14">
        <f>'[9]Avg Week Soroti-Moroto'!M23+'[9]Avg Week Moroto-Soroti'!M23</f>
        <v>5.7142857142857144</v>
      </c>
      <c r="N23" s="14">
        <f>'[9]Avg Week Soroti-Moroto'!N23+'[9]Avg Week Moroto-Soroti'!N23</f>
        <v>0</v>
      </c>
      <c r="O23" s="15">
        <f t="shared" si="0"/>
        <v>8.4285714285714288</v>
      </c>
      <c r="P23" s="15">
        <f t="shared" si="1"/>
        <v>14.142857142857142</v>
      </c>
      <c r="R23" s="7" t="s">
        <v>58</v>
      </c>
      <c r="S23" s="19">
        <f>SUM(C62:C65)</f>
        <v>0</v>
      </c>
      <c r="T23" s="19">
        <f t="shared" ref="T23:AF23" si="15">SUM(D62:D65)</f>
        <v>5</v>
      </c>
      <c r="U23" s="19">
        <f t="shared" si="15"/>
        <v>4.5</v>
      </c>
      <c r="V23" s="19">
        <f t="shared" si="15"/>
        <v>0</v>
      </c>
      <c r="W23" s="19">
        <f t="shared" si="15"/>
        <v>0</v>
      </c>
      <c r="X23" s="19">
        <f t="shared" si="15"/>
        <v>0</v>
      </c>
      <c r="Y23" s="19">
        <f t="shared" si="15"/>
        <v>0.5</v>
      </c>
      <c r="Z23" s="19">
        <f t="shared" si="15"/>
        <v>0.5</v>
      </c>
      <c r="AA23" s="19">
        <f t="shared" si="15"/>
        <v>2</v>
      </c>
      <c r="AB23" s="19">
        <f t="shared" si="15"/>
        <v>0</v>
      </c>
      <c r="AC23" s="19">
        <f t="shared" si="15"/>
        <v>11.5</v>
      </c>
      <c r="AD23" s="19">
        <f t="shared" si="15"/>
        <v>0</v>
      </c>
      <c r="AE23" s="16">
        <f t="shared" si="15"/>
        <v>12.5</v>
      </c>
      <c r="AF23" s="16">
        <f t="shared" si="15"/>
        <v>24</v>
      </c>
    </row>
    <row r="24" spans="2:32" ht="23.1" customHeight="1" x14ac:dyDescent="0.25">
      <c r="B24" s="13" t="s">
        <v>59</v>
      </c>
      <c r="C24" s="14">
        <f>'[9]Avg Week Soroti-Moroto'!C24+'[9]Avg Week Moroto-Soroti'!C24</f>
        <v>0.5714285714285714</v>
      </c>
      <c r="D24" s="14">
        <f>'[9]Avg Week Soroti-Moroto'!D24+'[9]Avg Week Moroto-Soroti'!D24</f>
        <v>1.8571428571428572</v>
      </c>
      <c r="E24" s="14">
        <f>'[9]Avg Week Soroti-Moroto'!E24+'[9]Avg Week Moroto-Soroti'!E24</f>
        <v>3</v>
      </c>
      <c r="F24" s="14">
        <f>'[9]Avg Week Soroti-Moroto'!F24+'[9]Avg Week Moroto-Soroti'!F24</f>
        <v>0.5714285714285714</v>
      </c>
      <c r="G24" s="14">
        <f>'[9]Avg Week Soroti-Moroto'!G24+'[9]Avg Week Moroto-Soroti'!G24</f>
        <v>0</v>
      </c>
      <c r="H24" s="14">
        <f>'[9]Avg Week Soroti-Moroto'!H24+'[9]Avg Week Moroto-Soroti'!H24</f>
        <v>0.14285714285714285</v>
      </c>
      <c r="I24" s="14">
        <f>'[9]Avg Week Soroti-Moroto'!I24+'[9]Avg Week Moroto-Soroti'!I24</f>
        <v>0.14285714285714285</v>
      </c>
      <c r="J24" s="14">
        <f>'[9]Avg Week Soroti-Moroto'!J24+'[9]Avg Week Moroto-Soroti'!J24</f>
        <v>0.2857142857142857</v>
      </c>
      <c r="K24" s="14">
        <f>'[9]Avg Week Soroti-Moroto'!K24+'[9]Avg Week Moroto-Soroti'!K24</f>
        <v>0.7142857142857143</v>
      </c>
      <c r="L24" s="14">
        <f>'[9]Avg Week Soroti-Moroto'!L24+'[9]Avg Week Moroto-Soroti'!L24</f>
        <v>0.14285714285714285</v>
      </c>
      <c r="M24" s="14">
        <f>'[9]Avg Week Soroti-Moroto'!M24+'[9]Avg Week Moroto-Soroti'!M24</f>
        <v>4.1428571428571423</v>
      </c>
      <c r="N24" s="14">
        <f>'[9]Avg Week Soroti-Moroto'!N24+'[9]Avg Week Moroto-Soroti'!N24</f>
        <v>0</v>
      </c>
      <c r="O24" s="15">
        <f t="shared" si="0"/>
        <v>7.4285714285714297</v>
      </c>
      <c r="P24" s="15">
        <f t="shared" si="1"/>
        <v>11.571428571428573</v>
      </c>
      <c r="R24" s="7" t="s">
        <v>60</v>
      </c>
      <c r="S24" s="19">
        <f>SUM(C66:C69)</f>
        <v>1</v>
      </c>
      <c r="T24" s="19">
        <f t="shared" ref="T24:AF24" si="16">SUM(D66:D69)</f>
        <v>5</v>
      </c>
      <c r="U24" s="19">
        <f t="shared" si="16"/>
        <v>7</v>
      </c>
      <c r="V24" s="19">
        <f t="shared" si="16"/>
        <v>0</v>
      </c>
      <c r="W24" s="19">
        <f t="shared" si="16"/>
        <v>0</v>
      </c>
      <c r="X24" s="19">
        <f t="shared" si="16"/>
        <v>0</v>
      </c>
      <c r="Y24" s="19">
        <f t="shared" si="16"/>
        <v>0</v>
      </c>
      <c r="Z24" s="19">
        <f t="shared" si="16"/>
        <v>0.5</v>
      </c>
      <c r="AA24" s="19">
        <f t="shared" si="16"/>
        <v>1.5</v>
      </c>
      <c r="AB24" s="19">
        <f t="shared" si="16"/>
        <v>1</v>
      </c>
      <c r="AC24" s="19">
        <f t="shared" si="16"/>
        <v>12</v>
      </c>
      <c r="AD24" s="19">
        <f t="shared" si="16"/>
        <v>0</v>
      </c>
      <c r="AE24" s="16">
        <f t="shared" si="16"/>
        <v>16</v>
      </c>
      <c r="AF24" s="16">
        <f t="shared" si="16"/>
        <v>28</v>
      </c>
    </row>
    <row r="25" spans="2:32" ht="23.1" customHeight="1" x14ac:dyDescent="0.25">
      <c r="B25" s="13" t="s">
        <v>61</v>
      </c>
      <c r="C25" s="14">
        <f>'[9]Avg Week Soroti-Moroto'!C25+'[9]Avg Week Moroto-Soroti'!C25</f>
        <v>0.5714285714285714</v>
      </c>
      <c r="D25" s="14">
        <f>'[9]Avg Week Soroti-Moroto'!D25+'[9]Avg Week Moroto-Soroti'!D25</f>
        <v>1.2857142857142856</v>
      </c>
      <c r="E25" s="14">
        <f>'[9]Avg Week Soroti-Moroto'!E25+'[9]Avg Week Moroto-Soroti'!E25</f>
        <v>3</v>
      </c>
      <c r="F25" s="14">
        <f>'[9]Avg Week Soroti-Moroto'!F25+'[9]Avg Week Moroto-Soroti'!F25</f>
        <v>0.71428571428571419</v>
      </c>
      <c r="G25" s="14">
        <f>'[9]Avg Week Soroti-Moroto'!G25+'[9]Avg Week Moroto-Soroti'!G25</f>
        <v>0</v>
      </c>
      <c r="H25" s="14">
        <f>'[9]Avg Week Soroti-Moroto'!H25+'[9]Avg Week Moroto-Soroti'!H25</f>
        <v>0.14285714285714285</v>
      </c>
      <c r="I25" s="14">
        <f>'[9]Avg Week Soroti-Moroto'!I25+'[9]Avg Week Moroto-Soroti'!I25</f>
        <v>0.2857142857142857</v>
      </c>
      <c r="J25" s="14">
        <f>'[9]Avg Week Soroti-Moroto'!J25+'[9]Avg Week Moroto-Soroti'!J25</f>
        <v>1.1428571428571428</v>
      </c>
      <c r="K25" s="14">
        <f>'[9]Avg Week Soroti-Moroto'!K25+'[9]Avg Week Moroto-Soroti'!K25</f>
        <v>0.71428571428571419</v>
      </c>
      <c r="L25" s="14">
        <f>'[9]Avg Week Soroti-Moroto'!L25+'[9]Avg Week Moroto-Soroti'!L25</f>
        <v>0</v>
      </c>
      <c r="M25" s="14">
        <f>'[9]Avg Week Soroti-Moroto'!M25+'[9]Avg Week Moroto-Soroti'!M25</f>
        <v>5.7142857142857135</v>
      </c>
      <c r="N25" s="14">
        <f>'[9]Avg Week Soroti-Moroto'!N25+'[9]Avg Week Moroto-Soroti'!N25</f>
        <v>0</v>
      </c>
      <c r="O25" s="15">
        <f t="shared" si="0"/>
        <v>7.8571428571428568</v>
      </c>
      <c r="P25" s="15">
        <f t="shared" si="1"/>
        <v>13.571428571428569</v>
      </c>
      <c r="R25" s="7" t="s">
        <v>62</v>
      </c>
      <c r="S25" s="19">
        <f>SUM(C70:C73)</f>
        <v>2.5</v>
      </c>
      <c r="T25" s="19">
        <f t="shared" ref="T25:AF25" si="17">SUM(D70:D73)</f>
        <v>5.5</v>
      </c>
      <c r="U25" s="19">
        <f t="shared" si="17"/>
        <v>6.5</v>
      </c>
      <c r="V25" s="19">
        <f t="shared" si="17"/>
        <v>0.5</v>
      </c>
      <c r="W25" s="19">
        <f t="shared" si="17"/>
        <v>0</v>
      </c>
      <c r="X25" s="19">
        <f t="shared" si="17"/>
        <v>0</v>
      </c>
      <c r="Y25" s="19">
        <f t="shared" si="17"/>
        <v>0.5</v>
      </c>
      <c r="Z25" s="19">
        <f t="shared" si="17"/>
        <v>1</v>
      </c>
      <c r="AA25" s="19">
        <f t="shared" si="17"/>
        <v>0.5</v>
      </c>
      <c r="AB25" s="19">
        <f t="shared" si="17"/>
        <v>0</v>
      </c>
      <c r="AC25" s="19">
        <f t="shared" si="17"/>
        <v>10</v>
      </c>
      <c r="AD25" s="19">
        <f t="shared" si="17"/>
        <v>0</v>
      </c>
      <c r="AE25" s="16">
        <f t="shared" si="17"/>
        <v>17</v>
      </c>
      <c r="AF25" s="16">
        <f t="shared" si="17"/>
        <v>27</v>
      </c>
    </row>
    <row r="26" spans="2:32" ht="23.1" customHeight="1" x14ac:dyDescent="0.25">
      <c r="B26" s="13" t="s">
        <v>63</v>
      </c>
      <c r="C26" s="14">
        <f>'[9]Avg Week Soroti-Moroto'!C26+'[9]Avg Week Moroto-Soroti'!C26</f>
        <v>1.1428571428571428</v>
      </c>
      <c r="D26" s="14">
        <f>'[9]Avg Week Soroti-Moroto'!D26+'[9]Avg Week Moroto-Soroti'!D26</f>
        <v>1.2857142857142856</v>
      </c>
      <c r="E26" s="14">
        <f>'[9]Avg Week Soroti-Moroto'!E26+'[9]Avg Week Moroto-Soroti'!E26</f>
        <v>3.5714285714285712</v>
      </c>
      <c r="F26" s="14">
        <f>'[9]Avg Week Soroti-Moroto'!F26+'[9]Avg Week Moroto-Soroti'!F26</f>
        <v>0.2857142857142857</v>
      </c>
      <c r="G26" s="14">
        <f>'[9]Avg Week Soroti-Moroto'!G26+'[9]Avg Week Moroto-Soroti'!G26</f>
        <v>0</v>
      </c>
      <c r="H26" s="14">
        <f>'[9]Avg Week Soroti-Moroto'!H26+'[9]Avg Week Moroto-Soroti'!H26</f>
        <v>0</v>
      </c>
      <c r="I26" s="14">
        <f>'[9]Avg Week Soroti-Moroto'!I26+'[9]Avg Week Moroto-Soroti'!I26</f>
        <v>0.14285714285714285</v>
      </c>
      <c r="J26" s="14">
        <f>'[9]Avg Week Soroti-Moroto'!J26+'[9]Avg Week Moroto-Soroti'!J26</f>
        <v>1.1428571428571428</v>
      </c>
      <c r="K26" s="14">
        <f>'[9]Avg Week Soroti-Moroto'!K26+'[9]Avg Week Moroto-Soroti'!K26</f>
        <v>1.8571428571428572</v>
      </c>
      <c r="L26" s="14">
        <f>'[9]Avg Week Soroti-Moroto'!L26+'[9]Avg Week Moroto-Soroti'!L26</f>
        <v>0.14285714285714285</v>
      </c>
      <c r="M26" s="14">
        <f>'[9]Avg Week Soroti-Moroto'!M26+'[9]Avg Week Moroto-Soroti'!M26</f>
        <v>5.7142857142857144</v>
      </c>
      <c r="N26" s="14">
        <f>'[9]Avg Week Soroti-Moroto'!N26+'[9]Avg Week Moroto-Soroti'!N26</f>
        <v>0</v>
      </c>
      <c r="O26" s="15">
        <f t="shared" si="0"/>
        <v>9.5714285714285712</v>
      </c>
      <c r="P26" s="15">
        <f t="shared" si="1"/>
        <v>15.285714285714285</v>
      </c>
      <c r="R26" s="7" t="s">
        <v>64</v>
      </c>
      <c r="S26" s="19">
        <f>SUM(C74:C77)</f>
        <v>2</v>
      </c>
      <c r="T26" s="19">
        <f t="shared" ref="T26:AF26" si="18">SUM(D74:D77)</f>
        <v>4</v>
      </c>
      <c r="U26" s="19">
        <f t="shared" si="18"/>
        <v>5</v>
      </c>
      <c r="V26" s="19">
        <f t="shared" si="18"/>
        <v>0</v>
      </c>
      <c r="W26" s="19">
        <f t="shared" si="18"/>
        <v>0</v>
      </c>
      <c r="X26" s="19">
        <f t="shared" si="18"/>
        <v>0</v>
      </c>
      <c r="Y26" s="19">
        <f t="shared" si="18"/>
        <v>1</v>
      </c>
      <c r="Z26" s="19">
        <f t="shared" si="18"/>
        <v>1</v>
      </c>
      <c r="AA26" s="19">
        <f t="shared" si="18"/>
        <v>3</v>
      </c>
      <c r="AB26" s="19">
        <f t="shared" si="18"/>
        <v>0.5</v>
      </c>
      <c r="AC26" s="19">
        <f t="shared" si="18"/>
        <v>10.5</v>
      </c>
      <c r="AD26" s="19">
        <f t="shared" si="18"/>
        <v>0</v>
      </c>
      <c r="AE26" s="16">
        <f t="shared" si="18"/>
        <v>16.5</v>
      </c>
      <c r="AF26" s="16">
        <f t="shared" si="18"/>
        <v>27</v>
      </c>
    </row>
    <row r="27" spans="2:32" ht="23.1" customHeight="1" x14ac:dyDescent="0.25">
      <c r="B27" s="13" t="s">
        <v>65</v>
      </c>
      <c r="C27" s="14">
        <f>'[9]Avg Week Soroti-Moroto'!C27+'[9]Avg Week Moroto-Soroti'!C27</f>
        <v>0.5714285714285714</v>
      </c>
      <c r="D27" s="14">
        <f>'[9]Avg Week Soroti-Moroto'!D27+'[9]Avg Week Moroto-Soroti'!D27</f>
        <v>2.1428571428571428</v>
      </c>
      <c r="E27" s="14">
        <f>'[9]Avg Week Soroti-Moroto'!E27+'[9]Avg Week Moroto-Soroti'!E27</f>
        <v>1.2857142857142856</v>
      </c>
      <c r="F27" s="14">
        <f>'[9]Avg Week Soroti-Moroto'!F27+'[9]Avg Week Moroto-Soroti'!F27</f>
        <v>0.42857142857142855</v>
      </c>
      <c r="G27" s="14">
        <f>'[9]Avg Week Soroti-Moroto'!G27+'[9]Avg Week Moroto-Soroti'!G27</f>
        <v>0</v>
      </c>
      <c r="H27" s="14">
        <f>'[9]Avg Week Soroti-Moroto'!H27+'[9]Avg Week Moroto-Soroti'!H27</f>
        <v>0</v>
      </c>
      <c r="I27" s="14">
        <f>'[9]Avg Week Soroti-Moroto'!I27+'[9]Avg Week Moroto-Soroti'!I27</f>
        <v>1</v>
      </c>
      <c r="J27" s="14">
        <f>'[9]Avg Week Soroti-Moroto'!J27+'[9]Avg Week Moroto-Soroti'!J27</f>
        <v>1.1428571428571428</v>
      </c>
      <c r="K27" s="14">
        <f>'[9]Avg Week Soroti-Moroto'!K27+'[9]Avg Week Moroto-Soroti'!K27</f>
        <v>1.4285714285714284</v>
      </c>
      <c r="L27" s="14">
        <f>'[9]Avg Week Soroti-Moroto'!L27+'[9]Avg Week Moroto-Soroti'!L27</f>
        <v>0.42857142857142855</v>
      </c>
      <c r="M27" s="14">
        <f>'[9]Avg Week Soroti-Moroto'!M27+'[9]Avg Week Moroto-Soroti'!M27</f>
        <v>6.4285714285714288</v>
      </c>
      <c r="N27" s="14">
        <f>'[9]Avg Week Soroti-Moroto'!N27+'[9]Avg Week Moroto-Soroti'!N27</f>
        <v>0</v>
      </c>
      <c r="O27" s="15">
        <f t="shared" si="0"/>
        <v>8.4285714285714288</v>
      </c>
      <c r="P27" s="15">
        <f t="shared" si="1"/>
        <v>14.857142857142858</v>
      </c>
      <c r="R27" s="7" t="s">
        <v>66</v>
      </c>
      <c r="S27" s="19">
        <f>SUM(C78:C81)</f>
        <v>0.5</v>
      </c>
      <c r="T27" s="19">
        <f t="shared" ref="T27:AF27" si="19">SUM(D78:D81)</f>
        <v>3</v>
      </c>
      <c r="U27" s="19">
        <f t="shared" si="19"/>
        <v>5</v>
      </c>
      <c r="V27" s="19">
        <f t="shared" si="19"/>
        <v>0.5</v>
      </c>
      <c r="W27" s="19">
        <f t="shared" si="19"/>
        <v>0</v>
      </c>
      <c r="X27" s="19">
        <f t="shared" si="19"/>
        <v>0</v>
      </c>
      <c r="Y27" s="19">
        <f t="shared" si="19"/>
        <v>0</v>
      </c>
      <c r="Z27" s="19">
        <f t="shared" si="19"/>
        <v>0</v>
      </c>
      <c r="AA27" s="19">
        <f t="shared" si="19"/>
        <v>1.5</v>
      </c>
      <c r="AB27" s="19">
        <f t="shared" si="19"/>
        <v>0.5</v>
      </c>
      <c r="AC27" s="19">
        <f t="shared" si="19"/>
        <v>7.5</v>
      </c>
      <c r="AD27" s="19">
        <f t="shared" si="19"/>
        <v>0</v>
      </c>
      <c r="AE27" s="16">
        <f t="shared" si="19"/>
        <v>11</v>
      </c>
      <c r="AF27" s="16">
        <f t="shared" si="19"/>
        <v>18.5</v>
      </c>
    </row>
    <row r="28" spans="2:32" ht="23.1" customHeight="1" x14ac:dyDescent="0.25">
      <c r="B28" s="13" t="s">
        <v>67</v>
      </c>
      <c r="C28" s="14">
        <f>'[9]Avg Week Soroti-Moroto'!C28+'[9]Avg Week Moroto-Soroti'!C28</f>
        <v>0.85714285714285721</v>
      </c>
      <c r="D28" s="14">
        <f>'[9]Avg Week Soroti-Moroto'!D28+'[9]Avg Week Moroto-Soroti'!D28</f>
        <v>2.2857142857142856</v>
      </c>
      <c r="E28" s="14">
        <f>'[9]Avg Week Soroti-Moroto'!E28+'[9]Avg Week Moroto-Soroti'!E28</f>
        <v>4.2857142857142856</v>
      </c>
      <c r="F28" s="14">
        <f>'[9]Avg Week Soroti-Moroto'!F28+'[9]Avg Week Moroto-Soroti'!F28</f>
        <v>0.14285714285714285</v>
      </c>
      <c r="G28" s="14">
        <f>'[9]Avg Week Soroti-Moroto'!G28+'[9]Avg Week Moroto-Soroti'!G28</f>
        <v>0</v>
      </c>
      <c r="H28" s="14">
        <f>'[9]Avg Week Soroti-Moroto'!H28+'[9]Avg Week Moroto-Soroti'!H28</f>
        <v>0.14285714285714285</v>
      </c>
      <c r="I28" s="14">
        <f>'[9]Avg Week Soroti-Moroto'!I28+'[9]Avg Week Moroto-Soroti'!I28</f>
        <v>0.71428571428571419</v>
      </c>
      <c r="J28" s="14">
        <f>'[9]Avg Week Soroti-Moroto'!J28+'[9]Avg Week Moroto-Soroti'!J28</f>
        <v>0.71428571428571419</v>
      </c>
      <c r="K28" s="14">
        <f>'[9]Avg Week Soroti-Moroto'!K28+'[9]Avg Week Moroto-Soroti'!K28</f>
        <v>0.71428571428571419</v>
      </c>
      <c r="L28" s="14">
        <f>'[9]Avg Week Soroti-Moroto'!L28+'[9]Avg Week Moroto-Soroti'!L28</f>
        <v>0</v>
      </c>
      <c r="M28" s="14">
        <f>'[9]Avg Week Soroti-Moroto'!M28+'[9]Avg Week Moroto-Soroti'!M28</f>
        <v>5</v>
      </c>
      <c r="N28" s="14">
        <f>'[9]Avg Week Soroti-Moroto'!N28+'[9]Avg Week Moroto-Soroti'!N28</f>
        <v>0.14285714285714285</v>
      </c>
      <c r="O28" s="15">
        <f t="shared" si="0"/>
        <v>9.9999999999999982</v>
      </c>
      <c r="P28" s="15">
        <f t="shared" si="1"/>
        <v>14.999999999999998</v>
      </c>
      <c r="R28" s="7" t="s">
        <v>68</v>
      </c>
      <c r="S28" s="19">
        <f>SUM(C82:C85)</f>
        <v>0</v>
      </c>
      <c r="T28" s="19">
        <f t="shared" ref="T28:AF28" si="20">SUM(D82:D85)</f>
        <v>0.5</v>
      </c>
      <c r="U28" s="19">
        <f t="shared" si="20"/>
        <v>2</v>
      </c>
      <c r="V28" s="19">
        <f t="shared" si="20"/>
        <v>0</v>
      </c>
      <c r="W28" s="19">
        <f t="shared" si="20"/>
        <v>0</v>
      </c>
      <c r="X28" s="19">
        <f t="shared" si="20"/>
        <v>0.5</v>
      </c>
      <c r="Y28" s="19">
        <f t="shared" si="20"/>
        <v>0.5</v>
      </c>
      <c r="Z28" s="19">
        <f t="shared" si="20"/>
        <v>0</v>
      </c>
      <c r="AA28" s="19">
        <f t="shared" si="20"/>
        <v>0</v>
      </c>
      <c r="AB28" s="19">
        <f t="shared" si="20"/>
        <v>0.5</v>
      </c>
      <c r="AC28" s="19">
        <f t="shared" si="20"/>
        <v>5</v>
      </c>
      <c r="AD28" s="19">
        <f t="shared" si="20"/>
        <v>0</v>
      </c>
      <c r="AE28" s="16">
        <f t="shared" si="20"/>
        <v>4</v>
      </c>
      <c r="AF28" s="16">
        <f t="shared" si="20"/>
        <v>9</v>
      </c>
    </row>
    <row r="29" spans="2:32" ht="23.1" customHeight="1" x14ac:dyDescent="0.25">
      <c r="B29" s="13" t="s">
        <v>69</v>
      </c>
      <c r="C29" s="14">
        <f>'[9]Avg Week Soroti-Moroto'!C29+'[9]Avg Week Moroto-Soroti'!C29</f>
        <v>0.5714285714285714</v>
      </c>
      <c r="D29" s="14">
        <f>'[9]Avg Week Soroti-Moroto'!D29+'[9]Avg Week Moroto-Soroti'!D29</f>
        <v>1.4285714285714284</v>
      </c>
      <c r="E29" s="14">
        <f>'[9]Avg Week Soroti-Moroto'!E29+'[9]Avg Week Moroto-Soroti'!E29</f>
        <v>2.7142857142857144</v>
      </c>
      <c r="F29" s="14">
        <f>'[9]Avg Week Soroti-Moroto'!F29+'[9]Avg Week Moroto-Soroti'!F29</f>
        <v>0.14285714285714285</v>
      </c>
      <c r="G29" s="14">
        <f>'[9]Avg Week Soroti-Moroto'!G29+'[9]Avg Week Moroto-Soroti'!G29</f>
        <v>0</v>
      </c>
      <c r="H29" s="14">
        <f>'[9]Avg Week Soroti-Moroto'!H29+'[9]Avg Week Moroto-Soroti'!H29</f>
        <v>0</v>
      </c>
      <c r="I29" s="14">
        <f>'[9]Avg Week Soroti-Moroto'!I29+'[9]Avg Week Moroto-Soroti'!I29</f>
        <v>0.42857142857142855</v>
      </c>
      <c r="J29" s="14">
        <f>'[9]Avg Week Soroti-Moroto'!J29+'[9]Avg Week Moroto-Soroti'!J29</f>
        <v>0</v>
      </c>
      <c r="K29" s="14">
        <f>'[9]Avg Week Soroti-Moroto'!K29+'[9]Avg Week Moroto-Soroti'!K29</f>
        <v>0.71428571428571419</v>
      </c>
      <c r="L29" s="14">
        <f>'[9]Avg Week Soroti-Moroto'!L29+'[9]Avg Week Moroto-Soroti'!L29</f>
        <v>0.5714285714285714</v>
      </c>
      <c r="M29" s="14">
        <f>'[9]Avg Week Soroti-Moroto'!M29+'[9]Avg Week Moroto-Soroti'!M29</f>
        <v>8</v>
      </c>
      <c r="N29" s="14">
        <f>'[9]Avg Week Soroti-Moroto'!N29+'[9]Avg Week Moroto-Soroti'!N29</f>
        <v>0</v>
      </c>
      <c r="O29" s="15">
        <f t="shared" si="0"/>
        <v>6.5714285714285721</v>
      </c>
      <c r="P29" s="15">
        <f t="shared" si="1"/>
        <v>14.571428571428573</v>
      </c>
      <c r="R29" s="7" t="s">
        <v>70</v>
      </c>
      <c r="S29" s="19">
        <f>SUM(C86:C89)</f>
        <v>0</v>
      </c>
      <c r="T29" s="19">
        <f t="shared" ref="T29:AF29" si="21">SUM(D86:D89)</f>
        <v>0</v>
      </c>
      <c r="U29" s="19">
        <f t="shared" si="21"/>
        <v>2</v>
      </c>
      <c r="V29" s="19">
        <f t="shared" si="21"/>
        <v>0</v>
      </c>
      <c r="W29" s="19">
        <f t="shared" si="21"/>
        <v>0</v>
      </c>
      <c r="X29" s="19">
        <f t="shared" si="21"/>
        <v>0</v>
      </c>
      <c r="Y29" s="19">
        <f t="shared" si="21"/>
        <v>0</v>
      </c>
      <c r="Z29" s="19">
        <f t="shared" si="21"/>
        <v>0</v>
      </c>
      <c r="AA29" s="19">
        <f t="shared" si="21"/>
        <v>0</v>
      </c>
      <c r="AB29" s="19">
        <f t="shared" si="21"/>
        <v>0</v>
      </c>
      <c r="AC29" s="19">
        <f t="shared" si="21"/>
        <v>4</v>
      </c>
      <c r="AD29" s="19">
        <f t="shared" si="21"/>
        <v>0</v>
      </c>
      <c r="AE29" s="16">
        <f t="shared" si="21"/>
        <v>2</v>
      </c>
      <c r="AF29" s="16">
        <f t="shared" si="21"/>
        <v>6</v>
      </c>
    </row>
    <row r="30" spans="2:32" ht="23.1" customHeight="1" x14ac:dyDescent="0.25">
      <c r="B30" s="13" t="s">
        <v>71</v>
      </c>
      <c r="C30" s="14">
        <f>'[9]Avg Week Soroti-Moroto'!C30+'[9]Avg Week Moroto-Soroti'!C30</f>
        <v>0.8571428571428571</v>
      </c>
      <c r="D30" s="14">
        <f>'[9]Avg Week Soroti-Moroto'!D30+'[9]Avg Week Moroto-Soroti'!D30</f>
        <v>1.7142857142857142</v>
      </c>
      <c r="E30" s="14">
        <f>'[9]Avg Week Soroti-Moroto'!E30+'[9]Avg Week Moroto-Soroti'!E30</f>
        <v>3</v>
      </c>
      <c r="F30" s="14">
        <f>'[9]Avg Week Soroti-Moroto'!F30+'[9]Avg Week Moroto-Soroti'!F30</f>
        <v>0.85714285714285721</v>
      </c>
      <c r="G30" s="14">
        <f>'[9]Avg Week Soroti-Moroto'!G30+'[9]Avg Week Moroto-Soroti'!G30</f>
        <v>0</v>
      </c>
      <c r="H30" s="14">
        <f>'[9]Avg Week Soroti-Moroto'!H30+'[9]Avg Week Moroto-Soroti'!H30</f>
        <v>0</v>
      </c>
      <c r="I30" s="14">
        <f>'[9]Avg Week Soroti-Moroto'!I30+'[9]Avg Week Moroto-Soroti'!I30</f>
        <v>0.2857142857142857</v>
      </c>
      <c r="J30" s="14">
        <f>'[9]Avg Week Soroti-Moroto'!J30+'[9]Avg Week Moroto-Soroti'!J30</f>
        <v>0.2857142857142857</v>
      </c>
      <c r="K30" s="14">
        <f>'[9]Avg Week Soroti-Moroto'!K30+'[9]Avg Week Moroto-Soroti'!K30</f>
        <v>0.2857142857142857</v>
      </c>
      <c r="L30" s="14">
        <f>'[9]Avg Week Soroti-Moroto'!L30+'[9]Avg Week Moroto-Soroti'!L30</f>
        <v>0.14285714285714285</v>
      </c>
      <c r="M30" s="14">
        <f>'[9]Avg Week Soroti-Moroto'!M30+'[9]Avg Week Moroto-Soroti'!M30</f>
        <v>6.7142857142857153</v>
      </c>
      <c r="N30" s="14">
        <f>'[9]Avg Week Soroti-Moroto'!N30+'[9]Avg Week Moroto-Soroti'!N30</f>
        <v>0</v>
      </c>
      <c r="O30" s="15">
        <f t="shared" si="0"/>
        <v>7.4285714285714288</v>
      </c>
      <c r="P30" s="15">
        <f t="shared" si="1"/>
        <v>14.142857142857144</v>
      </c>
      <c r="R30" s="7" t="s">
        <v>72</v>
      </c>
      <c r="S30" s="19">
        <f>SUM(C90:C93)</f>
        <v>0.5</v>
      </c>
      <c r="T30" s="19">
        <f t="shared" ref="T30:AF30" si="22">SUM(D90:D93)</f>
        <v>1.5</v>
      </c>
      <c r="U30" s="19">
        <f t="shared" si="22"/>
        <v>3.5</v>
      </c>
      <c r="V30" s="19">
        <f t="shared" si="22"/>
        <v>0</v>
      </c>
      <c r="W30" s="19">
        <f t="shared" si="22"/>
        <v>0</v>
      </c>
      <c r="X30" s="19">
        <f t="shared" si="22"/>
        <v>0</v>
      </c>
      <c r="Y30" s="19">
        <f t="shared" si="22"/>
        <v>0</v>
      </c>
      <c r="Z30" s="19">
        <f t="shared" si="22"/>
        <v>0</v>
      </c>
      <c r="AA30" s="19">
        <f t="shared" si="22"/>
        <v>0.5</v>
      </c>
      <c r="AB30" s="19">
        <f t="shared" si="22"/>
        <v>0</v>
      </c>
      <c r="AC30" s="19">
        <f t="shared" si="22"/>
        <v>5</v>
      </c>
      <c r="AD30" s="19">
        <f t="shared" si="22"/>
        <v>0</v>
      </c>
      <c r="AE30" s="16">
        <f t="shared" si="22"/>
        <v>6</v>
      </c>
      <c r="AF30" s="16">
        <f t="shared" si="22"/>
        <v>11</v>
      </c>
    </row>
    <row r="31" spans="2:32" ht="23.1" customHeight="1" x14ac:dyDescent="0.25">
      <c r="B31" s="20" t="s">
        <v>73</v>
      </c>
      <c r="C31" s="14">
        <f>'[9]Avg Week Soroti-Moroto'!C31+'[9]Avg Week Moroto-Soroti'!C31</f>
        <v>1.1428571428571428</v>
      </c>
      <c r="D31" s="14">
        <f>'[9]Avg Week Soroti-Moroto'!D31+'[9]Avg Week Moroto-Soroti'!D31</f>
        <v>1.5714285714285714</v>
      </c>
      <c r="E31" s="14">
        <f>'[9]Avg Week Soroti-Moroto'!E31+'[9]Avg Week Moroto-Soroti'!E31</f>
        <v>2.5714285714285712</v>
      </c>
      <c r="F31" s="14">
        <f>'[9]Avg Week Soroti-Moroto'!F31+'[9]Avg Week Moroto-Soroti'!F31</f>
        <v>0.85714285714285721</v>
      </c>
      <c r="G31" s="14">
        <f>'[9]Avg Week Soroti-Moroto'!G31+'[9]Avg Week Moroto-Soroti'!G31</f>
        <v>0</v>
      </c>
      <c r="H31" s="14">
        <f>'[9]Avg Week Soroti-Moroto'!H31+'[9]Avg Week Moroto-Soroti'!H31</f>
        <v>0</v>
      </c>
      <c r="I31" s="14">
        <f>'[9]Avg Week Soroti-Moroto'!I31+'[9]Avg Week Moroto-Soroti'!I31</f>
        <v>0.42857142857142855</v>
      </c>
      <c r="J31" s="14">
        <f>'[9]Avg Week Soroti-Moroto'!J31+'[9]Avg Week Moroto-Soroti'!J31</f>
        <v>0.5714285714285714</v>
      </c>
      <c r="K31" s="14">
        <f>'[9]Avg Week Soroti-Moroto'!K31+'[9]Avg Week Moroto-Soroti'!K31</f>
        <v>1.8571428571428572</v>
      </c>
      <c r="L31" s="14">
        <f>'[9]Avg Week Soroti-Moroto'!L31+'[9]Avg Week Moroto-Soroti'!L31</f>
        <v>0</v>
      </c>
      <c r="M31" s="14">
        <f>'[9]Avg Week Soroti-Moroto'!M31+'[9]Avg Week Moroto-Soroti'!M31</f>
        <v>6.1428571428571423</v>
      </c>
      <c r="N31" s="14">
        <f>'[9]Avg Week Soroti-Moroto'!N31+'[9]Avg Week Moroto-Soroti'!N31</f>
        <v>0</v>
      </c>
      <c r="O31" s="15">
        <f t="shared" si="0"/>
        <v>9</v>
      </c>
      <c r="P31" s="15">
        <f t="shared" si="1"/>
        <v>15.142857142857142</v>
      </c>
      <c r="R31" s="7" t="s">
        <v>74</v>
      </c>
      <c r="S31" s="19">
        <f>SUM(C94:C97)</f>
        <v>0.5</v>
      </c>
      <c r="T31" s="19">
        <f t="shared" ref="T31:AF31" si="23">SUM(D94:D97)</f>
        <v>1</v>
      </c>
      <c r="U31" s="19">
        <f t="shared" si="23"/>
        <v>3.5</v>
      </c>
      <c r="V31" s="19">
        <f t="shared" si="23"/>
        <v>0</v>
      </c>
      <c r="W31" s="19">
        <f t="shared" si="23"/>
        <v>0</v>
      </c>
      <c r="X31" s="19">
        <f t="shared" si="23"/>
        <v>0</v>
      </c>
      <c r="Y31" s="19">
        <f t="shared" si="23"/>
        <v>0</v>
      </c>
      <c r="Z31" s="19">
        <f t="shared" si="23"/>
        <v>0.5</v>
      </c>
      <c r="AA31" s="19">
        <f t="shared" si="23"/>
        <v>0.5</v>
      </c>
      <c r="AB31" s="19">
        <f t="shared" si="23"/>
        <v>0</v>
      </c>
      <c r="AC31" s="19">
        <f t="shared" si="23"/>
        <v>6</v>
      </c>
      <c r="AD31" s="19">
        <f t="shared" si="23"/>
        <v>0</v>
      </c>
      <c r="AE31" s="16">
        <f t="shared" si="23"/>
        <v>6</v>
      </c>
      <c r="AF31" s="16">
        <f t="shared" si="23"/>
        <v>12</v>
      </c>
    </row>
    <row r="32" spans="2:32" ht="23.1" customHeight="1" x14ac:dyDescent="0.25">
      <c r="B32" s="20" t="s">
        <v>75</v>
      </c>
      <c r="C32" s="14">
        <f>'[9]Avg Week Soroti-Moroto'!C32+'[9]Avg Week Moroto-Soroti'!C32</f>
        <v>0.42857142857142855</v>
      </c>
      <c r="D32" s="14">
        <f>'[9]Avg Week Soroti-Moroto'!D32+'[9]Avg Week Moroto-Soroti'!D32</f>
        <v>1</v>
      </c>
      <c r="E32" s="14">
        <f>'[9]Avg Week Soroti-Moroto'!E32+'[9]Avg Week Moroto-Soroti'!E32</f>
        <v>3.5714285714285712</v>
      </c>
      <c r="F32" s="14">
        <f>'[9]Avg Week Soroti-Moroto'!F32+'[9]Avg Week Moroto-Soroti'!F32</f>
        <v>0</v>
      </c>
      <c r="G32" s="14">
        <f>'[9]Avg Week Soroti-Moroto'!G32+'[9]Avg Week Moroto-Soroti'!G32</f>
        <v>0</v>
      </c>
      <c r="H32" s="14">
        <f>'[9]Avg Week Soroti-Moroto'!H32+'[9]Avg Week Moroto-Soroti'!H32</f>
        <v>0.14285714285714285</v>
      </c>
      <c r="I32" s="14">
        <f>'[9]Avg Week Soroti-Moroto'!I32+'[9]Avg Week Moroto-Soroti'!I32</f>
        <v>0.5714285714285714</v>
      </c>
      <c r="J32" s="14">
        <f>'[9]Avg Week Soroti-Moroto'!J32+'[9]Avg Week Moroto-Soroti'!J32</f>
        <v>0.5714285714285714</v>
      </c>
      <c r="K32" s="14">
        <f>'[9]Avg Week Soroti-Moroto'!K32+'[9]Avg Week Moroto-Soroti'!K32</f>
        <v>0.2857142857142857</v>
      </c>
      <c r="L32" s="14">
        <f>'[9]Avg Week Soroti-Moroto'!L32+'[9]Avg Week Moroto-Soroti'!L32</f>
        <v>0.2857142857142857</v>
      </c>
      <c r="M32" s="14">
        <f>'[9]Avg Week Soroti-Moroto'!M32+'[9]Avg Week Moroto-Soroti'!M32</f>
        <v>4.7142857142857144</v>
      </c>
      <c r="N32" s="14">
        <f>'[9]Avg Week Soroti-Moroto'!N32+'[9]Avg Week Moroto-Soroti'!N32</f>
        <v>0.14285714285714285</v>
      </c>
      <c r="O32" s="15">
        <f t="shared" si="0"/>
        <v>7</v>
      </c>
      <c r="P32" s="15">
        <f t="shared" si="1"/>
        <v>11.714285714285714</v>
      </c>
      <c r="R32" s="7" t="s">
        <v>76</v>
      </c>
      <c r="S32" s="19">
        <f>SUM(C98:C101)</f>
        <v>1</v>
      </c>
      <c r="T32" s="19">
        <f t="shared" ref="T32:AF32" si="24">SUM(D98:D101)</f>
        <v>2.5</v>
      </c>
      <c r="U32" s="19">
        <f t="shared" si="24"/>
        <v>4</v>
      </c>
      <c r="V32" s="19">
        <f t="shared" si="24"/>
        <v>0</v>
      </c>
      <c r="W32" s="19">
        <f t="shared" si="24"/>
        <v>0</v>
      </c>
      <c r="X32" s="19">
        <f t="shared" si="24"/>
        <v>0</v>
      </c>
      <c r="Y32" s="19">
        <f t="shared" si="24"/>
        <v>0</v>
      </c>
      <c r="Z32" s="19">
        <f t="shared" si="24"/>
        <v>0</v>
      </c>
      <c r="AA32" s="19">
        <f t="shared" si="24"/>
        <v>1</v>
      </c>
      <c r="AB32" s="19">
        <f t="shared" si="24"/>
        <v>0</v>
      </c>
      <c r="AC32" s="19">
        <f t="shared" si="24"/>
        <v>6.5</v>
      </c>
      <c r="AD32" s="19">
        <f t="shared" si="24"/>
        <v>0</v>
      </c>
      <c r="AE32" s="16">
        <f t="shared" si="24"/>
        <v>8.5</v>
      </c>
      <c r="AF32" s="16">
        <f t="shared" si="24"/>
        <v>15</v>
      </c>
    </row>
    <row r="33" spans="2:32" ht="23.1" customHeight="1" x14ac:dyDescent="0.25">
      <c r="B33" s="13" t="s">
        <v>77</v>
      </c>
      <c r="C33" s="14">
        <f>'[9]Avg Week Soroti-Moroto'!C33+'[9]Avg Week Moroto-Soroti'!C33</f>
        <v>0.8571428571428571</v>
      </c>
      <c r="D33" s="14">
        <f>'[9]Avg Week Soroti-Moroto'!D33+'[9]Avg Week Moroto-Soroti'!D33</f>
        <v>1.4285714285714286</v>
      </c>
      <c r="E33" s="14">
        <f>'[9]Avg Week Soroti-Moroto'!E33+'[9]Avg Week Moroto-Soroti'!E33</f>
        <v>1.8571428571428572</v>
      </c>
      <c r="F33" s="14">
        <f>'[9]Avg Week Soroti-Moroto'!F33+'[9]Avg Week Moroto-Soroti'!F33</f>
        <v>0.2857142857142857</v>
      </c>
      <c r="G33" s="14">
        <f>'[9]Avg Week Soroti-Moroto'!G33+'[9]Avg Week Moroto-Soroti'!G33</f>
        <v>0</v>
      </c>
      <c r="H33" s="14">
        <f>'[9]Avg Week Soroti-Moroto'!H33+'[9]Avg Week Moroto-Soroti'!H33</f>
        <v>0</v>
      </c>
      <c r="I33" s="14">
        <f>'[9]Avg Week Soroti-Moroto'!I33+'[9]Avg Week Moroto-Soroti'!I33</f>
        <v>0.2857142857142857</v>
      </c>
      <c r="J33" s="14">
        <f>'[9]Avg Week Soroti-Moroto'!J33+'[9]Avg Week Moroto-Soroti'!J33</f>
        <v>0.2857142857142857</v>
      </c>
      <c r="K33" s="14">
        <f>'[9]Avg Week Soroti-Moroto'!K33+'[9]Avg Week Moroto-Soroti'!K33</f>
        <v>1</v>
      </c>
      <c r="L33" s="14">
        <f>'[9]Avg Week Soroti-Moroto'!L33+'[9]Avg Week Moroto-Soroti'!L33</f>
        <v>0</v>
      </c>
      <c r="M33" s="14">
        <f>'[9]Avg Week Soroti-Moroto'!M33+'[9]Avg Week Moroto-Soroti'!M33</f>
        <v>4.8571428571428577</v>
      </c>
      <c r="N33" s="14">
        <f>'[9]Avg Week Soroti-Moroto'!N33+'[9]Avg Week Moroto-Soroti'!N33</f>
        <v>0.14285714285714285</v>
      </c>
      <c r="O33" s="15">
        <f t="shared" si="0"/>
        <v>6.1428571428571423</v>
      </c>
      <c r="P33" s="15">
        <f t="shared" si="1"/>
        <v>11</v>
      </c>
      <c r="R33" s="7" t="s">
        <v>78</v>
      </c>
      <c r="S33" s="19">
        <f>SUM(C102:C105)</f>
        <v>0</v>
      </c>
      <c r="T33" s="19">
        <f t="shared" ref="T33:AF33" si="25">SUM(D102:D105)</f>
        <v>2</v>
      </c>
      <c r="U33" s="19">
        <f t="shared" si="25"/>
        <v>4.5</v>
      </c>
      <c r="V33" s="19">
        <f t="shared" si="25"/>
        <v>0</v>
      </c>
      <c r="W33" s="19">
        <f t="shared" si="25"/>
        <v>0</v>
      </c>
      <c r="X33" s="19">
        <f t="shared" si="25"/>
        <v>0</v>
      </c>
      <c r="Y33" s="19">
        <f t="shared" si="25"/>
        <v>0.5</v>
      </c>
      <c r="Z33" s="19">
        <f t="shared" si="25"/>
        <v>0</v>
      </c>
      <c r="AA33" s="19">
        <f t="shared" si="25"/>
        <v>2</v>
      </c>
      <c r="AB33" s="19">
        <f t="shared" si="25"/>
        <v>0</v>
      </c>
      <c r="AC33" s="19">
        <f t="shared" si="25"/>
        <v>6</v>
      </c>
      <c r="AD33" s="19">
        <f t="shared" si="25"/>
        <v>0</v>
      </c>
      <c r="AE33" s="16">
        <f t="shared" si="25"/>
        <v>9</v>
      </c>
      <c r="AF33" s="16">
        <f t="shared" si="25"/>
        <v>15</v>
      </c>
    </row>
    <row r="34" spans="2:32" ht="23.1" customHeight="1" x14ac:dyDescent="0.25">
      <c r="B34" s="20" t="s">
        <v>79</v>
      </c>
      <c r="C34" s="14">
        <f>'[9]Avg Week Soroti-Moroto'!C34+'[9]Avg Week Moroto-Soroti'!C34</f>
        <v>1</v>
      </c>
      <c r="D34" s="14">
        <f>'[9]Avg Week Soroti-Moroto'!D34+'[9]Avg Week Moroto-Soroti'!D34</f>
        <v>2</v>
      </c>
      <c r="E34" s="14">
        <f>'[9]Avg Week Soroti-Moroto'!E34+'[9]Avg Week Moroto-Soroti'!E34</f>
        <v>2</v>
      </c>
      <c r="F34" s="14">
        <f>'[9]Avg Week Soroti-Moroto'!F34+'[9]Avg Week Moroto-Soroti'!F34</f>
        <v>0.2857142857142857</v>
      </c>
      <c r="G34" s="14">
        <f>'[9]Avg Week Soroti-Moroto'!G34+'[9]Avg Week Moroto-Soroti'!G34</f>
        <v>0</v>
      </c>
      <c r="H34" s="14">
        <f>'[9]Avg Week Soroti-Moroto'!H34+'[9]Avg Week Moroto-Soroti'!H34</f>
        <v>0.14285714285714285</v>
      </c>
      <c r="I34" s="14">
        <f>'[9]Avg Week Soroti-Moroto'!I34+'[9]Avg Week Moroto-Soroti'!I34</f>
        <v>0</v>
      </c>
      <c r="J34" s="14">
        <f>'[9]Avg Week Soroti-Moroto'!J34+'[9]Avg Week Moroto-Soroti'!J34</f>
        <v>0.5714285714285714</v>
      </c>
      <c r="K34" s="14">
        <f>'[9]Avg Week Soroti-Moroto'!K34+'[9]Avg Week Moroto-Soroti'!K34</f>
        <v>0.71428571428571419</v>
      </c>
      <c r="L34" s="14">
        <f>'[9]Avg Week Soroti-Moroto'!L34+'[9]Avg Week Moroto-Soroti'!L34</f>
        <v>0.14285714285714285</v>
      </c>
      <c r="M34" s="14">
        <f>'[9]Avg Week Soroti-Moroto'!M34+'[9]Avg Week Moroto-Soroti'!M34</f>
        <v>5.5714285714285712</v>
      </c>
      <c r="N34" s="14">
        <f>'[9]Avg Week Soroti-Moroto'!N34+'[9]Avg Week Moroto-Soroti'!N34</f>
        <v>0</v>
      </c>
      <c r="O34" s="15">
        <f t="shared" si="0"/>
        <v>6.8571428571428577</v>
      </c>
      <c r="P34" s="15">
        <f t="shared" si="1"/>
        <v>12.428571428571429</v>
      </c>
      <c r="R34" s="21" t="s">
        <v>80</v>
      </c>
      <c r="S34" s="22">
        <f t="shared" ref="S34:AF34" si="26">MAX(S10:S12)</f>
        <v>3.1428571428571423</v>
      </c>
      <c r="T34" s="22">
        <f t="shared" si="26"/>
        <v>7</v>
      </c>
      <c r="U34" s="22">
        <f t="shared" si="26"/>
        <v>12.142857142857142</v>
      </c>
      <c r="V34" s="22">
        <f t="shared" si="26"/>
        <v>2.714285714285714</v>
      </c>
      <c r="W34" s="22">
        <f t="shared" si="26"/>
        <v>0.42857142857142855</v>
      </c>
      <c r="X34" s="22">
        <f t="shared" si="26"/>
        <v>0.8571428571428571</v>
      </c>
      <c r="Y34" s="22">
        <f t="shared" si="26"/>
        <v>2.5714285714285712</v>
      </c>
      <c r="Z34" s="22">
        <f t="shared" si="26"/>
        <v>1.5714285714285714</v>
      </c>
      <c r="AA34" s="22">
        <f t="shared" si="26"/>
        <v>5.4285714285714288</v>
      </c>
      <c r="AB34" s="22">
        <f t="shared" si="26"/>
        <v>1.5714285714285714</v>
      </c>
      <c r="AC34" s="22">
        <f t="shared" si="26"/>
        <v>21.857142857142854</v>
      </c>
      <c r="AD34" s="22">
        <f t="shared" si="26"/>
        <v>0.14285714285714285</v>
      </c>
      <c r="AE34" s="23">
        <f t="shared" si="26"/>
        <v>32.428571428571431</v>
      </c>
      <c r="AF34" s="23">
        <f t="shared" si="26"/>
        <v>54.285714285714292</v>
      </c>
    </row>
    <row r="35" spans="2:32" ht="23.1" customHeight="1" x14ac:dyDescent="0.25">
      <c r="B35" s="20" t="s">
        <v>81</v>
      </c>
      <c r="C35" s="14">
        <f>'[9]Avg Week Soroti-Moroto'!C35+'[9]Avg Week Moroto-Soroti'!C35</f>
        <v>0.71428571428571419</v>
      </c>
      <c r="D35" s="14">
        <f>'[9]Avg Week Soroti-Moroto'!D35+'[9]Avg Week Moroto-Soroti'!D35</f>
        <v>1.7142857142857144</v>
      </c>
      <c r="E35" s="14">
        <f>'[9]Avg Week Soroti-Moroto'!E35+'[9]Avg Week Moroto-Soroti'!E35</f>
        <v>2.5714285714285712</v>
      </c>
      <c r="F35" s="14">
        <f>'[9]Avg Week Soroti-Moroto'!F35+'[9]Avg Week Moroto-Soroti'!F35</f>
        <v>0.85714285714285721</v>
      </c>
      <c r="G35" s="14">
        <f>'[9]Avg Week Soroti-Moroto'!G35+'[9]Avg Week Moroto-Soroti'!G35</f>
        <v>0</v>
      </c>
      <c r="H35" s="14">
        <f>'[9]Avg Week Soroti-Moroto'!H35+'[9]Avg Week Moroto-Soroti'!H35</f>
        <v>0</v>
      </c>
      <c r="I35" s="14">
        <f>'[9]Avg Week Soroti-Moroto'!I35+'[9]Avg Week Moroto-Soroti'!I35</f>
        <v>0.71428571428571419</v>
      </c>
      <c r="J35" s="14">
        <f>'[9]Avg Week Soroti-Moroto'!J35+'[9]Avg Week Moroto-Soroti'!J35</f>
        <v>1.1428571428571428</v>
      </c>
      <c r="K35" s="14">
        <f>'[9]Avg Week Soroti-Moroto'!K35+'[9]Avg Week Moroto-Soroti'!K35</f>
        <v>1.2857142857142856</v>
      </c>
      <c r="L35" s="14">
        <f>'[9]Avg Week Soroti-Moroto'!L35+'[9]Avg Week Moroto-Soroti'!L35</f>
        <v>0.14285714285714285</v>
      </c>
      <c r="M35" s="14">
        <f>'[9]Avg Week Soroti-Moroto'!M35+'[9]Avg Week Moroto-Soroti'!M35</f>
        <v>4.8571428571428577</v>
      </c>
      <c r="N35" s="14">
        <f>'[9]Avg Week Soroti-Moroto'!N35+'[9]Avg Week Moroto-Soroti'!N35</f>
        <v>1</v>
      </c>
      <c r="O35" s="15">
        <f t="shared" si="0"/>
        <v>10.142857142857142</v>
      </c>
      <c r="P35" s="15">
        <f t="shared" si="1"/>
        <v>15</v>
      </c>
      <c r="R35" s="21" t="s">
        <v>82</v>
      </c>
      <c r="S35" s="22">
        <f t="shared" ref="S35:AF35" si="27">MAX(S13:S18)</f>
        <v>3.8571428571428572</v>
      </c>
      <c r="T35" s="22">
        <f t="shared" si="27"/>
        <v>8.428571428571427</v>
      </c>
      <c r="U35" s="22">
        <f t="shared" si="27"/>
        <v>14</v>
      </c>
      <c r="V35" s="22">
        <f t="shared" si="27"/>
        <v>2.8571428571428568</v>
      </c>
      <c r="W35" s="22">
        <f t="shared" si="27"/>
        <v>0.14285714285714285</v>
      </c>
      <c r="X35" s="22">
        <f t="shared" si="27"/>
        <v>1</v>
      </c>
      <c r="Y35" s="22">
        <f t="shared" si="27"/>
        <v>2.2857142857142856</v>
      </c>
      <c r="Z35" s="22">
        <f t="shared" si="27"/>
        <v>3.1428571428571423</v>
      </c>
      <c r="AA35" s="22">
        <f t="shared" si="27"/>
        <v>5.1428571428571423</v>
      </c>
      <c r="AB35" s="22">
        <f t="shared" si="27"/>
        <v>1.5714285714285714</v>
      </c>
      <c r="AC35" s="22">
        <f t="shared" si="27"/>
        <v>25.142857142857142</v>
      </c>
      <c r="AD35" s="22">
        <f t="shared" si="27"/>
        <v>1.7142857142857144</v>
      </c>
      <c r="AE35" s="23">
        <f t="shared" si="27"/>
        <v>35.428571428571431</v>
      </c>
      <c r="AF35" s="23">
        <f t="shared" si="27"/>
        <v>59.714285714285708</v>
      </c>
    </row>
    <row r="36" spans="2:32" ht="23.1" customHeight="1" x14ac:dyDescent="0.25">
      <c r="B36" s="20" t="s">
        <v>83</v>
      </c>
      <c r="C36" s="14">
        <f>'[9]Avg Week Soroti-Moroto'!C36+'[9]Avg Week Moroto-Soroti'!C36</f>
        <v>0.2857142857142857</v>
      </c>
      <c r="D36" s="14">
        <f>'[9]Avg Week Soroti-Moroto'!D36+'[9]Avg Week Moroto-Soroti'!D36</f>
        <v>2.2857142857142856</v>
      </c>
      <c r="E36" s="14">
        <f>'[9]Avg Week Soroti-Moroto'!E36+'[9]Avg Week Moroto-Soroti'!E36</f>
        <v>1.4285714285714286</v>
      </c>
      <c r="F36" s="14">
        <f>'[9]Avg Week Soroti-Moroto'!F36+'[9]Avg Week Moroto-Soroti'!F36</f>
        <v>0.42857142857142855</v>
      </c>
      <c r="G36" s="14">
        <f>'[9]Avg Week Soroti-Moroto'!G36+'[9]Avg Week Moroto-Soroti'!G36</f>
        <v>0.14285714285714285</v>
      </c>
      <c r="H36" s="14">
        <f>'[9]Avg Week Soroti-Moroto'!H36+'[9]Avg Week Moroto-Soroti'!H36</f>
        <v>0</v>
      </c>
      <c r="I36" s="14">
        <f>'[9]Avg Week Soroti-Moroto'!I36+'[9]Avg Week Moroto-Soroti'!I36</f>
        <v>0.2857142857142857</v>
      </c>
      <c r="J36" s="14">
        <f>'[9]Avg Week Soroti-Moroto'!J36+'[9]Avg Week Moroto-Soroti'!J36</f>
        <v>0.85714285714285721</v>
      </c>
      <c r="K36" s="14">
        <f>'[9]Avg Week Soroti-Moroto'!K36+'[9]Avg Week Moroto-Soroti'!K36</f>
        <v>1.2857142857142856</v>
      </c>
      <c r="L36" s="14">
        <f>'[9]Avg Week Soroti-Moroto'!L36+'[9]Avg Week Moroto-Soroti'!L36</f>
        <v>0.14285714285714285</v>
      </c>
      <c r="M36" s="14">
        <f>'[9]Avg Week Soroti-Moroto'!M36+'[9]Avg Week Moroto-Soroti'!M36</f>
        <v>4.1428571428571432</v>
      </c>
      <c r="N36" s="14">
        <f>'[9]Avg Week Soroti-Moroto'!N36+'[9]Avg Week Moroto-Soroti'!N36</f>
        <v>0.7142857142857143</v>
      </c>
      <c r="O36" s="15">
        <f t="shared" si="0"/>
        <v>7.8571428571428585</v>
      </c>
      <c r="P36" s="15">
        <f t="shared" si="1"/>
        <v>12.000000000000002</v>
      </c>
      <c r="R36" s="21" t="s">
        <v>84</v>
      </c>
      <c r="S36" s="22">
        <f t="shared" ref="S36:AF36" si="28">MAX(S19:S21)</f>
        <v>2.714285714285714</v>
      </c>
      <c r="T36" s="22">
        <f t="shared" si="28"/>
        <v>7.1428571428571423</v>
      </c>
      <c r="U36" s="22">
        <f t="shared" si="28"/>
        <v>13.857142857142858</v>
      </c>
      <c r="V36" s="22">
        <f t="shared" si="28"/>
        <v>1.857142857142857</v>
      </c>
      <c r="W36" s="22">
        <f t="shared" si="28"/>
        <v>0.2857142857142857</v>
      </c>
      <c r="X36" s="22">
        <f t="shared" si="28"/>
        <v>1.5714285714285714</v>
      </c>
      <c r="Y36" s="22">
        <f t="shared" si="28"/>
        <v>2.1428571428571428</v>
      </c>
      <c r="Z36" s="22">
        <f t="shared" si="28"/>
        <v>2.7142857142857135</v>
      </c>
      <c r="AA36" s="22">
        <f t="shared" si="28"/>
        <v>5</v>
      </c>
      <c r="AB36" s="22">
        <f t="shared" si="28"/>
        <v>1.1428571428571428</v>
      </c>
      <c r="AC36" s="22">
        <f t="shared" si="28"/>
        <v>20.428571428571427</v>
      </c>
      <c r="AD36" s="22">
        <f t="shared" si="28"/>
        <v>0</v>
      </c>
      <c r="AE36" s="23">
        <f t="shared" si="28"/>
        <v>33.285714285714285</v>
      </c>
      <c r="AF36" s="23">
        <f t="shared" si="28"/>
        <v>53</v>
      </c>
    </row>
    <row r="37" spans="2:32" ht="23.1" customHeight="1" x14ac:dyDescent="0.25">
      <c r="B37" s="13" t="s">
        <v>85</v>
      </c>
      <c r="C37" s="14">
        <f>'[9]Avg Week Soroti-Moroto'!C37+'[9]Avg Week Moroto-Soroti'!C37</f>
        <v>0.5714285714285714</v>
      </c>
      <c r="D37" s="14">
        <f>'[9]Avg Week Soroti-Moroto'!D37+'[9]Avg Week Moroto-Soroti'!D37</f>
        <v>0.2857142857142857</v>
      </c>
      <c r="E37" s="14">
        <f>'[9]Avg Week Soroti-Moroto'!E37+'[9]Avg Week Moroto-Soroti'!E37</f>
        <v>2</v>
      </c>
      <c r="F37" s="14">
        <f>'[9]Avg Week Soroti-Moroto'!F37+'[9]Avg Week Moroto-Soroti'!F37</f>
        <v>0.42857142857142855</v>
      </c>
      <c r="G37" s="14">
        <f>'[9]Avg Week Soroti-Moroto'!G37+'[9]Avg Week Moroto-Soroti'!G37</f>
        <v>0</v>
      </c>
      <c r="H37" s="14">
        <f>'[9]Avg Week Soroti-Moroto'!H37+'[9]Avg Week Moroto-Soroti'!H37</f>
        <v>0</v>
      </c>
      <c r="I37" s="14">
        <f>'[9]Avg Week Soroti-Moroto'!I37+'[9]Avg Week Moroto-Soroti'!I37</f>
        <v>0</v>
      </c>
      <c r="J37" s="14">
        <f>'[9]Avg Week Soroti-Moroto'!J37+'[9]Avg Week Moroto-Soroti'!J37</f>
        <v>0.5714285714285714</v>
      </c>
      <c r="K37" s="14">
        <f>'[9]Avg Week Soroti-Moroto'!K37+'[9]Avg Week Moroto-Soroti'!K37</f>
        <v>0.42857142857142855</v>
      </c>
      <c r="L37" s="14">
        <f>'[9]Avg Week Soroti-Moroto'!L37+'[9]Avg Week Moroto-Soroti'!L37</f>
        <v>0.14285714285714285</v>
      </c>
      <c r="M37" s="14">
        <f>'[9]Avg Week Soroti-Moroto'!M37+'[9]Avg Week Moroto-Soroti'!M37</f>
        <v>5.4285714285714288</v>
      </c>
      <c r="N37" s="14">
        <f>'[9]Avg Week Soroti-Moroto'!N37+'[9]Avg Week Moroto-Soroti'!N37</f>
        <v>0</v>
      </c>
      <c r="O37" s="15">
        <f t="shared" si="0"/>
        <v>4.4285714285714288</v>
      </c>
      <c r="P37" s="15">
        <f t="shared" si="1"/>
        <v>9.8571428571428577</v>
      </c>
      <c r="R37" s="24" t="s">
        <v>86</v>
      </c>
      <c r="S37" s="42">
        <f t="shared" ref="S37:AF37" si="29">SUM(S10:S12)</f>
        <v>7.7142857142857135</v>
      </c>
      <c r="T37" s="43">
        <f t="shared" si="29"/>
        <v>19.857142857142858</v>
      </c>
      <c r="U37" s="43">
        <f t="shared" si="29"/>
        <v>32</v>
      </c>
      <c r="V37" s="43">
        <f t="shared" si="29"/>
        <v>5.7142857142857135</v>
      </c>
      <c r="W37" s="43">
        <f t="shared" si="29"/>
        <v>0.5714285714285714</v>
      </c>
      <c r="X37" s="43">
        <f t="shared" si="29"/>
        <v>1.1428571428571428</v>
      </c>
      <c r="Y37" s="43">
        <f t="shared" si="29"/>
        <v>6.8571428571428559</v>
      </c>
      <c r="Z37" s="43">
        <f t="shared" si="29"/>
        <v>4.7142857142857135</v>
      </c>
      <c r="AA37" s="43">
        <f t="shared" si="29"/>
        <v>12.571428571428571</v>
      </c>
      <c r="AB37" s="43">
        <f t="shared" si="29"/>
        <v>3.4285714285714284</v>
      </c>
      <c r="AC37" s="43">
        <f t="shared" si="29"/>
        <v>59.285714285714285</v>
      </c>
      <c r="AD37" s="43">
        <f t="shared" si="29"/>
        <v>0.14285714285714285</v>
      </c>
      <c r="AE37" s="44">
        <f t="shared" si="29"/>
        <v>94.714285714285722</v>
      </c>
      <c r="AF37" s="44">
        <f t="shared" si="29"/>
        <v>154</v>
      </c>
    </row>
    <row r="38" spans="2:32" ht="23.1" customHeight="1" x14ac:dyDescent="0.25">
      <c r="B38" s="20" t="s">
        <v>87</v>
      </c>
      <c r="C38" s="14">
        <f>'[9]Avg Week Soroti-Moroto'!C38+'[9]Avg Week Moroto-Soroti'!C38</f>
        <v>1</v>
      </c>
      <c r="D38" s="14">
        <f>'[9]Avg Week Soroti-Moroto'!D38+'[9]Avg Week Moroto-Soroti'!D38</f>
        <v>1.1428571428571428</v>
      </c>
      <c r="E38" s="14">
        <f>'[9]Avg Week Soroti-Moroto'!E38+'[9]Avg Week Moroto-Soroti'!E38</f>
        <v>5.1428571428571423</v>
      </c>
      <c r="F38" s="14">
        <f>'[9]Avg Week Soroti-Moroto'!F38+'[9]Avg Week Moroto-Soroti'!F38</f>
        <v>0.14285714285714285</v>
      </c>
      <c r="G38" s="14">
        <f>'[9]Avg Week Soroti-Moroto'!G38+'[9]Avg Week Moroto-Soroti'!G38</f>
        <v>0</v>
      </c>
      <c r="H38" s="14">
        <f>'[9]Avg Week Soroti-Moroto'!H38+'[9]Avg Week Moroto-Soroti'!H38</f>
        <v>0</v>
      </c>
      <c r="I38" s="14">
        <f>'[9]Avg Week Soroti-Moroto'!I38+'[9]Avg Week Moroto-Soroti'!I38</f>
        <v>0.71428571428571419</v>
      </c>
      <c r="J38" s="14">
        <f>'[9]Avg Week Soroti-Moroto'!J38+'[9]Avg Week Moroto-Soroti'!J38</f>
        <v>0.2857142857142857</v>
      </c>
      <c r="K38" s="14">
        <f>'[9]Avg Week Soroti-Moroto'!K38+'[9]Avg Week Moroto-Soroti'!K38</f>
        <v>1</v>
      </c>
      <c r="L38" s="14">
        <f>'[9]Avg Week Soroti-Moroto'!L38+'[9]Avg Week Moroto-Soroti'!L38</f>
        <v>0.5714285714285714</v>
      </c>
      <c r="M38" s="14">
        <f>'[9]Avg Week Soroti-Moroto'!M38+'[9]Avg Week Moroto-Soroti'!M38</f>
        <v>6</v>
      </c>
      <c r="N38" s="14">
        <f>'[9]Avg Week Soroti-Moroto'!N38+'[9]Avg Week Moroto-Soroti'!N38</f>
        <v>0</v>
      </c>
      <c r="O38" s="15">
        <f t="shared" si="0"/>
        <v>10</v>
      </c>
      <c r="P38" s="15">
        <f t="shared" si="1"/>
        <v>16</v>
      </c>
      <c r="R38" s="28" t="s">
        <v>88</v>
      </c>
      <c r="S38" s="43">
        <f t="shared" ref="S38:AF38" si="30">SUM(S13:S18)</f>
        <v>19.428571428571427</v>
      </c>
      <c r="T38" s="43">
        <f t="shared" si="30"/>
        <v>39</v>
      </c>
      <c r="U38" s="43">
        <f t="shared" si="30"/>
        <v>67.571428571428569</v>
      </c>
      <c r="V38" s="43">
        <f t="shared" si="30"/>
        <v>11.285714285714285</v>
      </c>
      <c r="W38" s="43">
        <f t="shared" si="30"/>
        <v>0.2857142857142857</v>
      </c>
      <c r="X38" s="43">
        <f t="shared" si="30"/>
        <v>1.7142857142857142</v>
      </c>
      <c r="Y38" s="43">
        <f t="shared" si="30"/>
        <v>10.857142857142856</v>
      </c>
      <c r="Z38" s="43">
        <f t="shared" si="30"/>
        <v>13.857142857142856</v>
      </c>
      <c r="AA38" s="43">
        <f t="shared" si="30"/>
        <v>23.571428571428569</v>
      </c>
      <c r="AB38" s="43">
        <f t="shared" si="30"/>
        <v>5.7142857142857135</v>
      </c>
      <c r="AC38" s="43">
        <f t="shared" si="30"/>
        <v>132.85714285714286</v>
      </c>
      <c r="AD38" s="43">
        <f t="shared" si="30"/>
        <v>2.1428571428571428</v>
      </c>
      <c r="AE38" s="44">
        <f t="shared" si="30"/>
        <v>195.42857142857144</v>
      </c>
      <c r="AF38" s="44">
        <f t="shared" si="30"/>
        <v>328.28571428571428</v>
      </c>
    </row>
    <row r="39" spans="2:32" ht="23.1" customHeight="1" x14ac:dyDescent="0.25">
      <c r="B39" s="20" t="s">
        <v>89</v>
      </c>
      <c r="C39" s="14">
        <f>'[9]Avg Week Soroti-Moroto'!C39+'[9]Avg Week Moroto-Soroti'!C39</f>
        <v>0.5714285714285714</v>
      </c>
      <c r="D39" s="14">
        <f>'[9]Avg Week Soroti-Moroto'!D39+'[9]Avg Week Moroto-Soroti'!D39</f>
        <v>1.2857142857142856</v>
      </c>
      <c r="E39" s="14">
        <f>'[9]Avg Week Soroti-Moroto'!E39+'[9]Avg Week Moroto-Soroti'!E39</f>
        <v>3.7142857142857144</v>
      </c>
      <c r="F39" s="14">
        <f>'[9]Avg Week Soroti-Moroto'!F39+'[9]Avg Week Moroto-Soroti'!F39</f>
        <v>0.5714285714285714</v>
      </c>
      <c r="G39" s="14">
        <f>'[9]Avg Week Soroti-Moroto'!G39+'[9]Avg Week Moroto-Soroti'!G39</f>
        <v>0</v>
      </c>
      <c r="H39" s="14">
        <f>'[9]Avg Week Soroti-Moroto'!H39+'[9]Avg Week Moroto-Soroti'!H39</f>
        <v>0</v>
      </c>
      <c r="I39" s="14">
        <f>'[9]Avg Week Soroti-Moroto'!I39+'[9]Avg Week Moroto-Soroti'!I39</f>
        <v>1</v>
      </c>
      <c r="J39" s="14">
        <f>'[9]Avg Week Soroti-Moroto'!J39+'[9]Avg Week Moroto-Soroti'!J39</f>
        <v>1</v>
      </c>
      <c r="K39" s="14">
        <f>'[9]Avg Week Soroti-Moroto'!K39+'[9]Avg Week Moroto-Soroti'!K39</f>
        <v>1</v>
      </c>
      <c r="L39" s="14">
        <f>'[9]Avg Week Soroti-Moroto'!L39+'[9]Avg Week Moroto-Soroti'!L39</f>
        <v>0</v>
      </c>
      <c r="M39" s="14">
        <f>'[9]Avg Week Soroti-Moroto'!M39+'[9]Avg Week Moroto-Soroti'!M39</f>
        <v>6.2857142857142856</v>
      </c>
      <c r="N39" s="14">
        <f>'[9]Avg Week Soroti-Moroto'!N39+'[9]Avg Week Moroto-Soroti'!N39</f>
        <v>0</v>
      </c>
      <c r="O39" s="15">
        <f t="shared" si="0"/>
        <v>9.1428571428571423</v>
      </c>
      <c r="P39" s="15">
        <f t="shared" si="1"/>
        <v>15.428571428571427</v>
      </c>
      <c r="R39" s="29" t="s">
        <v>90</v>
      </c>
      <c r="S39" s="43">
        <f t="shared" ref="S39:AF39" si="31">SUM(S19:S21)</f>
        <v>7.2857142857142847</v>
      </c>
      <c r="T39" s="43">
        <f t="shared" si="31"/>
        <v>17.142857142857146</v>
      </c>
      <c r="U39" s="43">
        <f t="shared" si="31"/>
        <v>37.142857142857139</v>
      </c>
      <c r="V39" s="43">
        <f t="shared" si="31"/>
        <v>4.4285714285714279</v>
      </c>
      <c r="W39" s="43">
        <f t="shared" si="31"/>
        <v>0.2857142857142857</v>
      </c>
      <c r="X39" s="43">
        <f t="shared" si="31"/>
        <v>3</v>
      </c>
      <c r="Y39" s="43">
        <f t="shared" si="31"/>
        <v>5.4285714285714279</v>
      </c>
      <c r="Z39" s="43">
        <f t="shared" si="31"/>
        <v>5.9999999999999991</v>
      </c>
      <c r="AA39" s="43">
        <f t="shared" si="31"/>
        <v>12.285714285714285</v>
      </c>
      <c r="AB39" s="43">
        <f t="shared" si="31"/>
        <v>2.4285714285714284</v>
      </c>
      <c r="AC39" s="43">
        <f t="shared" si="31"/>
        <v>58.285714285714278</v>
      </c>
      <c r="AD39" s="43">
        <f t="shared" si="31"/>
        <v>0</v>
      </c>
      <c r="AE39" s="44">
        <f t="shared" si="31"/>
        <v>95.428571428571431</v>
      </c>
      <c r="AF39" s="44">
        <f t="shared" si="31"/>
        <v>153.71428571428572</v>
      </c>
    </row>
    <row r="40" spans="2:32" ht="23.1" customHeight="1" x14ac:dyDescent="0.25">
      <c r="B40" s="20" t="s">
        <v>91</v>
      </c>
      <c r="C40" s="14">
        <f>'[9]Avg Week Soroti-Moroto'!C40+'[9]Avg Week Moroto-Soroti'!C40</f>
        <v>1</v>
      </c>
      <c r="D40" s="14">
        <f>'[9]Avg Week Soroti-Moroto'!D40+'[9]Avg Week Moroto-Soroti'!D40</f>
        <v>1.1428571428571428</v>
      </c>
      <c r="E40" s="14">
        <f>'[9]Avg Week Soroti-Moroto'!E40+'[9]Avg Week Moroto-Soroti'!E40</f>
        <v>1.7142857142857142</v>
      </c>
      <c r="F40" s="14">
        <f>'[9]Avg Week Soroti-Moroto'!F40+'[9]Avg Week Moroto-Soroti'!F40</f>
        <v>0.5714285714285714</v>
      </c>
      <c r="G40" s="14">
        <f>'[9]Avg Week Soroti-Moroto'!G40+'[9]Avg Week Moroto-Soroti'!G40</f>
        <v>0</v>
      </c>
      <c r="H40" s="14">
        <f>'[9]Avg Week Soroti-Moroto'!H40+'[9]Avg Week Moroto-Soroti'!H40</f>
        <v>0</v>
      </c>
      <c r="I40" s="14">
        <f>'[9]Avg Week Soroti-Moroto'!I40+'[9]Avg Week Moroto-Soroti'!I40</f>
        <v>0.42857142857142855</v>
      </c>
      <c r="J40" s="14">
        <f>'[9]Avg Week Soroti-Moroto'!J40+'[9]Avg Week Moroto-Soroti'!J40</f>
        <v>0.2857142857142857</v>
      </c>
      <c r="K40" s="14">
        <f>'[9]Avg Week Soroti-Moroto'!K40+'[9]Avg Week Moroto-Soroti'!K40</f>
        <v>2</v>
      </c>
      <c r="L40" s="14">
        <f>'[9]Avg Week Soroti-Moroto'!L40+'[9]Avg Week Moroto-Soroti'!L40</f>
        <v>0.14285714285714285</v>
      </c>
      <c r="M40" s="14">
        <f>'[9]Avg Week Soroti-Moroto'!M40+'[9]Avg Week Moroto-Soroti'!M40</f>
        <v>5.7142857142857144</v>
      </c>
      <c r="N40" s="14">
        <f>'[9]Avg Week Soroti-Moroto'!N40+'[9]Avg Week Moroto-Soroti'!N40</f>
        <v>0</v>
      </c>
      <c r="O40" s="15">
        <f t="shared" si="0"/>
        <v>7.2857142857142856</v>
      </c>
      <c r="P40" s="15">
        <f t="shared" si="1"/>
        <v>13</v>
      </c>
      <c r="R40" s="30" t="s">
        <v>92</v>
      </c>
      <c r="S40" s="43">
        <f t="shared" ref="S40:AF40" si="32">SUM(S10:S21)</f>
        <v>34.428571428571431</v>
      </c>
      <c r="T40" s="43">
        <f t="shared" si="32"/>
        <v>76.000000000000014</v>
      </c>
      <c r="U40" s="43">
        <f t="shared" si="32"/>
        <v>136.71428571428572</v>
      </c>
      <c r="V40" s="43">
        <f t="shared" si="32"/>
        <v>21.428571428571427</v>
      </c>
      <c r="W40" s="43">
        <f t="shared" si="32"/>
        <v>1.1428571428571428</v>
      </c>
      <c r="X40" s="43">
        <f t="shared" si="32"/>
        <v>5.8571428571428559</v>
      </c>
      <c r="Y40" s="43">
        <f t="shared" si="32"/>
        <v>23.142857142857142</v>
      </c>
      <c r="Z40" s="43">
        <f t="shared" si="32"/>
        <v>24.571428571428566</v>
      </c>
      <c r="AA40" s="43">
        <f t="shared" si="32"/>
        <v>48.428571428571431</v>
      </c>
      <c r="AB40" s="43">
        <f t="shared" si="32"/>
        <v>11.571428571428571</v>
      </c>
      <c r="AC40" s="43">
        <f t="shared" si="32"/>
        <v>250.42857142857144</v>
      </c>
      <c r="AD40" s="43">
        <f t="shared" si="32"/>
        <v>2.2857142857142856</v>
      </c>
      <c r="AE40" s="44">
        <f t="shared" si="32"/>
        <v>385.57142857142856</v>
      </c>
      <c r="AF40" s="44">
        <f t="shared" si="32"/>
        <v>636</v>
      </c>
    </row>
    <row r="41" spans="2:32" ht="23.1" customHeight="1" x14ac:dyDescent="0.25">
      <c r="B41" s="13" t="s">
        <v>93</v>
      </c>
      <c r="C41" s="14">
        <f>'[9]Avg Week Soroti-Moroto'!C41+'[9]Avg Week Moroto-Soroti'!C41</f>
        <v>0.71428571428571419</v>
      </c>
      <c r="D41" s="14">
        <f>'[9]Avg Week Soroti-Moroto'!D41+'[9]Avg Week Moroto-Soroti'!D41</f>
        <v>1</v>
      </c>
      <c r="E41" s="14">
        <f>'[9]Avg Week Soroti-Moroto'!E41+'[9]Avg Week Moroto-Soroti'!E41</f>
        <v>3.4285714285714288</v>
      </c>
      <c r="F41" s="14">
        <f>'[9]Avg Week Soroti-Moroto'!F41+'[9]Avg Week Moroto-Soroti'!F41</f>
        <v>0.42857142857142855</v>
      </c>
      <c r="G41" s="14">
        <f>'[9]Avg Week Soroti-Moroto'!G41+'[9]Avg Week Moroto-Soroti'!G41</f>
        <v>0</v>
      </c>
      <c r="H41" s="14">
        <f>'[9]Avg Week Soroti-Moroto'!H41+'[9]Avg Week Moroto-Soroti'!H41</f>
        <v>0</v>
      </c>
      <c r="I41" s="14">
        <f>'[9]Avg Week Soroti-Moroto'!I41+'[9]Avg Week Moroto-Soroti'!I41</f>
        <v>0</v>
      </c>
      <c r="J41" s="14">
        <f>'[9]Avg Week Soroti-Moroto'!J41+'[9]Avg Week Moroto-Soroti'!J41</f>
        <v>0.5714285714285714</v>
      </c>
      <c r="K41" s="14">
        <f>'[9]Avg Week Soroti-Moroto'!K41+'[9]Avg Week Moroto-Soroti'!K41</f>
        <v>1.1428571428571428</v>
      </c>
      <c r="L41" s="14">
        <f>'[9]Avg Week Soroti-Moroto'!L41+'[9]Avg Week Moroto-Soroti'!L41</f>
        <v>0.14285714285714285</v>
      </c>
      <c r="M41" s="14">
        <f>'[9]Avg Week Soroti-Moroto'!M41+'[9]Avg Week Moroto-Soroti'!M41</f>
        <v>3.4285714285714288</v>
      </c>
      <c r="N41" s="14">
        <f>'[9]Avg Week Soroti-Moroto'!N41+'[9]Avg Week Moroto-Soroti'!N41</f>
        <v>0</v>
      </c>
      <c r="O41" s="15">
        <f t="shared" si="0"/>
        <v>7.4285714285714297</v>
      </c>
      <c r="P41" s="15">
        <f t="shared" si="1"/>
        <v>10.857142857142858</v>
      </c>
      <c r="R41" s="30" t="s">
        <v>94</v>
      </c>
      <c r="S41" s="43">
        <f>SUM(S10:S33)</f>
        <v>42.928571428571431</v>
      </c>
      <c r="T41" s="43">
        <f t="shared" ref="T41:AD41" si="33">SUM(T10:T33)</f>
        <v>110.00000000000001</v>
      </c>
      <c r="U41" s="43">
        <f t="shared" si="33"/>
        <v>192.21428571428572</v>
      </c>
      <c r="V41" s="43">
        <f t="shared" si="33"/>
        <v>22.428571428571427</v>
      </c>
      <c r="W41" s="43">
        <f t="shared" si="33"/>
        <v>1.1428571428571428</v>
      </c>
      <c r="X41" s="43">
        <f t="shared" si="33"/>
        <v>6.3571428571428559</v>
      </c>
      <c r="Y41" s="43">
        <f t="shared" si="33"/>
        <v>26.642857142857142</v>
      </c>
      <c r="Z41" s="43">
        <f t="shared" si="33"/>
        <v>28.071428571428566</v>
      </c>
      <c r="AA41" s="43">
        <f t="shared" si="33"/>
        <v>62.928571428571431</v>
      </c>
      <c r="AB41" s="43">
        <f t="shared" si="33"/>
        <v>14.571428571428571</v>
      </c>
      <c r="AC41" s="43">
        <f t="shared" si="33"/>
        <v>346.92857142857144</v>
      </c>
      <c r="AD41" s="43">
        <f t="shared" si="33"/>
        <v>2.2857142857142856</v>
      </c>
      <c r="AE41" s="44">
        <f>SUM(AE10:AE33)</f>
        <v>509.57142857142856</v>
      </c>
      <c r="AF41" s="44">
        <f>SUM(AF10:AF33)</f>
        <v>856.5</v>
      </c>
    </row>
    <row r="42" spans="2:32" ht="23.1" customHeight="1" x14ac:dyDescent="0.25">
      <c r="B42" s="20" t="s">
        <v>95</v>
      </c>
      <c r="C42" s="14">
        <f>'[9]Avg Week Soroti-Moroto'!C42+'[9]Avg Week Moroto-Soroti'!C42</f>
        <v>1.5714285714285714</v>
      </c>
      <c r="D42" s="14">
        <f>'[9]Avg Week Soroti-Moroto'!D42+'[9]Avg Week Moroto-Soroti'!D42</f>
        <v>2.8571428571428572</v>
      </c>
      <c r="E42" s="14">
        <f>'[9]Avg Week Soroti-Moroto'!E42+'[9]Avg Week Moroto-Soroti'!E42</f>
        <v>3.5714285714285712</v>
      </c>
      <c r="F42" s="14">
        <f>'[9]Avg Week Soroti-Moroto'!F42+'[9]Avg Week Moroto-Soroti'!F42</f>
        <v>0.5714285714285714</v>
      </c>
      <c r="G42" s="14">
        <f>'[9]Avg Week Soroti-Moroto'!G42+'[9]Avg Week Moroto-Soroti'!G42</f>
        <v>0</v>
      </c>
      <c r="H42" s="14">
        <f>'[9]Avg Week Soroti-Moroto'!H42+'[9]Avg Week Moroto-Soroti'!H42</f>
        <v>0</v>
      </c>
      <c r="I42" s="14">
        <f>'[9]Avg Week Soroti-Moroto'!I42+'[9]Avg Week Moroto-Soroti'!I42</f>
        <v>0.2857142857142857</v>
      </c>
      <c r="J42" s="14">
        <f>'[9]Avg Week Soroti-Moroto'!J42+'[9]Avg Week Moroto-Soroti'!J42</f>
        <v>0.5714285714285714</v>
      </c>
      <c r="K42" s="14">
        <f>'[9]Avg Week Soroti-Moroto'!K42+'[9]Avg Week Moroto-Soroti'!K42</f>
        <v>2.2857142857142856</v>
      </c>
      <c r="L42" s="14">
        <f>'[9]Avg Week Soroti-Moroto'!L42+'[9]Avg Week Moroto-Soroti'!L42</f>
        <v>0.5714285714285714</v>
      </c>
      <c r="M42" s="14">
        <f>'[9]Avg Week Soroti-Moroto'!M42+'[9]Avg Week Moroto-Soroti'!M42</f>
        <v>5.4285714285714288</v>
      </c>
      <c r="N42" s="14">
        <f>'[9]Avg Week Soroti-Moroto'!N42+'[9]Avg Week Moroto-Soroti'!N42</f>
        <v>0</v>
      </c>
      <c r="O42" s="15">
        <f t="shared" si="0"/>
        <v>12.285714285714286</v>
      </c>
      <c r="P42" s="15">
        <f t="shared" si="1"/>
        <v>17.714285714285715</v>
      </c>
      <c r="R42" s="30" t="s">
        <v>96</v>
      </c>
      <c r="S42" s="31">
        <f>S41/S40</f>
        <v>1.2468879668049793</v>
      </c>
      <c r="T42" s="31">
        <f t="shared" ref="T42:AF42" si="34">T41/T40</f>
        <v>1.4473684210526314</v>
      </c>
      <c r="U42" s="31">
        <f t="shared" si="34"/>
        <v>1.4059561128526645</v>
      </c>
      <c r="V42" s="31">
        <f t="shared" si="34"/>
        <v>1.0466666666666666</v>
      </c>
      <c r="W42" s="31">
        <f t="shared" si="34"/>
        <v>1</v>
      </c>
      <c r="X42" s="31">
        <f t="shared" si="34"/>
        <v>1.0853658536585367</v>
      </c>
      <c r="Y42" s="31">
        <f t="shared" si="34"/>
        <v>1.1512345679012346</v>
      </c>
      <c r="Z42" s="31">
        <f t="shared" si="34"/>
        <v>1.1424418604651163</v>
      </c>
      <c r="AA42" s="31">
        <f t="shared" si="34"/>
        <v>1.2994100294985251</v>
      </c>
      <c r="AB42" s="31">
        <f t="shared" si="34"/>
        <v>1.2592592592592593</v>
      </c>
      <c r="AC42" s="31">
        <f t="shared" si="34"/>
        <v>1.3853394181403309</v>
      </c>
      <c r="AD42" s="31">
        <f t="shared" si="34"/>
        <v>1</v>
      </c>
      <c r="AE42" s="32">
        <f t="shared" si="34"/>
        <v>1.3216005928121526</v>
      </c>
      <c r="AF42" s="32">
        <f t="shared" si="34"/>
        <v>1.3466981132075471</v>
      </c>
    </row>
    <row r="43" spans="2:32" ht="23.1" customHeight="1" x14ac:dyDescent="0.25">
      <c r="B43" s="13" t="s">
        <v>97</v>
      </c>
      <c r="C43" s="14">
        <f>'[9]Avg Week Soroti-Moroto'!C43+'[9]Avg Week Moroto-Soroti'!C43</f>
        <v>0.42857142857142855</v>
      </c>
      <c r="D43" s="14">
        <f>'[9]Avg Week Soroti-Moroto'!D43+'[9]Avg Week Moroto-Soroti'!D43</f>
        <v>1.7142857142857142</v>
      </c>
      <c r="E43" s="14">
        <f>'[9]Avg Week Soroti-Moroto'!E43+'[9]Avg Week Moroto-Soroti'!E43</f>
        <v>2.5714285714285716</v>
      </c>
      <c r="F43" s="14">
        <f>'[9]Avg Week Soroti-Moroto'!F43+'[9]Avg Week Moroto-Soroti'!F43</f>
        <v>0.42857142857142855</v>
      </c>
      <c r="G43" s="14">
        <f>'[9]Avg Week Soroti-Moroto'!G43+'[9]Avg Week Moroto-Soroti'!G43</f>
        <v>0</v>
      </c>
      <c r="H43" s="14">
        <f>'[9]Avg Week Soroti-Moroto'!H43+'[9]Avg Week Moroto-Soroti'!H43</f>
        <v>0.42857142857142855</v>
      </c>
      <c r="I43" s="14">
        <f>'[9]Avg Week Soroti-Moroto'!I43+'[9]Avg Week Moroto-Soroti'!I43</f>
        <v>0.42857142857142855</v>
      </c>
      <c r="J43" s="14">
        <f>'[9]Avg Week Soroti-Moroto'!J43+'[9]Avg Week Moroto-Soroti'!J43</f>
        <v>0.14285714285714285</v>
      </c>
      <c r="K43" s="14">
        <f>'[9]Avg Week Soroti-Moroto'!K43+'[9]Avg Week Moroto-Soroti'!K43</f>
        <v>0.8571428571428571</v>
      </c>
      <c r="L43" s="14">
        <f>'[9]Avg Week Soroti-Moroto'!L43+'[9]Avg Week Moroto-Soroti'!L43</f>
        <v>0.2857142857142857</v>
      </c>
      <c r="M43" s="14">
        <f>'[9]Avg Week Soroti-Moroto'!M43+'[9]Avg Week Moroto-Soroti'!M43</f>
        <v>6.2857142857142856</v>
      </c>
      <c r="N43" s="14">
        <f>'[9]Avg Week Soroti-Moroto'!N43+'[9]Avg Week Moroto-Soroti'!N43</f>
        <v>0</v>
      </c>
      <c r="O43" s="15">
        <f t="shared" si="0"/>
        <v>7.2857142857142865</v>
      </c>
      <c r="P43" s="15">
        <f t="shared" si="1"/>
        <v>13.571428571428573</v>
      </c>
    </row>
    <row r="44" spans="2:32" ht="23.1" customHeight="1" x14ac:dyDescent="0.25">
      <c r="B44" s="33" t="s">
        <v>98</v>
      </c>
      <c r="C44" s="14">
        <f>'[9]Avg Week Soroti-Moroto'!C44+'[9]Avg Week Moroto-Soroti'!C44</f>
        <v>0.71428571428571419</v>
      </c>
      <c r="D44" s="14">
        <f>'[9]Avg Week Soroti-Moroto'!D44+'[9]Avg Week Moroto-Soroti'!D44</f>
        <v>1.5714285714285714</v>
      </c>
      <c r="E44" s="14">
        <f>'[9]Avg Week Soroti-Moroto'!E44+'[9]Avg Week Moroto-Soroti'!E44</f>
        <v>2.8571428571428572</v>
      </c>
      <c r="F44" s="14">
        <f>'[9]Avg Week Soroti-Moroto'!F44+'[9]Avg Week Moroto-Soroti'!F44</f>
        <v>0.42857142857142855</v>
      </c>
      <c r="G44" s="14">
        <f>'[9]Avg Week Soroti-Moroto'!G44+'[9]Avg Week Moroto-Soroti'!G44</f>
        <v>0</v>
      </c>
      <c r="H44" s="14">
        <f>'[9]Avg Week Soroti-Moroto'!H44+'[9]Avg Week Moroto-Soroti'!H44</f>
        <v>0.14285714285714285</v>
      </c>
      <c r="I44" s="14">
        <f>'[9]Avg Week Soroti-Moroto'!I44+'[9]Avg Week Moroto-Soroti'!I44</f>
        <v>1.1428571428571428</v>
      </c>
      <c r="J44" s="14">
        <f>'[9]Avg Week Soroti-Moroto'!J44+'[9]Avg Week Moroto-Soroti'!J44</f>
        <v>0.5714285714285714</v>
      </c>
      <c r="K44" s="14">
        <f>'[9]Avg Week Soroti-Moroto'!K44+'[9]Avg Week Moroto-Soroti'!K44</f>
        <v>0.7142857142857143</v>
      </c>
      <c r="L44" s="14">
        <f>'[9]Avg Week Soroti-Moroto'!L44+'[9]Avg Week Moroto-Soroti'!L44</f>
        <v>0.14285714285714285</v>
      </c>
      <c r="M44" s="14">
        <f>'[9]Avg Week Soroti-Moroto'!M44+'[9]Avg Week Moroto-Soroti'!M44</f>
        <v>5.5714285714285712</v>
      </c>
      <c r="N44" s="14">
        <f>'[9]Avg Week Soroti-Moroto'!N44+'[9]Avg Week Moroto-Soroti'!N44</f>
        <v>0</v>
      </c>
      <c r="O44" s="15">
        <f t="shared" si="0"/>
        <v>8.2857142857142847</v>
      </c>
      <c r="P44" s="15">
        <f t="shared" si="1"/>
        <v>13.857142857142856</v>
      </c>
    </row>
    <row r="45" spans="2:32" ht="23.1" customHeight="1" x14ac:dyDescent="0.25">
      <c r="B45" s="13" t="s">
        <v>99</v>
      </c>
      <c r="C45" s="14">
        <f>'[9]Avg Week Soroti-Moroto'!C45+'[9]Avg Week Moroto-Soroti'!C45</f>
        <v>1.1428571428571428</v>
      </c>
      <c r="D45" s="14">
        <f>'[9]Avg Week Soroti-Moroto'!D45+'[9]Avg Week Moroto-Soroti'!D45</f>
        <v>2.2857142857142856</v>
      </c>
      <c r="E45" s="14">
        <f>'[9]Avg Week Soroti-Moroto'!E45+'[9]Avg Week Moroto-Soroti'!E45</f>
        <v>2.1428571428571428</v>
      </c>
      <c r="F45" s="14">
        <f>'[9]Avg Week Soroti-Moroto'!F45+'[9]Avg Week Moroto-Soroti'!F45</f>
        <v>0.2857142857142857</v>
      </c>
      <c r="G45" s="14">
        <f>'[9]Avg Week Soroti-Moroto'!G45+'[9]Avg Week Moroto-Soroti'!G45</f>
        <v>0</v>
      </c>
      <c r="H45" s="14">
        <f>'[9]Avg Week Soroti-Moroto'!H45+'[9]Avg Week Moroto-Soroti'!H45</f>
        <v>0.42857142857142855</v>
      </c>
      <c r="I45" s="14">
        <f>'[9]Avg Week Soroti-Moroto'!I45+'[9]Avg Week Moroto-Soroti'!I45</f>
        <v>0.2857142857142857</v>
      </c>
      <c r="J45" s="14">
        <f>'[9]Avg Week Soroti-Moroto'!J45+'[9]Avg Week Moroto-Soroti'!J45</f>
        <v>0.14285714285714285</v>
      </c>
      <c r="K45" s="14">
        <f>'[9]Avg Week Soroti-Moroto'!K45+'[9]Avg Week Moroto-Soroti'!K45</f>
        <v>0.2857142857142857</v>
      </c>
      <c r="L45" s="14">
        <f>'[9]Avg Week Soroti-Moroto'!L45+'[9]Avg Week Moroto-Soroti'!L45</f>
        <v>0.5714285714285714</v>
      </c>
      <c r="M45" s="14">
        <f>'[9]Avg Week Soroti-Moroto'!M45+'[9]Avg Week Moroto-Soroti'!M45</f>
        <v>6</v>
      </c>
      <c r="N45" s="14">
        <f>'[9]Avg Week Soroti-Moroto'!N45+'[9]Avg Week Moroto-Soroti'!N45</f>
        <v>0</v>
      </c>
      <c r="O45" s="15">
        <f t="shared" si="0"/>
        <v>7.5714285714285712</v>
      </c>
      <c r="P45" s="15">
        <f t="shared" si="1"/>
        <v>13.571428571428571</v>
      </c>
    </row>
    <row r="46" spans="2:32" ht="23.1" customHeight="1" x14ac:dyDescent="0.25">
      <c r="B46" s="20" t="s">
        <v>100</v>
      </c>
      <c r="C46" s="14">
        <f>'[9]Avg Week Soroti-Moroto'!C46+'[9]Avg Week Moroto-Soroti'!C46</f>
        <v>1.1428571428571428</v>
      </c>
      <c r="D46" s="14">
        <f>'[9]Avg Week Soroti-Moroto'!D46+'[9]Avg Week Moroto-Soroti'!D46</f>
        <v>1.5714285714285714</v>
      </c>
      <c r="E46" s="14">
        <f>'[9]Avg Week Soroti-Moroto'!E46+'[9]Avg Week Moroto-Soroti'!E46</f>
        <v>3.2857142857142856</v>
      </c>
      <c r="F46" s="14">
        <f>'[9]Avg Week Soroti-Moroto'!F46+'[9]Avg Week Moroto-Soroti'!F46</f>
        <v>0.8571428571428571</v>
      </c>
      <c r="G46" s="14">
        <f>'[9]Avg Week Soroti-Moroto'!G46+'[9]Avg Week Moroto-Soroti'!G46</f>
        <v>0</v>
      </c>
      <c r="H46" s="14">
        <f>'[9]Avg Week Soroti-Moroto'!H46+'[9]Avg Week Moroto-Soroti'!H46</f>
        <v>0.5714285714285714</v>
      </c>
      <c r="I46" s="14">
        <f>'[9]Avg Week Soroti-Moroto'!I46+'[9]Avg Week Moroto-Soroti'!I46</f>
        <v>0.5714285714285714</v>
      </c>
      <c r="J46" s="14">
        <f>'[9]Avg Week Soroti-Moroto'!J46+'[9]Avg Week Moroto-Soroti'!J46</f>
        <v>0.71428571428571419</v>
      </c>
      <c r="K46" s="14">
        <f>'[9]Avg Week Soroti-Moroto'!K46+'[9]Avg Week Moroto-Soroti'!K46</f>
        <v>1</v>
      </c>
      <c r="L46" s="14">
        <f>'[9]Avg Week Soroti-Moroto'!L46+'[9]Avg Week Moroto-Soroti'!L46</f>
        <v>0.14285714285714285</v>
      </c>
      <c r="M46" s="14">
        <f>'[9]Avg Week Soroti-Moroto'!M46+'[9]Avg Week Moroto-Soroti'!M46</f>
        <v>6.5714285714285712</v>
      </c>
      <c r="N46" s="14">
        <f>'[9]Avg Week Soroti-Moroto'!N46+'[9]Avg Week Moroto-Soroti'!N46</f>
        <v>0</v>
      </c>
      <c r="O46" s="15">
        <f t="shared" si="0"/>
        <v>9.8571428571428559</v>
      </c>
      <c r="P46" s="15">
        <f t="shared" si="1"/>
        <v>16.428571428571427</v>
      </c>
      <c r="R46" s="2"/>
      <c r="T46"/>
    </row>
    <row r="47" spans="2:32" ht="23.1" customHeight="1" x14ac:dyDescent="0.25">
      <c r="B47" s="20" t="s">
        <v>101</v>
      </c>
      <c r="C47" s="14">
        <f>'[9]Avg Week Soroti-Moroto'!C47+'[9]Avg Week Moroto-Soroti'!C47</f>
        <v>1.1428571428571428</v>
      </c>
      <c r="D47" s="14">
        <f>'[9]Avg Week Soroti-Moroto'!D47+'[9]Avg Week Moroto-Soroti'!D47</f>
        <v>0.8571428571428571</v>
      </c>
      <c r="E47" s="14">
        <f>'[9]Avg Week Soroti-Moroto'!E47+'[9]Avg Week Moroto-Soroti'!E47</f>
        <v>2.4285714285714288</v>
      </c>
      <c r="F47" s="14">
        <f>'[9]Avg Week Soroti-Moroto'!F47+'[9]Avg Week Moroto-Soroti'!F47</f>
        <v>0.42857142857142855</v>
      </c>
      <c r="G47" s="14">
        <f>'[9]Avg Week Soroti-Moroto'!G47+'[9]Avg Week Moroto-Soroti'!G47</f>
        <v>0</v>
      </c>
      <c r="H47" s="14">
        <f>'[9]Avg Week Soroti-Moroto'!H47+'[9]Avg Week Moroto-Soroti'!H47</f>
        <v>0.14285714285714285</v>
      </c>
      <c r="I47" s="14">
        <f>'[9]Avg Week Soroti-Moroto'!I47+'[9]Avg Week Moroto-Soroti'!I47</f>
        <v>1</v>
      </c>
      <c r="J47" s="14">
        <f>'[9]Avg Week Soroti-Moroto'!J47+'[9]Avg Week Moroto-Soroti'!J47</f>
        <v>1.4285714285714284</v>
      </c>
      <c r="K47" s="14">
        <f>'[9]Avg Week Soroti-Moroto'!K47+'[9]Avg Week Moroto-Soroti'!K47</f>
        <v>1.2857142857142856</v>
      </c>
      <c r="L47" s="14">
        <f>'[9]Avg Week Soroti-Moroto'!L47+'[9]Avg Week Moroto-Soroti'!L47</f>
        <v>0.14285714285714285</v>
      </c>
      <c r="M47" s="14">
        <f>'[9]Avg Week Soroti-Moroto'!M47+'[9]Avg Week Moroto-Soroti'!M47</f>
        <v>4.5714285714285712</v>
      </c>
      <c r="N47" s="14">
        <f>'[9]Avg Week Soroti-Moroto'!N47+'[9]Avg Week Moroto-Soroti'!N47</f>
        <v>0</v>
      </c>
      <c r="O47" s="15">
        <f t="shared" si="0"/>
        <v>8.8571428571428577</v>
      </c>
      <c r="P47" s="15">
        <f t="shared" si="1"/>
        <v>13.428571428571429</v>
      </c>
      <c r="R47" s="2"/>
      <c r="T47"/>
    </row>
    <row r="48" spans="2:32" ht="23.1" customHeight="1" x14ac:dyDescent="0.25">
      <c r="B48" s="20" t="s">
        <v>102</v>
      </c>
      <c r="C48" s="14">
        <f>'[9]Avg Week Soroti-Moroto'!C48+'[9]Avg Week Moroto-Soroti'!C48</f>
        <v>0.14285714285714285</v>
      </c>
      <c r="D48" s="14">
        <f>'[9]Avg Week Soroti-Moroto'!D48+'[9]Avg Week Moroto-Soroti'!D48</f>
        <v>1.5714285714285714</v>
      </c>
      <c r="E48" s="14">
        <f>'[9]Avg Week Soroti-Moroto'!E48+'[9]Avg Week Moroto-Soroti'!E48</f>
        <v>2.5714285714285712</v>
      </c>
      <c r="F48" s="14">
        <f>'[9]Avg Week Soroti-Moroto'!F48+'[9]Avg Week Moroto-Soroti'!F48</f>
        <v>0.14285714285714285</v>
      </c>
      <c r="G48" s="14">
        <f>'[9]Avg Week Soroti-Moroto'!G48+'[9]Avg Week Moroto-Soroti'!G48</f>
        <v>0</v>
      </c>
      <c r="H48" s="14">
        <f>'[9]Avg Week Soroti-Moroto'!H48+'[9]Avg Week Moroto-Soroti'!H48</f>
        <v>0.42857142857142855</v>
      </c>
      <c r="I48" s="14">
        <f>'[9]Avg Week Soroti-Moroto'!I48+'[9]Avg Week Moroto-Soroti'!I48</f>
        <v>0.14285714285714285</v>
      </c>
      <c r="J48" s="14">
        <f>'[9]Avg Week Soroti-Moroto'!J48+'[9]Avg Week Moroto-Soroti'!J48</f>
        <v>0.2857142857142857</v>
      </c>
      <c r="K48" s="14">
        <f>'[9]Avg Week Soroti-Moroto'!K48+'[9]Avg Week Moroto-Soroti'!K48</f>
        <v>0.71428571428571419</v>
      </c>
      <c r="L48" s="14">
        <f>'[9]Avg Week Soroti-Moroto'!L48+'[9]Avg Week Moroto-Soroti'!L48</f>
        <v>0.42857142857142855</v>
      </c>
      <c r="M48" s="14">
        <f>'[9]Avg Week Soroti-Moroto'!M48+'[9]Avg Week Moroto-Soroti'!M48</f>
        <v>4.2857142857142856</v>
      </c>
      <c r="N48" s="14">
        <f>'[9]Avg Week Soroti-Moroto'!N48+'[9]Avg Week Moroto-Soroti'!N48</f>
        <v>0</v>
      </c>
      <c r="O48" s="15">
        <f t="shared" si="0"/>
        <v>6.4285714285714297</v>
      </c>
      <c r="P48" s="15">
        <f t="shared" si="1"/>
        <v>10.714285714285715</v>
      </c>
      <c r="R48" s="2"/>
      <c r="T48"/>
    </row>
    <row r="49" spans="2:20" ht="23.1" customHeight="1" x14ac:dyDescent="0.25">
      <c r="B49" s="13" t="s">
        <v>103</v>
      </c>
      <c r="C49" s="14">
        <f>'[9]Avg Week Soroti-Moroto'!C49+'[9]Avg Week Moroto-Soroti'!C49</f>
        <v>0.2857142857142857</v>
      </c>
      <c r="D49" s="14">
        <f>'[9]Avg Week Soroti-Moroto'!D49+'[9]Avg Week Moroto-Soroti'!D49</f>
        <v>0.71428571428571419</v>
      </c>
      <c r="E49" s="14">
        <f>'[9]Avg Week Soroti-Moroto'!E49+'[9]Avg Week Moroto-Soroti'!E49</f>
        <v>1.7142857142857142</v>
      </c>
      <c r="F49" s="14">
        <f>'[9]Avg Week Soroti-Moroto'!F49+'[9]Avg Week Moroto-Soroti'!F49</f>
        <v>0.42857142857142855</v>
      </c>
      <c r="G49" s="14">
        <f>'[9]Avg Week Soroti-Moroto'!G49+'[9]Avg Week Moroto-Soroti'!G49</f>
        <v>0</v>
      </c>
      <c r="H49" s="14">
        <f>'[9]Avg Week Soroti-Moroto'!H49+'[9]Avg Week Moroto-Soroti'!H49</f>
        <v>0.42857142857142855</v>
      </c>
      <c r="I49" s="14">
        <f>'[9]Avg Week Soroti-Moroto'!I49+'[9]Avg Week Moroto-Soroti'!I49</f>
        <v>0.42857142857142855</v>
      </c>
      <c r="J49" s="14">
        <f>'[9]Avg Week Soroti-Moroto'!J49+'[9]Avg Week Moroto-Soroti'!J49</f>
        <v>0.2857142857142857</v>
      </c>
      <c r="K49" s="14">
        <f>'[9]Avg Week Soroti-Moroto'!K49+'[9]Avg Week Moroto-Soroti'!K49</f>
        <v>0.71428571428571419</v>
      </c>
      <c r="L49" s="14">
        <f>'[9]Avg Week Soroti-Moroto'!L49+'[9]Avg Week Moroto-Soroti'!L49</f>
        <v>0.14285714285714285</v>
      </c>
      <c r="M49" s="14">
        <f>'[9]Avg Week Soroti-Moroto'!M49+'[9]Avg Week Moroto-Soroti'!M49</f>
        <v>5</v>
      </c>
      <c r="N49" s="14">
        <f>'[9]Avg Week Soroti-Moroto'!N49+'[9]Avg Week Moroto-Soroti'!N49</f>
        <v>0</v>
      </c>
      <c r="O49" s="15">
        <f t="shared" si="0"/>
        <v>5.1428571428571423</v>
      </c>
      <c r="P49" s="15">
        <f t="shared" si="1"/>
        <v>10.142857142857142</v>
      </c>
      <c r="R49" s="2"/>
      <c r="T49"/>
    </row>
    <row r="50" spans="2:20" ht="23.1" customHeight="1" x14ac:dyDescent="0.25">
      <c r="B50" s="20" t="s">
        <v>104</v>
      </c>
      <c r="C50" s="14">
        <f>'[9]Avg Week Soroti-Moroto'!C50+'[9]Avg Week Moroto-Soroti'!C50</f>
        <v>1.7142857142857142</v>
      </c>
      <c r="D50" s="14">
        <f>'[9]Avg Week Soroti-Moroto'!D50+'[9]Avg Week Moroto-Soroti'!D50</f>
        <v>2.4285714285714288</v>
      </c>
      <c r="E50" s="14">
        <f>'[9]Avg Week Soroti-Moroto'!E50+'[9]Avg Week Moroto-Soroti'!E50</f>
        <v>4.5714285714285712</v>
      </c>
      <c r="F50" s="14">
        <f>'[9]Avg Week Soroti-Moroto'!F50+'[9]Avg Week Moroto-Soroti'!F50</f>
        <v>0.2857142857142857</v>
      </c>
      <c r="G50" s="14">
        <f>'[9]Avg Week Soroti-Moroto'!G50+'[9]Avg Week Moroto-Soroti'!G50</f>
        <v>0.14285714285714285</v>
      </c>
      <c r="H50" s="14">
        <f>'[9]Avg Week Soroti-Moroto'!H50+'[9]Avg Week Moroto-Soroti'!H50</f>
        <v>0.14285714285714285</v>
      </c>
      <c r="I50" s="14">
        <f>'[9]Avg Week Soroti-Moroto'!I50+'[9]Avg Week Moroto-Soroti'!I50</f>
        <v>0.71428571428571419</v>
      </c>
      <c r="J50" s="14">
        <f>'[9]Avg Week Soroti-Moroto'!J50+'[9]Avg Week Moroto-Soroti'!J50</f>
        <v>0.5714285714285714</v>
      </c>
      <c r="K50" s="14">
        <f>'[9]Avg Week Soroti-Moroto'!K50+'[9]Avg Week Moroto-Soroti'!K50</f>
        <v>1.2857142857142856</v>
      </c>
      <c r="L50" s="14">
        <f>'[9]Avg Week Soroti-Moroto'!L50+'[9]Avg Week Moroto-Soroti'!L50</f>
        <v>0.14285714285714285</v>
      </c>
      <c r="M50" s="14">
        <f>'[9]Avg Week Soroti-Moroto'!M50+'[9]Avg Week Moroto-Soroti'!M50</f>
        <v>4.8571428571428577</v>
      </c>
      <c r="N50" s="14">
        <f>'[9]Avg Week Soroti-Moroto'!N50+'[9]Avg Week Moroto-Soroti'!N50</f>
        <v>0</v>
      </c>
      <c r="O50" s="15">
        <f t="shared" si="0"/>
        <v>12</v>
      </c>
      <c r="P50" s="15">
        <f t="shared" si="1"/>
        <v>16.857142857142858</v>
      </c>
      <c r="R50" s="2"/>
      <c r="T50"/>
    </row>
    <row r="51" spans="2:20" ht="23.1" customHeight="1" x14ac:dyDescent="0.25">
      <c r="B51" s="20" t="s">
        <v>105</v>
      </c>
      <c r="C51" s="14">
        <f>'[9]Avg Week Soroti-Moroto'!C51+'[9]Avg Week Moroto-Soroti'!C51</f>
        <v>0.42857142857142855</v>
      </c>
      <c r="D51" s="14">
        <f>'[9]Avg Week Soroti-Moroto'!D51+'[9]Avg Week Moroto-Soroti'!D51</f>
        <v>2</v>
      </c>
      <c r="E51" s="14">
        <f>'[9]Avg Week Soroti-Moroto'!E51+'[9]Avg Week Moroto-Soroti'!E51</f>
        <v>3.2857142857142856</v>
      </c>
      <c r="F51" s="14">
        <f>'[9]Avg Week Soroti-Moroto'!F51+'[9]Avg Week Moroto-Soroti'!F51</f>
        <v>0</v>
      </c>
      <c r="G51" s="14">
        <f>'[9]Avg Week Soroti-Moroto'!G51+'[9]Avg Week Moroto-Soroti'!G51</f>
        <v>0</v>
      </c>
      <c r="H51" s="14">
        <f>'[9]Avg Week Soroti-Moroto'!H51+'[9]Avg Week Moroto-Soroti'!H51</f>
        <v>0.2857142857142857</v>
      </c>
      <c r="I51" s="14">
        <f>'[9]Avg Week Soroti-Moroto'!I51+'[9]Avg Week Moroto-Soroti'!I51</f>
        <v>0.14285714285714285</v>
      </c>
      <c r="J51" s="14">
        <f>'[9]Avg Week Soroti-Moroto'!J51+'[9]Avg Week Moroto-Soroti'!J51</f>
        <v>0</v>
      </c>
      <c r="K51" s="14">
        <f>'[9]Avg Week Soroti-Moroto'!K51+'[9]Avg Week Moroto-Soroti'!K51</f>
        <v>0.85714285714285721</v>
      </c>
      <c r="L51" s="14">
        <f>'[9]Avg Week Soroti-Moroto'!L51+'[9]Avg Week Moroto-Soroti'!L51</f>
        <v>0.42857142857142855</v>
      </c>
      <c r="M51" s="14">
        <f>'[9]Avg Week Soroti-Moroto'!M51+'[9]Avg Week Moroto-Soroti'!M51</f>
        <v>4.8571428571428577</v>
      </c>
      <c r="N51" s="14">
        <f>'[9]Avg Week Soroti-Moroto'!N51+'[9]Avg Week Moroto-Soroti'!N51</f>
        <v>0</v>
      </c>
      <c r="O51" s="15">
        <f t="shared" si="0"/>
        <v>7.4285714285714288</v>
      </c>
      <c r="P51" s="15">
        <f t="shared" si="1"/>
        <v>12.285714285714286</v>
      </c>
      <c r="R51" s="2"/>
      <c r="T51"/>
    </row>
    <row r="52" spans="2:20" ht="23.1" customHeight="1" x14ac:dyDescent="0.25">
      <c r="B52" s="20" t="s">
        <v>106</v>
      </c>
      <c r="C52" s="14">
        <f>'[9]Avg Week Soroti-Moroto'!C52+'[9]Avg Week Moroto-Soroti'!C52</f>
        <v>0.14285714285714285</v>
      </c>
      <c r="D52" s="14">
        <f>'[9]Avg Week Soroti-Moroto'!D52+'[9]Avg Week Moroto-Soroti'!D52</f>
        <v>1.2857142857142856</v>
      </c>
      <c r="E52" s="14">
        <f>'[9]Avg Week Soroti-Moroto'!E52+'[9]Avg Week Moroto-Soroti'!E52</f>
        <v>3</v>
      </c>
      <c r="F52" s="14">
        <f>'[9]Avg Week Soroti-Moroto'!F52+'[9]Avg Week Moroto-Soroti'!F52</f>
        <v>0.2857142857142857</v>
      </c>
      <c r="G52" s="14">
        <f>'[9]Avg Week Soroti-Moroto'!G52+'[9]Avg Week Moroto-Soroti'!G52</f>
        <v>0.14285714285714285</v>
      </c>
      <c r="H52" s="14">
        <f>'[9]Avg Week Soroti-Moroto'!H52+'[9]Avg Week Moroto-Soroti'!H52</f>
        <v>0.14285714285714285</v>
      </c>
      <c r="I52" s="14">
        <f>'[9]Avg Week Soroti-Moroto'!I52+'[9]Avg Week Moroto-Soroti'!I52</f>
        <v>0.42857142857142855</v>
      </c>
      <c r="J52" s="14">
        <f>'[9]Avg Week Soroti-Moroto'!J52+'[9]Avg Week Moroto-Soroti'!J52</f>
        <v>0.5714285714285714</v>
      </c>
      <c r="K52" s="14">
        <f>'[9]Avg Week Soroti-Moroto'!K52+'[9]Avg Week Moroto-Soroti'!K52</f>
        <v>0.71428571428571419</v>
      </c>
      <c r="L52" s="14">
        <f>'[9]Avg Week Soroti-Moroto'!L52+'[9]Avg Week Moroto-Soroti'!L52</f>
        <v>0.5714285714285714</v>
      </c>
      <c r="M52" s="14">
        <f>'[9]Avg Week Soroti-Moroto'!M52+'[9]Avg Week Moroto-Soroti'!M52</f>
        <v>5</v>
      </c>
      <c r="N52" s="14">
        <f>'[9]Avg Week Soroti-Moroto'!N52+'[9]Avg Week Moroto-Soroti'!N52</f>
        <v>0</v>
      </c>
      <c r="O52" s="15">
        <f t="shared" si="0"/>
        <v>7.2857142857142865</v>
      </c>
      <c r="P52" s="15">
        <f t="shared" si="1"/>
        <v>12.285714285714286</v>
      </c>
      <c r="R52" s="2"/>
      <c r="T52"/>
    </row>
    <row r="53" spans="2:20" ht="23.1" customHeight="1" x14ac:dyDescent="0.25">
      <c r="B53" s="13" t="s">
        <v>107</v>
      </c>
      <c r="C53" s="14">
        <f>'[9]Avg Week Soroti-Moroto'!C53+'[9]Avg Week Moroto-Soroti'!C53</f>
        <v>0.2857142857142857</v>
      </c>
      <c r="D53" s="14">
        <f>'[9]Avg Week Soroti-Moroto'!D53+'[9]Avg Week Moroto-Soroti'!D53</f>
        <v>1.4285714285714284</v>
      </c>
      <c r="E53" s="14">
        <f>'[9]Avg Week Soroti-Moroto'!E53+'[9]Avg Week Moroto-Soroti'!E53</f>
        <v>3</v>
      </c>
      <c r="F53" s="14">
        <f>'[9]Avg Week Soroti-Moroto'!F53+'[9]Avg Week Moroto-Soroti'!F53</f>
        <v>0.2857142857142857</v>
      </c>
      <c r="G53" s="14">
        <f>'[9]Avg Week Soroti-Moroto'!G53+'[9]Avg Week Moroto-Soroti'!G53</f>
        <v>0</v>
      </c>
      <c r="H53" s="14">
        <f>'[9]Avg Week Soroti-Moroto'!H53+'[9]Avg Week Moroto-Soroti'!H53</f>
        <v>0</v>
      </c>
      <c r="I53" s="14">
        <f>'[9]Avg Week Soroti-Moroto'!I53+'[9]Avg Week Moroto-Soroti'!I53</f>
        <v>0.42857142857142855</v>
      </c>
      <c r="J53" s="14">
        <f>'[9]Avg Week Soroti-Moroto'!J53+'[9]Avg Week Moroto-Soroti'!J53</f>
        <v>0.42857142857142855</v>
      </c>
      <c r="K53" s="14">
        <f>'[9]Avg Week Soroti-Moroto'!K53+'[9]Avg Week Moroto-Soroti'!K53</f>
        <v>0.71428571428571419</v>
      </c>
      <c r="L53" s="14">
        <f>'[9]Avg Week Soroti-Moroto'!L53+'[9]Avg Week Moroto-Soroti'!L53</f>
        <v>0</v>
      </c>
      <c r="M53" s="14">
        <f>'[9]Avg Week Soroti-Moroto'!M53+'[9]Avg Week Moroto-Soroti'!M53</f>
        <v>5</v>
      </c>
      <c r="N53" s="14">
        <f>'[9]Avg Week Soroti-Moroto'!N53+'[9]Avg Week Moroto-Soroti'!N53</f>
        <v>0</v>
      </c>
      <c r="O53" s="15">
        <f t="shared" si="0"/>
        <v>6.5714285714285712</v>
      </c>
      <c r="P53" s="15">
        <f t="shared" si="1"/>
        <v>11.571428571428571</v>
      </c>
      <c r="R53" s="2"/>
      <c r="T53"/>
    </row>
    <row r="54" spans="2:20" ht="23.1" customHeight="1" x14ac:dyDescent="0.25">
      <c r="B54" s="13" t="s">
        <v>108</v>
      </c>
      <c r="C54" s="14">
        <f>'[9]Avg Week Soroti-Moroto'!C54+'[9]Avg Week Moroto-Soroti'!C54</f>
        <v>0.85714285714285721</v>
      </c>
      <c r="D54" s="14">
        <f>'[9]Avg Week Soroti-Moroto'!D54+'[9]Avg Week Moroto-Soroti'!D54</f>
        <v>1.8571428571428572</v>
      </c>
      <c r="E54" s="14">
        <f>'[9]Avg Week Soroti-Moroto'!E54+'[9]Avg Week Moroto-Soroti'!E54</f>
        <v>4.7142857142857144</v>
      </c>
      <c r="F54" s="14">
        <f>'[9]Avg Week Soroti-Moroto'!F54+'[9]Avg Week Moroto-Soroti'!F54</f>
        <v>0.71428571428571419</v>
      </c>
      <c r="G54" s="14">
        <f>'[9]Avg Week Soroti-Moroto'!G54+'[9]Avg Week Moroto-Soroti'!G54</f>
        <v>0</v>
      </c>
      <c r="H54" s="14">
        <f>'[9]Avg Week Soroti-Moroto'!H54+'[9]Avg Week Moroto-Soroti'!H54</f>
        <v>0.2857142857142857</v>
      </c>
      <c r="I54" s="14">
        <f>'[9]Avg Week Soroti-Moroto'!I54+'[9]Avg Week Moroto-Soroti'!I54</f>
        <v>0.85714285714285721</v>
      </c>
      <c r="J54" s="14">
        <f>'[9]Avg Week Soroti-Moroto'!J54+'[9]Avg Week Moroto-Soroti'!J54</f>
        <v>0.5714285714285714</v>
      </c>
      <c r="K54" s="14">
        <f>'[9]Avg Week Soroti-Moroto'!K54+'[9]Avg Week Moroto-Soroti'!K54</f>
        <v>1</v>
      </c>
      <c r="L54" s="14">
        <f>'[9]Avg Week Soroti-Moroto'!L54+'[9]Avg Week Moroto-Soroti'!L54</f>
        <v>0.2857142857142857</v>
      </c>
      <c r="M54" s="14">
        <f>'[9]Avg Week Soroti-Moroto'!M54+'[9]Avg Week Moroto-Soroti'!M54</f>
        <v>4.7142857142857144</v>
      </c>
      <c r="N54" s="14">
        <f>'[9]Avg Week Soroti-Moroto'!N54+'[9]Avg Week Moroto-Soroti'!N54</f>
        <v>0</v>
      </c>
      <c r="O54" s="15">
        <f t="shared" si="0"/>
        <v>11.142857142857144</v>
      </c>
      <c r="P54" s="15">
        <f t="shared" si="1"/>
        <v>15.857142857142858</v>
      </c>
      <c r="R54" s="2"/>
      <c r="T54"/>
    </row>
    <row r="55" spans="2:20" ht="23.1" customHeight="1" x14ac:dyDescent="0.25">
      <c r="B55" s="13" t="s">
        <v>109</v>
      </c>
      <c r="C55" s="14">
        <f>'[9]Avg Week Soroti-Moroto'!C55+'[9]Avg Week Moroto-Soroti'!C55</f>
        <v>0.71428571428571419</v>
      </c>
      <c r="D55" s="14">
        <f>'[9]Avg Week Soroti-Moroto'!D55+'[9]Avg Week Moroto-Soroti'!D55</f>
        <v>2</v>
      </c>
      <c r="E55" s="14">
        <f>'[9]Avg Week Soroti-Moroto'!E55+'[9]Avg Week Moroto-Soroti'!E55</f>
        <v>3.2857142857142856</v>
      </c>
      <c r="F55" s="14">
        <f>'[9]Avg Week Soroti-Moroto'!F55+'[9]Avg Week Moroto-Soroti'!F55</f>
        <v>0.42857142857142855</v>
      </c>
      <c r="G55" s="14">
        <f>'[9]Avg Week Soroti-Moroto'!G55+'[9]Avg Week Moroto-Soroti'!G55</f>
        <v>0</v>
      </c>
      <c r="H55" s="14">
        <f>'[9]Avg Week Soroti-Moroto'!H55+'[9]Avg Week Moroto-Soroti'!H55</f>
        <v>0.2857142857142857</v>
      </c>
      <c r="I55" s="14">
        <f>'[9]Avg Week Soroti-Moroto'!I55+'[9]Avg Week Moroto-Soroti'!I55</f>
        <v>0.5714285714285714</v>
      </c>
      <c r="J55" s="14">
        <f>'[9]Avg Week Soroti-Moroto'!J55+'[9]Avg Week Moroto-Soroti'!J55</f>
        <v>1</v>
      </c>
      <c r="K55" s="14">
        <f>'[9]Avg Week Soroti-Moroto'!K55+'[9]Avg Week Moroto-Soroti'!K55</f>
        <v>2.2857142857142856</v>
      </c>
      <c r="L55" s="14">
        <f>'[9]Avg Week Soroti-Moroto'!L55+'[9]Avg Week Moroto-Soroti'!L55</f>
        <v>0</v>
      </c>
      <c r="M55" s="14">
        <f>'[9]Avg Week Soroti-Moroto'!M55+'[9]Avg Week Moroto-Soroti'!M55</f>
        <v>4.4285714285714288</v>
      </c>
      <c r="N55" s="14">
        <f>'[9]Avg Week Soroti-Moroto'!N55+'[9]Avg Week Moroto-Soroti'!N55</f>
        <v>0</v>
      </c>
      <c r="O55" s="15">
        <f t="shared" si="0"/>
        <v>10.571428571428569</v>
      </c>
      <c r="P55" s="15">
        <f t="shared" si="1"/>
        <v>14.999999999999998</v>
      </c>
      <c r="R55" s="2"/>
      <c r="T55"/>
    </row>
    <row r="56" spans="2:20" ht="23.1" customHeight="1" x14ac:dyDescent="0.25">
      <c r="B56" s="13" t="s">
        <v>110</v>
      </c>
      <c r="C56" s="14">
        <f>'[9]Avg Week Soroti-Moroto'!C56+'[9]Avg Week Moroto-Soroti'!C56</f>
        <v>0</v>
      </c>
      <c r="D56" s="14">
        <f>'[9]Avg Week Soroti-Moroto'!D56+'[9]Avg Week Moroto-Soroti'!D56</f>
        <v>1</v>
      </c>
      <c r="E56" s="14">
        <f>'[9]Avg Week Soroti-Moroto'!E56+'[9]Avg Week Moroto-Soroti'!E56</f>
        <v>3</v>
      </c>
      <c r="F56" s="14">
        <f>'[9]Avg Week Soroti-Moroto'!F56+'[9]Avg Week Moroto-Soroti'!F56</f>
        <v>0</v>
      </c>
      <c r="G56" s="14">
        <f>'[9]Avg Week Soroti-Moroto'!G56+'[9]Avg Week Moroto-Soroti'!G56</f>
        <v>0</v>
      </c>
      <c r="H56" s="14">
        <f>'[9]Avg Week Soroti-Moroto'!H56+'[9]Avg Week Moroto-Soroti'!H56</f>
        <v>0.14285714285714285</v>
      </c>
      <c r="I56" s="14">
        <f>'[9]Avg Week Soroti-Moroto'!I56+'[9]Avg Week Moroto-Soroti'!I56</f>
        <v>0.14285714285714285</v>
      </c>
      <c r="J56" s="14">
        <f>'[9]Avg Week Soroti-Moroto'!J56+'[9]Avg Week Moroto-Soroti'!J56</f>
        <v>0</v>
      </c>
      <c r="K56" s="14">
        <f>'[9]Avg Week Soroti-Moroto'!K56+'[9]Avg Week Moroto-Soroti'!K56</f>
        <v>1.1428571428571428</v>
      </c>
      <c r="L56" s="14">
        <f>'[9]Avg Week Soroti-Moroto'!L56+'[9]Avg Week Moroto-Soroti'!L56</f>
        <v>0.14285714285714285</v>
      </c>
      <c r="M56" s="14">
        <f>'[9]Avg Week Soroti-Moroto'!M56+'[9]Avg Week Moroto-Soroti'!M56</f>
        <v>4.1428571428571423</v>
      </c>
      <c r="N56" s="14">
        <f>'[9]Avg Week Soroti-Moroto'!N56+'[9]Avg Week Moroto-Soroti'!N56</f>
        <v>0</v>
      </c>
      <c r="O56" s="15">
        <f t="shared" si="0"/>
        <v>5.5714285714285721</v>
      </c>
      <c r="P56" s="15">
        <f t="shared" si="1"/>
        <v>9.7142857142857153</v>
      </c>
      <c r="R56" s="2"/>
      <c r="T56"/>
    </row>
    <row r="57" spans="2:20" ht="23.1" customHeight="1" x14ac:dyDescent="0.25">
      <c r="B57" s="13" t="s">
        <v>111</v>
      </c>
      <c r="C57" s="14">
        <f>'[9]Avg Week Soroti-Moroto'!C57+'[9]Avg Week Moroto-Soroti'!C57</f>
        <v>0.42857142857142855</v>
      </c>
      <c r="D57" s="14">
        <f>'[9]Avg Week Soroti-Moroto'!D57+'[9]Avg Week Moroto-Soroti'!D57</f>
        <v>0.42857142857142855</v>
      </c>
      <c r="E57" s="14">
        <f>'[9]Avg Week Soroti-Moroto'!E57+'[9]Avg Week Moroto-Soroti'!E57</f>
        <v>2.2857142857142856</v>
      </c>
      <c r="F57" s="14">
        <f>'[9]Avg Week Soroti-Moroto'!F57+'[9]Avg Week Moroto-Soroti'!F57</f>
        <v>0.5714285714285714</v>
      </c>
      <c r="G57" s="14">
        <f>'[9]Avg Week Soroti-Moroto'!G57+'[9]Avg Week Moroto-Soroti'!G57</f>
        <v>0</v>
      </c>
      <c r="H57" s="14">
        <f>'[9]Avg Week Soroti-Moroto'!H57+'[9]Avg Week Moroto-Soroti'!H57</f>
        <v>0.14285714285714285</v>
      </c>
      <c r="I57" s="14">
        <f>'[9]Avg Week Soroti-Moroto'!I57+'[9]Avg Week Moroto-Soroti'!I57</f>
        <v>0</v>
      </c>
      <c r="J57" s="14">
        <f>'[9]Avg Week Soroti-Moroto'!J57+'[9]Avg Week Moroto-Soroti'!J57</f>
        <v>0.14285714285714285</v>
      </c>
      <c r="K57" s="14">
        <f>'[9]Avg Week Soroti-Moroto'!K57+'[9]Avg Week Moroto-Soroti'!K57</f>
        <v>0.5714285714285714</v>
      </c>
      <c r="L57" s="14">
        <f>'[9]Avg Week Soroti-Moroto'!L57+'[9]Avg Week Moroto-Soroti'!L57</f>
        <v>0</v>
      </c>
      <c r="M57" s="14">
        <f>'[9]Avg Week Soroti-Moroto'!M57+'[9]Avg Week Moroto-Soroti'!M57</f>
        <v>4.8571428571428577</v>
      </c>
      <c r="N57" s="14">
        <f>'[9]Avg Week Soroti-Moroto'!N57+'[9]Avg Week Moroto-Soroti'!N57</f>
        <v>0</v>
      </c>
      <c r="O57" s="15">
        <f t="shared" si="0"/>
        <v>4.5714285714285712</v>
      </c>
      <c r="P57" s="15">
        <f t="shared" si="1"/>
        <v>9.4285714285714288</v>
      </c>
      <c r="R57" s="2"/>
      <c r="T57"/>
    </row>
    <row r="58" spans="2:20" ht="23.1" customHeight="1" x14ac:dyDescent="0.25">
      <c r="B58" s="13" t="s">
        <v>112</v>
      </c>
      <c r="C58" s="14">
        <f>'[9]Avg Week Soroti-Moroto'!C58+'[9]Avg Week Moroto-Soroti'!C58</f>
        <v>0</v>
      </c>
      <c r="D58" s="14">
        <f>'[9]Avg Week Soroti-Moroto'!D58+'[9]Avg Week Moroto-Soroti'!D58</f>
        <v>2.5</v>
      </c>
      <c r="E58" s="14">
        <f>'[9]Avg Week Soroti-Moroto'!E58+'[9]Avg Week Moroto-Soroti'!E58</f>
        <v>3</v>
      </c>
      <c r="F58" s="14">
        <f>'[9]Avg Week Soroti-Moroto'!F58+'[9]Avg Week Moroto-Soroti'!F58</f>
        <v>0</v>
      </c>
      <c r="G58" s="14">
        <f>'[9]Avg Week Soroti-Moroto'!G58+'[9]Avg Week Moroto-Soroti'!G58</f>
        <v>0</v>
      </c>
      <c r="H58" s="14">
        <f>'[9]Avg Week Soroti-Moroto'!H58+'[9]Avg Week Moroto-Soroti'!H58</f>
        <v>0</v>
      </c>
      <c r="I58" s="14">
        <f>'[9]Avg Week Soroti-Moroto'!I58+'[9]Avg Week Moroto-Soroti'!I58</f>
        <v>0</v>
      </c>
      <c r="J58" s="14">
        <f>'[9]Avg Week Soroti-Moroto'!J58+'[9]Avg Week Moroto-Soroti'!J58</f>
        <v>0</v>
      </c>
      <c r="K58" s="14">
        <f>'[9]Avg Week Soroti-Moroto'!K58+'[9]Avg Week Moroto-Soroti'!K58</f>
        <v>1.5</v>
      </c>
      <c r="L58" s="14">
        <f>'[9]Avg Week Soroti-Moroto'!L58+'[9]Avg Week Moroto-Soroti'!L58</f>
        <v>0</v>
      </c>
      <c r="M58" s="14">
        <f>'[9]Avg Week Soroti-Moroto'!M58+'[9]Avg Week Moroto-Soroti'!M58</f>
        <v>4</v>
      </c>
      <c r="N58" s="14">
        <f>'[9]Avg Week Soroti-Moroto'!N58+'[9]Avg Week Moroto-Soroti'!N58</f>
        <v>0</v>
      </c>
      <c r="O58" s="15">
        <f t="shared" si="0"/>
        <v>7</v>
      </c>
      <c r="P58" s="15">
        <f t="shared" si="1"/>
        <v>11</v>
      </c>
      <c r="R58" s="2"/>
      <c r="T58"/>
    </row>
    <row r="59" spans="2:20" ht="23.1" customHeight="1" x14ac:dyDescent="0.25">
      <c r="B59" s="13" t="s">
        <v>113</v>
      </c>
      <c r="C59" s="14">
        <f>'[9]Avg Week Soroti-Moroto'!C59+'[9]Avg Week Moroto-Soroti'!C59</f>
        <v>0.5</v>
      </c>
      <c r="D59" s="14">
        <f>'[9]Avg Week Soroti-Moroto'!D59+'[9]Avg Week Moroto-Soroti'!D59</f>
        <v>0.5</v>
      </c>
      <c r="E59" s="14">
        <f>'[9]Avg Week Soroti-Moroto'!E59+'[9]Avg Week Moroto-Soroti'!E59</f>
        <v>1.5</v>
      </c>
      <c r="F59" s="14">
        <f>'[9]Avg Week Soroti-Moroto'!F59+'[9]Avg Week Moroto-Soroti'!F59</f>
        <v>0</v>
      </c>
      <c r="G59" s="14">
        <f>'[9]Avg Week Soroti-Moroto'!G59+'[9]Avg Week Moroto-Soroti'!G59</f>
        <v>0</v>
      </c>
      <c r="H59" s="14">
        <f>'[9]Avg Week Soroti-Moroto'!H59+'[9]Avg Week Moroto-Soroti'!H59</f>
        <v>0</v>
      </c>
      <c r="I59" s="14">
        <f>'[9]Avg Week Soroti-Moroto'!I59+'[9]Avg Week Moroto-Soroti'!I59</f>
        <v>0.5</v>
      </c>
      <c r="J59" s="14">
        <f>'[9]Avg Week Soroti-Moroto'!J59+'[9]Avg Week Moroto-Soroti'!J59</f>
        <v>0</v>
      </c>
      <c r="K59" s="14">
        <f>'[9]Avg Week Soroti-Moroto'!K59+'[9]Avg Week Moroto-Soroti'!K59</f>
        <v>0</v>
      </c>
      <c r="L59" s="14">
        <f>'[9]Avg Week Soroti-Moroto'!L59+'[9]Avg Week Moroto-Soroti'!L59</f>
        <v>0</v>
      </c>
      <c r="M59" s="14">
        <f>'[9]Avg Week Soroti-Moroto'!M59+'[9]Avg Week Moroto-Soroti'!M59</f>
        <v>2</v>
      </c>
      <c r="N59" s="14">
        <f>'[9]Avg Week Soroti-Moroto'!N59+'[9]Avg Week Moroto-Soroti'!N59</f>
        <v>0</v>
      </c>
      <c r="O59" s="15">
        <f t="shared" si="0"/>
        <v>3</v>
      </c>
      <c r="P59" s="15">
        <f t="shared" si="1"/>
        <v>5</v>
      </c>
      <c r="R59" s="2"/>
      <c r="T59"/>
    </row>
    <row r="60" spans="2:20" ht="23.1" customHeight="1" x14ac:dyDescent="0.25">
      <c r="B60" s="13" t="s">
        <v>114</v>
      </c>
      <c r="C60" s="14">
        <f>'[9]Avg Week Soroti-Moroto'!C60+'[9]Avg Week Moroto-Soroti'!C60</f>
        <v>0</v>
      </c>
      <c r="D60" s="14">
        <f>'[9]Avg Week Soroti-Moroto'!D60+'[9]Avg Week Moroto-Soroti'!D60</f>
        <v>0.5</v>
      </c>
      <c r="E60" s="14">
        <f>'[9]Avg Week Soroti-Moroto'!E60+'[9]Avg Week Moroto-Soroti'!E60</f>
        <v>1.5</v>
      </c>
      <c r="F60" s="14">
        <f>'[9]Avg Week Soroti-Moroto'!F60+'[9]Avg Week Moroto-Soroti'!F60</f>
        <v>0</v>
      </c>
      <c r="G60" s="14">
        <f>'[9]Avg Week Soroti-Moroto'!G60+'[9]Avg Week Moroto-Soroti'!G60</f>
        <v>0</v>
      </c>
      <c r="H60" s="14">
        <f>'[9]Avg Week Soroti-Moroto'!H60+'[9]Avg Week Moroto-Soroti'!H60</f>
        <v>0</v>
      </c>
      <c r="I60" s="14">
        <f>'[9]Avg Week Soroti-Moroto'!I60+'[9]Avg Week Moroto-Soroti'!I60</f>
        <v>0</v>
      </c>
      <c r="J60" s="14">
        <f>'[9]Avg Week Soroti-Moroto'!J60+'[9]Avg Week Moroto-Soroti'!J60</f>
        <v>0</v>
      </c>
      <c r="K60" s="14">
        <f>'[9]Avg Week Soroti-Moroto'!K60+'[9]Avg Week Moroto-Soroti'!K60</f>
        <v>0.5</v>
      </c>
      <c r="L60" s="14">
        <f>'[9]Avg Week Soroti-Moroto'!L60+'[9]Avg Week Moroto-Soroti'!L60</f>
        <v>0</v>
      </c>
      <c r="M60" s="14">
        <f>'[9]Avg Week Soroti-Moroto'!M60+'[9]Avg Week Moroto-Soroti'!M60</f>
        <v>1.5</v>
      </c>
      <c r="N60" s="14">
        <f>'[9]Avg Week Soroti-Moroto'!N60+'[9]Avg Week Moroto-Soroti'!N60</f>
        <v>0</v>
      </c>
      <c r="O60" s="15">
        <f t="shared" si="0"/>
        <v>2.5</v>
      </c>
      <c r="P60" s="15">
        <f t="shared" si="1"/>
        <v>4</v>
      </c>
      <c r="R60" s="2"/>
      <c r="T60"/>
    </row>
    <row r="61" spans="2:20" ht="23.1" customHeight="1" x14ac:dyDescent="0.25">
      <c r="B61" s="13" t="s">
        <v>115</v>
      </c>
      <c r="C61" s="14">
        <f>'[9]Avg Week Soroti-Moroto'!C61+'[9]Avg Week Moroto-Soroti'!C61</f>
        <v>0</v>
      </c>
      <c r="D61" s="14">
        <f>'[9]Avg Week Soroti-Moroto'!D61+'[9]Avg Week Moroto-Soroti'!D61</f>
        <v>0.5</v>
      </c>
      <c r="E61" s="14">
        <f>'[9]Avg Week Soroti-Moroto'!E61+'[9]Avg Week Moroto-Soroti'!E61</f>
        <v>2</v>
      </c>
      <c r="F61" s="14">
        <f>'[9]Avg Week Soroti-Moroto'!F61+'[9]Avg Week Moroto-Soroti'!F61</f>
        <v>0</v>
      </c>
      <c r="G61" s="14">
        <f>'[9]Avg Week Soroti-Moroto'!G61+'[9]Avg Week Moroto-Soroti'!G61</f>
        <v>0</v>
      </c>
      <c r="H61" s="14">
        <f>'[9]Avg Week Soroti-Moroto'!H61+'[9]Avg Week Moroto-Soroti'!H61</f>
        <v>0</v>
      </c>
      <c r="I61" s="14">
        <f>'[9]Avg Week Soroti-Moroto'!I61+'[9]Avg Week Moroto-Soroti'!I61</f>
        <v>0</v>
      </c>
      <c r="J61" s="14">
        <f>'[9]Avg Week Soroti-Moroto'!J61+'[9]Avg Week Moroto-Soroti'!J61</f>
        <v>0</v>
      </c>
      <c r="K61" s="14">
        <f>'[9]Avg Week Soroti-Moroto'!K61+'[9]Avg Week Moroto-Soroti'!K61</f>
        <v>0</v>
      </c>
      <c r="L61" s="14">
        <f>'[9]Avg Week Soroti-Moroto'!L61+'[9]Avg Week Moroto-Soroti'!L61</f>
        <v>0.5</v>
      </c>
      <c r="M61" s="14">
        <f>'[9]Avg Week Soroti-Moroto'!M61+'[9]Avg Week Moroto-Soroti'!M61</f>
        <v>5</v>
      </c>
      <c r="N61" s="14">
        <f>'[9]Avg Week Soroti-Moroto'!N61+'[9]Avg Week Moroto-Soroti'!N61</f>
        <v>0</v>
      </c>
      <c r="O61" s="15">
        <f t="shared" si="0"/>
        <v>3</v>
      </c>
      <c r="P61" s="15">
        <f t="shared" si="1"/>
        <v>8</v>
      </c>
      <c r="R61" s="2"/>
      <c r="T61"/>
    </row>
    <row r="62" spans="2:20" ht="23.1" customHeight="1" x14ac:dyDescent="0.25">
      <c r="B62" s="13" t="s">
        <v>116</v>
      </c>
      <c r="C62" s="14">
        <f>'[9]Avg Week Soroti-Moroto'!C62+'[9]Avg Week Moroto-Soroti'!C62</f>
        <v>0</v>
      </c>
      <c r="D62" s="14">
        <f>'[9]Avg Week Soroti-Moroto'!D62+'[9]Avg Week Moroto-Soroti'!D62</f>
        <v>1.5</v>
      </c>
      <c r="E62" s="14">
        <f>'[9]Avg Week Soroti-Moroto'!E62+'[9]Avg Week Moroto-Soroti'!E62</f>
        <v>2</v>
      </c>
      <c r="F62" s="14">
        <f>'[9]Avg Week Soroti-Moroto'!F62+'[9]Avg Week Moroto-Soroti'!F62</f>
        <v>0</v>
      </c>
      <c r="G62" s="14">
        <f>'[9]Avg Week Soroti-Moroto'!G62+'[9]Avg Week Moroto-Soroti'!G62</f>
        <v>0</v>
      </c>
      <c r="H62" s="14">
        <f>'[9]Avg Week Soroti-Moroto'!H62+'[9]Avg Week Moroto-Soroti'!H62</f>
        <v>0</v>
      </c>
      <c r="I62" s="14">
        <f>'[9]Avg Week Soroti-Moroto'!I62+'[9]Avg Week Moroto-Soroti'!I62</f>
        <v>0</v>
      </c>
      <c r="J62" s="14">
        <f>'[9]Avg Week Soroti-Moroto'!J62+'[9]Avg Week Moroto-Soroti'!J62</f>
        <v>0</v>
      </c>
      <c r="K62" s="14">
        <f>'[9]Avg Week Soroti-Moroto'!K62+'[9]Avg Week Moroto-Soroti'!K62</f>
        <v>1.5</v>
      </c>
      <c r="L62" s="14">
        <f>'[9]Avg Week Soroti-Moroto'!L62+'[9]Avg Week Moroto-Soroti'!L62</f>
        <v>0</v>
      </c>
      <c r="M62" s="14">
        <f>'[9]Avg Week Soroti-Moroto'!M62+'[9]Avg Week Moroto-Soroti'!M62</f>
        <v>3.5</v>
      </c>
      <c r="N62" s="14">
        <f>'[9]Avg Week Soroti-Moroto'!N62+'[9]Avg Week Moroto-Soroti'!N62</f>
        <v>0</v>
      </c>
      <c r="O62" s="15">
        <f t="shared" si="0"/>
        <v>5</v>
      </c>
      <c r="P62" s="15">
        <f t="shared" si="1"/>
        <v>8.5</v>
      </c>
      <c r="R62" s="2"/>
      <c r="T62"/>
    </row>
    <row r="63" spans="2:20" ht="23.1" customHeight="1" x14ac:dyDescent="0.25">
      <c r="B63" s="13" t="s">
        <v>117</v>
      </c>
      <c r="C63" s="14">
        <f>'[9]Avg Week Soroti-Moroto'!C63+'[9]Avg Week Moroto-Soroti'!C63</f>
        <v>0</v>
      </c>
      <c r="D63" s="14">
        <f>'[9]Avg Week Soroti-Moroto'!D63+'[9]Avg Week Moroto-Soroti'!D63</f>
        <v>1.5</v>
      </c>
      <c r="E63" s="14">
        <f>'[9]Avg Week Soroti-Moroto'!E63+'[9]Avg Week Moroto-Soroti'!E63</f>
        <v>0.5</v>
      </c>
      <c r="F63" s="14">
        <f>'[9]Avg Week Soroti-Moroto'!F63+'[9]Avg Week Moroto-Soroti'!F63</f>
        <v>0</v>
      </c>
      <c r="G63" s="14">
        <f>'[9]Avg Week Soroti-Moroto'!G63+'[9]Avg Week Moroto-Soroti'!G63</f>
        <v>0</v>
      </c>
      <c r="H63" s="14">
        <f>'[9]Avg Week Soroti-Moroto'!H63+'[9]Avg Week Moroto-Soroti'!H63</f>
        <v>0</v>
      </c>
      <c r="I63" s="14">
        <f>'[9]Avg Week Soroti-Moroto'!I63+'[9]Avg Week Moroto-Soroti'!I63</f>
        <v>0</v>
      </c>
      <c r="J63" s="14">
        <f>'[9]Avg Week Soroti-Moroto'!J63+'[9]Avg Week Moroto-Soroti'!J63</f>
        <v>0</v>
      </c>
      <c r="K63" s="14">
        <f>'[9]Avg Week Soroti-Moroto'!K63+'[9]Avg Week Moroto-Soroti'!K63</f>
        <v>0.5</v>
      </c>
      <c r="L63" s="14">
        <f>'[9]Avg Week Soroti-Moroto'!L63+'[9]Avg Week Moroto-Soroti'!L63</f>
        <v>0</v>
      </c>
      <c r="M63" s="14">
        <f>'[9]Avg Week Soroti-Moroto'!M63+'[9]Avg Week Moroto-Soroti'!M63</f>
        <v>2</v>
      </c>
      <c r="N63" s="14">
        <f>'[9]Avg Week Soroti-Moroto'!N63+'[9]Avg Week Moroto-Soroti'!N63</f>
        <v>0</v>
      </c>
      <c r="O63" s="15">
        <f t="shared" si="0"/>
        <v>2.5</v>
      </c>
      <c r="P63" s="15">
        <f t="shared" si="1"/>
        <v>4.5</v>
      </c>
      <c r="R63" s="2"/>
      <c r="T63"/>
    </row>
    <row r="64" spans="2:20" ht="23.1" customHeight="1" x14ac:dyDescent="0.25">
      <c r="B64" s="13" t="s">
        <v>118</v>
      </c>
      <c r="C64" s="14">
        <f>'[9]Avg Week Soroti-Moroto'!C64+'[9]Avg Week Moroto-Soroti'!C64</f>
        <v>0</v>
      </c>
      <c r="D64" s="14">
        <f>'[9]Avg Week Soroti-Moroto'!D64+'[9]Avg Week Moroto-Soroti'!D64</f>
        <v>1</v>
      </c>
      <c r="E64" s="14">
        <f>'[9]Avg Week Soroti-Moroto'!E64+'[9]Avg Week Moroto-Soroti'!E64</f>
        <v>1</v>
      </c>
      <c r="F64" s="14">
        <f>'[9]Avg Week Soroti-Moroto'!F64+'[9]Avg Week Moroto-Soroti'!F64</f>
        <v>0</v>
      </c>
      <c r="G64" s="14">
        <f>'[9]Avg Week Soroti-Moroto'!G64+'[9]Avg Week Moroto-Soroti'!G64</f>
        <v>0</v>
      </c>
      <c r="H64" s="14">
        <f>'[9]Avg Week Soroti-Moroto'!H64+'[9]Avg Week Moroto-Soroti'!H64</f>
        <v>0</v>
      </c>
      <c r="I64" s="14">
        <f>'[9]Avg Week Soroti-Moroto'!I64+'[9]Avg Week Moroto-Soroti'!I64</f>
        <v>0.5</v>
      </c>
      <c r="J64" s="14">
        <f>'[9]Avg Week Soroti-Moroto'!J64+'[9]Avg Week Moroto-Soroti'!J64</f>
        <v>0</v>
      </c>
      <c r="K64" s="14">
        <f>'[9]Avg Week Soroti-Moroto'!K64+'[9]Avg Week Moroto-Soroti'!K64</f>
        <v>0</v>
      </c>
      <c r="L64" s="14">
        <f>'[9]Avg Week Soroti-Moroto'!L64+'[9]Avg Week Moroto-Soroti'!L64</f>
        <v>0</v>
      </c>
      <c r="M64" s="14">
        <f>'[9]Avg Week Soroti-Moroto'!M64+'[9]Avg Week Moroto-Soroti'!M64</f>
        <v>4</v>
      </c>
      <c r="N64" s="14">
        <f>'[9]Avg Week Soroti-Moroto'!N64+'[9]Avg Week Moroto-Soroti'!N64</f>
        <v>0</v>
      </c>
      <c r="O64" s="15">
        <f t="shared" si="0"/>
        <v>2.5</v>
      </c>
      <c r="P64" s="15">
        <f t="shared" si="1"/>
        <v>6.5</v>
      </c>
      <c r="R64" s="2"/>
      <c r="T64"/>
    </row>
    <row r="65" spans="2:20" ht="23.1" customHeight="1" x14ac:dyDescent="0.25">
      <c r="B65" s="13" t="s">
        <v>119</v>
      </c>
      <c r="C65" s="14">
        <f>'[9]Avg Week Soroti-Moroto'!C65+'[9]Avg Week Moroto-Soroti'!C65</f>
        <v>0</v>
      </c>
      <c r="D65" s="14">
        <f>'[9]Avg Week Soroti-Moroto'!D65+'[9]Avg Week Moroto-Soroti'!D65</f>
        <v>1</v>
      </c>
      <c r="E65" s="14">
        <f>'[9]Avg Week Soroti-Moroto'!E65+'[9]Avg Week Moroto-Soroti'!E65</f>
        <v>1</v>
      </c>
      <c r="F65" s="14">
        <f>'[9]Avg Week Soroti-Moroto'!F65+'[9]Avg Week Moroto-Soroti'!F65</f>
        <v>0</v>
      </c>
      <c r="G65" s="14">
        <f>'[9]Avg Week Soroti-Moroto'!G65+'[9]Avg Week Moroto-Soroti'!G65</f>
        <v>0</v>
      </c>
      <c r="H65" s="14">
        <f>'[9]Avg Week Soroti-Moroto'!H65+'[9]Avg Week Moroto-Soroti'!H65</f>
        <v>0</v>
      </c>
      <c r="I65" s="14">
        <f>'[9]Avg Week Soroti-Moroto'!I65+'[9]Avg Week Moroto-Soroti'!I65</f>
        <v>0</v>
      </c>
      <c r="J65" s="14">
        <f>'[9]Avg Week Soroti-Moroto'!J65+'[9]Avg Week Moroto-Soroti'!J65</f>
        <v>0.5</v>
      </c>
      <c r="K65" s="14">
        <f>'[9]Avg Week Soroti-Moroto'!K65+'[9]Avg Week Moroto-Soroti'!K65</f>
        <v>0</v>
      </c>
      <c r="L65" s="14">
        <f>'[9]Avg Week Soroti-Moroto'!L65+'[9]Avg Week Moroto-Soroti'!L65</f>
        <v>0</v>
      </c>
      <c r="M65" s="14">
        <f>'[9]Avg Week Soroti-Moroto'!M65+'[9]Avg Week Moroto-Soroti'!M65</f>
        <v>2</v>
      </c>
      <c r="N65" s="14">
        <f>'[9]Avg Week Soroti-Moroto'!N65+'[9]Avg Week Moroto-Soroti'!N65</f>
        <v>0</v>
      </c>
      <c r="O65" s="15">
        <f t="shared" si="0"/>
        <v>2.5</v>
      </c>
      <c r="P65" s="15">
        <f t="shared" si="1"/>
        <v>4.5</v>
      </c>
      <c r="R65" s="2"/>
      <c r="T65"/>
    </row>
    <row r="66" spans="2:20" ht="23.1" customHeight="1" x14ac:dyDescent="0.25">
      <c r="B66" s="13" t="s">
        <v>120</v>
      </c>
      <c r="C66" s="14">
        <f>'[9]Avg Week Soroti-Moroto'!C66+'[9]Avg Week Moroto-Soroti'!C66</f>
        <v>1</v>
      </c>
      <c r="D66" s="14">
        <f>'[9]Avg Week Soroti-Moroto'!D66+'[9]Avg Week Moroto-Soroti'!D66</f>
        <v>2.5</v>
      </c>
      <c r="E66" s="14">
        <f>'[9]Avg Week Soroti-Moroto'!E66+'[9]Avg Week Moroto-Soroti'!E66</f>
        <v>3</v>
      </c>
      <c r="F66" s="14">
        <f>'[9]Avg Week Soroti-Moroto'!F66+'[9]Avg Week Moroto-Soroti'!F66</f>
        <v>0</v>
      </c>
      <c r="G66" s="14">
        <f>'[9]Avg Week Soroti-Moroto'!G66+'[9]Avg Week Moroto-Soroti'!G66</f>
        <v>0</v>
      </c>
      <c r="H66" s="14">
        <f>'[9]Avg Week Soroti-Moroto'!H66+'[9]Avg Week Moroto-Soroti'!H66</f>
        <v>0</v>
      </c>
      <c r="I66" s="14">
        <f>'[9]Avg Week Soroti-Moroto'!I66+'[9]Avg Week Moroto-Soroti'!I66</f>
        <v>0</v>
      </c>
      <c r="J66" s="14">
        <f>'[9]Avg Week Soroti-Moroto'!J66+'[9]Avg Week Moroto-Soroti'!J66</f>
        <v>0</v>
      </c>
      <c r="K66" s="14">
        <f>'[9]Avg Week Soroti-Moroto'!K66+'[9]Avg Week Moroto-Soroti'!K66</f>
        <v>1.5</v>
      </c>
      <c r="L66" s="14">
        <f>'[9]Avg Week Soroti-Moroto'!L66+'[9]Avg Week Moroto-Soroti'!L66</f>
        <v>0</v>
      </c>
      <c r="M66" s="14">
        <f>'[9]Avg Week Soroti-Moroto'!M66+'[9]Avg Week Moroto-Soroti'!M66</f>
        <v>3</v>
      </c>
      <c r="N66" s="14">
        <f>'[9]Avg Week Soroti-Moroto'!N66+'[9]Avg Week Moroto-Soroti'!N66</f>
        <v>0</v>
      </c>
      <c r="O66" s="15">
        <f t="shared" si="0"/>
        <v>8</v>
      </c>
      <c r="P66" s="15">
        <f t="shared" si="1"/>
        <v>11</v>
      </c>
      <c r="R66" s="2"/>
      <c r="T66"/>
    </row>
    <row r="67" spans="2:20" ht="23.1" customHeight="1" x14ac:dyDescent="0.25">
      <c r="B67" s="13" t="s">
        <v>121</v>
      </c>
      <c r="C67" s="14">
        <f>'[9]Avg Week Soroti-Moroto'!C67+'[9]Avg Week Moroto-Soroti'!C67</f>
        <v>0</v>
      </c>
      <c r="D67" s="14">
        <f>'[9]Avg Week Soroti-Moroto'!D67+'[9]Avg Week Moroto-Soroti'!D67</f>
        <v>0.5</v>
      </c>
      <c r="E67" s="14">
        <f>'[9]Avg Week Soroti-Moroto'!E67+'[9]Avg Week Moroto-Soroti'!E67</f>
        <v>1</v>
      </c>
      <c r="F67" s="14">
        <f>'[9]Avg Week Soroti-Moroto'!F67+'[9]Avg Week Moroto-Soroti'!F67</f>
        <v>0</v>
      </c>
      <c r="G67" s="14">
        <f>'[9]Avg Week Soroti-Moroto'!G67+'[9]Avg Week Moroto-Soroti'!G67</f>
        <v>0</v>
      </c>
      <c r="H67" s="14">
        <f>'[9]Avg Week Soroti-Moroto'!H67+'[9]Avg Week Moroto-Soroti'!H67</f>
        <v>0</v>
      </c>
      <c r="I67" s="14">
        <f>'[9]Avg Week Soroti-Moroto'!I67+'[9]Avg Week Moroto-Soroti'!I67</f>
        <v>0</v>
      </c>
      <c r="J67" s="14">
        <f>'[9]Avg Week Soroti-Moroto'!J67+'[9]Avg Week Moroto-Soroti'!J67</f>
        <v>0.5</v>
      </c>
      <c r="K67" s="14">
        <f>'[9]Avg Week Soroti-Moroto'!K67+'[9]Avg Week Moroto-Soroti'!K67</f>
        <v>0</v>
      </c>
      <c r="L67" s="14">
        <f>'[9]Avg Week Soroti-Moroto'!L67+'[9]Avg Week Moroto-Soroti'!L67</f>
        <v>0</v>
      </c>
      <c r="M67" s="14">
        <f>'[9]Avg Week Soroti-Moroto'!M67+'[9]Avg Week Moroto-Soroti'!M67</f>
        <v>2.5</v>
      </c>
      <c r="N67" s="14">
        <f>'[9]Avg Week Soroti-Moroto'!N67+'[9]Avg Week Moroto-Soroti'!N67</f>
        <v>0</v>
      </c>
      <c r="O67" s="15">
        <f t="shared" si="0"/>
        <v>2</v>
      </c>
      <c r="P67" s="15">
        <f t="shared" si="1"/>
        <v>4.5</v>
      </c>
      <c r="R67" s="2"/>
      <c r="T67"/>
    </row>
    <row r="68" spans="2:20" ht="23.1" customHeight="1" x14ac:dyDescent="0.25">
      <c r="B68" s="13" t="s">
        <v>122</v>
      </c>
      <c r="C68" s="14">
        <f>'[9]Avg Week Soroti-Moroto'!C68+'[9]Avg Week Moroto-Soroti'!C68</f>
        <v>0</v>
      </c>
      <c r="D68" s="14">
        <f>'[9]Avg Week Soroti-Moroto'!D68+'[9]Avg Week Moroto-Soroti'!D68</f>
        <v>1</v>
      </c>
      <c r="E68" s="14">
        <f>'[9]Avg Week Soroti-Moroto'!E68+'[9]Avg Week Moroto-Soroti'!E68</f>
        <v>1</v>
      </c>
      <c r="F68" s="14">
        <f>'[9]Avg Week Soroti-Moroto'!F68+'[9]Avg Week Moroto-Soroti'!F68</f>
        <v>0</v>
      </c>
      <c r="G68" s="14">
        <f>'[9]Avg Week Soroti-Moroto'!G68+'[9]Avg Week Moroto-Soroti'!G68</f>
        <v>0</v>
      </c>
      <c r="H68" s="14">
        <f>'[9]Avg Week Soroti-Moroto'!H68+'[9]Avg Week Moroto-Soroti'!H68</f>
        <v>0</v>
      </c>
      <c r="I68" s="14">
        <f>'[9]Avg Week Soroti-Moroto'!I68+'[9]Avg Week Moroto-Soroti'!I68</f>
        <v>0</v>
      </c>
      <c r="J68" s="14">
        <f>'[9]Avg Week Soroti-Moroto'!J68+'[9]Avg Week Moroto-Soroti'!J68</f>
        <v>0</v>
      </c>
      <c r="K68" s="14">
        <f>'[9]Avg Week Soroti-Moroto'!K68+'[9]Avg Week Moroto-Soroti'!K68</f>
        <v>0</v>
      </c>
      <c r="L68" s="14">
        <f>'[9]Avg Week Soroti-Moroto'!L68+'[9]Avg Week Moroto-Soroti'!L68</f>
        <v>1</v>
      </c>
      <c r="M68" s="14">
        <f>'[9]Avg Week Soroti-Moroto'!M68+'[9]Avg Week Moroto-Soroti'!M68</f>
        <v>3.5</v>
      </c>
      <c r="N68" s="14">
        <f>'[9]Avg Week Soroti-Moroto'!N68+'[9]Avg Week Moroto-Soroti'!N68</f>
        <v>0</v>
      </c>
      <c r="O68" s="15">
        <f t="shared" si="0"/>
        <v>3</v>
      </c>
      <c r="P68" s="15">
        <f t="shared" si="1"/>
        <v>6.5</v>
      </c>
      <c r="R68" s="2"/>
      <c r="T68"/>
    </row>
    <row r="69" spans="2:20" ht="23.1" customHeight="1" x14ac:dyDescent="0.25">
      <c r="B69" s="13" t="s">
        <v>123</v>
      </c>
      <c r="C69" s="14">
        <f>'[9]Avg Week Soroti-Moroto'!C69+'[9]Avg Week Moroto-Soroti'!C69</f>
        <v>0</v>
      </c>
      <c r="D69" s="14">
        <f>'[9]Avg Week Soroti-Moroto'!D69+'[9]Avg Week Moroto-Soroti'!D69</f>
        <v>1</v>
      </c>
      <c r="E69" s="14">
        <f>'[9]Avg Week Soroti-Moroto'!E69+'[9]Avg Week Moroto-Soroti'!E69</f>
        <v>2</v>
      </c>
      <c r="F69" s="14">
        <f>'[9]Avg Week Soroti-Moroto'!F69+'[9]Avg Week Moroto-Soroti'!F69</f>
        <v>0</v>
      </c>
      <c r="G69" s="14">
        <f>'[9]Avg Week Soroti-Moroto'!G69+'[9]Avg Week Moroto-Soroti'!G69</f>
        <v>0</v>
      </c>
      <c r="H69" s="14">
        <f>'[9]Avg Week Soroti-Moroto'!H69+'[9]Avg Week Moroto-Soroti'!H69</f>
        <v>0</v>
      </c>
      <c r="I69" s="14">
        <f>'[9]Avg Week Soroti-Moroto'!I69+'[9]Avg Week Moroto-Soroti'!I69</f>
        <v>0</v>
      </c>
      <c r="J69" s="14">
        <f>'[9]Avg Week Soroti-Moroto'!J69+'[9]Avg Week Moroto-Soroti'!J69</f>
        <v>0</v>
      </c>
      <c r="K69" s="14">
        <f>'[9]Avg Week Soroti-Moroto'!K69+'[9]Avg Week Moroto-Soroti'!K69</f>
        <v>0</v>
      </c>
      <c r="L69" s="14">
        <f>'[9]Avg Week Soroti-Moroto'!L69+'[9]Avg Week Moroto-Soroti'!L69</f>
        <v>0</v>
      </c>
      <c r="M69" s="14">
        <f>'[9]Avg Week Soroti-Moroto'!M69+'[9]Avg Week Moroto-Soroti'!M69</f>
        <v>3</v>
      </c>
      <c r="N69" s="14">
        <f>'[9]Avg Week Soroti-Moroto'!N69+'[9]Avg Week Moroto-Soroti'!N69</f>
        <v>0</v>
      </c>
      <c r="O69" s="15">
        <f t="shared" si="0"/>
        <v>3</v>
      </c>
      <c r="P69" s="15">
        <f t="shared" si="1"/>
        <v>6</v>
      </c>
      <c r="R69" s="2"/>
      <c r="T69"/>
    </row>
    <row r="70" spans="2:20" ht="23.1" customHeight="1" x14ac:dyDescent="0.25">
      <c r="B70" s="13" t="s">
        <v>124</v>
      </c>
      <c r="C70" s="14">
        <f>'[9]Avg Week Soroti-Moroto'!C70+'[9]Avg Week Moroto-Soroti'!C70</f>
        <v>1</v>
      </c>
      <c r="D70" s="14">
        <f>'[9]Avg Week Soroti-Moroto'!D70+'[9]Avg Week Moroto-Soroti'!D70</f>
        <v>1.5</v>
      </c>
      <c r="E70" s="14">
        <f>'[9]Avg Week Soroti-Moroto'!E70+'[9]Avg Week Moroto-Soroti'!E70</f>
        <v>2.5</v>
      </c>
      <c r="F70" s="14">
        <f>'[9]Avg Week Soroti-Moroto'!F70+'[9]Avg Week Moroto-Soroti'!F70</f>
        <v>0</v>
      </c>
      <c r="G70" s="14">
        <f>'[9]Avg Week Soroti-Moroto'!G70+'[9]Avg Week Moroto-Soroti'!G70</f>
        <v>0</v>
      </c>
      <c r="H70" s="14">
        <f>'[9]Avg Week Soroti-Moroto'!H70+'[9]Avg Week Moroto-Soroti'!H70</f>
        <v>0</v>
      </c>
      <c r="I70" s="14">
        <f>'[9]Avg Week Soroti-Moroto'!I70+'[9]Avg Week Moroto-Soroti'!I70</f>
        <v>0</v>
      </c>
      <c r="J70" s="14">
        <f>'[9]Avg Week Soroti-Moroto'!J70+'[9]Avg Week Moroto-Soroti'!J70</f>
        <v>0</v>
      </c>
      <c r="K70" s="14">
        <f>'[9]Avg Week Soroti-Moroto'!K70+'[9]Avg Week Moroto-Soroti'!K70</f>
        <v>0</v>
      </c>
      <c r="L70" s="14">
        <f>'[9]Avg Week Soroti-Moroto'!L70+'[9]Avg Week Moroto-Soroti'!L70</f>
        <v>0</v>
      </c>
      <c r="M70" s="14">
        <f>'[9]Avg Week Soroti-Moroto'!M70+'[9]Avg Week Moroto-Soroti'!M70</f>
        <v>3</v>
      </c>
      <c r="N70" s="14">
        <f>'[9]Avg Week Soroti-Moroto'!N70+'[9]Avg Week Moroto-Soroti'!N70</f>
        <v>0</v>
      </c>
      <c r="O70" s="15">
        <f t="shared" si="0"/>
        <v>5</v>
      </c>
      <c r="P70" s="15">
        <f t="shared" si="1"/>
        <v>8</v>
      </c>
      <c r="R70" s="2"/>
      <c r="T70"/>
    </row>
    <row r="71" spans="2:20" ht="23.1" customHeight="1" x14ac:dyDescent="0.25">
      <c r="B71" s="13" t="s">
        <v>125</v>
      </c>
      <c r="C71" s="14">
        <f>'[9]Avg Week Soroti-Moroto'!C71+'[9]Avg Week Moroto-Soroti'!C71</f>
        <v>1.5</v>
      </c>
      <c r="D71" s="14">
        <f>'[9]Avg Week Soroti-Moroto'!D71+'[9]Avg Week Moroto-Soroti'!D71</f>
        <v>1.5</v>
      </c>
      <c r="E71" s="14">
        <f>'[9]Avg Week Soroti-Moroto'!E71+'[9]Avg Week Moroto-Soroti'!E71</f>
        <v>0.5</v>
      </c>
      <c r="F71" s="14">
        <f>'[9]Avg Week Soroti-Moroto'!F71+'[9]Avg Week Moroto-Soroti'!F71</f>
        <v>0.5</v>
      </c>
      <c r="G71" s="14">
        <f>'[9]Avg Week Soroti-Moroto'!G71+'[9]Avg Week Moroto-Soroti'!G71</f>
        <v>0</v>
      </c>
      <c r="H71" s="14">
        <f>'[9]Avg Week Soroti-Moroto'!H71+'[9]Avg Week Moroto-Soroti'!H71</f>
        <v>0</v>
      </c>
      <c r="I71" s="14">
        <f>'[9]Avg Week Soroti-Moroto'!I71+'[9]Avg Week Moroto-Soroti'!I71</f>
        <v>0</v>
      </c>
      <c r="J71" s="14">
        <f>'[9]Avg Week Soroti-Moroto'!J71+'[9]Avg Week Moroto-Soroti'!J71</f>
        <v>0</v>
      </c>
      <c r="K71" s="14">
        <f>'[9]Avg Week Soroti-Moroto'!K71+'[9]Avg Week Moroto-Soroti'!K71</f>
        <v>0</v>
      </c>
      <c r="L71" s="14">
        <f>'[9]Avg Week Soroti-Moroto'!L71+'[9]Avg Week Moroto-Soroti'!L71</f>
        <v>0</v>
      </c>
      <c r="M71" s="14">
        <f>'[9]Avg Week Soroti-Moroto'!M71+'[9]Avg Week Moroto-Soroti'!M71</f>
        <v>2</v>
      </c>
      <c r="N71" s="14">
        <f>'[9]Avg Week Soroti-Moroto'!N71+'[9]Avg Week Moroto-Soroti'!N71</f>
        <v>0</v>
      </c>
      <c r="O71" s="15">
        <f t="shared" si="0"/>
        <v>4</v>
      </c>
      <c r="P71" s="15">
        <f t="shared" si="1"/>
        <v>6</v>
      </c>
      <c r="R71" s="2"/>
      <c r="T71"/>
    </row>
    <row r="72" spans="2:20" ht="23.1" customHeight="1" x14ac:dyDescent="0.25">
      <c r="B72" s="13" t="s">
        <v>126</v>
      </c>
      <c r="C72" s="14">
        <f>'[9]Avg Week Soroti-Moroto'!C72+'[9]Avg Week Moroto-Soroti'!C72</f>
        <v>0</v>
      </c>
      <c r="D72" s="14">
        <f>'[9]Avg Week Soroti-Moroto'!D72+'[9]Avg Week Moroto-Soroti'!D72</f>
        <v>1</v>
      </c>
      <c r="E72" s="14">
        <f>'[9]Avg Week Soroti-Moroto'!E72+'[9]Avg Week Moroto-Soroti'!E72</f>
        <v>2.5</v>
      </c>
      <c r="F72" s="14">
        <f>'[9]Avg Week Soroti-Moroto'!F72+'[9]Avg Week Moroto-Soroti'!F72</f>
        <v>0</v>
      </c>
      <c r="G72" s="14">
        <f>'[9]Avg Week Soroti-Moroto'!G72+'[9]Avg Week Moroto-Soroti'!G72</f>
        <v>0</v>
      </c>
      <c r="H72" s="14">
        <f>'[9]Avg Week Soroti-Moroto'!H72+'[9]Avg Week Moroto-Soroti'!H72</f>
        <v>0</v>
      </c>
      <c r="I72" s="14">
        <f>'[9]Avg Week Soroti-Moroto'!I72+'[9]Avg Week Moroto-Soroti'!I72</f>
        <v>0.5</v>
      </c>
      <c r="J72" s="14">
        <f>'[9]Avg Week Soroti-Moroto'!J72+'[9]Avg Week Moroto-Soroti'!J72</f>
        <v>0.5</v>
      </c>
      <c r="K72" s="14">
        <f>'[9]Avg Week Soroti-Moroto'!K72+'[9]Avg Week Moroto-Soroti'!K72</f>
        <v>0.5</v>
      </c>
      <c r="L72" s="14">
        <f>'[9]Avg Week Soroti-Moroto'!L72+'[9]Avg Week Moroto-Soroti'!L72</f>
        <v>0</v>
      </c>
      <c r="M72" s="14">
        <f>'[9]Avg Week Soroti-Moroto'!M72+'[9]Avg Week Moroto-Soroti'!M72</f>
        <v>2.5</v>
      </c>
      <c r="N72" s="14">
        <f>'[9]Avg Week Soroti-Moroto'!N72+'[9]Avg Week Moroto-Soroti'!N72</f>
        <v>0</v>
      </c>
      <c r="O72" s="15">
        <f t="shared" si="0"/>
        <v>5</v>
      </c>
      <c r="P72" s="15">
        <f t="shared" si="1"/>
        <v>7.5</v>
      </c>
      <c r="R72" s="2"/>
      <c r="T72"/>
    </row>
    <row r="73" spans="2:20" ht="23.1" customHeight="1" x14ac:dyDescent="0.25">
      <c r="B73" s="13" t="s">
        <v>127</v>
      </c>
      <c r="C73" s="14">
        <f>'[9]Avg Week Soroti-Moroto'!C73+'[9]Avg Week Moroto-Soroti'!C73</f>
        <v>0</v>
      </c>
      <c r="D73" s="14">
        <f>'[9]Avg Week Soroti-Moroto'!D73+'[9]Avg Week Moroto-Soroti'!D73</f>
        <v>1.5</v>
      </c>
      <c r="E73" s="14">
        <f>'[9]Avg Week Soroti-Moroto'!E73+'[9]Avg Week Moroto-Soroti'!E73</f>
        <v>1</v>
      </c>
      <c r="F73" s="14">
        <f>'[9]Avg Week Soroti-Moroto'!F73+'[9]Avg Week Moroto-Soroti'!F73</f>
        <v>0</v>
      </c>
      <c r="G73" s="14">
        <f>'[9]Avg Week Soroti-Moroto'!G73+'[9]Avg Week Moroto-Soroti'!G73</f>
        <v>0</v>
      </c>
      <c r="H73" s="14">
        <f>'[9]Avg Week Soroti-Moroto'!H73+'[9]Avg Week Moroto-Soroti'!H73</f>
        <v>0</v>
      </c>
      <c r="I73" s="14">
        <f>'[9]Avg Week Soroti-Moroto'!I73+'[9]Avg Week Moroto-Soroti'!I73</f>
        <v>0</v>
      </c>
      <c r="J73" s="14">
        <f>'[9]Avg Week Soroti-Moroto'!J73+'[9]Avg Week Moroto-Soroti'!J73</f>
        <v>0.5</v>
      </c>
      <c r="K73" s="14">
        <f>'[9]Avg Week Soroti-Moroto'!K73+'[9]Avg Week Moroto-Soroti'!K73</f>
        <v>0</v>
      </c>
      <c r="L73" s="14">
        <f>'[9]Avg Week Soroti-Moroto'!L73+'[9]Avg Week Moroto-Soroti'!L73</f>
        <v>0</v>
      </c>
      <c r="M73" s="14">
        <f>'[9]Avg Week Soroti-Moroto'!M73+'[9]Avg Week Moroto-Soroti'!M73</f>
        <v>2.5</v>
      </c>
      <c r="N73" s="14">
        <f>'[9]Avg Week Soroti-Moroto'!N73+'[9]Avg Week Moroto-Soroti'!N73</f>
        <v>0</v>
      </c>
      <c r="O73" s="15">
        <f t="shared" si="0"/>
        <v>3</v>
      </c>
      <c r="P73" s="15">
        <f t="shared" si="1"/>
        <v>5.5</v>
      </c>
      <c r="R73" s="2"/>
      <c r="T73"/>
    </row>
    <row r="74" spans="2:20" ht="23.1" customHeight="1" x14ac:dyDescent="0.25">
      <c r="B74" s="13" t="s">
        <v>128</v>
      </c>
      <c r="C74" s="14">
        <f>'[9]Avg Week Soroti-Moroto'!C74+'[9]Avg Week Moroto-Soroti'!C74</f>
        <v>0.5</v>
      </c>
      <c r="D74" s="14">
        <f>'[9]Avg Week Soroti-Moroto'!D74+'[9]Avg Week Moroto-Soroti'!D74</f>
        <v>1</v>
      </c>
      <c r="E74" s="14">
        <f>'[9]Avg Week Soroti-Moroto'!E74+'[9]Avg Week Moroto-Soroti'!E74</f>
        <v>2</v>
      </c>
      <c r="F74" s="14">
        <f>'[9]Avg Week Soroti-Moroto'!F74+'[9]Avg Week Moroto-Soroti'!F74</f>
        <v>0</v>
      </c>
      <c r="G74" s="14">
        <f>'[9]Avg Week Soroti-Moroto'!G74+'[9]Avg Week Moroto-Soroti'!G74</f>
        <v>0</v>
      </c>
      <c r="H74" s="14">
        <f>'[9]Avg Week Soroti-Moroto'!H74+'[9]Avg Week Moroto-Soroti'!H74</f>
        <v>0</v>
      </c>
      <c r="I74" s="14">
        <f>'[9]Avg Week Soroti-Moroto'!I74+'[9]Avg Week Moroto-Soroti'!I74</f>
        <v>0.5</v>
      </c>
      <c r="J74" s="14">
        <f>'[9]Avg Week Soroti-Moroto'!J74+'[9]Avg Week Moroto-Soroti'!J74</f>
        <v>0.5</v>
      </c>
      <c r="K74" s="14">
        <f>'[9]Avg Week Soroti-Moroto'!K74+'[9]Avg Week Moroto-Soroti'!K74</f>
        <v>1</v>
      </c>
      <c r="L74" s="14">
        <f>'[9]Avg Week Soroti-Moroto'!L74+'[9]Avg Week Moroto-Soroti'!L74</f>
        <v>0</v>
      </c>
      <c r="M74" s="14">
        <f>'[9]Avg Week Soroti-Moroto'!M74+'[9]Avg Week Moroto-Soroti'!M74</f>
        <v>2</v>
      </c>
      <c r="N74" s="14">
        <f>'[9]Avg Week Soroti-Moroto'!N74+'[9]Avg Week Moroto-Soroti'!N74</f>
        <v>0</v>
      </c>
      <c r="O74" s="15">
        <f t="shared" ref="O74:O105" si="35">SUM(C74:L74,N74)</f>
        <v>5.5</v>
      </c>
      <c r="P74" s="15">
        <f t="shared" ref="P74:P105" si="36">SUM(C74:N74)</f>
        <v>7.5</v>
      </c>
      <c r="R74" s="2"/>
      <c r="T74"/>
    </row>
    <row r="75" spans="2:20" ht="23.1" customHeight="1" x14ac:dyDescent="0.25">
      <c r="B75" s="13" t="s">
        <v>129</v>
      </c>
      <c r="C75" s="14">
        <f>'[9]Avg Week Soroti-Moroto'!C75+'[9]Avg Week Moroto-Soroti'!C75</f>
        <v>1</v>
      </c>
      <c r="D75" s="14">
        <f>'[9]Avg Week Soroti-Moroto'!D75+'[9]Avg Week Moroto-Soroti'!D75</f>
        <v>1</v>
      </c>
      <c r="E75" s="14">
        <f>'[9]Avg Week Soroti-Moroto'!E75+'[9]Avg Week Moroto-Soroti'!E75</f>
        <v>0</v>
      </c>
      <c r="F75" s="14">
        <f>'[9]Avg Week Soroti-Moroto'!F75+'[9]Avg Week Moroto-Soroti'!F75</f>
        <v>0</v>
      </c>
      <c r="G75" s="14">
        <f>'[9]Avg Week Soroti-Moroto'!G75+'[9]Avg Week Moroto-Soroti'!G75</f>
        <v>0</v>
      </c>
      <c r="H75" s="14">
        <f>'[9]Avg Week Soroti-Moroto'!H75+'[9]Avg Week Moroto-Soroti'!H75</f>
        <v>0</v>
      </c>
      <c r="I75" s="14">
        <f>'[9]Avg Week Soroti-Moroto'!I75+'[9]Avg Week Moroto-Soroti'!I75</f>
        <v>0</v>
      </c>
      <c r="J75" s="14">
        <f>'[9]Avg Week Soroti-Moroto'!J75+'[9]Avg Week Moroto-Soroti'!J75</f>
        <v>0.5</v>
      </c>
      <c r="K75" s="14">
        <f>'[9]Avg Week Soroti-Moroto'!K75+'[9]Avg Week Moroto-Soroti'!K75</f>
        <v>0.5</v>
      </c>
      <c r="L75" s="14">
        <f>'[9]Avg Week Soroti-Moroto'!L75+'[9]Avg Week Moroto-Soroti'!L75</f>
        <v>0</v>
      </c>
      <c r="M75" s="14">
        <f>'[9]Avg Week Soroti-Moroto'!M75+'[9]Avg Week Moroto-Soroti'!M75</f>
        <v>2.5</v>
      </c>
      <c r="N75" s="14">
        <f>'[9]Avg Week Soroti-Moroto'!N75+'[9]Avg Week Moroto-Soroti'!N75</f>
        <v>0</v>
      </c>
      <c r="O75" s="15">
        <f t="shared" si="35"/>
        <v>3</v>
      </c>
      <c r="P75" s="15">
        <f t="shared" si="36"/>
        <v>5.5</v>
      </c>
      <c r="R75" s="2"/>
      <c r="T75"/>
    </row>
    <row r="76" spans="2:20" ht="23.1" customHeight="1" x14ac:dyDescent="0.25">
      <c r="B76" s="13" t="s">
        <v>130</v>
      </c>
      <c r="C76" s="14">
        <f>'[9]Avg Week Soroti-Moroto'!C76+'[9]Avg Week Moroto-Soroti'!C76</f>
        <v>0.5</v>
      </c>
      <c r="D76" s="14">
        <f>'[9]Avg Week Soroti-Moroto'!D76+'[9]Avg Week Moroto-Soroti'!D76</f>
        <v>1</v>
      </c>
      <c r="E76" s="14">
        <f>'[9]Avg Week Soroti-Moroto'!E76+'[9]Avg Week Moroto-Soroti'!E76</f>
        <v>2</v>
      </c>
      <c r="F76" s="14">
        <f>'[9]Avg Week Soroti-Moroto'!F76+'[9]Avg Week Moroto-Soroti'!F76</f>
        <v>0</v>
      </c>
      <c r="G76" s="14">
        <f>'[9]Avg Week Soroti-Moroto'!G76+'[9]Avg Week Moroto-Soroti'!G76</f>
        <v>0</v>
      </c>
      <c r="H76" s="14">
        <f>'[9]Avg Week Soroti-Moroto'!H76+'[9]Avg Week Moroto-Soroti'!H76</f>
        <v>0</v>
      </c>
      <c r="I76" s="14">
        <f>'[9]Avg Week Soroti-Moroto'!I76+'[9]Avg Week Moroto-Soroti'!I76</f>
        <v>0.5</v>
      </c>
      <c r="J76" s="14">
        <f>'[9]Avg Week Soroti-Moroto'!J76+'[9]Avg Week Moroto-Soroti'!J76</f>
        <v>0</v>
      </c>
      <c r="K76" s="14">
        <f>'[9]Avg Week Soroti-Moroto'!K76+'[9]Avg Week Moroto-Soroti'!K76</f>
        <v>1.5</v>
      </c>
      <c r="L76" s="14">
        <f>'[9]Avg Week Soroti-Moroto'!L76+'[9]Avg Week Moroto-Soroti'!L76</f>
        <v>0.5</v>
      </c>
      <c r="M76" s="14">
        <f>'[9]Avg Week Soroti-Moroto'!M76+'[9]Avg Week Moroto-Soroti'!M76</f>
        <v>2</v>
      </c>
      <c r="N76" s="14">
        <f>'[9]Avg Week Soroti-Moroto'!N76+'[9]Avg Week Moroto-Soroti'!N76</f>
        <v>0</v>
      </c>
      <c r="O76" s="15">
        <f t="shared" si="35"/>
        <v>6</v>
      </c>
      <c r="P76" s="15">
        <f t="shared" si="36"/>
        <v>8</v>
      </c>
      <c r="R76" s="2"/>
      <c r="T76"/>
    </row>
    <row r="77" spans="2:20" ht="23.1" customHeight="1" x14ac:dyDescent="0.25">
      <c r="B77" s="13" t="s">
        <v>131</v>
      </c>
      <c r="C77" s="14">
        <f>'[9]Avg Week Soroti-Moroto'!C77+'[9]Avg Week Moroto-Soroti'!C77</f>
        <v>0</v>
      </c>
      <c r="D77" s="14">
        <f>'[9]Avg Week Soroti-Moroto'!D77+'[9]Avg Week Moroto-Soroti'!D77</f>
        <v>1</v>
      </c>
      <c r="E77" s="14">
        <f>'[9]Avg Week Soroti-Moroto'!E77+'[9]Avg Week Moroto-Soroti'!E77</f>
        <v>1</v>
      </c>
      <c r="F77" s="14">
        <f>'[9]Avg Week Soroti-Moroto'!F77+'[9]Avg Week Moroto-Soroti'!F77</f>
        <v>0</v>
      </c>
      <c r="G77" s="14">
        <f>'[9]Avg Week Soroti-Moroto'!G77+'[9]Avg Week Moroto-Soroti'!G77</f>
        <v>0</v>
      </c>
      <c r="H77" s="14">
        <f>'[9]Avg Week Soroti-Moroto'!H77+'[9]Avg Week Moroto-Soroti'!H77</f>
        <v>0</v>
      </c>
      <c r="I77" s="14">
        <f>'[9]Avg Week Soroti-Moroto'!I77+'[9]Avg Week Moroto-Soroti'!I77</f>
        <v>0</v>
      </c>
      <c r="J77" s="14">
        <f>'[9]Avg Week Soroti-Moroto'!J77+'[9]Avg Week Moroto-Soroti'!J77</f>
        <v>0</v>
      </c>
      <c r="K77" s="14">
        <f>'[9]Avg Week Soroti-Moroto'!K77+'[9]Avg Week Moroto-Soroti'!K77</f>
        <v>0</v>
      </c>
      <c r="L77" s="14">
        <f>'[9]Avg Week Soroti-Moroto'!L77+'[9]Avg Week Moroto-Soroti'!L77</f>
        <v>0</v>
      </c>
      <c r="M77" s="14">
        <f>'[9]Avg Week Soroti-Moroto'!M77+'[9]Avg Week Moroto-Soroti'!M77</f>
        <v>4</v>
      </c>
      <c r="N77" s="14">
        <f>'[9]Avg Week Soroti-Moroto'!N77+'[9]Avg Week Moroto-Soroti'!N77</f>
        <v>0</v>
      </c>
      <c r="O77" s="15">
        <f t="shared" si="35"/>
        <v>2</v>
      </c>
      <c r="P77" s="15">
        <f t="shared" si="36"/>
        <v>6</v>
      </c>
      <c r="R77" s="2"/>
      <c r="T77"/>
    </row>
    <row r="78" spans="2:20" ht="23.1" customHeight="1" x14ac:dyDescent="0.25">
      <c r="B78" s="20" t="s">
        <v>132</v>
      </c>
      <c r="C78" s="14">
        <f>'[9]Avg Week Soroti-Moroto'!C78+'[9]Avg Week Moroto-Soroti'!C78</f>
        <v>0</v>
      </c>
      <c r="D78" s="14">
        <f>'[9]Avg Week Soroti-Moroto'!D78+'[9]Avg Week Moroto-Soroti'!D78</f>
        <v>0.5</v>
      </c>
      <c r="E78" s="14">
        <f>'[9]Avg Week Soroti-Moroto'!E78+'[9]Avg Week Moroto-Soroti'!E78</f>
        <v>2.5</v>
      </c>
      <c r="F78" s="14">
        <f>'[9]Avg Week Soroti-Moroto'!F78+'[9]Avg Week Moroto-Soroti'!F78</f>
        <v>0</v>
      </c>
      <c r="G78" s="14">
        <f>'[9]Avg Week Soroti-Moroto'!G78+'[9]Avg Week Moroto-Soroti'!G78</f>
        <v>0</v>
      </c>
      <c r="H78" s="14">
        <f>'[9]Avg Week Soroti-Moroto'!H78+'[9]Avg Week Moroto-Soroti'!H78</f>
        <v>0</v>
      </c>
      <c r="I78" s="14">
        <f>'[9]Avg Week Soroti-Moroto'!I78+'[9]Avg Week Moroto-Soroti'!I78</f>
        <v>0</v>
      </c>
      <c r="J78" s="14">
        <f>'[9]Avg Week Soroti-Moroto'!J78+'[9]Avg Week Moroto-Soroti'!J78</f>
        <v>0</v>
      </c>
      <c r="K78" s="14">
        <f>'[9]Avg Week Soroti-Moroto'!K78+'[9]Avg Week Moroto-Soroti'!K78</f>
        <v>0</v>
      </c>
      <c r="L78" s="14">
        <f>'[9]Avg Week Soroti-Moroto'!L78+'[9]Avg Week Moroto-Soroti'!L78</f>
        <v>0</v>
      </c>
      <c r="M78" s="14">
        <f>'[9]Avg Week Soroti-Moroto'!M78+'[9]Avg Week Moroto-Soroti'!M78</f>
        <v>2.5</v>
      </c>
      <c r="N78" s="14">
        <f>'[9]Avg Week Soroti-Moroto'!N78+'[9]Avg Week Moroto-Soroti'!N78</f>
        <v>0</v>
      </c>
      <c r="O78" s="15">
        <f t="shared" si="35"/>
        <v>3</v>
      </c>
      <c r="P78" s="15">
        <f t="shared" si="36"/>
        <v>5.5</v>
      </c>
      <c r="R78" s="2"/>
      <c r="T78"/>
    </row>
    <row r="79" spans="2:20" ht="23.1" customHeight="1" x14ac:dyDescent="0.25">
      <c r="B79" s="13" t="s">
        <v>133</v>
      </c>
      <c r="C79" s="14">
        <f>'[9]Avg Week Soroti-Moroto'!C79+'[9]Avg Week Moroto-Soroti'!C79</f>
        <v>0.5</v>
      </c>
      <c r="D79" s="14">
        <f>'[9]Avg Week Soroti-Moroto'!D79+'[9]Avg Week Moroto-Soroti'!D79</f>
        <v>1.5</v>
      </c>
      <c r="E79" s="14">
        <f>'[9]Avg Week Soroti-Moroto'!E79+'[9]Avg Week Moroto-Soroti'!E79</f>
        <v>0.5</v>
      </c>
      <c r="F79" s="14">
        <f>'[9]Avg Week Soroti-Moroto'!F79+'[9]Avg Week Moroto-Soroti'!F79</f>
        <v>0.5</v>
      </c>
      <c r="G79" s="14">
        <f>'[9]Avg Week Soroti-Moroto'!G79+'[9]Avg Week Moroto-Soroti'!G79</f>
        <v>0</v>
      </c>
      <c r="H79" s="14">
        <f>'[9]Avg Week Soroti-Moroto'!H79+'[9]Avg Week Moroto-Soroti'!H79</f>
        <v>0</v>
      </c>
      <c r="I79" s="14">
        <f>'[9]Avg Week Soroti-Moroto'!I79+'[9]Avg Week Moroto-Soroti'!I79</f>
        <v>0</v>
      </c>
      <c r="J79" s="14">
        <f>'[9]Avg Week Soroti-Moroto'!J79+'[9]Avg Week Moroto-Soroti'!J79</f>
        <v>0</v>
      </c>
      <c r="K79" s="14">
        <f>'[9]Avg Week Soroti-Moroto'!K79+'[9]Avg Week Moroto-Soroti'!K79</f>
        <v>0.5</v>
      </c>
      <c r="L79" s="14">
        <f>'[9]Avg Week Soroti-Moroto'!L79+'[9]Avg Week Moroto-Soroti'!L79</f>
        <v>0.5</v>
      </c>
      <c r="M79" s="14">
        <f>'[9]Avg Week Soroti-Moroto'!M79+'[9]Avg Week Moroto-Soroti'!M79</f>
        <v>2.5</v>
      </c>
      <c r="N79" s="14">
        <f>'[9]Avg Week Soroti-Moroto'!N79+'[9]Avg Week Moroto-Soroti'!N79</f>
        <v>0</v>
      </c>
      <c r="O79" s="15">
        <f t="shared" si="35"/>
        <v>4</v>
      </c>
      <c r="P79" s="15">
        <f t="shared" si="36"/>
        <v>6.5</v>
      </c>
      <c r="R79" s="2"/>
      <c r="T79"/>
    </row>
    <row r="80" spans="2:20" ht="23.1" customHeight="1" x14ac:dyDescent="0.25">
      <c r="B80" s="33" t="s">
        <v>134</v>
      </c>
      <c r="C80" s="14">
        <f>'[9]Avg Week Soroti-Moroto'!C80+'[9]Avg Week Moroto-Soroti'!C80</f>
        <v>0</v>
      </c>
      <c r="D80" s="14">
        <f>'[9]Avg Week Soroti-Moroto'!D80+'[9]Avg Week Moroto-Soroti'!D80</f>
        <v>1</v>
      </c>
      <c r="E80" s="14">
        <f>'[9]Avg Week Soroti-Moroto'!E80+'[9]Avg Week Moroto-Soroti'!E80</f>
        <v>1.5</v>
      </c>
      <c r="F80" s="14">
        <f>'[9]Avg Week Soroti-Moroto'!F80+'[9]Avg Week Moroto-Soroti'!F80</f>
        <v>0</v>
      </c>
      <c r="G80" s="14">
        <f>'[9]Avg Week Soroti-Moroto'!G80+'[9]Avg Week Moroto-Soroti'!G80</f>
        <v>0</v>
      </c>
      <c r="H80" s="14">
        <f>'[9]Avg Week Soroti-Moroto'!H80+'[9]Avg Week Moroto-Soroti'!H80</f>
        <v>0</v>
      </c>
      <c r="I80" s="14">
        <f>'[9]Avg Week Soroti-Moroto'!I80+'[9]Avg Week Moroto-Soroti'!I80</f>
        <v>0</v>
      </c>
      <c r="J80" s="14">
        <f>'[9]Avg Week Soroti-Moroto'!J80+'[9]Avg Week Moroto-Soroti'!J80</f>
        <v>0</v>
      </c>
      <c r="K80" s="14">
        <f>'[9]Avg Week Soroti-Moroto'!K80+'[9]Avg Week Moroto-Soroti'!K80</f>
        <v>1</v>
      </c>
      <c r="L80" s="14">
        <f>'[9]Avg Week Soroti-Moroto'!L80+'[9]Avg Week Moroto-Soroti'!L80</f>
        <v>0</v>
      </c>
      <c r="M80" s="14">
        <f>'[9]Avg Week Soroti-Moroto'!M80+'[9]Avg Week Moroto-Soroti'!M80</f>
        <v>1.5</v>
      </c>
      <c r="N80" s="14">
        <f>'[9]Avg Week Soroti-Moroto'!N80+'[9]Avg Week Moroto-Soroti'!N80</f>
        <v>0</v>
      </c>
      <c r="O80" s="15">
        <f t="shared" si="35"/>
        <v>3.5</v>
      </c>
      <c r="P80" s="15">
        <f t="shared" si="36"/>
        <v>5</v>
      </c>
      <c r="R80" s="2"/>
      <c r="T80"/>
    </row>
    <row r="81" spans="2:20" ht="23.1" customHeight="1" x14ac:dyDescent="0.25">
      <c r="B81" s="13" t="s">
        <v>135</v>
      </c>
      <c r="C81" s="14">
        <f>'[9]Avg Week Soroti-Moroto'!C81+'[9]Avg Week Moroto-Soroti'!C81</f>
        <v>0</v>
      </c>
      <c r="D81" s="14">
        <f>'[9]Avg Week Soroti-Moroto'!D81+'[9]Avg Week Moroto-Soroti'!D81</f>
        <v>0</v>
      </c>
      <c r="E81" s="14">
        <f>'[9]Avg Week Soroti-Moroto'!E81+'[9]Avg Week Moroto-Soroti'!E81</f>
        <v>0.5</v>
      </c>
      <c r="F81" s="14">
        <f>'[9]Avg Week Soroti-Moroto'!F81+'[9]Avg Week Moroto-Soroti'!F81</f>
        <v>0</v>
      </c>
      <c r="G81" s="14">
        <f>'[9]Avg Week Soroti-Moroto'!G81+'[9]Avg Week Moroto-Soroti'!G81</f>
        <v>0</v>
      </c>
      <c r="H81" s="14">
        <f>'[9]Avg Week Soroti-Moroto'!H81+'[9]Avg Week Moroto-Soroti'!H81</f>
        <v>0</v>
      </c>
      <c r="I81" s="14">
        <f>'[9]Avg Week Soroti-Moroto'!I81+'[9]Avg Week Moroto-Soroti'!I81</f>
        <v>0</v>
      </c>
      <c r="J81" s="14">
        <f>'[9]Avg Week Soroti-Moroto'!J81+'[9]Avg Week Moroto-Soroti'!J81</f>
        <v>0</v>
      </c>
      <c r="K81" s="14">
        <f>'[9]Avg Week Soroti-Moroto'!K81+'[9]Avg Week Moroto-Soroti'!K81</f>
        <v>0</v>
      </c>
      <c r="L81" s="14">
        <f>'[9]Avg Week Soroti-Moroto'!L81+'[9]Avg Week Moroto-Soroti'!L81</f>
        <v>0</v>
      </c>
      <c r="M81" s="14">
        <f>'[9]Avg Week Soroti-Moroto'!M81+'[9]Avg Week Moroto-Soroti'!M81</f>
        <v>1</v>
      </c>
      <c r="N81" s="14">
        <f>'[9]Avg Week Soroti-Moroto'!N81+'[9]Avg Week Moroto-Soroti'!N81</f>
        <v>0</v>
      </c>
      <c r="O81" s="15">
        <f t="shared" si="35"/>
        <v>0.5</v>
      </c>
      <c r="P81" s="15">
        <f t="shared" si="36"/>
        <v>1.5</v>
      </c>
      <c r="R81" s="2"/>
      <c r="T81"/>
    </row>
    <row r="82" spans="2:20" ht="23.1" customHeight="1" x14ac:dyDescent="0.25">
      <c r="B82" s="20" t="s">
        <v>136</v>
      </c>
      <c r="C82" s="14">
        <f>'[9]Avg Week Soroti-Moroto'!C82+'[9]Avg Week Moroto-Soroti'!C82</f>
        <v>0</v>
      </c>
      <c r="D82" s="14">
        <f>'[9]Avg Week Soroti-Moroto'!D82+'[9]Avg Week Moroto-Soroti'!D82</f>
        <v>0</v>
      </c>
      <c r="E82" s="14">
        <f>'[9]Avg Week Soroti-Moroto'!E82+'[9]Avg Week Moroto-Soroti'!E82</f>
        <v>0.5</v>
      </c>
      <c r="F82" s="14">
        <f>'[9]Avg Week Soroti-Moroto'!F82+'[9]Avg Week Moroto-Soroti'!F82</f>
        <v>0</v>
      </c>
      <c r="G82" s="14">
        <f>'[9]Avg Week Soroti-Moroto'!G82+'[9]Avg Week Moroto-Soroti'!G82</f>
        <v>0</v>
      </c>
      <c r="H82" s="14">
        <f>'[9]Avg Week Soroti-Moroto'!H82+'[9]Avg Week Moroto-Soroti'!H82</f>
        <v>0</v>
      </c>
      <c r="I82" s="14">
        <f>'[9]Avg Week Soroti-Moroto'!I82+'[9]Avg Week Moroto-Soroti'!I82</f>
        <v>0.5</v>
      </c>
      <c r="J82" s="14">
        <f>'[9]Avg Week Soroti-Moroto'!J82+'[9]Avg Week Moroto-Soroti'!J82</f>
        <v>0</v>
      </c>
      <c r="K82" s="14">
        <f>'[9]Avg Week Soroti-Moroto'!K82+'[9]Avg Week Moroto-Soroti'!K82</f>
        <v>0</v>
      </c>
      <c r="L82" s="14">
        <f>'[9]Avg Week Soroti-Moroto'!L82+'[9]Avg Week Moroto-Soroti'!L82</f>
        <v>0</v>
      </c>
      <c r="M82" s="14">
        <f>'[9]Avg Week Soroti-Moroto'!M82+'[9]Avg Week Moroto-Soroti'!M82</f>
        <v>1</v>
      </c>
      <c r="N82" s="14">
        <f>'[9]Avg Week Soroti-Moroto'!N82+'[9]Avg Week Moroto-Soroti'!N82</f>
        <v>0</v>
      </c>
      <c r="O82" s="15">
        <f t="shared" si="35"/>
        <v>1</v>
      </c>
      <c r="P82" s="15">
        <f t="shared" si="36"/>
        <v>2</v>
      </c>
      <c r="R82" s="2"/>
      <c r="T82"/>
    </row>
    <row r="83" spans="2:20" ht="23.1" customHeight="1" x14ac:dyDescent="0.25">
      <c r="B83" s="13" t="s">
        <v>137</v>
      </c>
      <c r="C83" s="14">
        <f>'[9]Avg Week Soroti-Moroto'!C83+'[9]Avg Week Moroto-Soroti'!C83</f>
        <v>0</v>
      </c>
      <c r="D83" s="14">
        <f>'[9]Avg Week Soroti-Moroto'!D83+'[9]Avg Week Moroto-Soroti'!D83</f>
        <v>0</v>
      </c>
      <c r="E83" s="14">
        <f>'[9]Avg Week Soroti-Moroto'!E83+'[9]Avg Week Moroto-Soroti'!E83</f>
        <v>0</v>
      </c>
      <c r="F83" s="14">
        <f>'[9]Avg Week Soroti-Moroto'!F83+'[9]Avg Week Moroto-Soroti'!F83</f>
        <v>0</v>
      </c>
      <c r="G83" s="14">
        <f>'[9]Avg Week Soroti-Moroto'!G83+'[9]Avg Week Moroto-Soroti'!G83</f>
        <v>0</v>
      </c>
      <c r="H83" s="14">
        <f>'[9]Avg Week Soroti-Moroto'!H83+'[9]Avg Week Moroto-Soroti'!H83</f>
        <v>0.5</v>
      </c>
      <c r="I83" s="14">
        <f>'[9]Avg Week Soroti-Moroto'!I83+'[9]Avg Week Moroto-Soroti'!I83</f>
        <v>0</v>
      </c>
      <c r="J83" s="14">
        <f>'[9]Avg Week Soroti-Moroto'!J83+'[9]Avg Week Moroto-Soroti'!J83</f>
        <v>0</v>
      </c>
      <c r="K83" s="14">
        <f>'[9]Avg Week Soroti-Moroto'!K83+'[9]Avg Week Moroto-Soroti'!K83</f>
        <v>0</v>
      </c>
      <c r="L83" s="14">
        <f>'[9]Avg Week Soroti-Moroto'!L83+'[9]Avg Week Moroto-Soroti'!L83</f>
        <v>0</v>
      </c>
      <c r="M83" s="14">
        <f>'[9]Avg Week Soroti-Moroto'!M83+'[9]Avg Week Moroto-Soroti'!M83</f>
        <v>1</v>
      </c>
      <c r="N83" s="14">
        <f>'[9]Avg Week Soroti-Moroto'!N83+'[9]Avg Week Moroto-Soroti'!N83</f>
        <v>0</v>
      </c>
      <c r="O83" s="15">
        <f t="shared" si="35"/>
        <v>0.5</v>
      </c>
      <c r="P83" s="15">
        <f t="shared" si="36"/>
        <v>1.5</v>
      </c>
      <c r="R83" s="2"/>
      <c r="T83"/>
    </row>
    <row r="84" spans="2:20" ht="23.1" customHeight="1" x14ac:dyDescent="0.25">
      <c r="B84" s="33" t="s">
        <v>138</v>
      </c>
      <c r="C84" s="14">
        <f>'[9]Avg Week Soroti-Moroto'!C84+'[9]Avg Week Moroto-Soroti'!C84</f>
        <v>0</v>
      </c>
      <c r="D84" s="14">
        <f>'[9]Avg Week Soroti-Moroto'!D84+'[9]Avg Week Moroto-Soroti'!D84</f>
        <v>0</v>
      </c>
      <c r="E84" s="14">
        <f>'[9]Avg Week Soroti-Moroto'!E84+'[9]Avg Week Moroto-Soroti'!E84</f>
        <v>1.5</v>
      </c>
      <c r="F84" s="14">
        <f>'[9]Avg Week Soroti-Moroto'!F84+'[9]Avg Week Moroto-Soroti'!F84</f>
        <v>0</v>
      </c>
      <c r="G84" s="14">
        <f>'[9]Avg Week Soroti-Moroto'!G84+'[9]Avg Week Moroto-Soroti'!G84</f>
        <v>0</v>
      </c>
      <c r="H84" s="14">
        <f>'[9]Avg Week Soroti-Moroto'!H84+'[9]Avg Week Moroto-Soroti'!H84</f>
        <v>0</v>
      </c>
      <c r="I84" s="14">
        <f>'[9]Avg Week Soroti-Moroto'!I84+'[9]Avg Week Moroto-Soroti'!I84</f>
        <v>0</v>
      </c>
      <c r="J84" s="14">
        <f>'[9]Avg Week Soroti-Moroto'!J84+'[9]Avg Week Moroto-Soroti'!J84</f>
        <v>0</v>
      </c>
      <c r="K84" s="14">
        <f>'[9]Avg Week Soroti-Moroto'!K84+'[9]Avg Week Moroto-Soroti'!K84</f>
        <v>0</v>
      </c>
      <c r="L84" s="14">
        <f>'[9]Avg Week Soroti-Moroto'!L84+'[9]Avg Week Moroto-Soroti'!L84</f>
        <v>0</v>
      </c>
      <c r="M84" s="14">
        <f>'[9]Avg Week Soroti-Moroto'!M84+'[9]Avg Week Moroto-Soroti'!M84</f>
        <v>1</v>
      </c>
      <c r="N84" s="14">
        <f>'[9]Avg Week Soroti-Moroto'!N84+'[9]Avg Week Moroto-Soroti'!N84</f>
        <v>0</v>
      </c>
      <c r="O84" s="15">
        <f t="shared" si="35"/>
        <v>1.5</v>
      </c>
      <c r="P84" s="15">
        <f t="shared" si="36"/>
        <v>2.5</v>
      </c>
      <c r="R84" s="2"/>
      <c r="T84"/>
    </row>
    <row r="85" spans="2:20" ht="23.1" customHeight="1" x14ac:dyDescent="0.25">
      <c r="B85" s="13" t="s">
        <v>139</v>
      </c>
      <c r="C85" s="14">
        <f>'[9]Avg Week Soroti-Moroto'!C85+'[9]Avg Week Moroto-Soroti'!C85</f>
        <v>0</v>
      </c>
      <c r="D85" s="14">
        <f>'[9]Avg Week Soroti-Moroto'!D85+'[9]Avg Week Moroto-Soroti'!D85</f>
        <v>0.5</v>
      </c>
      <c r="E85" s="14">
        <f>'[9]Avg Week Soroti-Moroto'!E85+'[9]Avg Week Moroto-Soroti'!E85</f>
        <v>0</v>
      </c>
      <c r="F85" s="14">
        <f>'[9]Avg Week Soroti-Moroto'!F85+'[9]Avg Week Moroto-Soroti'!F85</f>
        <v>0</v>
      </c>
      <c r="G85" s="14">
        <f>'[9]Avg Week Soroti-Moroto'!G85+'[9]Avg Week Moroto-Soroti'!G85</f>
        <v>0</v>
      </c>
      <c r="H85" s="14">
        <f>'[9]Avg Week Soroti-Moroto'!H85+'[9]Avg Week Moroto-Soroti'!H85</f>
        <v>0</v>
      </c>
      <c r="I85" s="14">
        <f>'[9]Avg Week Soroti-Moroto'!I85+'[9]Avg Week Moroto-Soroti'!I85</f>
        <v>0</v>
      </c>
      <c r="J85" s="14">
        <f>'[9]Avg Week Soroti-Moroto'!J85+'[9]Avg Week Moroto-Soroti'!J85</f>
        <v>0</v>
      </c>
      <c r="K85" s="14">
        <f>'[9]Avg Week Soroti-Moroto'!K85+'[9]Avg Week Moroto-Soroti'!K85</f>
        <v>0</v>
      </c>
      <c r="L85" s="14">
        <f>'[9]Avg Week Soroti-Moroto'!L85+'[9]Avg Week Moroto-Soroti'!L85</f>
        <v>0.5</v>
      </c>
      <c r="M85" s="14">
        <f>'[9]Avg Week Soroti-Moroto'!M85+'[9]Avg Week Moroto-Soroti'!M85</f>
        <v>2</v>
      </c>
      <c r="N85" s="14">
        <f>'[9]Avg Week Soroti-Moroto'!N85+'[9]Avg Week Moroto-Soroti'!N85</f>
        <v>0</v>
      </c>
      <c r="O85" s="15">
        <f t="shared" si="35"/>
        <v>1</v>
      </c>
      <c r="P85" s="15">
        <f t="shared" si="36"/>
        <v>3</v>
      </c>
      <c r="R85" s="2"/>
      <c r="T85"/>
    </row>
    <row r="86" spans="2:20" ht="23.1" customHeight="1" x14ac:dyDescent="0.25">
      <c r="B86" s="20" t="s">
        <v>140</v>
      </c>
      <c r="C86" s="14">
        <f>'[9]Avg Week Soroti-Moroto'!C86+'[9]Avg Week Moroto-Soroti'!C86</f>
        <v>0</v>
      </c>
      <c r="D86" s="14">
        <f>'[9]Avg Week Soroti-Moroto'!D86+'[9]Avg Week Moroto-Soroti'!D86</f>
        <v>0</v>
      </c>
      <c r="E86" s="14">
        <f>'[9]Avg Week Soroti-Moroto'!E86+'[9]Avg Week Moroto-Soroti'!E86</f>
        <v>1</v>
      </c>
      <c r="F86" s="14">
        <f>'[9]Avg Week Soroti-Moroto'!F86+'[9]Avg Week Moroto-Soroti'!F86</f>
        <v>0</v>
      </c>
      <c r="G86" s="14">
        <f>'[9]Avg Week Soroti-Moroto'!G86+'[9]Avg Week Moroto-Soroti'!G86</f>
        <v>0</v>
      </c>
      <c r="H86" s="14">
        <f>'[9]Avg Week Soroti-Moroto'!H86+'[9]Avg Week Moroto-Soroti'!H86</f>
        <v>0</v>
      </c>
      <c r="I86" s="14">
        <f>'[9]Avg Week Soroti-Moroto'!I86+'[9]Avg Week Moroto-Soroti'!I86</f>
        <v>0</v>
      </c>
      <c r="J86" s="14">
        <f>'[9]Avg Week Soroti-Moroto'!J86+'[9]Avg Week Moroto-Soroti'!J86</f>
        <v>0</v>
      </c>
      <c r="K86" s="14">
        <f>'[9]Avg Week Soroti-Moroto'!K86+'[9]Avg Week Moroto-Soroti'!K86</f>
        <v>0</v>
      </c>
      <c r="L86" s="14">
        <f>'[9]Avg Week Soroti-Moroto'!L86+'[9]Avg Week Moroto-Soroti'!L86</f>
        <v>0</v>
      </c>
      <c r="M86" s="14">
        <f>'[9]Avg Week Soroti-Moroto'!M86+'[9]Avg Week Moroto-Soroti'!M86</f>
        <v>1</v>
      </c>
      <c r="N86" s="14">
        <f>'[9]Avg Week Soroti-Moroto'!N86+'[9]Avg Week Moroto-Soroti'!N86</f>
        <v>0</v>
      </c>
      <c r="O86" s="15">
        <f t="shared" si="35"/>
        <v>1</v>
      </c>
      <c r="P86" s="15">
        <f t="shared" si="36"/>
        <v>2</v>
      </c>
      <c r="R86" s="2"/>
      <c r="T86"/>
    </row>
    <row r="87" spans="2:20" ht="23.1" customHeight="1" x14ac:dyDescent="0.25">
      <c r="B87" s="13" t="s">
        <v>141</v>
      </c>
      <c r="C87" s="14">
        <f>'[9]Avg Week Soroti-Moroto'!C87+'[9]Avg Week Moroto-Soroti'!C87</f>
        <v>0</v>
      </c>
      <c r="D87" s="14">
        <f>'[9]Avg Week Soroti-Moroto'!D87+'[9]Avg Week Moroto-Soroti'!D87</f>
        <v>0</v>
      </c>
      <c r="E87" s="14">
        <f>'[9]Avg Week Soroti-Moroto'!E87+'[9]Avg Week Moroto-Soroti'!E87</f>
        <v>0.5</v>
      </c>
      <c r="F87" s="14">
        <f>'[9]Avg Week Soroti-Moroto'!F87+'[9]Avg Week Moroto-Soroti'!F87</f>
        <v>0</v>
      </c>
      <c r="G87" s="14">
        <f>'[9]Avg Week Soroti-Moroto'!G87+'[9]Avg Week Moroto-Soroti'!G87</f>
        <v>0</v>
      </c>
      <c r="H87" s="14">
        <f>'[9]Avg Week Soroti-Moroto'!H87+'[9]Avg Week Moroto-Soroti'!H87</f>
        <v>0</v>
      </c>
      <c r="I87" s="14">
        <f>'[9]Avg Week Soroti-Moroto'!I87+'[9]Avg Week Moroto-Soroti'!I87</f>
        <v>0</v>
      </c>
      <c r="J87" s="14">
        <f>'[9]Avg Week Soroti-Moroto'!J87+'[9]Avg Week Moroto-Soroti'!J87</f>
        <v>0</v>
      </c>
      <c r="K87" s="14">
        <f>'[9]Avg Week Soroti-Moroto'!K87+'[9]Avg Week Moroto-Soroti'!K87</f>
        <v>0</v>
      </c>
      <c r="L87" s="14">
        <f>'[9]Avg Week Soroti-Moroto'!L87+'[9]Avg Week Moroto-Soroti'!L87</f>
        <v>0</v>
      </c>
      <c r="M87" s="14">
        <f>'[9]Avg Week Soroti-Moroto'!M87+'[9]Avg Week Moroto-Soroti'!M87</f>
        <v>1</v>
      </c>
      <c r="N87" s="14">
        <f>'[9]Avg Week Soroti-Moroto'!N87+'[9]Avg Week Moroto-Soroti'!N87</f>
        <v>0</v>
      </c>
      <c r="O87" s="15">
        <f t="shared" si="35"/>
        <v>0.5</v>
      </c>
      <c r="P87" s="15">
        <f t="shared" si="36"/>
        <v>1.5</v>
      </c>
      <c r="R87" s="2"/>
      <c r="T87"/>
    </row>
    <row r="88" spans="2:20" ht="23.1" customHeight="1" x14ac:dyDescent="0.25">
      <c r="B88" s="33" t="s">
        <v>142</v>
      </c>
      <c r="C88" s="14">
        <f>'[9]Avg Week Soroti-Moroto'!C88+'[9]Avg Week Moroto-Soroti'!C88</f>
        <v>0</v>
      </c>
      <c r="D88" s="14">
        <f>'[9]Avg Week Soroti-Moroto'!D88+'[9]Avg Week Moroto-Soroti'!D88</f>
        <v>0</v>
      </c>
      <c r="E88" s="14">
        <f>'[9]Avg Week Soroti-Moroto'!E88+'[9]Avg Week Moroto-Soroti'!E88</f>
        <v>0</v>
      </c>
      <c r="F88" s="14">
        <f>'[9]Avg Week Soroti-Moroto'!F88+'[9]Avg Week Moroto-Soroti'!F88</f>
        <v>0</v>
      </c>
      <c r="G88" s="14">
        <f>'[9]Avg Week Soroti-Moroto'!G88+'[9]Avg Week Moroto-Soroti'!G88</f>
        <v>0</v>
      </c>
      <c r="H88" s="14">
        <f>'[9]Avg Week Soroti-Moroto'!H88+'[9]Avg Week Moroto-Soroti'!H88</f>
        <v>0</v>
      </c>
      <c r="I88" s="14">
        <f>'[9]Avg Week Soroti-Moroto'!I88+'[9]Avg Week Moroto-Soroti'!I88</f>
        <v>0</v>
      </c>
      <c r="J88" s="14">
        <f>'[9]Avg Week Soroti-Moroto'!J88+'[9]Avg Week Moroto-Soroti'!J88</f>
        <v>0</v>
      </c>
      <c r="K88" s="14">
        <f>'[9]Avg Week Soroti-Moroto'!K88+'[9]Avg Week Moroto-Soroti'!K88</f>
        <v>0</v>
      </c>
      <c r="L88" s="14">
        <f>'[9]Avg Week Soroti-Moroto'!L88+'[9]Avg Week Moroto-Soroti'!L88</f>
        <v>0</v>
      </c>
      <c r="M88" s="14">
        <f>'[9]Avg Week Soroti-Moroto'!M88+'[9]Avg Week Moroto-Soroti'!M88</f>
        <v>1</v>
      </c>
      <c r="N88" s="14">
        <f>'[9]Avg Week Soroti-Moroto'!N88+'[9]Avg Week Moroto-Soroti'!N88</f>
        <v>0</v>
      </c>
      <c r="O88" s="15">
        <f t="shared" si="35"/>
        <v>0</v>
      </c>
      <c r="P88" s="15">
        <f t="shared" si="36"/>
        <v>1</v>
      </c>
      <c r="R88" s="2"/>
      <c r="T88"/>
    </row>
    <row r="89" spans="2:20" ht="23.1" customHeight="1" x14ac:dyDescent="0.25">
      <c r="B89" s="13" t="s">
        <v>143</v>
      </c>
      <c r="C89" s="14">
        <f>'[9]Avg Week Soroti-Moroto'!C89+'[9]Avg Week Moroto-Soroti'!C89</f>
        <v>0</v>
      </c>
      <c r="D89" s="14">
        <f>'[9]Avg Week Soroti-Moroto'!D89+'[9]Avg Week Moroto-Soroti'!D89</f>
        <v>0</v>
      </c>
      <c r="E89" s="14">
        <f>'[9]Avg Week Soroti-Moroto'!E89+'[9]Avg Week Moroto-Soroti'!E89</f>
        <v>0.5</v>
      </c>
      <c r="F89" s="14">
        <f>'[9]Avg Week Soroti-Moroto'!F89+'[9]Avg Week Moroto-Soroti'!F89</f>
        <v>0</v>
      </c>
      <c r="G89" s="14">
        <f>'[9]Avg Week Soroti-Moroto'!G89+'[9]Avg Week Moroto-Soroti'!G89</f>
        <v>0</v>
      </c>
      <c r="H89" s="14">
        <f>'[9]Avg Week Soroti-Moroto'!H89+'[9]Avg Week Moroto-Soroti'!H89</f>
        <v>0</v>
      </c>
      <c r="I89" s="14">
        <f>'[9]Avg Week Soroti-Moroto'!I89+'[9]Avg Week Moroto-Soroti'!I89</f>
        <v>0</v>
      </c>
      <c r="J89" s="14">
        <f>'[9]Avg Week Soroti-Moroto'!J89+'[9]Avg Week Moroto-Soroti'!J89</f>
        <v>0</v>
      </c>
      <c r="K89" s="14">
        <f>'[9]Avg Week Soroti-Moroto'!K89+'[9]Avg Week Moroto-Soroti'!K89</f>
        <v>0</v>
      </c>
      <c r="L89" s="14">
        <f>'[9]Avg Week Soroti-Moroto'!L89+'[9]Avg Week Moroto-Soroti'!L89</f>
        <v>0</v>
      </c>
      <c r="M89" s="14">
        <f>'[9]Avg Week Soroti-Moroto'!M89+'[9]Avg Week Moroto-Soroti'!M89</f>
        <v>1</v>
      </c>
      <c r="N89" s="14">
        <f>'[9]Avg Week Soroti-Moroto'!N89+'[9]Avg Week Moroto-Soroti'!N89</f>
        <v>0</v>
      </c>
      <c r="O89" s="15">
        <f t="shared" si="35"/>
        <v>0.5</v>
      </c>
      <c r="P89" s="15">
        <f t="shared" si="36"/>
        <v>1.5</v>
      </c>
      <c r="R89" s="2"/>
      <c r="T89"/>
    </row>
    <row r="90" spans="2:20" ht="23.1" customHeight="1" x14ac:dyDescent="0.25">
      <c r="B90" s="20" t="s">
        <v>144</v>
      </c>
      <c r="C90" s="14">
        <f>'[9]Avg Week Soroti-Moroto'!C90+'[9]Avg Week Moroto-Soroti'!C90</f>
        <v>0</v>
      </c>
      <c r="D90" s="14">
        <f>'[9]Avg Week Soroti-Moroto'!D90+'[9]Avg Week Moroto-Soroti'!D90</f>
        <v>0.5</v>
      </c>
      <c r="E90" s="14">
        <f>'[9]Avg Week Soroti-Moroto'!E90+'[9]Avg Week Moroto-Soroti'!E90</f>
        <v>1</v>
      </c>
      <c r="F90" s="14">
        <f>'[9]Avg Week Soroti-Moroto'!F90+'[9]Avg Week Moroto-Soroti'!F90</f>
        <v>0</v>
      </c>
      <c r="G90" s="14">
        <f>'[9]Avg Week Soroti-Moroto'!G90+'[9]Avg Week Moroto-Soroti'!G90</f>
        <v>0</v>
      </c>
      <c r="H90" s="14">
        <f>'[9]Avg Week Soroti-Moroto'!H90+'[9]Avg Week Moroto-Soroti'!H90</f>
        <v>0</v>
      </c>
      <c r="I90" s="14">
        <f>'[9]Avg Week Soroti-Moroto'!I90+'[9]Avg Week Moroto-Soroti'!I90</f>
        <v>0</v>
      </c>
      <c r="J90" s="14">
        <f>'[9]Avg Week Soroti-Moroto'!J90+'[9]Avg Week Moroto-Soroti'!J90</f>
        <v>0</v>
      </c>
      <c r="K90" s="14">
        <f>'[9]Avg Week Soroti-Moroto'!K90+'[9]Avg Week Moroto-Soroti'!K90</f>
        <v>0.5</v>
      </c>
      <c r="L90" s="14">
        <f>'[9]Avg Week Soroti-Moroto'!L90+'[9]Avg Week Moroto-Soroti'!L90</f>
        <v>0</v>
      </c>
      <c r="M90" s="14">
        <f>'[9]Avg Week Soroti-Moroto'!M90+'[9]Avg Week Moroto-Soroti'!M90</f>
        <v>1</v>
      </c>
      <c r="N90" s="14">
        <f>'[9]Avg Week Soroti-Moroto'!N90+'[9]Avg Week Moroto-Soroti'!N90</f>
        <v>0</v>
      </c>
      <c r="O90" s="15">
        <f t="shared" si="35"/>
        <v>2</v>
      </c>
      <c r="P90" s="15">
        <f t="shared" si="36"/>
        <v>3</v>
      </c>
      <c r="R90" s="2"/>
      <c r="T90"/>
    </row>
    <row r="91" spans="2:20" ht="23.1" customHeight="1" x14ac:dyDescent="0.25">
      <c r="B91" s="13" t="s">
        <v>145</v>
      </c>
      <c r="C91" s="14">
        <f>'[9]Avg Week Soroti-Moroto'!C91+'[9]Avg Week Moroto-Soroti'!C91</f>
        <v>0</v>
      </c>
      <c r="D91" s="14">
        <f>'[9]Avg Week Soroti-Moroto'!D91+'[9]Avg Week Moroto-Soroti'!D91</f>
        <v>0</v>
      </c>
      <c r="E91" s="14">
        <f>'[9]Avg Week Soroti-Moroto'!E91+'[9]Avg Week Moroto-Soroti'!E91</f>
        <v>1</v>
      </c>
      <c r="F91" s="14">
        <f>'[9]Avg Week Soroti-Moroto'!F91+'[9]Avg Week Moroto-Soroti'!F91</f>
        <v>0</v>
      </c>
      <c r="G91" s="14">
        <f>'[9]Avg Week Soroti-Moroto'!G91+'[9]Avg Week Moroto-Soroti'!G91</f>
        <v>0</v>
      </c>
      <c r="H91" s="14">
        <f>'[9]Avg Week Soroti-Moroto'!H91+'[9]Avg Week Moroto-Soroti'!H91</f>
        <v>0</v>
      </c>
      <c r="I91" s="14">
        <f>'[9]Avg Week Soroti-Moroto'!I91+'[9]Avg Week Moroto-Soroti'!I91</f>
        <v>0</v>
      </c>
      <c r="J91" s="14">
        <f>'[9]Avg Week Soroti-Moroto'!J91+'[9]Avg Week Moroto-Soroti'!J91</f>
        <v>0</v>
      </c>
      <c r="K91" s="14">
        <f>'[9]Avg Week Soroti-Moroto'!K91+'[9]Avg Week Moroto-Soroti'!K91</f>
        <v>0</v>
      </c>
      <c r="L91" s="14">
        <f>'[9]Avg Week Soroti-Moroto'!L91+'[9]Avg Week Moroto-Soroti'!L91</f>
        <v>0</v>
      </c>
      <c r="M91" s="14">
        <f>'[9]Avg Week Soroti-Moroto'!M91+'[9]Avg Week Moroto-Soroti'!M91</f>
        <v>1</v>
      </c>
      <c r="N91" s="14">
        <f>'[9]Avg Week Soroti-Moroto'!N91+'[9]Avg Week Moroto-Soroti'!N91</f>
        <v>0</v>
      </c>
      <c r="O91" s="15">
        <f t="shared" si="35"/>
        <v>1</v>
      </c>
      <c r="P91" s="15">
        <f t="shared" si="36"/>
        <v>2</v>
      </c>
      <c r="R91" s="2"/>
      <c r="T91"/>
    </row>
    <row r="92" spans="2:20" ht="23.1" customHeight="1" x14ac:dyDescent="0.25">
      <c r="B92" s="33" t="s">
        <v>146</v>
      </c>
      <c r="C92" s="14">
        <f>'[9]Avg Week Soroti-Moroto'!C92+'[9]Avg Week Moroto-Soroti'!C92</f>
        <v>0</v>
      </c>
      <c r="D92" s="14">
        <f>'[9]Avg Week Soroti-Moroto'!D92+'[9]Avg Week Moroto-Soroti'!D92</f>
        <v>0</v>
      </c>
      <c r="E92" s="14">
        <f>'[9]Avg Week Soroti-Moroto'!E92+'[9]Avg Week Moroto-Soroti'!E92</f>
        <v>0.5</v>
      </c>
      <c r="F92" s="14">
        <f>'[9]Avg Week Soroti-Moroto'!F92+'[9]Avg Week Moroto-Soroti'!F92</f>
        <v>0</v>
      </c>
      <c r="G92" s="14">
        <f>'[9]Avg Week Soroti-Moroto'!G92+'[9]Avg Week Moroto-Soroti'!G92</f>
        <v>0</v>
      </c>
      <c r="H92" s="14">
        <f>'[9]Avg Week Soroti-Moroto'!H92+'[9]Avg Week Moroto-Soroti'!H92</f>
        <v>0</v>
      </c>
      <c r="I92" s="14">
        <f>'[9]Avg Week Soroti-Moroto'!I92+'[9]Avg Week Moroto-Soroti'!I92</f>
        <v>0</v>
      </c>
      <c r="J92" s="14">
        <f>'[9]Avg Week Soroti-Moroto'!J92+'[9]Avg Week Moroto-Soroti'!J92</f>
        <v>0</v>
      </c>
      <c r="K92" s="14">
        <f>'[9]Avg Week Soroti-Moroto'!K92+'[9]Avg Week Moroto-Soroti'!K92</f>
        <v>0</v>
      </c>
      <c r="L92" s="14">
        <f>'[9]Avg Week Soroti-Moroto'!L92+'[9]Avg Week Moroto-Soroti'!L92</f>
        <v>0</v>
      </c>
      <c r="M92" s="14">
        <f>'[9]Avg Week Soroti-Moroto'!M92+'[9]Avg Week Moroto-Soroti'!M92</f>
        <v>1</v>
      </c>
      <c r="N92" s="14">
        <f>'[9]Avg Week Soroti-Moroto'!N92+'[9]Avg Week Moroto-Soroti'!N92</f>
        <v>0</v>
      </c>
      <c r="O92" s="15">
        <f t="shared" si="35"/>
        <v>0.5</v>
      </c>
      <c r="P92" s="15">
        <f t="shared" si="36"/>
        <v>1.5</v>
      </c>
      <c r="R92" s="2"/>
      <c r="T92"/>
    </row>
    <row r="93" spans="2:20" ht="23.1" customHeight="1" x14ac:dyDescent="0.25">
      <c r="B93" s="13" t="s">
        <v>147</v>
      </c>
      <c r="C93" s="14">
        <f>'[9]Avg Week Soroti-Moroto'!C93+'[9]Avg Week Moroto-Soroti'!C93</f>
        <v>0.5</v>
      </c>
      <c r="D93" s="14">
        <f>'[9]Avg Week Soroti-Moroto'!D93+'[9]Avg Week Moroto-Soroti'!D93</f>
        <v>1</v>
      </c>
      <c r="E93" s="14">
        <f>'[9]Avg Week Soroti-Moroto'!E93+'[9]Avg Week Moroto-Soroti'!E93</f>
        <v>1</v>
      </c>
      <c r="F93" s="14">
        <f>'[9]Avg Week Soroti-Moroto'!F93+'[9]Avg Week Moroto-Soroti'!F93</f>
        <v>0</v>
      </c>
      <c r="G93" s="14">
        <f>'[9]Avg Week Soroti-Moroto'!G93+'[9]Avg Week Moroto-Soroti'!G93</f>
        <v>0</v>
      </c>
      <c r="H93" s="14">
        <f>'[9]Avg Week Soroti-Moroto'!H93+'[9]Avg Week Moroto-Soroti'!H93</f>
        <v>0</v>
      </c>
      <c r="I93" s="14">
        <f>'[9]Avg Week Soroti-Moroto'!I93+'[9]Avg Week Moroto-Soroti'!I93</f>
        <v>0</v>
      </c>
      <c r="J93" s="14">
        <f>'[9]Avg Week Soroti-Moroto'!J93+'[9]Avg Week Moroto-Soroti'!J93</f>
        <v>0</v>
      </c>
      <c r="K93" s="14">
        <f>'[9]Avg Week Soroti-Moroto'!K93+'[9]Avg Week Moroto-Soroti'!K93</f>
        <v>0</v>
      </c>
      <c r="L93" s="14">
        <f>'[9]Avg Week Soroti-Moroto'!L93+'[9]Avg Week Moroto-Soroti'!L93</f>
        <v>0</v>
      </c>
      <c r="M93" s="14">
        <f>'[9]Avg Week Soroti-Moroto'!M93+'[9]Avg Week Moroto-Soroti'!M93</f>
        <v>2</v>
      </c>
      <c r="N93" s="14">
        <f>'[9]Avg Week Soroti-Moroto'!N93+'[9]Avg Week Moroto-Soroti'!N93</f>
        <v>0</v>
      </c>
      <c r="O93" s="15">
        <f t="shared" si="35"/>
        <v>2.5</v>
      </c>
      <c r="P93" s="15">
        <f t="shared" si="36"/>
        <v>4.5</v>
      </c>
      <c r="R93" s="2"/>
      <c r="T93"/>
    </row>
    <row r="94" spans="2:20" ht="23.1" customHeight="1" x14ac:dyDescent="0.25">
      <c r="B94" s="20" t="s">
        <v>148</v>
      </c>
      <c r="C94" s="14">
        <f>'[9]Avg Week Soroti-Moroto'!C94+'[9]Avg Week Moroto-Soroti'!C94</f>
        <v>0.5</v>
      </c>
      <c r="D94" s="14">
        <f>'[9]Avg Week Soroti-Moroto'!D94+'[9]Avg Week Moroto-Soroti'!D94</f>
        <v>0.5</v>
      </c>
      <c r="E94" s="14">
        <f>'[9]Avg Week Soroti-Moroto'!E94+'[9]Avg Week Moroto-Soroti'!E94</f>
        <v>1</v>
      </c>
      <c r="F94" s="14">
        <f>'[9]Avg Week Soroti-Moroto'!F94+'[9]Avg Week Moroto-Soroti'!F94</f>
        <v>0</v>
      </c>
      <c r="G94" s="14">
        <f>'[9]Avg Week Soroti-Moroto'!G94+'[9]Avg Week Moroto-Soroti'!G94</f>
        <v>0</v>
      </c>
      <c r="H94" s="14">
        <f>'[9]Avg Week Soroti-Moroto'!H94+'[9]Avg Week Moroto-Soroti'!H94</f>
        <v>0</v>
      </c>
      <c r="I94" s="14">
        <f>'[9]Avg Week Soroti-Moroto'!I94+'[9]Avg Week Moroto-Soroti'!I94</f>
        <v>0</v>
      </c>
      <c r="J94" s="14">
        <f>'[9]Avg Week Soroti-Moroto'!J94+'[9]Avg Week Moroto-Soroti'!J94</f>
        <v>0</v>
      </c>
      <c r="K94" s="14">
        <f>'[9]Avg Week Soroti-Moroto'!K94+'[9]Avg Week Moroto-Soroti'!K94</f>
        <v>0</v>
      </c>
      <c r="L94" s="14">
        <f>'[9]Avg Week Soroti-Moroto'!L94+'[9]Avg Week Moroto-Soroti'!L94</f>
        <v>0</v>
      </c>
      <c r="M94" s="14">
        <f>'[9]Avg Week Soroti-Moroto'!M94+'[9]Avg Week Moroto-Soroti'!M94</f>
        <v>2</v>
      </c>
      <c r="N94" s="14">
        <f>'[9]Avg Week Soroti-Moroto'!N94+'[9]Avg Week Moroto-Soroti'!N94</f>
        <v>0</v>
      </c>
      <c r="O94" s="15">
        <f t="shared" si="35"/>
        <v>2</v>
      </c>
      <c r="P94" s="15">
        <f t="shared" si="36"/>
        <v>4</v>
      </c>
      <c r="R94" s="2"/>
      <c r="T94"/>
    </row>
    <row r="95" spans="2:20" ht="23.1" customHeight="1" x14ac:dyDescent="0.25">
      <c r="B95" s="13" t="s">
        <v>149</v>
      </c>
      <c r="C95" s="14">
        <f>'[9]Avg Week Soroti-Moroto'!C95+'[9]Avg Week Moroto-Soroti'!C95</f>
        <v>0</v>
      </c>
      <c r="D95" s="14">
        <f>'[9]Avg Week Soroti-Moroto'!D95+'[9]Avg Week Moroto-Soroti'!D95</f>
        <v>0.5</v>
      </c>
      <c r="E95" s="14">
        <f>'[9]Avg Week Soroti-Moroto'!E95+'[9]Avg Week Moroto-Soroti'!E95</f>
        <v>1</v>
      </c>
      <c r="F95" s="14">
        <f>'[9]Avg Week Soroti-Moroto'!F95+'[9]Avg Week Moroto-Soroti'!F95</f>
        <v>0</v>
      </c>
      <c r="G95" s="14">
        <f>'[9]Avg Week Soroti-Moroto'!G95+'[9]Avg Week Moroto-Soroti'!G95</f>
        <v>0</v>
      </c>
      <c r="H95" s="14">
        <f>'[9]Avg Week Soroti-Moroto'!H95+'[9]Avg Week Moroto-Soroti'!H95</f>
        <v>0</v>
      </c>
      <c r="I95" s="14">
        <f>'[9]Avg Week Soroti-Moroto'!I95+'[9]Avg Week Moroto-Soroti'!I95</f>
        <v>0</v>
      </c>
      <c r="J95" s="14">
        <f>'[9]Avg Week Soroti-Moroto'!J95+'[9]Avg Week Moroto-Soroti'!J95</f>
        <v>0.5</v>
      </c>
      <c r="K95" s="14">
        <f>'[9]Avg Week Soroti-Moroto'!K95+'[9]Avg Week Moroto-Soroti'!K95</f>
        <v>0.5</v>
      </c>
      <c r="L95" s="14">
        <f>'[9]Avg Week Soroti-Moroto'!L95+'[9]Avg Week Moroto-Soroti'!L95</f>
        <v>0</v>
      </c>
      <c r="M95" s="14">
        <f>'[9]Avg Week Soroti-Moroto'!M95+'[9]Avg Week Moroto-Soroti'!M95</f>
        <v>1.5</v>
      </c>
      <c r="N95" s="14">
        <f>'[9]Avg Week Soroti-Moroto'!N95+'[9]Avg Week Moroto-Soroti'!N95</f>
        <v>0</v>
      </c>
      <c r="O95" s="15">
        <f t="shared" si="35"/>
        <v>2.5</v>
      </c>
      <c r="P95" s="15">
        <f t="shared" si="36"/>
        <v>4</v>
      </c>
      <c r="R95" s="2"/>
      <c r="T95"/>
    </row>
    <row r="96" spans="2:20" ht="23.1" customHeight="1" x14ac:dyDescent="0.25">
      <c r="B96" s="33" t="s">
        <v>150</v>
      </c>
      <c r="C96" s="14">
        <f>'[9]Avg Week Soroti-Moroto'!C96+'[9]Avg Week Moroto-Soroti'!C96</f>
        <v>0</v>
      </c>
      <c r="D96" s="14">
        <f>'[9]Avg Week Soroti-Moroto'!D96+'[9]Avg Week Moroto-Soroti'!D96</f>
        <v>0</v>
      </c>
      <c r="E96" s="14">
        <f>'[9]Avg Week Soroti-Moroto'!E96+'[9]Avg Week Moroto-Soroti'!E96</f>
        <v>1</v>
      </c>
      <c r="F96" s="14">
        <f>'[9]Avg Week Soroti-Moroto'!F96+'[9]Avg Week Moroto-Soroti'!F96</f>
        <v>0</v>
      </c>
      <c r="G96" s="14">
        <f>'[9]Avg Week Soroti-Moroto'!G96+'[9]Avg Week Moroto-Soroti'!G96</f>
        <v>0</v>
      </c>
      <c r="H96" s="14">
        <f>'[9]Avg Week Soroti-Moroto'!H96+'[9]Avg Week Moroto-Soroti'!H96</f>
        <v>0</v>
      </c>
      <c r="I96" s="14">
        <f>'[9]Avg Week Soroti-Moroto'!I96+'[9]Avg Week Moroto-Soroti'!I96</f>
        <v>0</v>
      </c>
      <c r="J96" s="14">
        <f>'[9]Avg Week Soroti-Moroto'!J96+'[9]Avg Week Moroto-Soroti'!J96</f>
        <v>0</v>
      </c>
      <c r="K96" s="14">
        <f>'[9]Avg Week Soroti-Moroto'!K96+'[9]Avg Week Moroto-Soroti'!K96</f>
        <v>0</v>
      </c>
      <c r="L96" s="14">
        <f>'[9]Avg Week Soroti-Moroto'!L96+'[9]Avg Week Moroto-Soroti'!L96</f>
        <v>0</v>
      </c>
      <c r="M96" s="14">
        <f>'[9]Avg Week Soroti-Moroto'!M96+'[9]Avg Week Moroto-Soroti'!M96</f>
        <v>1</v>
      </c>
      <c r="N96" s="14">
        <f>'[9]Avg Week Soroti-Moroto'!N96+'[9]Avg Week Moroto-Soroti'!N96</f>
        <v>0</v>
      </c>
      <c r="O96" s="15">
        <f t="shared" si="35"/>
        <v>1</v>
      </c>
      <c r="P96" s="15">
        <f t="shared" si="36"/>
        <v>2</v>
      </c>
      <c r="R96" s="2"/>
      <c r="T96"/>
    </row>
    <row r="97" spans="2:20" ht="23.1" customHeight="1" x14ac:dyDescent="0.25">
      <c r="B97" s="13" t="s">
        <v>151</v>
      </c>
      <c r="C97" s="14">
        <f>'[9]Avg Week Soroti-Moroto'!C97+'[9]Avg Week Moroto-Soroti'!C97</f>
        <v>0</v>
      </c>
      <c r="D97" s="14">
        <f>'[9]Avg Week Soroti-Moroto'!D97+'[9]Avg Week Moroto-Soroti'!D97</f>
        <v>0</v>
      </c>
      <c r="E97" s="14">
        <f>'[9]Avg Week Soroti-Moroto'!E97+'[9]Avg Week Moroto-Soroti'!E97</f>
        <v>0.5</v>
      </c>
      <c r="F97" s="14">
        <f>'[9]Avg Week Soroti-Moroto'!F97+'[9]Avg Week Moroto-Soroti'!F97</f>
        <v>0</v>
      </c>
      <c r="G97" s="14">
        <f>'[9]Avg Week Soroti-Moroto'!G97+'[9]Avg Week Moroto-Soroti'!G97</f>
        <v>0</v>
      </c>
      <c r="H97" s="14">
        <f>'[9]Avg Week Soroti-Moroto'!H97+'[9]Avg Week Moroto-Soroti'!H97</f>
        <v>0</v>
      </c>
      <c r="I97" s="14">
        <f>'[9]Avg Week Soroti-Moroto'!I97+'[9]Avg Week Moroto-Soroti'!I97</f>
        <v>0</v>
      </c>
      <c r="J97" s="14">
        <f>'[9]Avg Week Soroti-Moroto'!J97+'[9]Avg Week Moroto-Soroti'!J97</f>
        <v>0</v>
      </c>
      <c r="K97" s="14">
        <f>'[9]Avg Week Soroti-Moroto'!K97+'[9]Avg Week Moroto-Soroti'!K97</f>
        <v>0</v>
      </c>
      <c r="L97" s="14">
        <f>'[9]Avg Week Soroti-Moroto'!L97+'[9]Avg Week Moroto-Soroti'!L97</f>
        <v>0</v>
      </c>
      <c r="M97" s="14">
        <f>'[9]Avg Week Soroti-Moroto'!M97+'[9]Avg Week Moroto-Soroti'!M97</f>
        <v>1.5</v>
      </c>
      <c r="N97" s="14">
        <f>'[9]Avg Week Soroti-Moroto'!N97+'[9]Avg Week Moroto-Soroti'!N97</f>
        <v>0</v>
      </c>
      <c r="O97" s="15">
        <f t="shared" si="35"/>
        <v>0.5</v>
      </c>
      <c r="P97" s="15">
        <f t="shared" si="36"/>
        <v>2</v>
      </c>
      <c r="R97" s="2"/>
      <c r="T97"/>
    </row>
    <row r="98" spans="2:20" ht="23.1" customHeight="1" x14ac:dyDescent="0.25">
      <c r="B98" s="20" t="s">
        <v>152</v>
      </c>
      <c r="C98" s="14">
        <f>'[9]Avg Week Soroti-Moroto'!C98+'[9]Avg Week Moroto-Soroti'!C98</f>
        <v>1</v>
      </c>
      <c r="D98" s="14">
        <f>'[9]Avg Week Soroti-Moroto'!D98+'[9]Avg Week Moroto-Soroti'!D98</f>
        <v>1</v>
      </c>
      <c r="E98" s="14">
        <f>'[9]Avg Week Soroti-Moroto'!E98+'[9]Avg Week Moroto-Soroti'!E98</f>
        <v>1</v>
      </c>
      <c r="F98" s="14">
        <f>'[9]Avg Week Soroti-Moroto'!F98+'[9]Avg Week Moroto-Soroti'!F98</f>
        <v>0</v>
      </c>
      <c r="G98" s="14">
        <f>'[9]Avg Week Soroti-Moroto'!G98+'[9]Avg Week Moroto-Soroti'!G98</f>
        <v>0</v>
      </c>
      <c r="H98" s="14">
        <f>'[9]Avg Week Soroti-Moroto'!H98+'[9]Avg Week Moroto-Soroti'!H98</f>
        <v>0</v>
      </c>
      <c r="I98" s="14">
        <f>'[9]Avg Week Soroti-Moroto'!I98+'[9]Avg Week Moroto-Soroti'!I98</f>
        <v>0</v>
      </c>
      <c r="J98" s="14">
        <f>'[9]Avg Week Soroti-Moroto'!J98+'[9]Avg Week Moroto-Soroti'!J98</f>
        <v>0</v>
      </c>
      <c r="K98" s="14">
        <f>'[9]Avg Week Soroti-Moroto'!K98+'[9]Avg Week Moroto-Soroti'!K98</f>
        <v>0.5</v>
      </c>
      <c r="L98" s="14">
        <f>'[9]Avg Week Soroti-Moroto'!L98+'[9]Avg Week Moroto-Soroti'!L98</f>
        <v>0</v>
      </c>
      <c r="M98" s="14">
        <f>'[9]Avg Week Soroti-Moroto'!M98+'[9]Avg Week Moroto-Soroti'!M98</f>
        <v>1.5</v>
      </c>
      <c r="N98" s="14">
        <f>'[9]Avg Week Soroti-Moroto'!N98+'[9]Avg Week Moroto-Soroti'!N98</f>
        <v>0</v>
      </c>
      <c r="O98" s="15">
        <f t="shared" si="35"/>
        <v>3.5</v>
      </c>
      <c r="P98" s="15">
        <f t="shared" si="36"/>
        <v>5</v>
      </c>
      <c r="R98" s="2"/>
      <c r="T98"/>
    </row>
    <row r="99" spans="2:20" ht="23.1" customHeight="1" x14ac:dyDescent="0.25">
      <c r="B99" s="13" t="s">
        <v>153</v>
      </c>
      <c r="C99" s="14">
        <f>'[9]Avg Week Soroti-Moroto'!C99+'[9]Avg Week Moroto-Soroti'!C99</f>
        <v>0</v>
      </c>
      <c r="D99" s="14">
        <f>'[9]Avg Week Soroti-Moroto'!D99+'[9]Avg Week Moroto-Soroti'!D99</f>
        <v>1</v>
      </c>
      <c r="E99" s="14">
        <f>'[9]Avg Week Soroti-Moroto'!E99+'[9]Avg Week Moroto-Soroti'!E99</f>
        <v>1</v>
      </c>
      <c r="F99" s="14">
        <f>'[9]Avg Week Soroti-Moroto'!F99+'[9]Avg Week Moroto-Soroti'!F99</f>
        <v>0</v>
      </c>
      <c r="G99" s="14">
        <f>'[9]Avg Week Soroti-Moroto'!G99+'[9]Avg Week Moroto-Soroti'!G99</f>
        <v>0</v>
      </c>
      <c r="H99" s="14">
        <f>'[9]Avg Week Soroti-Moroto'!H99+'[9]Avg Week Moroto-Soroti'!H99</f>
        <v>0</v>
      </c>
      <c r="I99" s="14">
        <f>'[9]Avg Week Soroti-Moroto'!I99+'[9]Avg Week Moroto-Soroti'!I99</f>
        <v>0</v>
      </c>
      <c r="J99" s="14">
        <f>'[9]Avg Week Soroti-Moroto'!J99+'[9]Avg Week Moroto-Soroti'!J99</f>
        <v>0</v>
      </c>
      <c r="K99" s="14">
        <f>'[9]Avg Week Soroti-Moroto'!K99+'[9]Avg Week Moroto-Soroti'!K99</f>
        <v>0.5</v>
      </c>
      <c r="L99" s="14">
        <f>'[9]Avg Week Soroti-Moroto'!L99+'[9]Avg Week Moroto-Soroti'!L99</f>
        <v>0</v>
      </c>
      <c r="M99" s="14">
        <f>'[9]Avg Week Soroti-Moroto'!M99+'[9]Avg Week Moroto-Soroti'!M99</f>
        <v>1.5</v>
      </c>
      <c r="N99" s="14">
        <f>'[9]Avg Week Soroti-Moroto'!N99+'[9]Avg Week Moroto-Soroti'!N99</f>
        <v>0</v>
      </c>
      <c r="O99" s="15">
        <f t="shared" si="35"/>
        <v>2.5</v>
      </c>
      <c r="P99" s="15">
        <f t="shared" si="36"/>
        <v>4</v>
      </c>
      <c r="R99" s="2"/>
      <c r="T99"/>
    </row>
    <row r="100" spans="2:20" ht="23.1" customHeight="1" x14ac:dyDescent="0.25">
      <c r="B100" s="33" t="s">
        <v>154</v>
      </c>
      <c r="C100" s="14">
        <f>'[9]Avg Week Soroti-Moroto'!C100+'[9]Avg Week Moroto-Soroti'!C100</f>
        <v>0</v>
      </c>
      <c r="D100" s="14">
        <f>'[9]Avg Week Soroti-Moroto'!D100+'[9]Avg Week Moroto-Soroti'!D100</f>
        <v>0.5</v>
      </c>
      <c r="E100" s="14">
        <f>'[9]Avg Week Soroti-Moroto'!E100+'[9]Avg Week Moroto-Soroti'!E100</f>
        <v>1</v>
      </c>
      <c r="F100" s="14">
        <f>'[9]Avg Week Soroti-Moroto'!F100+'[9]Avg Week Moroto-Soroti'!F100</f>
        <v>0</v>
      </c>
      <c r="G100" s="14">
        <f>'[9]Avg Week Soroti-Moroto'!G100+'[9]Avg Week Moroto-Soroti'!G100</f>
        <v>0</v>
      </c>
      <c r="H100" s="14">
        <f>'[9]Avg Week Soroti-Moroto'!H100+'[9]Avg Week Moroto-Soroti'!H100</f>
        <v>0</v>
      </c>
      <c r="I100" s="14">
        <f>'[9]Avg Week Soroti-Moroto'!I100+'[9]Avg Week Moroto-Soroti'!I100</f>
        <v>0</v>
      </c>
      <c r="J100" s="14">
        <f>'[9]Avg Week Soroti-Moroto'!J100+'[9]Avg Week Moroto-Soroti'!J100</f>
        <v>0</v>
      </c>
      <c r="K100" s="14">
        <f>'[9]Avg Week Soroti-Moroto'!K100+'[9]Avg Week Moroto-Soroti'!K100</f>
        <v>0</v>
      </c>
      <c r="L100" s="14">
        <f>'[9]Avg Week Soroti-Moroto'!L100+'[9]Avg Week Moroto-Soroti'!L100</f>
        <v>0</v>
      </c>
      <c r="M100" s="14">
        <f>'[9]Avg Week Soroti-Moroto'!M100+'[9]Avg Week Moroto-Soroti'!M100</f>
        <v>1.5</v>
      </c>
      <c r="N100" s="14">
        <f>'[9]Avg Week Soroti-Moroto'!N100+'[9]Avg Week Moroto-Soroti'!N100</f>
        <v>0</v>
      </c>
      <c r="O100" s="15">
        <f t="shared" si="35"/>
        <v>1.5</v>
      </c>
      <c r="P100" s="15">
        <f t="shared" si="36"/>
        <v>3</v>
      </c>
      <c r="R100" s="2"/>
      <c r="T100"/>
    </row>
    <row r="101" spans="2:20" ht="23.1" customHeight="1" x14ac:dyDescent="0.25">
      <c r="B101" s="13" t="s">
        <v>155</v>
      </c>
      <c r="C101" s="14">
        <f>'[9]Avg Week Soroti-Moroto'!C101+'[9]Avg Week Moroto-Soroti'!C101</f>
        <v>0</v>
      </c>
      <c r="D101" s="14">
        <f>'[9]Avg Week Soroti-Moroto'!D101+'[9]Avg Week Moroto-Soroti'!D101</f>
        <v>0</v>
      </c>
      <c r="E101" s="14">
        <f>'[9]Avg Week Soroti-Moroto'!E101+'[9]Avg Week Moroto-Soroti'!E101</f>
        <v>1</v>
      </c>
      <c r="F101" s="14">
        <f>'[9]Avg Week Soroti-Moroto'!F101+'[9]Avg Week Moroto-Soroti'!F101</f>
        <v>0</v>
      </c>
      <c r="G101" s="14">
        <f>'[9]Avg Week Soroti-Moroto'!G101+'[9]Avg Week Moroto-Soroti'!G101</f>
        <v>0</v>
      </c>
      <c r="H101" s="14">
        <f>'[9]Avg Week Soroti-Moroto'!H101+'[9]Avg Week Moroto-Soroti'!H101</f>
        <v>0</v>
      </c>
      <c r="I101" s="14">
        <f>'[9]Avg Week Soroti-Moroto'!I101+'[9]Avg Week Moroto-Soroti'!I101</f>
        <v>0</v>
      </c>
      <c r="J101" s="14">
        <f>'[9]Avg Week Soroti-Moroto'!J101+'[9]Avg Week Moroto-Soroti'!J101</f>
        <v>0</v>
      </c>
      <c r="K101" s="14">
        <f>'[9]Avg Week Soroti-Moroto'!K101+'[9]Avg Week Moroto-Soroti'!K101</f>
        <v>0</v>
      </c>
      <c r="L101" s="14">
        <f>'[9]Avg Week Soroti-Moroto'!L101+'[9]Avg Week Moroto-Soroti'!L101</f>
        <v>0</v>
      </c>
      <c r="M101" s="14">
        <f>'[9]Avg Week Soroti-Moroto'!M101+'[9]Avg Week Moroto-Soroti'!M101</f>
        <v>2</v>
      </c>
      <c r="N101" s="14">
        <f>'[9]Avg Week Soroti-Moroto'!N101+'[9]Avg Week Moroto-Soroti'!N101</f>
        <v>0</v>
      </c>
      <c r="O101" s="15">
        <f t="shared" si="35"/>
        <v>1</v>
      </c>
      <c r="P101" s="15">
        <f t="shared" si="36"/>
        <v>3</v>
      </c>
      <c r="R101" s="2"/>
      <c r="T101"/>
    </row>
    <row r="102" spans="2:20" ht="23.1" customHeight="1" x14ac:dyDescent="0.25">
      <c r="B102" s="20" t="s">
        <v>156</v>
      </c>
      <c r="C102" s="14">
        <f>'[9]Avg Week Soroti-Moroto'!C102+'[9]Avg Week Moroto-Soroti'!C102</f>
        <v>0</v>
      </c>
      <c r="D102" s="14">
        <f>'[9]Avg Week Soroti-Moroto'!D102+'[9]Avg Week Moroto-Soroti'!D102</f>
        <v>1</v>
      </c>
      <c r="E102" s="14">
        <f>'[9]Avg Week Soroti-Moroto'!E102+'[9]Avg Week Moroto-Soroti'!E102</f>
        <v>1.5</v>
      </c>
      <c r="F102" s="14">
        <f>'[9]Avg Week Soroti-Moroto'!F102+'[9]Avg Week Moroto-Soroti'!F102</f>
        <v>0</v>
      </c>
      <c r="G102" s="14">
        <f>'[9]Avg Week Soroti-Moroto'!G102+'[9]Avg Week Moroto-Soroti'!G102</f>
        <v>0</v>
      </c>
      <c r="H102" s="14">
        <f>'[9]Avg Week Soroti-Moroto'!H102+'[9]Avg Week Moroto-Soroti'!H102</f>
        <v>0</v>
      </c>
      <c r="I102" s="14">
        <f>'[9]Avg Week Soroti-Moroto'!I102+'[9]Avg Week Moroto-Soroti'!I102</f>
        <v>0.5</v>
      </c>
      <c r="J102" s="14">
        <f>'[9]Avg Week Soroti-Moroto'!J102+'[9]Avg Week Moroto-Soroti'!J102</f>
        <v>0</v>
      </c>
      <c r="K102" s="14">
        <f>'[9]Avg Week Soroti-Moroto'!K102+'[9]Avg Week Moroto-Soroti'!K102</f>
        <v>0.5</v>
      </c>
      <c r="L102" s="14">
        <f>'[9]Avg Week Soroti-Moroto'!L102+'[9]Avg Week Moroto-Soroti'!L102</f>
        <v>0</v>
      </c>
      <c r="M102" s="14">
        <f>'[9]Avg Week Soroti-Moroto'!M102+'[9]Avg Week Moroto-Soroti'!M102</f>
        <v>1.5</v>
      </c>
      <c r="N102" s="14">
        <f>'[9]Avg Week Soroti-Moroto'!N102+'[9]Avg Week Moroto-Soroti'!N102</f>
        <v>0</v>
      </c>
      <c r="O102" s="15">
        <f t="shared" si="35"/>
        <v>3.5</v>
      </c>
      <c r="P102" s="15">
        <f t="shared" si="36"/>
        <v>5</v>
      </c>
      <c r="R102" s="2"/>
      <c r="T102"/>
    </row>
    <row r="103" spans="2:20" ht="23.1" customHeight="1" x14ac:dyDescent="0.25">
      <c r="B103" s="13" t="s">
        <v>157</v>
      </c>
      <c r="C103" s="14">
        <f>'[9]Avg Week Soroti-Moroto'!C103+'[9]Avg Week Moroto-Soroti'!C103</f>
        <v>0</v>
      </c>
      <c r="D103" s="14">
        <f>'[9]Avg Week Soroti-Moroto'!D103+'[9]Avg Week Moroto-Soroti'!D103</f>
        <v>1</v>
      </c>
      <c r="E103" s="14">
        <f>'[9]Avg Week Soroti-Moroto'!E103+'[9]Avg Week Moroto-Soroti'!E103</f>
        <v>1</v>
      </c>
      <c r="F103" s="14">
        <f>'[9]Avg Week Soroti-Moroto'!F103+'[9]Avg Week Moroto-Soroti'!F103</f>
        <v>0</v>
      </c>
      <c r="G103" s="14">
        <f>'[9]Avg Week Soroti-Moroto'!G103+'[9]Avg Week Moroto-Soroti'!G103</f>
        <v>0</v>
      </c>
      <c r="H103" s="14">
        <f>'[9]Avg Week Soroti-Moroto'!H103+'[9]Avg Week Moroto-Soroti'!H103</f>
        <v>0</v>
      </c>
      <c r="I103" s="14">
        <f>'[9]Avg Week Soroti-Moroto'!I103+'[9]Avg Week Moroto-Soroti'!I103</f>
        <v>0</v>
      </c>
      <c r="J103" s="14">
        <f>'[9]Avg Week Soroti-Moroto'!J103+'[9]Avg Week Moroto-Soroti'!J103</f>
        <v>0</v>
      </c>
      <c r="K103" s="14">
        <f>'[9]Avg Week Soroti-Moroto'!K103+'[9]Avg Week Moroto-Soroti'!K103</f>
        <v>1</v>
      </c>
      <c r="L103" s="14">
        <f>'[9]Avg Week Soroti-Moroto'!L103+'[9]Avg Week Moroto-Soroti'!L103</f>
        <v>0</v>
      </c>
      <c r="M103" s="14">
        <f>'[9]Avg Week Soroti-Moroto'!M103+'[9]Avg Week Moroto-Soroti'!M103</f>
        <v>1</v>
      </c>
      <c r="N103" s="14">
        <f>'[9]Avg Week Soroti-Moroto'!N103+'[9]Avg Week Moroto-Soroti'!N103</f>
        <v>0</v>
      </c>
      <c r="O103" s="15">
        <f t="shared" si="35"/>
        <v>3</v>
      </c>
      <c r="P103" s="15">
        <f t="shared" si="36"/>
        <v>4</v>
      </c>
      <c r="R103" s="2"/>
      <c r="T103"/>
    </row>
    <row r="104" spans="2:20" ht="23.1" customHeight="1" x14ac:dyDescent="0.25">
      <c r="B104" s="33" t="s">
        <v>158</v>
      </c>
      <c r="C104" s="14">
        <f>'[9]Avg Week Soroti-Moroto'!C104+'[9]Avg Week Moroto-Soroti'!C104</f>
        <v>0</v>
      </c>
      <c r="D104" s="14">
        <f>'[9]Avg Week Soroti-Moroto'!D104+'[9]Avg Week Moroto-Soroti'!D104</f>
        <v>0</v>
      </c>
      <c r="E104" s="14">
        <f>'[9]Avg Week Soroti-Moroto'!E104+'[9]Avg Week Moroto-Soroti'!E104</f>
        <v>1</v>
      </c>
      <c r="F104" s="14">
        <f>'[9]Avg Week Soroti-Moroto'!F104+'[9]Avg Week Moroto-Soroti'!F104</f>
        <v>0</v>
      </c>
      <c r="G104" s="14">
        <f>'[9]Avg Week Soroti-Moroto'!G104+'[9]Avg Week Moroto-Soroti'!G104</f>
        <v>0</v>
      </c>
      <c r="H104" s="14">
        <f>'[9]Avg Week Soroti-Moroto'!H104+'[9]Avg Week Moroto-Soroti'!H104</f>
        <v>0</v>
      </c>
      <c r="I104" s="14">
        <f>'[9]Avg Week Soroti-Moroto'!I104+'[9]Avg Week Moroto-Soroti'!I104</f>
        <v>0</v>
      </c>
      <c r="J104" s="14">
        <f>'[9]Avg Week Soroti-Moroto'!J104+'[9]Avg Week Moroto-Soroti'!J104</f>
        <v>0</v>
      </c>
      <c r="K104" s="14">
        <f>'[9]Avg Week Soroti-Moroto'!K104+'[9]Avg Week Moroto-Soroti'!K104</f>
        <v>0.5</v>
      </c>
      <c r="L104" s="14">
        <f>'[9]Avg Week Soroti-Moroto'!L104+'[9]Avg Week Moroto-Soroti'!L104</f>
        <v>0</v>
      </c>
      <c r="M104" s="14">
        <f>'[9]Avg Week Soroti-Moroto'!M104+'[9]Avg Week Moroto-Soroti'!M104</f>
        <v>1.5</v>
      </c>
      <c r="N104" s="14">
        <f>'[9]Avg Week Soroti-Moroto'!N104+'[9]Avg Week Moroto-Soroti'!N104</f>
        <v>0</v>
      </c>
      <c r="O104" s="15">
        <f t="shared" si="35"/>
        <v>1.5</v>
      </c>
      <c r="P104" s="15">
        <f t="shared" si="36"/>
        <v>3</v>
      </c>
      <c r="R104" s="2"/>
      <c r="T104"/>
    </row>
    <row r="105" spans="2:20" ht="23.1" customHeight="1" x14ac:dyDescent="0.25">
      <c r="B105" s="13" t="s">
        <v>159</v>
      </c>
      <c r="C105" s="14">
        <f>'[9]Avg Week Soroti-Moroto'!C105+'[9]Avg Week Moroto-Soroti'!C105</f>
        <v>0</v>
      </c>
      <c r="D105" s="14">
        <f>'[9]Avg Week Soroti-Moroto'!D105+'[9]Avg Week Moroto-Soroti'!D105</f>
        <v>0</v>
      </c>
      <c r="E105" s="14">
        <f>'[9]Avg Week Soroti-Moroto'!E105+'[9]Avg Week Moroto-Soroti'!E105</f>
        <v>1</v>
      </c>
      <c r="F105" s="14">
        <f>'[9]Avg Week Soroti-Moroto'!F105+'[9]Avg Week Moroto-Soroti'!F105</f>
        <v>0</v>
      </c>
      <c r="G105" s="14">
        <f>'[9]Avg Week Soroti-Moroto'!G105+'[9]Avg Week Moroto-Soroti'!G105</f>
        <v>0</v>
      </c>
      <c r="H105" s="14">
        <f>'[9]Avg Week Soroti-Moroto'!H105+'[9]Avg Week Moroto-Soroti'!H105</f>
        <v>0</v>
      </c>
      <c r="I105" s="14">
        <f>'[9]Avg Week Soroti-Moroto'!I105+'[9]Avg Week Moroto-Soroti'!I105</f>
        <v>0</v>
      </c>
      <c r="J105" s="14">
        <f>'[9]Avg Week Soroti-Moroto'!J105+'[9]Avg Week Moroto-Soroti'!J105</f>
        <v>0</v>
      </c>
      <c r="K105" s="14">
        <f>'[9]Avg Week Soroti-Moroto'!K105+'[9]Avg Week Moroto-Soroti'!K105</f>
        <v>0</v>
      </c>
      <c r="L105" s="14">
        <f>'[9]Avg Week Soroti-Moroto'!L105+'[9]Avg Week Moroto-Soroti'!L105</f>
        <v>0</v>
      </c>
      <c r="M105" s="14">
        <f>'[9]Avg Week Soroti-Moroto'!M105+'[9]Avg Week Moroto-Soroti'!M105</f>
        <v>2</v>
      </c>
      <c r="N105" s="14">
        <f>'[9]Avg Week Soroti-Moroto'!N105+'[9]Avg Week Moroto-Soroti'!N105</f>
        <v>0</v>
      </c>
      <c r="O105" s="15">
        <f t="shared" si="35"/>
        <v>1</v>
      </c>
      <c r="P105" s="15">
        <f t="shared" si="36"/>
        <v>3</v>
      </c>
      <c r="R105" s="2"/>
      <c r="T105"/>
    </row>
    <row r="106" spans="2:20" ht="23.1" customHeight="1" x14ac:dyDescent="0.25">
      <c r="B106" s="34" t="s">
        <v>160</v>
      </c>
      <c r="C106" s="35">
        <f>SUM(C10:C105)</f>
        <v>42.928571428571431</v>
      </c>
      <c r="D106" s="35">
        <f t="shared" ref="D106:P106" si="37">SUM(D10:D105)</f>
        <v>110</v>
      </c>
      <c r="E106" s="35">
        <f t="shared" si="37"/>
        <v>192.21428571428569</v>
      </c>
      <c r="F106" s="35">
        <f t="shared" si="37"/>
        <v>22.42857142857142</v>
      </c>
      <c r="G106" s="35">
        <f t="shared" si="37"/>
        <v>1.1428571428571426</v>
      </c>
      <c r="H106" s="35">
        <f t="shared" si="37"/>
        <v>6.3571428571428577</v>
      </c>
      <c r="I106" s="35">
        <f t="shared" si="37"/>
        <v>26.642857142857139</v>
      </c>
      <c r="J106" s="35">
        <f t="shared" si="37"/>
        <v>28.071428571428573</v>
      </c>
      <c r="K106" s="35">
        <f t="shared" si="37"/>
        <v>62.928571428571416</v>
      </c>
      <c r="L106" s="35">
        <f t="shared" si="37"/>
        <v>14.571428571428573</v>
      </c>
      <c r="M106" s="35">
        <f t="shared" si="37"/>
        <v>346.92857142857139</v>
      </c>
      <c r="N106" s="35">
        <f t="shared" si="37"/>
        <v>2.2857142857142856</v>
      </c>
      <c r="O106" s="35">
        <f t="shared" si="37"/>
        <v>509.5714285714285</v>
      </c>
      <c r="P106" s="35">
        <f t="shared" si="37"/>
        <v>856.5</v>
      </c>
      <c r="R106" s="2"/>
      <c r="T106"/>
    </row>
    <row r="107" spans="2:20" ht="23.1" customHeight="1" x14ac:dyDescent="0.25">
      <c r="B107" s="34" t="s">
        <v>161</v>
      </c>
      <c r="C107" s="36">
        <f t="shared" ref="C107:N107" si="38">C106/$P$106</f>
        <v>5.0120924026353098E-2</v>
      </c>
      <c r="D107" s="36">
        <f t="shared" si="38"/>
        <v>0.1284296555750146</v>
      </c>
      <c r="E107" s="36">
        <f t="shared" si="38"/>
        <v>0.22441831373530144</v>
      </c>
      <c r="F107" s="36">
        <f t="shared" si="38"/>
        <v>2.6186306396464003E-2</v>
      </c>
      <c r="G107" s="36">
        <f t="shared" si="38"/>
        <v>1.3343340838962551E-3</v>
      </c>
      <c r="H107" s="36">
        <f t="shared" si="38"/>
        <v>7.422233341672922E-3</v>
      </c>
      <c r="I107" s="36">
        <f t="shared" si="38"/>
        <v>3.1106663330831452E-2</v>
      </c>
      <c r="J107" s="36">
        <f t="shared" si="38"/>
        <v>3.2774580935701778E-2</v>
      </c>
      <c r="K107" s="36">
        <f t="shared" si="38"/>
        <v>7.3471770494537555E-2</v>
      </c>
      <c r="L107" s="36">
        <f t="shared" si="38"/>
        <v>1.7012759569677259E-2</v>
      </c>
      <c r="M107" s="36">
        <f t="shared" si="38"/>
        <v>0.40505379034275701</v>
      </c>
      <c r="N107" s="36">
        <f t="shared" si="38"/>
        <v>2.6686681677925107E-3</v>
      </c>
      <c r="R107" s="2"/>
      <c r="T107"/>
    </row>
    <row r="108" spans="2:20" ht="23.1" customHeight="1" x14ac:dyDescent="0.25">
      <c r="B108" s="37" t="s">
        <v>162</v>
      </c>
      <c r="C108" s="38">
        <f>C106/$O$106</f>
        <v>8.4244463134286532E-2</v>
      </c>
      <c r="D108" s="38">
        <f t="shared" ref="D108:N108" si="39">D106/$O$106</f>
        <v>0.21586767591813852</v>
      </c>
      <c r="E108" s="38">
        <f t="shared" si="39"/>
        <v>0.37720773759461734</v>
      </c>
      <c r="F108" s="38">
        <f t="shared" si="39"/>
        <v>4.401457807681524E-2</v>
      </c>
      <c r="G108" s="38">
        <f t="shared" si="39"/>
        <v>2.2427810485001398E-3</v>
      </c>
      <c r="H108" s="38">
        <f t="shared" si="39"/>
        <v>1.2475469582282033E-2</v>
      </c>
      <c r="I108" s="38">
        <f t="shared" si="39"/>
        <v>5.2284833193159519E-2</v>
      </c>
      <c r="J108" s="38">
        <f t="shared" si="39"/>
        <v>5.5088309503784703E-2</v>
      </c>
      <c r="K108" s="38">
        <f t="shared" si="39"/>
        <v>0.12349313148303896</v>
      </c>
      <c r="L108" s="38">
        <f t="shared" si="39"/>
        <v>2.8595458368376795E-2</v>
      </c>
      <c r="M108" s="38"/>
      <c r="N108" s="38">
        <f t="shared" si="39"/>
        <v>4.4855620970002804E-3</v>
      </c>
      <c r="R108" s="2"/>
      <c r="T108"/>
    </row>
    <row r="109" spans="2:20" ht="20.100000000000001" customHeight="1" x14ac:dyDescent="0.25">
      <c r="C109" s="41"/>
      <c r="R109" s="2"/>
      <c r="T109"/>
    </row>
    <row r="110" spans="2:20" ht="20.100000000000001" customHeight="1" x14ac:dyDescent="0.25">
      <c r="C110" s="41"/>
      <c r="R110" s="2"/>
      <c r="T110"/>
    </row>
    <row r="111" spans="2:20" ht="20.100000000000001" customHeight="1" x14ac:dyDescent="0.25">
      <c r="C111" s="41"/>
    </row>
    <row r="112" spans="2:20" ht="20.100000000000001" customHeight="1" x14ac:dyDescent="0.25">
      <c r="C112" s="41"/>
    </row>
    <row r="152" ht="22.5" customHeight="1" x14ac:dyDescent="0.25"/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2992" footer="0.11811023622047245"/>
  <pageSetup paperSize="9" scale="27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9" tint="-0.249977111117893"/>
  </sheetPr>
  <dimension ref="B1:AF152"/>
  <sheetViews>
    <sheetView view="pageBreakPreview" zoomScale="50" zoomScaleSheetLayoutView="50" workbookViewId="0">
      <selection activeCell="F12" sqref="F12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customWidth="1"/>
    <col min="19" max="20" width="10.7109375" style="2" customWidth="1"/>
    <col min="21" max="32" width="10.7109375" customWidth="1"/>
    <col min="33" max="33" width="5.7109375" customWidth="1"/>
  </cols>
  <sheetData>
    <row r="1" spans="2:32" ht="23.25" customHeight="1" x14ac:dyDescent="0.3"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</row>
    <row r="2" spans="2:32" ht="20.100000000000001" customHeight="1" x14ac:dyDescent="0.25">
      <c r="B2" s="54" t="s">
        <v>1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</row>
    <row r="3" spans="2:32" ht="20.100000000000001" customHeight="1" x14ac:dyDescent="0.25">
      <c r="B3" s="1" t="s">
        <v>2</v>
      </c>
      <c r="C3" s="58" t="s">
        <v>165</v>
      </c>
      <c r="D3" s="59"/>
      <c r="E3" s="59"/>
      <c r="F3" s="59"/>
      <c r="G3" s="60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3" t="s">
        <v>3</v>
      </c>
      <c r="D5" s="56" t="s">
        <v>4</v>
      </c>
      <c r="E5" s="57"/>
      <c r="F5" s="4" t="s">
        <v>5</v>
      </c>
      <c r="G5" s="50" t="e">
        <f>'[10]Avg Week ABIM-ORWAMUGE'!G5:H5</f>
        <v>#REF!</v>
      </c>
      <c r="H5" s="51"/>
      <c r="I5" s="5"/>
      <c r="J5" s="3" t="s">
        <v>6</v>
      </c>
      <c r="K5" s="50" t="e">
        <f>'[10]Avg Week ABIM-ORWAMUGE'!K5:L5</f>
        <v>#REF!</v>
      </c>
      <c r="L5" s="51"/>
      <c r="M5" s="2"/>
      <c r="N5" s="2"/>
    </row>
    <row r="6" spans="2:32" ht="23.25" customHeight="1" x14ac:dyDescent="0.25">
      <c r="C6" s="3" t="s">
        <v>7</v>
      </c>
      <c r="D6" s="48" t="s">
        <v>8</v>
      </c>
      <c r="E6" s="49"/>
      <c r="F6" s="3" t="s">
        <v>9</v>
      </c>
      <c r="G6" s="48" t="s">
        <v>8</v>
      </c>
      <c r="H6" s="49"/>
      <c r="J6" s="3" t="s">
        <v>10</v>
      </c>
      <c r="K6" s="50" t="e">
        <f>'[10]Avg Week ABIM-ORWAMUGE'!K6:L6</f>
        <v>#REF!</v>
      </c>
      <c r="L6" s="51"/>
      <c r="M6" s="2"/>
      <c r="N6" s="2"/>
    </row>
    <row r="7" spans="2:32" ht="20.100000000000001" customHeight="1" x14ac:dyDescent="0.25">
      <c r="B7" s="3"/>
      <c r="I7" s="3"/>
    </row>
    <row r="8" spans="2:32" ht="50.25" customHeight="1" x14ac:dyDescent="0.25">
      <c r="B8" s="6" t="s">
        <v>11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R8" s="52" t="s">
        <v>12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</row>
    <row r="9" spans="2:32" ht="51.75" customHeight="1" x14ac:dyDescent="0.25">
      <c r="B9" s="8"/>
      <c r="C9" s="9" t="s">
        <v>13</v>
      </c>
      <c r="D9" s="9" t="s">
        <v>14</v>
      </c>
      <c r="E9" s="9" t="s">
        <v>15</v>
      </c>
      <c r="F9" s="9" t="s">
        <v>16</v>
      </c>
      <c r="G9" s="9" t="s">
        <v>17</v>
      </c>
      <c r="H9" s="9" t="s">
        <v>18</v>
      </c>
      <c r="I9" s="9" t="s">
        <v>19</v>
      </c>
      <c r="J9" s="9" t="s">
        <v>20</v>
      </c>
      <c r="K9" s="9" t="s">
        <v>21</v>
      </c>
      <c r="L9" s="9" t="s">
        <v>22</v>
      </c>
      <c r="M9" s="9" t="s">
        <v>23</v>
      </c>
      <c r="N9" s="9" t="s">
        <v>24</v>
      </c>
      <c r="O9" s="6" t="s">
        <v>25</v>
      </c>
      <c r="P9" s="6" t="s">
        <v>26</v>
      </c>
      <c r="R9" s="10" t="s">
        <v>27</v>
      </c>
      <c r="S9" s="11" t="s">
        <v>13</v>
      </c>
      <c r="T9" s="11" t="s">
        <v>14</v>
      </c>
      <c r="U9" s="11" t="s">
        <v>15</v>
      </c>
      <c r="V9" s="11" t="s">
        <v>16</v>
      </c>
      <c r="W9" s="11" t="s">
        <v>17</v>
      </c>
      <c r="X9" s="11" t="s">
        <v>18</v>
      </c>
      <c r="Y9" s="11" t="s">
        <v>19</v>
      </c>
      <c r="Z9" s="11" t="s">
        <v>20</v>
      </c>
      <c r="AA9" s="11" t="s">
        <v>21</v>
      </c>
      <c r="AB9" s="11" t="s">
        <v>22</v>
      </c>
      <c r="AC9" s="11" t="s">
        <v>28</v>
      </c>
      <c r="AD9" s="11" t="s">
        <v>29</v>
      </c>
      <c r="AE9" s="12" t="s">
        <v>30</v>
      </c>
      <c r="AF9" s="12" t="s">
        <v>26</v>
      </c>
    </row>
    <row r="10" spans="2:32" ht="23.1" customHeight="1" x14ac:dyDescent="0.25">
      <c r="B10" s="13" t="s">
        <v>31</v>
      </c>
      <c r="C10" s="14">
        <f>'[10]Avg Week ORWAMUGE-ABIM'!C10+'[10]Avg Week ABIM-ORWAMUGE'!C10</f>
        <v>1.7142857142857144</v>
      </c>
      <c r="D10" s="14">
        <f>'[10]Avg Week ORWAMUGE-ABIM'!D10+'[10]Avg Week ABIM-ORWAMUGE'!D10</f>
        <v>0.14285714285714285</v>
      </c>
      <c r="E10" s="14">
        <f>'[10]Avg Week ORWAMUGE-ABIM'!E10+'[10]Avg Week ABIM-ORWAMUGE'!E10</f>
        <v>1.1428571428571428</v>
      </c>
      <c r="F10" s="14">
        <f>'[10]Avg Week ORWAMUGE-ABIM'!F10+'[10]Avg Week ABIM-ORWAMUGE'!F10</f>
        <v>1.7142857142857142</v>
      </c>
      <c r="G10" s="14">
        <f>'[10]Avg Week ORWAMUGE-ABIM'!G10+'[10]Avg Week ABIM-ORWAMUGE'!G10</f>
        <v>0</v>
      </c>
      <c r="H10" s="14">
        <f>'[10]Avg Week ORWAMUGE-ABIM'!H10+'[10]Avg Week ABIM-ORWAMUGE'!H10</f>
        <v>0.71428571428571419</v>
      </c>
      <c r="I10" s="14">
        <f>'[10]Avg Week ORWAMUGE-ABIM'!I10+'[10]Avg Week ABIM-ORWAMUGE'!I10</f>
        <v>2.4285714285714288</v>
      </c>
      <c r="J10" s="14">
        <f>'[10]Avg Week ORWAMUGE-ABIM'!J10+'[10]Avg Week ABIM-ORWAMUGE'!J10</f>
        <v>1.1428571428571428</v>
      </c>
      <c r="K10" s="14">
        <f>'[10]Avg Week ORWAMUGE-ABIM'!K10+'[10]Avg Week ABIM-ORWAMUGE'!K10</f>
        <v>1.1428571428571428</v>
      </c>
      <c r="L10" s="14">
        <f>'[10]Avg Week ORWAMUGE-ABIM'!L10+'[10]Avg Week ABIM-ORWAMUGE'!L10</f>
        <v>0.14285714285714285</v>
      </c>
      <c r="M10" s="14">
        <f>'[10]Avg Week ORWAMUGE-ABIM'!M10+'[10]Avg Week ABIM-ORWAMUGE'!M10</f>
        <v>10.857142857142858</v>
      </c>
      <c r="N10" s="14">
        <f>'[10]Avg Week ORWAMUGE-ABIM'!N10+'[10]Avg Week ABIM-ORWAMUGE'!N10</f>
        <v>0.14285714285714285</v>
      </c>
      <c r="O10" s="15">
        <f t="shared" ref="O10:O73" si="0">SUM(C10:L10,N10)</f>
        <v>10.428571428571427</v>
      </c>
      <c r="P10" s="15">
        <f t="shared" ref="P10:P73" si="1">SUM(C10:N10)</f>
        <v>21.285714285714285</v>
      </c>
      <c r="R10" s="7" t="s">
        <v>32</v>
      </c>
      <c r="S10" s="15">
        <f t="shared" ref="S10:AF10" si="2">SUM(C10:C13)</f>
        <v>6</v>
      </c>
      <c r="T10" s="15">
        <f t="shared" si="2"/>
        <v>1.1428571428571428</v>
      </c>
      <c r="U10" s="15">
        <f t="shared" si="2"/>
        <v>4.5714285714285712</v>
      </c>
      <c r="V10" s="15">
        <f t="shared" si="2"/>
        <v>3.4285714285714284</v>
      </c>
      <c r="W10" s="15">
        <f t="shared" si="2"/>
        <v>0</v>
      </c>
      <c r="X10" s="15">
        <f t="shared" si="2"/>
        <v>0.99999999999999989</v>
      </c>
      <c r="Y10" s="15">
        <f t="shared" si="2"/>
        <v>8.2857142857142847</v>
      </c>
      <c r="Z10" s="15">
        <f t="shared" si="2"/>
        <v>2</v>
      </c>
      <c r="AA10" s="15">
        <f t="shared" si="2"/>
        <v>2.1428571428571428</v>
      </c>
      <c r="AB10" s="15">
        <f t="shared" si="2"/>
        <v>0.14285714285714285</v>
      </c>
      <c r="AC10" s="15">
        <f t="shared" si="2"/>
        <v>43.285714285714285</v>
      </c>
      <c r="AD10" s="15">
        <f t="shared" si="2"/>
        <v>0.14285714285714285</v>
      </c>
      <c r="AE10" s="16">
        <f t="shared" si="2"/>
        <v>28.857142857142854</v>
      </c>
      <c r="AF10" s="16">
        <f t="shared" si="2"/>
        <v>72.142857142857139</v>
      </c>
    </row>
    <row r="11" spans="2:32" s="17" customFormat="1" ht="23.1" customHeight="1" x14ac:dyDescent="0.25">
      <c r="B11" s="13" t="s">
        <v>33</v>
      </c>
      <c r="C11" s="14">
        <f>'[10]Avg Week ORWAMUGE-ABIM'!C11+'[10]Avg Week ABIM-ORWAMUGE'!C11</f>
        <v>1.1428571428571428</v>
      </c>
      <c r="D11" s="14">
        <f>'[10]Avg Week ORWAMUGE-ABIM'!D11+'[10]Avg Week ABIM-ORWAMUGE'!D11</f>
        <v>0.42857142857142855</v>
      </c>
      <c r="E11" s="14">
        <f>'[10]Avg Week ORWAMUGE-ABIM'!E11+'[10]Avg Week ABIM-ORWAMUGE'!E11</f>
        <v>1.4285714285714286</v>
      </c>
      <c r="F11" s="14">
        <f>'[10]Avg Week ORWAMUGE-ABIM'!F11+'[10]Avg Week ABIM-ORWAMUGE'!F11</f>
        <v>0.5714285714285714</v>
      </c>
      <c r="G11" s="14">
        <f>'[10]Avg Week ORWAMUGE-ABIM'!G11+'[10]Avg Week ABIM-ORWAMUGE'!G11</f>
        <v>0</v>
      </c>
      <c r="H11" s="14">
        <f>'[10]Avg Week ORWAMUGE-ABIM'!H11+'[10]Avg Week ABIM-ORWAMUGE'!H11</f>
        <v>0.2857142857142857</v>
      </c>
      <c r="I11" s="14">
        <f>'[10]Avg Week ORWAMUGE-ABIM'!I11+'[10]Avg Week ABIM-ORWAMUGE'!I11</f>
        <v>2.2857142857142856</v>
      </c>
      <c r="J11" s="14">
        <f>'[10]Avg Week ORWAMUGE-ABIM'!J11+'[10]Avg Week ABIM-ORWAMUGE'!J11</f>
        <v>0.5714285714285714</v>
      </c>
      <c r="K11" s="14">
        <f>'[10]Avg Week ORWAMUGE-ABIM'!K11+'[10]Avg Week ABIM-ORWAMUGE'!K11</f>
        <v>0.8571428571428571</v>
      </c>
      <c r="L11" s="14">
        <f>'[10]Avg Week ORWAMUGE-ABIM'!L11+'[10]Avg Week ABIM-ORWAMUGE'!L11</f>
        <v>0</v>
      </c>
      <c r="M11" s="14">
        <f>'[10]Avg Week ORWAMUGE-ABIM'!M11+'[10]Avg Week ABIM-ORWAMUGE'!M11</f>
        <v>11.857142857142858</v>
      </c>
      <c r="N11" s="14">
        <f>'[10]Avg Week ORWAMUGE-ABIM'!N11+'[10]Avg Week ABIM-ORWAMUGE'!N11</f>
        <v>0</v>
      </c>
      <c r="O11" s="15">
        <f t="shared" si="0"/>
        <v>7.5714285714285703</v>
      </c>
      <c r="P11" s="15">
        <f t="shared" si="1"/>
        <v>19.428571428571427</v>
      </c>
      <c r="R11" s="7" t="s">
        <v>34</v>
      </c>
      <c r="S11" s="15">
        <f t="shared" ref="S11:AF11" si="3">SUM(C14:C17)</f>
        <v>5.1428571428571423</v>
      </c>
      <c r="T11" s="15">
        <f t="shared" si="3"/>
        <v>1.4285714285714284</v>
      </c>
      <c r="U11" s="15">
        <f t="shared" si="3"/>
        <v>5.7142857142857144</v>
      </c>
      <c r="V11" s="15">
        <f t="shared" si="3"/>
        <v>0.5714285714285714</v>
      </c>
      <c r="W11" s="15">
        <f t="shared" si="3"/>
        <v>0</v>
      </c>
      <c r="X11" s="15">
        <f t="shared" si="3"/>
        <v>0</v>
      </c>
      <c r="Y11" s="15">
        <f t="shared" si="3"/>
        <v>5.4285714285714288</v>
      </c>
      <c r="Z11" s="15">
        <f t="shared" si="3"/>
        <v>0.42857142857142855</v>
      </c>
      <c r="AA11" s="15">
        <f t="shared" si="3"/>
        <v>1.4285714285714284</v>
      </c>
      <c r="AB11" s="15">
        <f t="shared" si="3"/>
        <v>0</v>
      </c>
      <c r="AC11" s="15">
        <f t="shared" si="3"/>
        <v>37.285714285714285</v>
      </c>
      <c r="AD11" s="15">
        <f t="shared" si="3"/>
        <v>0</v>
      </c>
      <c r="AE11" s="16">
        <f t="shared" si="3"/>
        <v>20.142857142857139</v>
      </c>
      <c r="AF11" s="16">
        <f t="shared" si="3"/>
        <v>57.428571428571431</v>
      </c>
    </row>
    <row r="12" spans="2:32" ht="23.1" customHeight="1" x14ac:dyDescent="0.25">
      <c r="B12" s="13" t="s">
        <v>35</v>
      </c>
      <c r="C12" s="14">
        <f>'[10]Avg Week ORWAMUGE-ABIM'!C12+'[10]Avg Week ABIM-ORWAMUGE'!C12</f>
        <v>1.5714285714285714</v>
      </c>
      <c r="D12" s="14">
        <f>'[10]Avg Week ORWAMUGE-ABIM'!D12+'[10]Avg Week ABIM-ORWAMUGE'!D12</f>
        <v>0.2857142857142857</v>
      </c>
      <c r="E12" s="14">
        <f>'[10]Avg Week ORWAMUGE-ABIM'!E12+'[10]Avg Week ABIM-ORWAMUGE'!E12</f>
        <v>1.1428571428571428</v>
      </c>
      <c r="F12" s="14">
        <f>'[10]Avg Week ORWAMUGE-ABIM'!F12+'[10]Avg Week ABIM-ORWAMUGE'!F12</f>
        <v>0.7142857142857143</v>
      </c>
      <c r="G12" s="14">
        <f>'[10]Avg Week ORWAMUGE-ABIM'!G12+'[10]Avg Week ABIM-ORWAMUGE'!G12</f>
        <v>0</v>
      </c>
      <c r="H12" s="14">
        <f>'[10]Avg Week ORWAMUGE-ABIM'!H12+'[10]Avg Week ABIM-ORWAMUGE'!H12</f>
        <v>0</v>
      </c>
      <c r="I12" s="14">
        <f>'[10]Avg Week ORWAMUGE-ABIM'!I12+'[10]Avg Week ABIM-ORWAMUGE'!I12</f>
        <v>1.8571428571428572</v>
      </c>
      <c r="J12" s="14">
        <f>'[10]Avg Week ORWAMUGE-ABIM'!J12+'[10]Avg Week ABIM-ORWAMUGE'!J12</f>
        <v>0</v>
      </c>
      <c r="K12" s="14">
        <f>'[10]Avg Week ORWAMUGE-ABIM'!K12+'[10]Avg Week ABIM-ORWAMUGE'!K12</f>
        <v>0.14285714285714285</v>
      </c>
      <c r="L12" s="14">
        <f>'[10]Avg Week ORWAMUGE-ABIM'!L12+'[10]Avg Week ABIM-ORWAMUGE'!L12</f>
        <v>0</v>
      </c>
      <c r="M12" s="14">
        <f>'[10]Avg Week ORWAMUGE-ABIM'!M12+'[10]Avg Week ABIM-ORWAMUGE'!M12</f>
        <v>10.285714285714286</v>
      </c>
      <c r="N12" s="14">
        <f>'[10]Avg Week ORWAMUGE-ABIM'!N12+'[10]Avg Week ABIM-ORWAMUGE'!N12</f>
        <v>0</v>
      </c>
      <c r="O12" s="15">
        <f t="shared" si="0"/>
        <v>5.7142857142857144</v>
      </c>
      <c r="P12" s="15">
        <f t="shared" si="1"/>
        <v>16</v>
      </c>
      <c r="R12" s="7" t="s">
        <v>36</v>
      </c>
      <c r="S12" s="15">
        <f t="shared" ref="S12:AF12" si="4">SUM(C18:C21)</f>
        <v>6.5714285714285712</v>
      </c>
      <c r="T12" s="15">
        <f t="shared" si="4"/>
        <v>2</v>
      </c>
      <c r="U12" s="15">
        <f t="shared" si="4"/>
        <v>6</v>
      </c>
      <c r="V12" s="15">
        <f t="shared" si="4"/>
        <v>0.2857142857142857</v>
      </c>
      <c r="W12" s="15">
        <f t="shared" si="4"/>
        <v>0</v>
      </c>
      <c r="X12" s="15">
        <f t="shared" si="4"/>
        <v>0.14285714285714285</v>
      </c>
      <c r="Y12" s="15">
        <f t="shared" si="4"/>
        <v>6.2857142857142856</v>
      </c>
      <c r="Z12" s="15">
        <f t="shared" si="4"/>
        <v>1.0238095238095237</v>
      </c>
      <c r="AA12" s="15">
        <f t="shared" si="4"/>
        <v>0.71428571428571419</v>
      </c>
      <c r="AB12" s="15">
        <f t="shared" si="4"/>
        <v>0.2857142857142857</v>
      </c>
      <c r="AC12" s="15">
        <f t="shared" si="4"/>
        <v>29.428571428571431</v>
      </c>
      <c r="AD12" s="15">
        <f t="shared" si="4"/>
        <v>0</v>
      </c>
      <c r="AE12" s="16">
        <f t="shared" si="4"/>
        <v>23.30952380952381</v>
      </c>
      <c r="AF12" s="16">
        <f t="shared" si="4"/>
        <v>52.738095238095241</v>
      </c>
    </row>
    <row r="13" spans="2:32" ht="23.1" customHeight="1" x14ac:dyDescent="0.25">
      <c r="B13" s="13" t="s">
        <v>37</v>
      </c>
      <c r="C13" s="14">
        <f>'[10]Avg Week ORWAMUGE-ABIM'!C13+'[10]Avg Week ABIM-ORWAMUGE'!C13</f>
        <v>1.5714285714285714</v>
      </c>
      <c r="D13" s="14">
        <f>'[10]Avg Week ORWAMUGE-ABIM'!D13+'[10]Avg Week ABIM-ORWAMUGE'!D13</f>
        <v>0.2857142857142857</v>
      </c>
      <c r="E13" s="14">
        <f>'[10]Avg Week ORWAMUGE-ABIM'!E13+'[10]Avg Week ABIM-ORWAMUGE'!E13</f>
        <v>0.85714285714285721</v>
      </c>
      <c r="F13" s="14">
        <f>'[10]Avg Week ORWAMUGE-ABIM'!F13+'[10]Avg Week ABIM-ORWAMUGE'!F13</f>
        <v>0.42857142857142855</v>
      </c>
      <c r="G13" s="14">
        <f>'[10]Avg Week ORWAMUGE-ABIM'!G13+'[10]Avg Week ABIM-ORWAMUGE'!G13</f>
        <v>0</v>
      </c>
      <c r="H13" s="14">
        <f>'[10]Avg Week ORWAMUGE-ABIM'!H13+'[10]Avg Week ABIM-ORWAMUGE'!H13</f>
        <v>0</v>
      </c>
      <c r="I13" s="14">
        <f>'[10]Avg Week ORWAMUGE-ABIM'!I13+'[10]Avg Week ABIM-ORWAMUGE'!I13</f>
        <v>1.7142857142857144</v>
      </c>
      <c r="J13" s="14">
        <f>'[10]Avg Week ORWAMUGE-ABIM'!J13+'[10]Avg Week ABIM-ORWAMUGE'!J13</f>
        <v>0.2857142857142857</v>
      </c>
      <c r="K13" s="14">
        <f>'[10]Avg Week ORWAMUGE-ABIM'!K13+'[10]Avg Week ABIM-ORWAMUGE'!K13</f>
        <v>0</v>
      </c>
      <c r="L13" s="14">
        <f>'[10]Avg Week ORWAMUGE-ABIM'!L13+'[10]Avg Week ABIM-ORWAMUGE'!L13</f>
        <v>0</v>
      </c>
      <c r="M13" s="14">
        <f>'[10]Avg Week ORWAMUGE-ABIM'!M13+'[10]Avg Week ABIM-ORWAMUGE'!M13</f>
        <v>10.285714285714286</v>
      </c>
      <c r="N13" s="14">
        <f>'[10]Avg Week ORWAMUGE-ABIM'!N13+'[10]Avg Week ABIM-ORWAMUGE'!N13</f>
        <v>0</v>
      </c>
      <c r="O13" s="15">
        <f t="shared" si="0"/>
        <v>5.1428571428571432</v>
      </c>
      <c r="P13" s="15">
        <f t="shared" si="1"/>
        <v>15.428571428571431</v>
      </c>
      <c r="R13" s="7" t="s">
        <v>38</v>
      </c>
      <c r="S13" s="15">
        <f t="shared" ref="S13:AF13" si="5">SUM(C22:C25)</f>
        <v>6.8571428571428577</v>
      </c>
      <c r="T13" s="15">
        <f t="shared" si="5"/>
        <v>3.4285714285714279</v>
      </c>
      <c r="U13" s="15">
        <f t="shared" si="5"/>
        <v>5.4285714285714279</v>
      </c>
      <c r="V13" s="15">
        <f t="shared" si="5"/>
        <v>0.85714285714285698</v>
      </c>
      <c r="W13" s="15">
        <f t="shared" si="5"/>
        <v>0.14285714285714285</v>
      </c>
      <c r="X13" s="15">
        <f t="shared" si="5"/>
        <v>0.42857142857142855</v>
      </c>
      <c r="Y13" s="15">
        <f t="shared" si="5"/>
        <v>4.2857142857142856</v>
      </c>
      <c r="Z13" s="15">
        <f t="shared" si="5"/>
        <v>0</v>
      </c>
      <c r="AA13" s="15">
        <f t="shared" si="5"/>
        <v>1.4285714285714284</v>
      </c>
      <c r="AB13" s="15">
        <f t="shared" si="5"/>
        <v>0</v>
      </c>
      <c r="AC13" s="15">
        <f t="shared" si="5"/>
        <v>25.857142857142858</v>
      </c>
      <c r="AD13" s="15">
        <f t="shared" si="5"/>
        <v>0</v>
      </c>
      <c r="AE13" s="16">
        <f t="shared" si="5"/>
        <v>22.857142857142854</v>
      </c>
      <c r="AF13" s="16">
        <f t="shared" si="5"/>
        <v>48.714285714285708</v>
      </c>
    </row>
    <row r="14" spans="2:32" ht="23.1" customHeight="1" x14ac:dyDescent="0.25">
      <c r="B14" s="13" t="s">
        <v>39</v>
      </c>
      <c r="C14" s="14">
        <f>'[10]Avg Week ORWAMUGE-ABIM'!C14+'[10]Avg Week ABIM-ORWAMUGE'!C14</f>
        <v>1.4285714285714284</v>
      </c>
      <c r="D14" s="14">
        <f>'[10]Avg Week ORWAMUGE-ABIM'!D14+'[10]Avg Week ABIM-ORWAMUGE'!D14</f>
        <v>0.71428571428571419</v>
      </c>
      <c r="E14" s="14">
        <f>'[10]Avg Week ORWAMUGE-ABIM'!E14+'[10]Avg Week ABIM-ORWAMUGE'!E14</f>
        <v>1.5714285714285714</v>
      </c>
      <c r="F14" s="14">
        <f>'[10]Avg Week ORWAMUGE-ABIM'!F14+'[10]Avg Week ABIM-ORWAMUGE'!F14</f>
        <v>0.2857142857142857</v>
      </c>
      <c r="G14" s="14">
        <f>'[10]Avg Week ORWAMUGE-ABIM'!G14+'[10]Avg Week ABIM-ORWAMUGE'!G14</f>
        <v>0</v>
      </c>
      <c r="H14" s="14">
        <f>'[10]Avg Week ORWAMUGE-ABIM'!H14+'[10]Avg Week ABIM-ORWAMUGE'!H14</f>
        <v>0</v>
      </c>
      <c r="I14" s="14">
        <f>'[10]Avg Week ORWAMUGE-ABIM'!I14+'[10]Avg Week ABIM-ORWAMUGE'!I14</f>
        <v>1.7142857142857144</v>
      </c>
      <c r="J14" s="14">
        <f>'[10]Avg Week ORWAMUGE-ABIM'!J14+'[10]Avg Week ABIM-ORWAMUGE'!J14</f>
        <v>0.14285714285714285</v>
      </c>
      <c r="K14" s="14">
        <f>'[10]Avg Week ORWAMUGE-ABIM'!K14+'[10]Avg Week ABIM-ORWAMUGE'!K14</f>
        <v>0.5714285714285714</v>
      </c>
      <c r="L14" s="14">
        <f>'[10]Avg Week ORWAMUGE-ABIM'!L14+'[10]Avg Week ABIM-ORWAMUGE'!L14</f>
        <v>0</v>
      </c>
      <c r="M14" s="14">
        <f>'[10]Avg Week ORWAMUGE-ABIM'!M14+'[10]Avg Week ABIM-ORWAMUGE'!M14</f>
        <v>9.1428571428571423</v>
      </c>
      <c r="N14" s="14">
        <f>'[10]Avg Week ORWAMUGE-ABIM'!N14+'[10]Avg Week ABIM-ORWAMUGE'!N14</f>
        <v>0</v>
      </c>
      <c r="O14" s="15">
        <f t="shared" si="0"/>
        <v>6.4285714285714279</v>
      </c>
      <c r="P14" s="15">
        <f t="shared" si="1"/>
        <v>15.571428571428569</v>
      </c>
      <c r="R14" s="7" t="s">
        <v>40</v>
      </c>
      <c r="S14" s="15">
        <f t="shared" ref="S14:AF14" si="6">SUM(C26:C29)</f>
        <v>5.2857142857142856</v>
      </c>
      <c r="T14" s="15">
        <f t="shared" si="6"/>
        <v>4.1428571428571423</v>
      </c>
      <c r="U14" s="15">
        <f t="shared" si="6"/>
        <v>5.1428571428571423</v>
      </c>
      <c r="V14" s="15">
        <f t="shared" si="6"/>
        <v>0.5714285714285714</v>
      </c>
      <c r="W14" s="15">
        <f t="shared" si="6"/>
        <v>0</v>
      </c>
      <c r="X14" s="15">
        <f t="shared" si="6"/>
        <v>0.42857142857142855</v>
      </c>
      <c r="Y14" s="15">
        <f t="shared" si="6"/>
        <v>4</v>
      </c>
      <c r="Z14" s="15">
        <f t="shared" si="6"/>
        <v>0.8571428571428571</v>
      </c>
      <c r="AA14" s="15">
        <f t="shared" si="6"/>
        <v>1.4285714285714284</v>
      </c>
      <c r="AB14" s="15">
        <f t="shared" si="6"/>
        <v>0</v>
      </c>
      <c r="AC14" s="15">
        <f t="shared" si="6"/>
        <v>26.571428571428577</v>
      </c>
      <c r="AD14" s="15">
        <f t="shared" si="6"/>
        <v>0</v>
      </c>
      <c r="AE14" s="16">
        <f t="shared" si="6"/>
        <v>21.857142857142858</v>
      </c>
      <c r="AF14" s="16">
        <f t="shared" si="6"/>
        <v>48.428571428571431</v>
      </c>
    </row>
    <row r="15" spans="2:32" ht="23.1" customHeight="1" x14ac:dyDescent="0.25">
      <c r="B15" s="13" t="s">
        <v>41</v>
      </c>
      <c r="C15" s="14">
        <f>'[10]Avg Week ORWAMUGE-ABIM'!C15+'[10]Avg Week ABIM-ORWAMUGE'!C15</f>
        <v>1.2857142857142856</v>
      </c>
      <c r="D15" s="14">
        <f>'[10]Avg Week ORWAMUGE-ABIM'!D15+'[10]Avg Week ABIM-ORWAMUGE'!D15</f>
        <v>0.14285714285714285</v>
      </c>
      <c r="E15" s="14">
        <f>'[10]Avg Week ORWAMUGE-ABIM'!E15+'[10]Avg Week ABIM-ORWAMUGE'!E15</f>
        <v>1.4285714285714284</v>
      </c>
      <c r="F15" s="14">
        <f>'[10]Avg Week ORWAMUGE-ABIM'!F15+'[10]Avg Week ABIM-ORWAMUGE'!F15</f>
        <v>0</v>
      </c>
      <c r="G15" s="14">
        <f>'[10]Avg Week ORWAMUGE-ABIM'!G15+'[10]Avg Week ABIM-ORWAMUGE'!G15</f>
        <v>0</v>
      </c>
      <c r="H15" s="14">
        <f>'[10]Avg Week ORWAMUGE-ABIM'!H15+'[10]Avg Week ABIM-ORWAMUGE'!H15</f>
        <v>0</v>
      </c>
      <c r="I15" s="14">
        <f>'[10]Avg Week ORWAMUGE-ABIM'!I15+'[10]Avg Week ABIM-ORWAMUGE'!I15</f>
        <v>1</v>
      </c>
      <c r="J15" s="14">
        <f>'[10]Avg Week ORWAMUGE-ABIM'!J15+'[10]Avg Week ABIM-ORWAMUGE'!J15</f>
        <v>0.14285714285714285</v>
      </c>
      <c r="K15" s="14">
        <f>'[10]Avg Week ORWAMUGE-ABIM'!K15+'[10]Avg Week ABIM-ORWAMUGE'!K15</f>
        <v>0.42857142857142855</v>
      </c>
      <c r="L15" s="14">
        <f>'[10]Avg Week ORWAMUGE-ABIM'!L15+'[10]Avg Week ABIM-ORWAMUGE'!L15</f>
        <v>0</v>
      </c>
      <c r="M15" s="14">
        <f>'[10]Avg Week ORWAMUGE-ABIM'!M15+'[10]Avg Week ABIM-ORWAMUGE'!M15</f>
        <v>9.8571428571428577</v>
      </c>
      <c r="N15" s="14">
        <f>'[10]Avg Week ORWAMUGE-ABIM'!N15+'[10]Avg Week ABIM-ORWAMUGE'!N15</f>
        <v>0</v>
      </c>
      <c r="O15" s="15">
        <f t="shared" si="0"/>
        <v>4.4285714285714279</v>
      </c>
      <c r="P15" s="15">
        <f t="shared" si="1"/>
        <v>14.285714285714285</v>
      </c>
      <c r="R15" s="7" t="s">
        <v>42</v>
      </c>
      <c r="S15" s="15">
        <f t="shared" ref="S15:AF15" si="7">SUM(C30:C33)</f>
        <v>7.2857142857142856</v>
      </c>
      <c r="T15" s="15">
        <f t="shared" si="7"/>
        <v>2.2857142857142856</v>
      </c>
      <c r="U15" s="15">
        <f t="shared" si="7"/>
        <v>5.7142857142857144</v>
      </c>
      <c r="V15" s="15">
        <f t="shared" si="7"/>
        <v>1</v>
      </c>
      <c r="W15" s="15">
        <f t="shared" si="7"/>
        <v>0</v>
      </c>
      <c r="X15" s="15">
        <f t="shared" si="7"/>
        <v>0.42857142857142855</v>
      </c>
      <c r="Y15" s="15">
        <f t="shared" si="7"/>
        <v>6.8571428571428577</v>
      </c>
      <c r="Z15" s="15">
        <f t="shared" si="7"/>
        <v>1</v>
      </c>
      <c r="AA15" s="15">
        <f t="shared" si="7"/>
        <v>1.714285714285714</v>
      </c>
      <c r="AB15" s="15">
        <f t="shared" si="7"/>
        <v>0</v>
      </c>
      <c r="AC15" s="15">
        <f t="shared" si="7"/>
        <v>37.285714285714285</v>
      </c>
      <c r="AD15" s="15">
        <f t="shared" si="7"/>
        <v>0</v>
      </c>
      <c r="AE15" s="16">
        <f t="shared" si="7"/>
        <v>26.285714285714285</v>
      </c>
      <c r="AF15" s="16">
        <f t="shared" si="7"/>
        <v>63.571428571428569</v>
      </c>
    </row>
    <row r="16" spans="2:32" ht="23.1" customHeight="1" x14ac:dyDescent="0.25">
      <c r="B16" s="13" t="s">
        <v>43</v>
      </c>
      <c r="C16" s="14">
        <f>'[10]Avg Week ORWAMUGE-ABIM'!C16+'[10]Avg Week ABIM-ORWAMUGE'!C16</f>
        <v>1.1428571428571428</v>
      </c>
      <c r="D16" s="14">
        <f>'[10]Avg Week ORWAMUGE-ABIM'!D16+'[10]Avg Week ABIM-ORWAMUGE'!D16</f>
        <v>0.2857142857142857</v>
      </c>
      <c r="E16" s="14">
        <f>'[10]Avg Week ORWAMUGE-ABIM'!E16+'[10]Avg Week ABIM-ORWAMUGE'!E16</f>
        <v>1.4285714285714284</v>
      </c>
      <c r="F16" s="14">
        <f>'[10]Avg Week ORWAMUGE-ABIM'!F16+'[10]Avg Week ABIM-ORWAMUGE'!F16</f>
        <v>0.14285714285714285</v>
      </c>
      <c r="G16" s="14">
        <f>'[10]Avg Week ORWAMUGE-ABIM'!G16+'[10]Avg Week ABIM-ORWAMUGE'!G16</f>
        <v>0</v>
      </c>
      <c r="H16" s="14">
        <f>'[10]Avg Week ORWAMUGE-ABIM'!H16+'[10]Avg Week ABIM-ORWAMUGE'!H16</f>
        <v>0</v>
      </c>
      <c r="I16" s="14">
        <f>'[10]Avg Week ORWAMUGE-ABIM'!I16+'[10]Avg Week ABIM-ORWAMUGE'!I16</f>
        <v>1.5714285714285714</v>
      </c>
      <c r="J16" s="14">
        <f>'[10]Avg Week ORWAMUGE-ABIM'!J16+'[10]Avg Week ABIM-ORWAMUGE'!J16</f>
        <v>0</v>
      </c>
      <c r="K16" s="14">
        <f>'[10]Avg Week ORWAMUGE-ABIM'!K16+'[10]Avg Week ABIM-ORWAMUGE'!K16</f>
        <v>0.14285714285714285</v>
      </c>
      <c r="L16" s="14">
        <f>'[10]Avg Week ORWAMUGE-ABIM'!L16+'[10]Avg Week ABIM-ORWAMUGE'!L16</f>
        <v>0</v>
      </c>
      <c r="M16" s="14">
        <f>'[10]Avg Week ORWAMUGE-ABIM'!M16+'[10]Avg Week ABIM-ORWAMUGE'!M16</f>
        <v>8.8571428571428577</v>
      </c>
      <c r="N16" s="14">
        <f>'[10]Avg Week ORWAMUGE-ABIM'!N16+'[10]Avg Week ABIM-ORWAMUGE'!N16</f>
        <v>0</v>
      </c>
      <c r="O16" s="15">
        <f t="shared" si="0"/>
        <v>4.7142857142857144</v>
      </c>
      <c r="P16" s="15">
        <f t="shared" si="1"/>
        <v>13.571428571428573</v>
      </c>
      <c r="R16" s="7" t="s">
        <v>44</v>
      </c>
      <c r="S16" s="15">
        <f t="shared" ref="S16:AF16" si="8">SUM(C34:C37)</f>
        <v>5.2857142857142856</v>
      </c>
      <c r="T16" s="15">
        <f t="shared" si="8"/>
        <v>3.1428571428571423</v>
      </c>
      <c r="U16" s="15">
        <f t="shared" si="8"/>
        <v>6.1428571428571423</v>
      </c>
      <c r="V16" s="15">
        <f t="shared" si="8"/>
        <v>1.5714285714285712</v>
      </c>
      <c r="W16" s="15">
        <f t="shared" si="8"/>
        <v>0</v>
      </c>
      <c r="X16" s="15">
        <f t="shared" si="8"/>
        <v>0.42857142857142855</v>
      </c>
      <c r="Y16" s="15">
        <f t="shared" si="8"/>
        <v>7.428571428571427</v>
      </c>
      <c r="Z16" s="15">
        <f t="shared" si="8"/>
        <v>3.1428571428571428</v>
      </c>
      <c r="AA16" s="15">
        <f t="shared" si="8"/>
        <v>1.714285714285714</v>
      </c>
      <c r="AB16" s="15">
        <f t="shared" si="8"/>
        <v>0</v>
      </c>
      <c r="AC16" s="15">
        <f t="shared" si="8"/>
        <v>37.571428571428569</v>
      </c>
      <c r="AD16" s="15">
        <f t="shared" si="8"/>
        <v>0</v>
      </c>
      <c r="AE16" s="16">
        <f t="shared" si="8"/>
        <v>28.857142857142854</v>
      </c>
      <c r="AF16" s="16">
        <f t="shared" si="8"/>
        <v>66.428571428571431</v>
      </c>
    </row>
    <row r="17" spans="2:32" ht="23.1" customHeight="1" x14ac:dyDescent="0.25">
      <c r="B17" s="13" t="s">
        <v>45</v>
      </c>
      <c r="C17" s="14">
        <f>'[10]Avg Week ORWAMUGE-ABIM'!C17+'[10]Avg Week ABIM-ORWAMUGE'!C17</f>
        <v>1.2857142857142856</v>
      </c>
      <c r="D17" s="14">
        <f>'[10]Avg Week ORWAMUGE-ABIM'!D17+'[10]Avg Week ABIM-ORWAMUGE'!D17</f>
        <v>0.2857142857142857</v>
      </c>
      <c r="E17" s="14">
        <f>'[10]Avg Week ORWAMUGE-ABIM'!E17+'[10]Avg Week ABIM-ORWAMUGE'!E17</f>
        <v>1.2857142857142856</v>
      </c>
      <c r="F17" s="14">
        <f>'[10]Avg Week ORWAMUGE-ABIM'!F17+'[10]Avg Week ABIM-ORWAMUGE'!F17</f>
        <v>0.14285714285714285</v>
      </c>
      <c r="G17" s="14">
        <f>'[10]Avg Week ORWAMUGE-ABIM'!G17+'[10]Avg Week ABIM-ORWAMUGE'!G17</f>
        <v>0</v>
      </c>
      <c r="H17" s="14">
        <f>'[10]Avg Week ORWAMUGE-ABIM'!H17+'[10]Avg Week ABIM-ORWAMUGE'!H17</f>
        <v>0</v>
      </c>
      <c r="I17" s="14">
        <f>'[10]Avg Week ORWAMUGE-ABIM'!I17+'[10]Avg Week ABIM-ORWAMUGE'!I17</f>
        <v>1.1428571428571428</v>
      </c>
      <c r="J17" s="14">
        <f>'[10]Avg Week ORWAMUGE-ABIM'!J17+'[10]Avg Week ABIM-ORWAMUGE'!J17</f>
        <v>0.14285714285714285</v>
      </c>
      <c r="K17" s="14">
        <f>'[10]Avg Week ORWAMUGE-ABIM'!K17+'[10]Avg Week ABIM-ORWAMUGE'!K17</f>
        <v>0.2857142857142857</v>
      </c>
      <c r="L17" s="14">
        <f>'[10]Avg Week ORWAMUGE-ABIM'!L17+'[10]Avg Week ABIM-ORWAMUGE'!L17</f>
        <v>0</v>
      </c>
      <c r="M17" s="14">
        <f>'[10]Avg Week ORWAMUGE-ABIM'!M17+'[10]Avg Week ABIM-ORWAMUGE'!M17</f>
        <v>9.428571428571427</v>
      </c>
      <c r="N17" s="14">
        <f>'[10]Avg Week ORWAMUGE-ABIM'!N17+'[10]Avg Week ABIM-ORWAMUGE'!N17</f>
        <v>0</v>
      </c>
      <c r="O17" s="15">
        <f t="shared" si="0"/>
        <v>4.5714285714285712</v>
      </c>
      <c r="P17" s="15">
        <f t="shared" si="1"/>
        <v>13.999999999999998</v>
      </c>
      <c r="R17" s="7" t="s">
        <v>46</v>
      </c>
      <c r="S17" s="15">
        <f t="shared" ref="S17:AF17" si="9">SUM(C38:C41)</f>
        <v>5.8571428571428577</v>
      </c>
      <c r="T17" s="15">
        <f t="shared" si="9"/>
        <v>3.5714285714285716</v>
      </c>
      <c r="U17" s="15">
        <f t="shared" si="9"/>
        <v>4.7142857142857144</v>
      </c>
      <c r="V17" s="15">
        <f t="shared" si="9"/>
        <v>1.1428571428571428</v>
      </c>
      <c r="W17" s="15">
        <f t="shared" si="9"/>
        <v>0</v>
      </c>
      <c r="X17" s="15">
        <f t="shared" si="9"/>
        <v>0.5714285714285714</v>
      </c>
      <c r="Y17" s="15">
        <f t="shared" si="9"/>
        <v>7.1428571428571423</v>
      </c>
      <c r="Z17" s="15">
        <f t="shared" si="9"/>
        <v>0.71428571428571419</v>
      </c>
      <c r="AA17" s="15">
        <f t="shared" si="9"/>
        <v>0.5714285714285714</v>
      </c>
      <c r="AB17" s="15">
        <f t="shared" si="9"/>
        <v>0</v>
      </c>
      <c r="AC17" s="15">
        <f t="shared" si="9"/>
        <v>33.714285714285715</v>
      </c>
      <c r="AD17" s="15">
        <f t="shared" si="9"/>
        <v>0</v>
      </c>
      <c r="AE17" s="16">
        <f t="shared" si="9"/>
        <v>24.285714285714285</v>
      </c>
      <c r="AF17" s="16">
        <f t="shared" si="9"/>
        <v>58</v>
      </c>
    </row>
    <row r="18" spans="2:32" ht="23.1" customHeight="1" x14ac:dyDescent="0.25">
      <c r="B18" s="13" t="s">
        <v>47</v>
      </c>
      <c r="C18" s="14">
        <f>'[10]Avg Week ORWAMUGE-ABIM'!C18+'[10]Avg Week ABIM-ORWAMUGE'!C18</f>
        <v>1.1428571428571428</v>
      </c>
      <c r="D18" s="14">
        <f>'[10]Avg Week ORWAMUGE-ABIM'!D18+'[10]Avg Week ABIM-ORWAMUGE'!D18</f>
        <v>0.14285714285714285</v>
      </c>
      <c r="E18" s="14">
        <f>'[10]Avg Week ORWAMUGE-ABIM'!E18+'[10]Avg Week ABIM-ORWAMUGE'!E18</f>
        <v>1.2857142857142856</v>
      </c>
      <c r="F18" s="14">
        <f>'[10]Avg Week ORWAMUGE-ABIM'!F18+'[10]Avg Week ABIM-ORWAMUGE'!F18</f>
        <v>0.14285714285714285</v>
      </c>
      <c r="G18" s="14">
        <f>'[10]Avg Week ORWAMUGE-ABIM'!G18+'[10]Avg Week ABIM-ORWAMUGE'!G18</f>
        <v>0</v>
      </c>
      <c r="H18" s="14">
        <f>'[10]Avg Week ORWAMUGE-ABIM'!H18+'[10]Avg Week ABIM-ORWAMUGE'!H18</f>
        <v>0</v>
      </c>
      <c r="I18" s="14">
        <f>'[10]Avg Week ORWAMUGE-ABIM'!I18+'[10]Avg Week ABIM-ORWAMUGE'!I18</f>
        <v>2</v>
      </c>
      <c r="J18" s="14">
        <f>'[10]Avg Week ORWAMUGE-ABIM'!J18+'[10]Avg Week ABIM-ORWAMUGE'!J18</f>
        <v>0.2857142857142857</v>
      </c>
      <c r="K18" s="14">
        <f>'[10]Avg Week ORWAMUGE-ABIM'!K18+'[10]Avg Week ABIM-ORWAMUGE'!K18</f>
        <v>0.2857142857142857</v>
      </c>
      <c r="L18" s="14">
        <f>'[10]Avg Week ORWAMUGE-ABIM'!L18+'[10]Avg Week ABIM-ORWAMUGE'!L18</f>
        <v>0</v>
      </c>
      <c r="M18" s="14">
        <f>'[10]Avg Week ORWAMUGE-ABIM'!M18+'[10]Avg Week ABIM-ORWAMUGE'!M18</f>
        <v>6.7142857142857144</v>
      </c>
      <c r="N18" s="14">
        <f>'[10]Avg Week ORWAMUGE-ABIM'!N18+'[10]Avg Week ABIM-ORWAMUGE'!N18</f>
        <v>0</v>
      </c>
      <c r="O18" s="15">
        <f t="shared" si="0"/>
        <v>5.2857142857142847</v>
      </c>
      <c r="P18" s="15">
        <f t="shared" si="1"/>
        <v>12</v>
      </c>
      <c r="R18" s="7" t="s">
        <v>48</v>
      </c>
      <c r="S18" s="15">
        <f t="shared" ref="S18:AF18" si="10">SUM(C42:C45)</f>
        <v>5.1428571428571432</v>
      </c>
      <c r="T18" s="15">
        <f t="shared" si="10"/>
        <v>2.4285714285714284</v>
      </c>
      <c r="U18" s="15">
        <f t="shared" si="10"/>
        <v>5.7142857142857135</v>
      </c>
      <c r="V18" s="15">
        <f t="shared" si="10"/>
        <v>1</v>
      </c>
      <c r="W18" s="15">
        <f t="shared" si="10"/>
        <v>0</v>
      </c>
      <c r="X18" s="15">
        <f t="shared" si="10"/>
        <v>0.2857142857142857</v>
      </c>
      <c r="Y18" s="15">
        <f t="shared" si="10"/>
        <v>5.7142857142857135</v>
      </c>
      <c r="Z18" s="15">
        <f t="shared" si="10"/>
        <v>0.5714285714285714</v>
      </c>
      <c r="AA18" s="15">
        <f t="shared" si="10"/>
        <v>0.8571428571428571</v>
      </c>
      <c r="AB18" s="15">
        <f t="shared" si="10"/>
        <v>0</v>
      </c>
      <c r="AC18" s="15">
        <f t="shared" si="10"/>
        <v>31.857142857142858</v>
      </c>
      <c r="AD18" s="15">
        <f t="shared" si="10"/>
        <v>0</v>
      </c>
      <c r="AE18" s="16">
        <f t="shared" si="10"/>
        <v>21.714285714285715</v>
      </c>
      <c r="AF18" s="16">
        <f t="shared" si="10"/>
        <v>53.571428571428569</v>
      </c>
    </row>
    <row r="19" spans="2:32" ht="23.1" customHeight="1" x14ac:dyDescent="0.25">
      <c r="B19" s="13" t="s">
        <v>49</v>
      </c>
      <c r="C19" s="14">
        <f>'[10]Avg Week ORWAMUGE-ABIM'!C19+'[10]Avg Week ABIM-ORWAMUGE'!C19</f>
        <v>1.7142857142857142</v>
      </c>
      <c r="D19" s="14">
        <f>'[10]Avg Week ORWAMUGE-ABIM'!D19+'[10]Avg Week ABIM-ORWAMUGE'!D19</f>
        <v>0.2857142857142857</v>
      </c>
      <c r="E19" s="14">
        <f>'[10]Avg Week ORWAMUGE-ABIM'!E19+'[10]Avg Week ABIM-ORWAMUGE'!E19</f>
        <v>1.7142857142857142</v>
      </c>
      <c r="F19" s="14">
        <f>'[10]Avg Week ORWAMUGE-ABIM'!F19+'[10]Avg Week ABIM-ORWAMUGE'!F19</f>
        <v>0</v>
      </c>
      <c r="G19" s="14">
        <f>'[10]Avg Week ORWAMUGE-ABIM'!G19+'[10]Avg Week ABIM-ORWAMUGE'!G19</f>
        <v>0</v>
      </c>
      <c r="H19" s="14">
        <f>'[10]Avg Week ORWAMUGE-ABIM'!H19+'[10]Avg Week ABIM-ORWAMUGE'!H19</f>
        <v>0</v>
      </c>
      <c r="I19" s="14">
        <f>'[10]Avg Week ORWAMUGE-ABIM'!I19+'[10]Avg Week ABIM-ORWAMUGE'!I19</f>
        <v>1.2857142857142856</v>
      </c>
      <c r="J19" s="14">
        <f>'[10]Avg Week ORWAMUGE-ABIM'!J19+'[10]Avg Week ABIM-ORWAMUGE'!J19</f>
        <v>0.14285714285714285</v>
      </c>
      <c r="K19" s="14">
        <f>'[10]Avg Week ORWAMUGE-ABIM'!K19+'[10]Avg Week ABIM-ORWAMUGE'!K19</f>
        <v>0.14285714285714285</v>
      </c>
      <c r="L19" s="14">
        <f>'[10]Avg Week ORWAMUGE-ABIM'!L19+'[10]Avg Week ABIM-ORWAMUGE'!L19</f>
        <v>0</v>
      </c>
      <c r="M19" s="14">
        <f>'[10]Avg Week ORWAMUGE-ABIM'!M19+'[10]Avg Week ABIM-ORWAMUGE'!M19</f>
        <v>7.1428571428571423</v>
      </c>
      <c r="N19" s="14">
        <f>'[10]Avg Week ORWAMUGE-ABIM'!N19+'[10]Avg Week ABIM-ORWAMUGE'!N19</f>
        <v>0</v>
      </c>
      <c r="O19" s="15">
        <f t="shared" si="0"/>
        <v>5.2857142857142865</v>
      </c>
      <c r="P19" s="15">
        <f t="shared" si="1"/>
        <v>12.428571428571429</v>
      </c>
      <c r="R19" s="7" t="s">
        <v>50</v>
      </c>
      <c r="S19" s="15">
        <f t="shared" ref="S19:AF19" si="11">SUM(C46:C49)</f>
        <v>6.9999999999999991</v>
      </c>
      <c r="T19" s="15">
        <f t="shared" si="11"/>
        <v>2.5714285714285712</v>
      </c>
      <c r="U19" s="15">
        <f t="shared" si="11"/>
        <v>6.1428571428571432</v>
      </c>
      <c r="V19" s="15">
        <f t="shared" si="11"/>
        <v>0.8571428571428571</v>
      </c>
      <c r="W19" s="15">
        <f t="shared" si="11"/>
        <v>0</v>
      </c>
      <c r="X19" s="15">
        <f t="shared" si="11"/>
        <v>0.71428571428571419</v>
      </c>
      <c r="Y19" s="15">
        <f t="shared" si="11"/>
        <v>7.4285714285714279</v>
      </c>
      <c r="Z19" s="15">
        <f t="shared" si="11"/>
        <v>1.5714285714285712</v>
      </c>
      <c r="AA19" s="15">
        <f t="shared" si="11"/>
        <v>0.8571428571428571</v>
      </c>
      <c r="AB19" s="15">
        <f t="shared" si="11"/>
        <v>0</v>
      </c>
      <c r="AC19" s="15">
        <f t="shared" si="11"/>
        <v>36.142857142857139</v>
      </c>
      <c r="AD19" s="15">
        <f t="shared" si="11"/>
        <v>0</v>
      </c>
      <c r="AE19" s="16">
        <f t="shared" si="11"/>
        <v>27.142857142857139</v>
      </c>
      <c r="AF19" s="16">
        <f t="shared" si="11"/>
        <v>63.285714285714292</v>
      </c>
    </row>
    <row r="20" spans="2:32" ht="23.1" customHeight="1" x14ac:dyDescent="0.25">
      <c r="B20" s="13" t="s">
        <v>51</v>
      </c>
      <c r="C20" s="14">
        <f>'[10]Avg Week ORWAMUGE-ABIM'!C20+'[10]Avg Week ABIM-ORWAMUGE'!C20</f>
        <v>1.8571428571428572</v>
      </c>
      <c r="D20" s="14">
        <f>'[10]Avg Week ORWAMUGE-ABIM'!D20+'[10]Avg Week ABIM-ORWAMUGE'!D20</f>
        <v>0.42857142857142855</v>
      </c>
      <c r="E20" s="14">
        <f>'[10]Avg Week ORWAMUGE-ABIM'!E20+'[10]Avg Week ABIM-ORWAMUGE'!E20</f>
        <v>1.4285714285714284</v>
      </c>
      <c r="F20" s="14">
        <f>'[10]Avg Week ORWAMUGE-ABIM'!F20+'[10]Avg Week ABIM-ORWAMUGE'!F20</f>
        <v>0.14285714285714285</v>
      </c>
      <c r="G20" s="14">
        <f>'[10]Avg Week ORWAMUGE-ABIM'!G20+'[10]Avg Week ABIM-ORWAMUGE'!G20</f>
        <v>0</v>
      </c>
      <c r="H20" s="14">
        <f>'[10]Avg Week ORWAMUGE-ABIM'!H20+'[10]Avg Week ABIM-ORWAMUGE'!H20</f>
        <v>0.14285714285714285</v>
      </c>
      <c r="I20" s="14">
        <f>'[10]Avg Week ORWAMUGE-ABIM'!I20+'[10]Avg Week ABIM-ORWAMUGE'!I20</f>
        <v>1.7142857142857144</v>
      </c>
      <c r="J20" s="14">
        <f>'[10]Avg Week ORWAMUGE-ABIM'!J20+'[10]Avg Week ABIM-ORWAMUGE'!J20</f>
        <v>0.2857142857142857</v>
      </c>
      <c r="K20" s="14">
        <f>'[10]Avg Week ORWAMUGE-ABIM'!K20+'[10]Avg Week ABIM-ORWAMUGE'!K20</f>
        <v>0.14285714285714285</v>
      </c>
      <c r="L20" s="14">
        <f>'[10]Avg Week ORWAMUGE-ABIM'!L20+'[10]Avg Week ABIM-ORWAMUGE'!L20</f>
        <v>0</v>
      </c>
      <c r="M20" s="14">
        <f>'[10]Avg Week ORWAMUGE-ABIM'!M20+'[10]Avg Week ABIM-ORWAMUGE'!M20</f>
        <v>8.8571428571428577</v>
      </c>
      <c r="N20" s="14">
        <f>'[10]Avg Week ORWAMUGE-ABIM'!N20+'[10]Avg Week ABIM-ORWAMUGE'!N20</f>
        <v>0</v>
      </c>
      <c r="O20" s="15">
        <f t="shared" si="0"/>
        <v>6.1428571428571423</v>
      </c>
      <c r="P20" s="15">
        <f t="shared" si="1"/>
        <v>15</v>
      </c>
      <c r="R20" s="7" t="s">
        <v>52</v>
      </c>
      <c r="S20" s="15">
        <f t="shared" ref="S20:AF20" si="12">SUM(C50:C53)</f>
        <v>5.4285714285714288</v>
      </c>
      <c r="T20" s="15">
        <f t="shared" si="12"/>
        <v>3.8571428571428568</v>
      </c>
      <c r="U20" s="15">
        <f t="shared" si="12"/>
        <v>6.2857142857142856</v>
      </c>
      <c r="V20" s="15">
        <f t="shared" si="12"/>
        <v>1.5714285714285712</v>
      </c>
      <c r="W20" s="15">
        <f t="shared" si="12"/>
        <v>0.14285714285714285</v>
      </c>
      <c r="X20" s="15">
        <f t="shared" si="12"/>
        <v>0.5714285714285714</v>
      </c>
      <c r="Y20" s="15">
        <f t="shared" si="12"/>
        <v>8.2857142857142847</v>
      </c>
      <c r="Z20" s="15">
        <f t="shared" si="12"/>
        <v>2.5714285714285712</v>
      </c>
      <c r="AA20" s="15">
        <f t="shared" si="12"/>
        <v>2.1428571428571428</v>
      </c>
      <c r="AB20" s="15">
        <f t="shared" si="12"/>
        <v>0</v>
      </c>
      <c r="AC20" s="15">
        <f t="shared" si="12"/>
        <v>40.571428571428569</v>
      </c>
      <c r="AD20" s="15">
        <f t="shared" si="12"/>
        <v>0</v>
      </c>
      <c r="AE20" s="16">
        <f t="shared" si="12"/>
        <v>30.857142857142854</v>
      </c>
      <c r="AF20" s="16">
        <f t="shared" si="12"/>
        <v>71.428571428571431</v>
      </c>
    </row>
    <row r="21" spans="2:32" ht="23.1" customHeight="1" x14ac:dyDescent="0.25">
      <c r="B21" s="13" t="s">
        <v>53</v>
      </c>
      <c r="C21" s="14">
        <f>'[10]Avg Week ORWAMUGE-ABIM'!C21+'[10]Avg Week ABIM-ORWAMUGE'!C21</f>
        <v>1.8571428571428572</v>
      </c>
      <c r="D21" s="14">
        <f>'[10]Avg Week ORWAMUGE-ABIM'!D21+'[10]Avg Week ABIM-ORWAMUGE'!D21</f>
        <v>1.1428571428571428</v>
      </c>
      <c r="E21" s="14">
        <f>'[10]Avg Week ORWAMUGE-ABIM'!E21+'[10]Avg Week ABIM-ORWAMUGE'!E21</f>
        <v>1.5714285714285716</v>
      </c>
      <c r="F21" s="14">
        <f>'[10]Avg Week ORWAMUGE-ABIM'!F21+'[10]Avg Week ABIM-ORWAMUGE'!F21</f>
        <v>0</v>
      </c>
      <c r="G21" s="14">
        <f>'[10]Avg Week ORWAMUGE-ABIM'!G21+'[10]Avg Week ABIM-ORWAMUGE'!G21</f>
        <v>0</v>
      </c>
      <c r="H21" s="14">
        <f>'[10]Avg Week ORWAMUGE-ABIM'!H21+'[10]Avg Week ABIM-ORWAMUGE'!H21</f>
        <v>0</v>
      </c>
      <c r="I21" s="14">
        <f>'[10]Avg Week ORWAMUGE-ABIM'!I21+'[10]Avg Week ABIM-ORWAMUGE'!I21</f>
        <v>1.2857142857142856</v>
      </c>
      <c r="J21" s="14">
        <f>'[10]Avg Week ORWAMUGE-ABIM'!J21+'[10]Avg Week ABIM-ORWAMUGE'!J21</f>
        <v>0.30952380952380953</v>
      </c>
      <c r="K21" s="14">
        <f>'[10]Avg Week ORWAMUGE-ABIM'!K21+'[10]Avg Week ABIM-ORWAMUGE'!K21</f>
        <v>0.14285714285714285</v>
      </c>
      <c r="L21" s="14">
        <f>'[10]Avg Week ORWAMUGE-ABIM'!L21+'[10]Avg Week ABIM-ORWAMUGE'!L21</f>
        <v>0.2857142857142857</v>
      </c>
      <c r="M21" s="14">
        <f>'[10]Avg Week ORWAMUGE-ABIM'!M21+'[10]Avg Week ABIM-ORWAMUGE'!M21</f>
        <v>6.7142857142857144</v>
      </c>
      <c r="N21" s="14">
        <f>'[10]Avg Week ORWAMUGE-ABIM'!N21+'[10]Avg Week ABIM-ORWAMUGE'!N21</f>
        <v>0</v>
      </c>
      <c r="O21" s="15">
        <f t="shared" si="0"/>
        <v>6.5952380952380949</v>
      </c>
      <c r="P21" s="15">
        <f t="shared" si="1"/>
        <v>13.30952380952381</v>
      </c>
      <c r="R21" s="18" t="s">
        <v>54</v>
      </c>
      <c r="S21" s="19">
        <f t="shared" ref="S21:AF21" si="13">SUM(C54:C57)</f>
        <v>7.2857142857142847</v>
      </c>
      <c r="T21" s="15">
        <f t="shared" si="13"/>
        <v>3.7142857142857144</v>
      </c>
      <c r="U21" s="15">
        <f t="shared" si="13"/>
        <v>5.4285714285714288</v>
      </c>
      <c r="V21" s="15">
        <f t="shared" si="13"/>
        <v>1.2857142857142856</v>
      </c>
      <c r="W21" s="15">
        <f t="shared" si="13"/>
        <v>0</v>
      </c>
      <c r="X21" s="15">
        <f t="shared" si="13"/>
        <v>0.8571428571428571</v>
      </c>
      <c r="Y21" s="15">
        <f t="shared" si="13"/>
        <v>7.8571428571428577</v>
      </c>
      <c r="Z21" s="15">
        <f t="shared" si="13"/>
        <v>2</v>
      </c>
      <c r="AA21" s="15">
        <f t="shared" si="13"/>
        <v>1.7142857142857142</v>
      </c>
      <c r="AB21" s="15">
        <f t="shared" si="13"/>
        <v>0.14285714285714285</v>
      </c>
      <c r="AC21" s="15">
        <f t="shared" si="13"/>
        <v>40.285714285714285</v>
      </c>
      <c r="AD21" s="15">
        <f t="shared" si="13"/>
        <v>0</v>
      </c>
      <c r="AE21" s="16">
        <f t="shared" si="13"/>
        <v>30.285714285714285</v>
      </c>
      <c r="AF21" s="16">
        <f t="shared" si="13"/>
        <v>70.571428571428584</v>
      </c>
    </row>
    <row r="22" spans="2:32" ht="23.1" customHeight="1" x14ac:dyDescent="0.25">
      <c r="B22" s="13" t="s">
        <v>55</v>
      </c>
      <c r="C22" s="14">
        <f>'[10]Avg Week ORWAMUGE-ABIM'!C22+'[10]Avg Week ABIM-ORWAMUGE'!C22</f>
        <v>2</v>
      </c>
      <c r="D22" s="14">
        <f>'[10]Avg Week ORWAMUGE-ABIM'!D22+'[10]Avg Week ABIM-ORWAMUGE'!D22</f>
        <v>1.5714285714285714</v>
      </c>
      <c r="E22" s="14">
        <f>'[10]Avg Week ORWAMUGE-ABIM'!E22+'[10]Avg Week ABIM-ORWAMUGE'!E22</f>
        <v>1.4285714285714284</v>
      </c>
      <c r="F22" s="14">
        <f>'[10]Avg Week ORWAMUGE-ABIM'!F22+'[10]Avg Week ABIM-ORWAMUGE'!F22</f>
        <v>0.14285714285714285</v>
      </c>
      <c r="G22" s="14">
        <f>'[10]Avg Week ORWAMUGE-ABIM'!G22+'[10]Avg Week ABIM-ORWAMUGE'!G22</f>
        <v>0.14285714285714285</v>
      </c>
      <c r="H22" s="14">
        <f>'[10]Avg Week ORWAMUGE-ABIM'!H22+'[10]Avg Week ABIM-ORWAMUGE'!H22</f>
        <v>0</v>
      </c>
      <c r="I22" s="14">
        <f>'[10]Avg Week ORWAMUGE-ABIM'!I22+'[10]Avg Week ABIM-ORWAMUGE'!I22</f>
        <v>1</v>
      </c>
      <c r="J22" s="14">
        <f>'[10]Avg Week ORWAMUGE-ABIM'!J22+'[10]Avg Week ABIM-ORWAMUGE'!J22</f>
        <v>0</v>
      </c>
      <c r="K22" s="14">
        <f>'[10]Avg Week ORWAMUGE-ABIM'!K22+'[10]Avg Week ABIM-ORWAMUGE'!K22</f>
        <v>0.14285714285714285</v>
      </c>
      <c r="L22" s="14">
        <f>'[10]Avg Week ORWAMUGE-ABIM'!L22+'[10]Avg Week ABIM-ORWAMUGE'!L22</f>
        <v>0</v>
      </c>
      <c r="M22" s="14">
        <f>'[10]Avg Week ORWAMUGE-ABIM'!M22+'[10]Avg Week ABIM-ORWAMUGE'!M22</f>
        <v>7.5714285714285712</v>
      </c>
      <c r="N22" s="14">
        <f>'[10]Avg Week ORWAMUGE-ABIM'!N22+'[10]Avg Week ABIM-ORWAMUGE'!N22</f>
        <v>0</v>
      </c>
      <c r="O22" s="15">
        <f t="shared" si="0"/>
        <v>6.4285714285714297</v>
      </c>
      <c r="P22" s="15">
        <f t="shared" si="1"/>
        <v>14</v>
      </c>
      <c r="R22" s="7" t="s">
        <v>56</v>
      </c>
      <c r="S22" s="19">
        <f>SUM(C58:C61)</f>
        <v>7.5</v>
      </c>
      <c r="T22" s="19">
        <f t="shared" ref="T22:AF22" si="14">SUM(D58:D61)</f>
        <v>1.5</v>
      </c>
      <c r="U22" s="19">
        <f t="shared" si="14"/>
        <v>6.5</v>
      </c>
      <c r="V22" s="19">
        <f t="shared" si="14"/>
        <v>0</v>
      </c>
      <c r="W22" s="19">
        <f t="shared" si="14"/>
        <v>0</v>
      </c>
      <c r="X22" s="19">
        <f t="shared" si="14"/>
        <v>0</v>
      </c>
      <c r="Y22" s="19">
        <f t="shared" si="14"/>
        <v>6.5</v>
      </c>
      <c r="Z22" s="19">
        <f t="shared" si="14"/>
        <v>2.5</v>
      </c>
      <c r="AA22" s="19">
        <f t="shared" si="14"/>
        <v>2</v>
      </c>
      <c r="AB22" s="19">
        <f t="shared" si="14"/>
        <v>0</v>
      </c>
      <c r="AC22" s="19">
        <f t="shared" si="14"/>
        <v>40.5</v>
      </c>
      <c r="AD22" s="19">
        <f t="shared" si="14"/>
        <v>0</v>
      </c>
      <c r="AE22" s="16">
        <f t="shared" si="14"/>
        <v>26.5</v>
      </c>
      <c r="AF22" s="16">
        <f t="shared" si="14"/>
        <v>67</v>
      </c>
    </row>
    <row r="23" spans="2:32" ht="23.1" customHeight="1" x14ac:dyDescent="0.25">
      <c r="B23" s="13" t="s">
        <v>57</v>
      </c>
      <c r="C23" s="14">
        <f>'[10]Avg Week ORWAMUGE-ABIM'!C23+'[10]Avg Week ABIM-ORWAMUGE'!C23</f>
        <v>1.5714285714285714</v>
      </c>
      <c r="D23" s="14">
        <f>'[10]Avg Week ORWAMUGE-ABIM'!D23+'[10]Avg Week ABIM-ORWAMUGE'!D23</f>
        <v>0.8571428571428571</v>
      </c>
      <c r="E23" s="14">
        <f>'[10]Avg Week ORWAMUGE-ABIM'!E23+'[10]Avg Week ABIM-ORWAMUGE'!E23</f>
        <v>1.4285714285714286</v>
      </c>
      <c r="F23" s="14">
        <f>'[10]Avg Week ORWAMUGE-ABIM'!F23+'[10]Avg Week ABIM-ORWAMUGE'!F23</f>
        <v>0.42857142857142855</v>
      </c>
      <c r="G23" s="14">
        <f>'[10]Avg Week ORWAMUGE-ABIM'!G23+'[10]Avg Week ABIM-ORWAMUGE'!G23</f>
        <v>0</v>
      </c>
      <c r="H23" s="14">
        <f>'[10]Avg Week ORWAMUGE-ABIM'!H23+'[10]Avg Week ABIM-ORWAMUGE'!H23</f>
        <v>0</v>
      </c>
      <c r="I23" s="14">
        <f>'[10]Avg Week ORWAMUGE-ABIM'!I23+'[10]Avg Week ABIM-ORWAMUGE'!I23</f>
        <v>1</v>
      </c>
      <c r="J23" s="14">
        <f>'[10]Avg Week ORWAMUGE-ABIM'!J23+'[10]Avg Week ABIM-ORWAMUGE'!J23</f>
        <v>0</v>
      </c>
      <c r="K23" s="14">
        <f>'[10]Avg Week ORWAMUGE-ABIM'!K23+'[10]Avg Week ABIM-ORWAMUGE'!K23</f>
        <v>0.14285714285714285</v>
      </c>
      <c r="L23" s="14">
        <f>'[10]Avg Week ORWAMUGE-ABIM'!L23+'[10]Avg Week ABIM-ORWAMUGE'!L23</f>
        <v>0</v>
      </c>
      <c r="M23" s="14">
        <f>'[10]Avg Week ORWAMUGE-ABIM'!M23+'[10]Avg Week ABIM-ORWAMUGE'!M23</f>
        <v>6.1428571428571423</v>
      </c>
      <c r="N23" s="14">
        <f>'[10]Avg Week ORWAMUGE-ABIM'!N23+'[10]Avg Week ABIM-ORWAMUGE'!N23</f>
        <v>0</v>
      </c>
      <c r="O23" s="15">
        <f t="shared" si="0"/>
        <v>5.4285714285714288</v>
      </c>
      <c r="P23" s="15">
        <f t="shared" si="1"/>
        <v>11.571428571428571</v>
      </c>
      <c r="R23" s="7" t="s">
        <v>58</v>
      </c>
      <c r="S23" s="19">
        <f>SUM(C62:C65)</f>
        <v>4</v>
      </c>
      <c r="T23" s="19">
        <f t="shared" ref="T23:AF23" si="15">SUM(D62:D65)</f>
        <v>4.5</v>
      </c>
      <c r="U23" s="19">
        <f t="shared" si="15"/>
        <v>3</v>
      </c>
      <c r="V23" s="19">
        <f t="shared" si="15"/>
        <v>0</v>
      </c>
      <c r="W23" s="19">
        <f t="shared" si="15"/>
        <v>0</v>
      </c>
      <c r="X23" s="19">
        <f t="shared" si="15"/>
        <v>0</v>
      </c>
      <c r="Y23" s="19">
        <f t="shared" si="15"/>
        <v>2</v>
      </c>
      <c r="Z23" s="19">
        <f t="shared" si="15"/>
        <v>2</v>
      </c>
      <c r="AA23" s="19">
        <f t="shared" si="15"/>
        <v>3.5</v>
      </c>
      <c r="AB23" s="19">
        <f t="shared" si="15"/>
        <v>0</v>
      </c>
      <c r="AC23" s="19">
        <f t="shared" si="15"/>
        <v>24.5</v>
      </c>
      <c r="AD23" s="19">
        <f t="shared" si="15"/>
        <v>0</v>
      </c>
      <c r="AE23" s="16">
        <f t="shared" si="15"/>
        <v>19</v>
      </c>
      <c r="AF23" s="16">
        <f t="shared" si="15"/>
        <v>43.5</v>
      </c>
    </row>
    <row r="24" spans="2:32" ht="23.1" customHeight="1" x14ac:dyDescent="0.25">
      <c r="B24" s="13" t="s">
        <v>59</v>
      </c>
      <c r="C24" s="14">
        <f>'[10]Avg Week ORWAMUGE-ABIM'!C24+'[10]Avg Week ABIM-ORWAMUGE'!C24</f>
        <v>1.4285714285714284</v>
      </c>
      <c r="D24" s="14">
        <f>'[10]Avg Week ORWAMUGE-ABIM'!D24+'[10]Avg Week ABIM-ORWAMUGE'!D24</f>
        <v>0.71428571428571419</v>
      </c>
      <c r="E24" s="14">
        <f>'[10]Avg Week ORWAMUGE-ABIM'!E24+'[10]Avg Week ABIM-ORWAMUGE'!E24</f>
        <v>1.2857142857142856</v>
      </c>
      <c r="F24" s="14">
        <f>'[10]Avg Week ORWAMUGE-ABIM'!F24+'[10]Avg Week ABIM-ORWAMUGE'!F24</f>
        <v>0.14285714285714285</v>
      </c>
      <c r="G24" s="14">
        <f>'[10]Avg Week ORWAMUGE-ABIM'!G24+'[10]Avg Week ABIM-ORWAMUGE'!G24</f>
        <v>0</v>
      </c>
      <c r="H24" s="14">
        <f>'[10]Avg Week ORWAMUGE-ABIM'!H24+'[10]Avg Week ABIM-ORWAMUGE'!H24</f>
        <v>0.14285714285714285</v>
      </c>
      <c r="I24" s="14">
        <f>'[10]Avg Week ORWAMUGE-ABIM'!I24+'[10]Avg Week ABIM-ORWAMUGE'!I24</f>
        <v>0.8571428571428571</v>
      </c>
      <c r="J24" s="14">
        <f>'[10]Avg Week ORWAMUGE-ABIM'!J24+'[10]Avg Week ABIM-ORWAMUGE'!J24</f>
        <v>0</v>
      </c>
      <c r="K24" s="14">
        <f>'[10]Avg Week ORWAMUGE-ABIM'!K24+'[10]Avg Week ABIM-ORWAMUGE'!K24</f>
        <v>0</v>
      </c>
      <c r="L24" s="14">
        <f>'[10]Avg Week ORWAMUGE-ABIM'!L24+'[10]Avg Week ABIM-ORWAMUGE'!L24</f>
        <v>0</v>
      </c>
      <c r="M24" s="14">
        <f>'[10]Avg Week ORWAMUGE-ABIM'!M24+'[10]Avg Week ABIM-ORWAMUGE'!M24</f>
        <v>7.1428571428571432</v>
      </c>
      <c r="N24" s="14">
        <f>'[10]Avg Week ORWAMUGE-ABIM'!N24+'[10]Avg Week ABIM-ORWAMUGE'!N24</f>
        <v>0</v>
      </c>
      <c r="O24" s="15">
        <f t="shared" si="0"/>
        <v>4.5714285714285703</v>
      </c>
      <c r="P24" s="15">
        <f t="shared" si="1"/>
        <v>11.714285714285714</v>
      </c>
      <c r="R24" s="7" t="s">
        <v>60</v>
      </c>
      <c r="S24" s="19">
        <f>SUM(C66:C69)</f>
        <v>5</v>
      </c>
      <c r="T24" s="19">
        <f t="shared" ref="T24:AF24" si="16">SUM(D66:D69)</f>
        <v>3</v>
      </c>
      <c r="U24" s="19">
        <f t="shared" si="16"/>
        <v>2</v>
      </c>
      <c r="V24" s="19">
        <f t="shared" si="16"/>
        <v>0</v>
      </c>
      <c r="W24" s="19">
        <f t="shared" si="16"/>
        <v>1.5</v>
      </c>
      <c r="X24" s="19">
        <f t="shared" si="16"/>
        <v>0</v>
      </c>
      <c r="Y24" s="19">
        <f t="shared" si="16"/>
        <v>1.5</v>
      </c>
      <c r="Z24" s="19">
        <f t="shared" si="16"/>
        <v>1</v>
      </c>
      <c r="AA24" s="19">
        <f t="shared" si="16"/>
        <v>1</v>
      </c>
      <c r="AB24" s="19">
        <f t="shared" si="16"/>
        <v>0</v>
      </c>
      <c r="AC24" s="19">
        <f t="shared" si="16"/>
        <v>26.5</v>
      </c>
      <c r="AD24" s="19">
        <f t="shared" si="16"/>
        <v>0</v>
      </c>
      <c r="AE24" s="16">
        <f t="shared" si="16"/>
        <v>15</v>
      </c>
      <c r="AF24" s="16">
        <f t="shared" si="16"/>
        <v>41.5</v>
      </c>
    </row>
    <row r="25" spans="2:32" ht="23.1" customHeight="1" x14ac:dyDescent="0.25">
      <c r="B25" s="13" t="s">
        <v>61</v>
      </c>
      <c r="C25" s="14">
        <f>'[10]Avg Week ORWAMUGE-ABIM'!C25+'[10]Avg Week ABIM-ORWAMUGE'!C25</f>
        <v>1.8571428571428572</v>
      </c>
      <c r="D25" s="14">
        <f>'[10]Avg Week ORWAMUGE-ABIM'!D25+'[10]Avg Week ABIM-ORWAMUGE'!D25</f>
        <v>0.2857142857142857</v>
      </c>
      <c r="E25" s="14">
        <f>'[10]Avg Week ORWAMUGE-ABIM'!E25+'[10]Avg Week ABIM-ORWAMUGE'!E25</f>
        <v>1.2857142857142856</v>
      </c>
      <c r="F25" s="14">
        <f>'[10]Avg Week ORWAMUGE-ABIM'!F25+'[10]Avg Week ABIM-ORWAMUGE'!F25</f>
        <v>0.14285714285714285</v>
      </c>
      <c r="G25" s="14">
        <f>'[10]Avg Week ORWAMUGE-ABIM'!G25+'[10]Avg Week ABIM-ORWAMUGE'!G25</f>
        <v>0</v>
      </c>
      <c r="H25" s="14">
        <f>'[10]Avg Week ORWAMUGE-ABIM'!H25+'[10]Avg Week ABIM-ORWAMUGE'!H25</f>
        <v>0.2857142857142857</v>
      </c>
      <c r="I25" s="14">
        <f>'[10]Avg Week ORWAMUGE-ABIM'!I25+'[10]Avg Week ABIM-ORWAMUGE'!I25</f>
        <v>1.4285714285714284</v>
      </c>
      <c r="J25" s="14">
        <f>'[10]Avg Week ORWAMUGE-ABIM'!J25+'[10]Avg Week ABIM-ORWAMUGE'!J25</f>
        <v>0</v>
      </c>
      <c r="K25" s="14">
        <f>'[10]Avg Week ORWAMUGE-ABIM'!K25+'[10]Avg Week ABIM-ORWAMUGE'!K25</f>
        <v>1.1428571428571428</v>
      </c>
      <c r="L25" s="14">
        <f>'[10]Avg Week ORWAMUGE-ABIM'!L25+'[10]Avg Week ABIM-ORWAMUGE'!L25</f>
        <v>0</v>
      </c>
      <c r="M25" s="14">
        <f>'[10]Avg Week ORWAMUGE-ABIM'!M25+'[10]Avg Week ABIM-ORWAMUGE'!M25</f>
        <v>5</v>
      </c>
      <c r="N25" s="14">
        <f>'[10]Avg Week ORWAMUGE-ABIM'!N25+'[10]Avg Week ABIM-ORWAMUGE'!N25</f>
        <v>0</v>
      </c>
      <c r="O25" s="15">
        <f t="shared" si="0"/>
        <v>6.428571428571427</v>
      </c>
      <c r="P25" s="15">
        <f t="shared" si="1"/>
        <v>11.428571428571427</v>
      </c>
      <c r="R25" s="7" t="s">
        <v>62</v>
      </c>
      <c r="S25" s="19">
        <f>SUM(C70:C73)</f>
        <v>2.5</v>
      </c>
      <c r="T25" s="19">
        <f t="shared" ref="T25:AF25" si="17">SUM(D70:D73)</f>
        <v>1</v>
      </c>
      <c r="U25" s="19">
        <f t="shared" si="17"/>
        <v>2</v>
      </c>
      <c r="V25" s="19">
        <f t="shared" si="17"/>
        <v>0</v>
      </c>
      <c r="W25" s="19">
        <f t="shared" si="17"/>
        <v>0</v>
      </c>
      <c r="X25" s="19">
        <f t="shared" si="17"/>
        <v>0</v>
      </c>
      <c r="Y25" s="19">
        <f t="shared" si="17"/>
        <v>4</v>
      </c>
      <c r="Z25" s="19">
        <f t="shared" si="17"/>
        <v>0</v>
      </c>
      <c r="AA25" s="19">
        <f t="shared" si="17"/>
        <v>1</v>
      </c>
      <c r="AB25" s="19">
        <f t="shared" si="17"/>
        <v>0</v>
      </c>
      <c r="AC25" s="19">
        <f t="shared" si="17"/>
        <v>19</v>
      </c>
      <c r="AD25" s="19">
        <f t="shared" si="17"/>
        <v>0</v>
      </c>
      <c r="AE25" s="16">
        <f t="shared" si="17"/>
        <v>10.5</v>
      </c>
      <c r="AF25" s="16">
        <f t="shared" si="17"/>
        <v>29.5</v>
      </c>
    </row>
    <row r="26" spans="2:32" ht="23.1" customHeight="1" x14ac:dyDescent="0.25">
      <c r="B26" s="13" t="s">
        <v>63</v>
      </c>
      <c r="C26" s="14">
        <f>'[10]Avg Week ORWAMUGE-ABIM'!C26+'[10]Avg Week ABIM-ORWAMUGE'!C26</f>
        <v>1.1428571428571428</v>
      </c>
      <c r="D26" s="14">
        <f>'[10]Avg Week ORWAMUGE-ABIM'!D26+'[10]Avg Week ABIM-ORWAMUGE'!D26</f>
        <v>0.85714285714285721</v>
      </c>
      <c r="E26" s="14">
        <f>'[10]Avg Week ORWAMUGE-ABIM'!E26+'[10]Avg Week ABIM-ORWAMUGE'!E26</f>
        <v>1.2857142857142856</v>
      </c>
      <c r="F26" s="14">
        <f>'[10]Avg Week ORWAMUGE-ABIM'!F26+'[10]Avg Week ABIM-ORWAMUGE'!F26</f>
        <v>0.14285714285714285</v>
      </c>
      <c r="G26" s="14">
        <f>'[10]Avg Week ORWAMUGE-ABIM'!G26+'[10]Avg Week ABIM-ORWAMUGE'!G26</f>
        <v>0</v>
      </c>
      <c r="H26" s="14">
        <f>'[10]Avg Week ORWAMUGE-ABIM'!H26+'[10]Avg Week ABIM-ORWAMUGE'!H26</f>
        <v>0</v>
      </c>
      <c r="I26" s="14">
        <f>'[10]Avg Week ORWAMUGE-ABIM'!I26+'[10]Avg Week ABIM-ORWAMUGE'!I26</f>
        <v>0.5714285714285714</v>
      </c>
      <c r="J26" s="14">
        <f>'[10]Avg Week ORWAMUGE-ABIM'!J26+'[10]Avg Week ABIM-ORWAMUGE'!J26</f>
        <v>0.42857142857142855</v>
      </c>
      <c r="K26" s="14">
        <f>'[10]Avg Week ORWAMUGE-ABIM'!K26+'[10]Avg Week ABIM-ORWAMUGE'!K26</f>
        <v>0.14285714285714285</v>
      </c>
      <c r="L26" s="14">
        <f>'[10]Avg Week ORWAMUGE-ABIM'!L26+'[10]Avg Week ABIM-ORWAMUGE'!L26</f>
        <v>0</v>
      </c>
      <c r="M26" s="14">
        <f>'[10]Avg Week ORWAMUGE-ABIM'!M26+'[10]Avg Week ABIM-ORWAMUGE'!M26</f>
        <v>7.1428571428571432</v>
      </c>
      <c r="N26" s="14">
        <f>'[10]Avg Week ORWAMUGE-ABIM'!N26+'[10]Avg Week ABIM-ORWAMUGE'!N26</f>
        <v>0</v>
      </c>
      <c r="O26" s="15">
        <f t="shared" si="0"/>
        <v>4.5714285714285721</v>
      </c>
      <c r="P26" s="15">
        <f t="shared" si="1"/>
        <v>11.714285714285715</v>
      </c>
      <c r="R26" s="7" t="s">
        <v>64</v>
      </c>
      <c r="S26" s="19">
        <f>SUM(C74:C77)</f>
        <v>5.5</v>
      </c>
      <c r="T26" s="19">
        <f t="shared" ref="T26:AF26" si="18">SUM(D74:D77)</f>
        <v>2.5</v>
      </c>
      <c r="U26" s="19">
        <f t="shared" si="18"/>
        <v>4</v>
      </c>
      <c r="V26" s="19">
        <f t="shared" si="18"/>
        <v>0</v>
      </c>
      <c r="W26" s="19">
        <f t="shared" si="18"/>
        <v>0</v>
      </c>
      <c r="X26" s="19">
        <f t="shared" si="18"/>
        <v>0</v>
      </c>
      <c r="Y26" s="19">
        <f t="shared" si="18"/>
        <v>3.5</v>
      </c>
      <c r="Z26" s="19">
        <f t="shared" si="18"/>
        <v>0</v>
      </c>
      <c r="AA26" s="19">
        <f t="shared" si="18"/>
        <v>0.5</v>
      </c>
      <c r="AB26" s="19">
        <f t="shared" si="18"/>
        <v>0</v>
      </c>
      <c r="AC26" s="19">
        <f t="shared" si="18"/>
        <v>16</v>
      </c>
      <c r="AD26" s="19">
        <f t="shared" si="18"/>
        <v>0</v>
      </c>
      <c r="AE26" s="16">
        <f t="shared" si="18"/>
        <v>16</v>
      </c>
      <c r="AF26" s="16">
        <f t="shared" si="18"/>
        <v>32</v>
      </c>
    </row>
    <row r="27" spans="2:32" ht="23.1" customHeight="1" x14ac:dyDescent="0.25">
      <c r="B27" s="13" t="s">
        <v>65</v>
      </c>
      <c r="C27" s="14">
        <f>'[10]Avg Week ORWAMUGE-ABIM'!C27+'[10]Avg Week ABIM-ORWAMUGE'!C27</f>
        <v>1.2857142857142856</v>
      </c>
      <c r="D27" s="14">
        <f>'[10]Avg Week ORWAMUGE-ABIM'!D27+'[10]Avg Week ABIM-ORWAMUGE'!D27</f>
        <v>1.2857142857142856</v>
      </c>
      <c r="E27" s="14">
        <f>'[10]Avg Week ORWAMUGE-ABIM'!E27+'[10]Avg Week ABIM-ORWAMUGE'!E27</f>
        <v>1.4285714285714284</v>
      </c>
      <c r="F27" s="14">
        <f>'[10]Avg Week ORWAMUGE-ABIM'!F27+'[10]Avg Week ABIM-ORWAMUGE'!F27</f>
        <v>0.2857142857142857</v>
      </c>
      <c r="G27" s="14">
        <f>'[10]Avg Week ORWAMUGE-ABIM'!G27+'[10]Avg Week ABIM-ORWAMUGE'!G27</f>
        <v>0</v>
      </c>
      <c r="H27" s="14">
        <f>'[10]Avg Week ORWAMUGE-ABIM'!H27+'[10]Avg Week ABIM-ORWAMUGE'!H27</f>
        <v>0.14285714285714285</v>
      </c>
      <c r="I27" s="14">
        <f>'[10]Avg Week ORWAMUGE-ABIM'!I27+'[10]Avg Week ABIM-ORWAMUGE'!I27</f>
        <v>1.2857142857142856</v>
      </c>
      <c r="J27" s="14">
        <f>'[10]Avg Week ORWAMUGE-ABIM'!J27+'[10]Avg Week ABIM-ORWAMUGE'!J27</f>
        <v>0.14285714285714285</v>
      </c>
      <c r="K27" s="14">
        <f>'[10]Avg Week ORWAMUGE-ABIM'!K27+'[10]Avg Week ABIM-ORWAMUGE'!K27</f>
        <v>0</v>
      </c>
      <c r="L27" s="14">
        <f>'[10]Avg Week ORWAMUGE-ABIM'!L27+'[10]Avg Week ABIM-ORWAMUGE'!L27</f>
        <v>0</v>
      </c>
      <c r="M27" s="14">
        <f>'[10]Avg Week ORWAMUGE-ABIM'!M27+'[10]Avg Week ABIM-ORWAMUGE'!M27</f>
        <v>6.4285714285714288</v>
      </c>
      <c r="N27" s="14">
        <f>'[10]Avg Week ORWAMUGE-ABIM'!N27+'[10]Avg Week ABIM-ORWAMUGE'!N27</f>
        <v>0</v>
      </c>
      <c r="O27" s="15">
        <f t="shared" si="0"/>
        <v>5.8571428571428577</v>
      </c>
      <c r="P27" s="15">
        <f t="shared" si="1"/>
        <v>12.285714285714286</v>
      </c>
      <c r="R27" s="7" t="s">
        <v>66</v>
      </c>
      <c r="S27" s="19">
        <f>SUM(C78:C81)</f>
        <v>2</v>
      </c>
      <c r="T27" s="19">
        <f t="shared" ref="T27:AF27" si="19">SUM(D78:D81)</f>
        <v>1</v>
      </c>
      <c r="U27" s="19">
        <f t="shared" si="19"/>
        <v>0.5</v>
      </c>
      <c r="V27" s="19">
        <f t="shared" si="19"/>
        <v>0</v>
      </c>
      <c r="W27" s="19">
        <f t="shared" si="19"/>
        <v>0</v>
      </c>
      <c r="X27" s="19">
        <f t="shared" si="19"/>
        <v>0</v>
      </c>
      <c r="Y27" s="19">
        <f t="shared" si="19"/>
        <v>4.5</v>
      </c>
      <c r="Z27" s="19">
        <f t="shared" si="19"/>
        <v>3</v>
      </c>
      <c r="AA27" s="19">
        <f t="shared" si="19"/>
        <v>0.5</v>
      </c>
      <c r="AB27" s="19">
        <f t="shared" si="19"/>
        <v>0</v>
      </c>
      <c r="AC27" s="19">
        <f t="shared" si="19"/>
        <v>6</v>
      </c>
      <c r="AD27" s="19">
        <f t="shared" si="19"/>
        <v>0</v>
      </c>
      <c r="AE27" s="16">
        <f t="shared" si="19"/>
        <v>11.5</v>
      </c>
      <c r="AF27" s="16">
        <f t="shared" si="19"/>
        <v>17.5</v>
      </c>
    </row>
    <row r="28" spans="2:32" ht="23.1" customHeight="1" x14ac:dyDescent="0.25">
      <c r="B28" s="13" t="s">
        <v>67</v>
      </c>
      <c r="C28" s="14">
        <f>'[10]Avg Week ORWAMUGE-ABIM'!C28+'[10]Avg Week ABIM-ORWAMUGE'!C28</f>
        <v>1.5714285714285714</v>
      </c>
      <c r="D28" s="14">
        <f>'[10]Avg Week ORWAMUGE-ABIM'!D28+'[10]Avg Week ABIM-ORWAMUGE'!D28</f>
        <v>1.1428571428571428</v>
      </c>
      <c r="E28" s="14">
        <f>'[10]Avg Week ORWAMUGE-ABIM'!E28+'[10]Avg Week ABIM-ORWAMUGE'!E28</f>
        <v>1.8571428571428572</v>
      </c>
      <c r="F28" s="14">
        <f>'[10]Avg Week ORWAMUGE-ABIM'!F28+'[10]Avg Week ABIM-ORWAMUGE'!F28</f>
        <v>0.14285714285714285</v>
      </c>
      <c r="G28" s="14">
        <f>'[10]Avg Week ORWAMUGE-ABIM'!G28+'[10]Avg Week ABIM-ORWAMUGE'!G28</f>
        <v>0</v>
      </c>
      <c r="H28" s="14">
        <f>'[10]Avg Week ORWAMUGE-ABIM'!H28+'[10]Avg Week ABIM-ORWAMUGE'!H28</f>
        <v>0.2857142857142857</v>
      </c>
      <c r="I28" s="14">
        <f>'[10]Avg Week ORWAMUGE-ABIM'!I28+'[10]Avg Week ABIM-ORWAMUGE'!I28</f>
        <v>1.5714285714285714</v>
      </c>
      <c r="J28" s="14">
        <f>'[10]Avg Week ORWAMUGE-ABIM'!J28+'[10]Avg Week ABIM-ORWAMUGE'!J28</f>
        <v>0.2857142857142857</v>
      </c>
      <c r="K28" s="14">
        <f>'[10]Avg Week ORWAMUGE-ABIM'!K28+'[10]Avg Week ABIM-ORWAMUGE'!K28</f>
        <v>0.5714285714285714</v>
      </c>
      <c r="L28" s="14">
        <f>'[10]Avg Week ORWAMUGE-ABIM'!L28+'[10]Avg Week ABIM-ORWAMUGE'!L28</f>
        <v>0</v>
      </c>
      <c r="M28" s="14">
        <f>'[10]Avg Week ORWAMUGE-ABIM'!M28+'[10]Avg Week ABIM-ORWAMUGE'!M28</f>
        <v>5.5714285714285712</v>
      </c>
      <c r="N28" s="14">
        <f>'[10]Avg Week ORWAMUGE-ABIM'!N28+'[10]Avg Week ABIM-ORWAMUGE'!N28</f>
        <v>0</v>
      </c>
      <c r="O28" s="15">
        <f t="shared" si="0"/>
        <v>7.4285714285714279</v>
      </c>
      <c r="P28" s="15">
        <f t="shared" si="1"/>
        <v>13</v>
      </c>
      <c r="R28" s="7" t="s">
        <v>68</v>
      </c>
      <c r="S28" s="19">
        <f>SUM(C82:C85)</f>
        <v>0.5</v>
      </c>
      <c r="T28" s="19">
        <f t="shared" ref="T28:AF28" si="20">SUM(D82:D85)</f>
        <v>1.5</v>
      </c>
      <c r="U28" s="19">
        <f t="shared" si="20"/>
        <v>0.5</v>
      </c>
      <c r="V28" s="19">
        <f t="shared" si="20"/>
        <v>0</v>
      </c>
      <c r="W28" s="19">
        <f t="shared" si="20"/>
        <v>0</v>
      </c>
      <c r="X28" s="19">
        <f t="shared" si="20"/>
        <v>0</v>
      </c>
      <c r="Y28" s="19">
        <f t="shared" si="20"/>
        <v>2</v>
      </c>
      <c r="Z28" s="19">
        <f t="shared" si="20"/>
        <v>2.5</v>
      </c>
      <c r="AA28" s="19">
        <f t="shared" si="20"/>
        <v>0.5</v>
      </c>
      <c r="AB28" s="19">
        <f t="shared" si="20"/>
        <v>0</v>
      </c>
      <c r="AC28" s="19">
        <f t="shared" si="20"/>
        <v>7</v>
      </c>
      <c r="AD28" s="19">
        <f t="shared" si="20"/>
        <v>0</v>
      </c>
      <c r="AE28" s="16">
        <f t="shared" si="20"/>
        <v>7.5</v>
      </c>
      <c r="AF28" s="16">
        <f t="shared" si="20"/>
        <v>14.5</v>
      </c>
    </row>
    <row r="29" spans="2:32" ht="23.1" customHeight="1" x14ac:dyDescent="0.25">
      <c r="B29" s="13" t="s">
        <v>69</v>
      </c>
      <c r="C29" s="14">
        <f>'[10]Avg Week ORWAMUGE-ABIM'!C29+'[10]Avg Week ABIM-ORWAMUGE'!C29</f>
        <v>1.2857142857142856</v>
      </c>
      <c r="D29" s="14">
        <f>'[10]Avg Week ORWAMUGE-ABIM'!D29+'[10]Avg Week ABIM-ORWAMUGE'!D29</f>
        <v>0.85714285714285721</v>
      </c>
      <c r="E29" s="14">
        <f>'[10]Avg Week ORWAMUGE-ABIM'!E29+'[10]Avg Week ABIM-ORWAMUGE'!E29</f>
        <v>0.5714285714285714</v>
      </c>
      <c r="F29" s="14">
        <f>'[10]Avg Week ORWAMUGE-ABIM'!F29+'[10]Avg Week ABIM-ORWAMUGE'!F29</f>
        <v>0</v>
      </c>
      <c r="G29" s="14">
        <f>'[10]Avg Week ORWAMUGE-ABIM'!G29+'[10]Avg Week ABIM-ORWAMUGE'!G29</f>
        <v>0</v>
      </c>
      <c r="H29" s="14">
        <f>'[10]Avg Week ORWAMUGE-ABIM'!H29+'[10]Avg Week ABIM-ORWAMUGE'!H29</f>
        <v>0</v>
      </c>
      <c r="I29" s="14">
        <f>'[10]Avg Week ORWAMUGE-ABIM'!I29+'[10]Avg Week ABIM-ORWAMUGE'!I29</f>
        <v>0.5714285714285714</v>
      </c>
      <c r="J29" s="14">
        <f>'[10]Avg Week ORWAMUGE-ABIM'!J29+'[10]Avg Week ABIM-ORWAMUGE'!J29</f>
        <v>0</v>
      </c>
      <c r="K29" s="14">
        <f>'[10]Avg Week ORWAMUGE-ABIM'!K29+'[10]Avg Week ABIM-ORWAMUGE'!K29</f>
        <v>0.71428571428571419</v>
      </c>
      <c r="L29" s="14">
        <f>'[10]Avg Week ORWAMUGE-ABIM'!L29+'[10]Avg Week ABIM-ORWAMUGE'!L29</f>
        <v>0</v>
      </c>
      <c r="M29" s="14">
        <f>'[10]Avg Week ORWAMUGE-ABIM'!M29+'[10]Avg Week ABIM-ORWAMUGE'!M29</f>
        <v>7.4285714285714288</v>
      </c>
      <c r="N29" s="14">
        <f>'[10]Avg Week ORWAMUGE-ABIM'!N29+'[10]Avg Week ABIM-ORWAMUGE'!N29</f>
        <v>0</v>
      </c>
      <c r="O29" s="15">
        <f t="shared" si="0"/>
        <v>4</v>
      </c>
      <c r="P29" s="15">
        <f t="shared" si="1"/>
        <v>11.428571428571429</v>
      </c>
      <c r="R29" s="7" t="s">
        <v>70</v>
      </c>
      <c r="S29" s="19">
        <f>SUM(C86:C89)</f>
        <v>0.5</v>
      </c>
      <c r="T29" s="19">
        <f t="shared" ref="T29:AF29" si="21">SUM(D86:D89)</f>
        <v>0.5</v>
      </c>
      <c r="U29" s="19">
        <f t="shared" si="21"/>
        <v>2</v>
      </c>
      <c r="V29" s="19">
        <f t="shared" si="21"/>
        <v>0</v>
      </c>
      <c r="W29" s="19">
        <f t="shared" si="21"/>
        <v>0</v>
      </c>
      <c r="X29" s="19">
        <f t="shared" si="21"/>
        <v>1</v>
      </c>
      <c r="Y29" s="19">
        <f t="shared" si="21"/>
        <v>3</v>
      </c>
      <c r="Z29" s="19">
        <f t="shared" si="21"/>
        <v>2.5</v>
      </c>
      <c r="AA29" s="19">
        <f t="shared" si="21"/>
        <v>1.5</v>
      </c>
      <c r="AB29" s="19">
        <f t="shared" si="21"/>
        <v>0.5</v>
      </c>
      <c r="AC29" s="19">
        <f t="shared" si="21"/>
        <v>3.5</v>
      </c>
      <c r="AD29" s="19">
        <f t="shared" si="21"/>
        <v>0</v>
      </c>
      <c r="AE29" s="16">
        <f t="shared" si="21"/>
        <v>11.5</v>
      </c>
      <c r="AF29" s="16">
        <f t="shared" si="21"/>
        <v>15</v>
      </c>
    </row>
    <row r="30" spans="2:32" ht="23.1" customHeight="1" x14ac:dyDescent="0.25">
      <c r="B30" s="13" t="s">
        <v>71</v>
      </c>
      <c r="C30" s="14">
        <f>'[10]Avg Week ORWAMUGE-ABIM'!C30+'[10]Avg Week ABIM-ORWAMUGE'!C30</f>
        <v>1.5714285714285714</v>
      </c>
      <c r="D30" s="14">
        <f>'[10]Avg Week ORWAMUGE-ABIM'!D30+'[10]Avg Week ABIM-ORWAMUGE'!D30</f>
        <v>0.42857142857142855</v>
      </c>
      <c r="E30" s="14">
        <f>'[10]Avg Week ORWAMUGE-ABIM'!E30+'[10]Avg Week ABIM-ORWAMUGE'!E30</f>
        <v>1.1428571428571428</v>
      </c>
      <c r="F30" s="14">
        <f>'[10]Avg Week ORWAMUGE-ABIM'!F30+'[10]Avg Week ABIM-ORWAMUGE'!F30</f>
        <v>0.2857142857142857</v>
      </c>
      <c r="G30" s="14">
        <f>'[10]Avg Week ORWAMUGE-ABIM'!G30+'[10]Avg Week ABIM-ORWAMUGE'!G30</f>
        <v>0</v>
      </c>
      <c r="H30" s="14">
        <f>'[10]Avg Week ORWAMUGE-ABIM'!H30+'[10]Avg Week ABIM-ORWAMUGE'!H30</f>
        <v>0.2857142857142857</v>
      </c>
      <c r="I30" s="14">
        <f>'[10]Avg Week ORWAMUGE-ABIM'!I30+'[10]Avg Week ABIM-ORWAMUGE'!I30</f>
        <v>1.7142857142857144</v>
      </c>
      <c r="J30" s="14">
        <f>'[10]Avg Week ORWAMUGE-ABIM'!J30+'[10]Avg Week ABIM-ORWAMUGE'!J30</f>
        <v>0</v>
      </c>
      <c r="K30" s="14">
        <f>'[10]Avg Week ORWAMUGE-ABIM'!K30+'[10]Avg Week ABIM-ORWAMUGE'!K30</f>
        <v>0.2857142857142857</v>
      </c>
      <c r="L30" s="14">
        <f>'[10]Avg Week ORWAMUGE-ABIM'!L30+'[10]Avg Week ABIM-ORWAMUGE'!L30</f>
        <v>0</v>
      </c>
      <c r="M30" s="14">
        <f>'[10]Avg Week ORWAMUGE-ABIM'!M30+'[10]Avg Week ABIM-ORWAMUGE'!M30</f>
        <v>8.7142857142857153</v>
      </c>
      <c r="N30" s="14">
        <f>'[10]Avg Week ORWAMUGE-ABIM'!N30+'[10]Avg Week ABIM-ORWAMUGE'!N30</f>
        <v>0</v>
      </c>
      <c r="O30" s="15">
        <f t="shared" si="0"/>
        <v>5.7142857142857144</v>
      </c>
      <c r="P30" s="15">
        <f t="shared" si="1"/>
        <v>14.428571428571431</v>
      </c>
      <c r="R30" s="7" t="s">
        <v>72</v>
      </c>
      <c r="S30" s="19">
        <f>SUM(C90:C93)</f>
        <v>1</v>
      </c>
      <c r="T30" s="19">
        <f t="shared" ref="T30:AF30" si="22">SUM(D90:D93)</f>
        <v>1</v>
      </c>
      <c r="U30" s="19">
        <f t="shared" si="22"/>
        <v>2</v>
      </c>
      <c r="V30" s="19">
        <f t="shared" si="22"/>
        <v>0.5</v>
      </c>
      <c r="W30" s="19">
        <f t="shared" si="22"/>
        <v>0</v>
      </c>
      <c r="X30" s="19">
        <f t="shared" si="22"/>
        <v>0</v>
      </c>
      <c r="Y30" s="19">
        <f t="shared" si="22"/>
        <v>4</v>
      </c>
      <c r="Z30" s="19">
        <f t="shared" si="22"/>
        <v>1.5</v>
      </c>
      <c r="AA30" s="19">
        <f t="shared" si="22"/>
        <v>3</v>
      </c>
      <c r="AB30" s="19">
        <f t="shared" si="22"/>
        <v>2</v>
      </c>
      <c r="AC30" s="19">
        <f t="shared" si="22"/>
        <v>2</v>
      </c>
      <c r="AD30" s="19">
        <f t="shared" si="22"/>
        <v>0</v>
      </c>
      <c r="AE30" s="16">
        <f t="shared" si="22"/>
        <v>15</v>
      </c>
      <c r="AF30" s="16">
        <f t="shared" si="22"/>
        <v>17</v>
      </c>
    </row>
    <row r="31" spans="2:32" ht="23.1" customHeight="1" x14ac:dyDescent="0.25">
      <c r="B31" s="20" t="s">
        <v>73</v>
      </c>
      <c r="C31" s="14">
        <f>'[10]Avg Week ORWAMUGE-ABIM'!C31+'[10]Avg Week ABIM-ORWAMUGE'!C31</f>
        <v>1.5714285714285714</v>
      </c>
      <c r="D31" s="14">
        <f>'[10]Avg Week ORWAMUGE-ABIM'!D31+'[10]Avg Week ABIM-ORWAMUGE'!D31</f>
        <v>0.42857142857142855</v>
      </c>
      <c r="E31" s="14">
        <f>'[10]Avg Week ORWAMUGE-ABIM'!E31+'[10]Avg Week ABIM-ORWAMUGE'!E31</f>
        <v>1.5714285714285716</v>
      </c>
      <c r="F31" s="14">
        <f>'[10]Avg Week ORWAMUGE-ABIM'!F31+'[10]Avg Week ABIM-ORWAMUGE'!F31</f>
        <v>0.5714285714285714</v>
      </c>
      <c r="G31" s="14">
        <f>'[10]Avg Week ORWAMUGE-ABIM'!G31+'[10]Avg Week ABIM-ORWAMUGE'!G31</f>
        <v>0</v>
      </c>
      <c r="H31" s="14">
        <f>'[10]Avg Week ORWAMUGE-ABIM'!H31+'[10]Avg Week ABIM-ORWAMUGE'!H31</f>
        <v>0</v>
      </c>
      <c r="I31" s="14">
        <f>'[10]Avg Week ORWAMUGE-ABIM'!I31+'[10]Avg Week ABIM-ORWAMUGE'!I31</f>
        <v>1.7142857142857142</v>
      </c>
      <c r="J31" s="14">
        <f>'[10]Avg Week ORWAMUGE-ABIM'!J31+'[10]Avg Week ABIM-ORWAMUGE'!J31</f>
        <v>0.14285714285714285</v>
      </c>
      <c r="K31" s="14">
        <f>'[10]Avg Week ORWAMUGE-ABIM'!K31+'[10]Avg Week ABIM-ORWAMUGE'!K31</f>
        <v>0.2857142857142857</v>
      </c>
      <c r="L31" s="14">
        <f>'[10]Avg Week ORWAMUGE-ABIM'!L31+'[10]Avg Week ABIM-ORWAMUGE'!L31</f>
        <v>0</v>
      </c>
      <c r="M31" s="14">
        <f>'[10]Avg Week ORWAMUGE-ABIM'!M31+'[10]Avg Week ABIM-ORWAMUGE'!M31</f>
        <v>9.5714285714285712</v>
      </c>
      <c r="N31" s="14">
        <f>'[10]Avg Week ORWAMUGE-ABIM'!N31+'[10]Avg Week ABIM-ORWAMUGE'!N31</f>
        <v>0</v>
      </c>
      <c r="O31" s="15">
        <f t="shared" si="0"/>
        <v>6.2857142857142865</v>
      </c>
      <c r="P31" s="15">
        <f t="shared" si="1"/>
        <v>15.857142857142858</v>
      </c>
      <c r="R31" s="7" t="s">
        <v>74</v>
      </c>
      <c r="S31" s="19">
        <f>SUM(C94:C97)</f>
        <v>5.5</v>
      </c>
      <c r="T31" s="19">
        <f t="shared" ref="T31:AF31" si="23">SUM(D94:D97)</f>
        <v>3</v>
      </c>
      <c r="U31" s="19">
        <f t="shared" si="23"/>
        <v>4.5</v>
      </c>
      <c r="V31" s="19">
        <f t="shared" si="23"/>
        <v>0</v>
      </c>
      <c r="W31" s="19">
        <f t="shared" si="23"/>
        <v>0</v>
      </c>
      <c r="X31" s="19">
        <f t="shared" si="23"/>
        <v>0.5</v>
      </c>
      <c r="Y31" s="19">
        <f t="shared" si="23"/>
        <v>2</v>
      </c>
      <c r="Z31" s="19">
        <f t="shared" si="23"/>
        <v>2.5</v>
      </c>
      <c r="AA31" s="19">
        <f t="shared" si="23"/>
        <v>2.5</v>
      </c>
      <c r="AB31" s="19">
        <f t="shared" si="23"/>
        <v>1</v>
      </c>
      <c r="AC31" s="19">
        <f t="shared" si="23"/>
        <v>3.5</v>
      </c>
      <c r="AD31" s="19">
        <f t="shared" si="23"/>
        <v>0</v>
      </c>
      <c r="AE31" s="16">
        <f t="shared" si="23"/>
        <v>21.5</v>
      </c>
      <c r="AF31" s="16">
        <f t="shared" si="23"/>
        <v>25</v>
      </c>
    </row>
    <row r="32" spans="2:32" ht="23.1" customHeight="1" x14ac:dyDescent="0.25">
      <c r="B32" s="20" t="s">
        <v>75</v>
      </c>
      <c r="C32" s="14">
        <f>'[10]Avg Week ORWAMUGE-ABIM'!C32+'[10]Avg Week ABIM-ORWAMUGE'!C32</f>
        <v>1.4285714285714286</v>
      </c>
      <c r="D32" s="14">
        <f>'[10]Avg Week ORWAMUGE-ABIM'!D32+'[10]Avg Week ABIM-ORWAMUGE'!D32</f>
        <v>0.2857142857142857</v>
      </c>
      <c r="E32" s="14">
        <f>'[10]Avg Week ORWAMUGE-ABIM'!E32+'[10]Avg Week ABIM-ORWAMUGE'!E32</f>
        <v>1.4285714285714286</v>
      </c>
      <c r="F32" s="14">
        <f>'[10]Avg Week ORWAMUGE-ABIM'!F32+'[10]Avg Week ABIM-ORWAMUGE'!F32</f>
        <v>0.14285714285714285</v>
      </c>
      <c r="G32" s="14">
        <f>'[10]Avg Week ORWAMUGE-ABIM'!G32+'[10]Avg Week ABIM-ORWAMUGE'!G32</f>
        <v>0</v>
      </c>
      <c r="H32" s="14">
        <f>'[10]Avg Week ORWAMUGE-ABIM'!H32+'[10]Avg Week ABIM-ORWAMUGE'!H32</f>
        <v>0.14285714285714285</v>
      </c>
      <c r="I32" s="14">
        <f>'[10]Avg Week ORWAMUGE-ABIM'!I32+'[10]Avg Week ABIM-ORWAMUGE'!I32</f>
        <v>1.7142857142857144</v>
      </c>
      <c r="J32" s="14">
        <f>'[10]Avg Week ORWAMUGE-ABIM'!J32+'[10]Avg Week ABIM-ORWAMUGE'!J32</f>
        <v>0.14285714285714285</v>
      </c>
      <c r="K32" s="14">
        <f>'[10]Avg Week ORWAMUGE-ABIM'!K32+'[10]Avg Week ABIM-ORWAMUGE'!K32</f>
        <v>0.8571428571428571</v>
      </c>
      <c r="L32" s="14">
        <f>'[10]Avg Week ORWAMUGE-ABIM'!L32+'[10]Avg Week ABIM-ORWAMUGE'!L32</f>
        <v>0</v>
      </c>
      <c r="M32" s="14">
        <f>'[10]Avg Week ORWAMUGE-ABIM'!M32+'[10]Avg Week ABIM-ORWAMUGE'!M32</f>
        <v>10.142857142857142</v>
      </c>
      <c r="N32" s="14">
        <f>'[10]Avg Week ORWAMUGE-ABIM'!N32+'[10]Avg Week ABIM-ORWAMUGE'!N32</f>
        <v>0</v>
      </c>
      <c r="O32" s="15">
        <f t="shared" si="0"/>
        <v>6.1428571428571432</v>
      </c>
      <c r="P32" s="15">
        <f t="shared" si="1"/>
        <v>16.285714285714285</v>
      </c>
      <c r="R32" s="7" t="s">
        <v>76</v>
      </c>
      <c r="S32" s="19">
        <f>SUM(C98:C101)</f>
        <v>4.5</v>
      </c>
      <c r="T32" s="19">
        <f t="shared" ref="T32:AF32" si="24">SUM(D98:D101)</f>
        <v>4</v>
      </c>
      <c r="U32" s="19">
        <f t="shared" si="24"/>
        <v>3.5</v>
      </c>
      <c r="V32" s="19">
        <f t="shared" si="24"/>
        <v>0.5</v>
      </c>
      <c r="W32" s="19">
        <f t="shared" si="24"/>
        <v>0</v>
      </c>
      <c r="X32" s="19">
        <f t="shared" si="24"/>
        <v>0.5</v>
      </c>
      <c r="Y32" s="19">
        <f t="shared" si="24"/>
        <v>7</v>
      </c>
      <c r="Z32" s="19">
        <f t="shared" si="24"/>
        <v>2.5</v>
      </c>
      <c r="AA32" s="19">
        <f t="shared" si="24"/>
        <v>5</v>
      </c>
      <c r="AB32" s="19">
        <f t="shared" si="24"/>
        <v>1</v>
      </c>
      <c r="AC32" s="19">
        <f t="shared" si="24"/>
        <v>17</v>
      </c>
      <c r="AD32" s="19">
        <f t="shared" si="24"/>
        <v>0</v>
      </c>
      <c r="AE32" s="16">
        <f t="shared" si="24"/>
        <v>28.5</v>
      </c>
      <c r="AF32" s="16">
        <f t="shared" si="24"/>
        <v>45.5</v>
      </c>
    </row>
    <row r="33" spans="2:32" ht="23.1" customHeight="1" x14ac:dyDescent="0.25">
      <c r="B33" s="13" t="s">
        <v>77</v>
      </c>
      <c r="C33" s="14">
        <f>'[10]Avg Week ORWAMUGE-ABIM'!C33+'[10]Avg Week ABIM-ORWAMUGE'!C33</f>
        <v>2.7142857142857144</v>
      </c>
      <c r="D33" s="14">
        <f>'[10]Avg Week ORWAMUGE-ABIM'!D33+'[10]Avg Week ABIM-ORWAMUGE'!D33</f>
        <v>1.1428571428571428</v>
      </c>
      <c r="E33" s="14">
        <f>'[10]Avg Week ORWAMUGE-ABIM'!E33+'[10]Avg Week ABIM-ORWAMUGE'!E33</f>
        <v>1.5714285714285714</v>
      </c>
      <c r="F33" s="14">
        <f>'[10]Avg Week ORWAMUGE-ABIM'!F33+'[10]Avg Week ABIM-ORWAMUGE'!F33</f>
        <v>0</v>
      </c>
      <c r="G33" s="14">
        <f>'[10]Avg Week ORWAMUGE-ABIM'!G33+'[10]Avg Week ABIM-ORWAMUGE'!G33</f>
        <v>0</v>
      </c>
      <c r="H33" s="14">
        <f>'[10]Avg Week ORWAMUGE-ABIM'!H33+'[10]Avg Week ABIM-ORWAMUGE'!H33</f>
        <v>0</v>
      </c>
      <c r="I33" s="14">
        <f>'[10]Avg Week ORWAMUGE-ABIM'!I33+'[10]Avg Week ABIM-ORWAMUGE'!I33</f>
        <v>1.7142857142857144</v>
      </c>
      <c r="J33" s="14">
        <f>'[10]Avg Week ORWAMUGE-ABIM'!J33+'[10]Avg Week ABIM-ORWAMUGE'!J33</f>
        <v>0.7142857142857143</v>
      </c>
      <c r="K33" s="14">
        <f>'[10]Avg Week ORWAMUGE-ABIM'!K33+'[10]Avg Week ABIM-ORWAMUGE'!K33</f>
        <v>0.2857142857142857</v>
      </c>
      <c r="L33" s="14">
        <f>'[10]Avg Week ORWAMUGE-ABIM'!L33+'[10]Avg Week ABIM-ORWAMUGE'!L33</f>
        <v>0</v>
      </c>
      <c r="M33" s="14">
        <f>'[10]Avg Week ORWAMUGE-ABIM'!M33+'[10]Avg Week ABIM-ORWAMUGE'!M33</f>
        <v>8.8571428571428577</v>
      </c>
      <c r="N33" s="14">
        <f>'[10]Avg Week ORWAMUGE-ABIM'!N33+'[10]Avg Week ABIM-ORWAMUGE'!N33</f>
        <v>0</v>
      </c>
      <c r="O33" s="15">
        <f t="shared" si="0"/>
        <v>8.1428571428571441</v>
      </c>
      <c r="P33" s="15">
        <f t="shared" si="1"/>
        <v>17</v>
      </c>
      <c r="R33" s="7" t="s">
        <v>78</v>
      </c>
      <c r="S33" s="19">
        <f>SUM(C102:C105)</f>
        <v>5.5</v>
      </c>
      <c r="T33" s="19">
        <f t="shared" ref="T33:AF33" si="25">SUM(D102:D105)</f>
        <v>6.5</v>
      </c>
      <c r="U33" s="19">
        <f t="shared" si="25"/>
        <v>8.5</v>
      </c>
      <c r="V33" s="19">
        <f t="shared" si="25"/>
        <v>1</v>
      </c>
      <c r="W33" s="19">
        <f t="shared" si="25"/>
        <v>0</v>
      </c>
      <c r="X33" s="19">
        <f t="shared" si="25"/>
        <v>1.5</v>
      </c>
      <c r="Y33" s="19">
        <f t="shared" si="25"/>
        <v>9</v>
      </c>
      <c r="Z33" s="19">
        <f t="shared" si="25"/>
        <v>4.5</v>
      </c>
      <c r="AA33" s="19">
        <f t="shared" si="25"/>
        <v>2.5</v>
      </c>
      <c r="AB33" s="19">
        <f t="shared" si="25"/>
        <v>0</v>
      </c>
      <c r="AC33" s="19">
        <f t="shared" si="25"/>
        <v>41</v>
      </c>
      <c r="AD33" s="19">
        <f t="shared" si="25"/>
        <v>0</v>
      </c>
      <c r="AE33" s="16">
        <f t="shared" si="25"/>
        <v>39</v>
      </c>
      <c r="AF33" s="16">
        <f t="shared" si="25"/>
        <v>80</v>
      </c>
    </row>
    <row r="34" spans="2:32" ht="23.1" customHeight="1" x14ac:dyDescent="0.25">
      <c r="B34" s="20" t="s">
        <v>79</v>
      </c>
      <c r="C34" s="14">
        <f>'[10]Avg Week ORWAMUGE-ABIM'!C34+'[10]Avg Week ABIM-ORWAMUGE'!C34</f>
        <v>0.5714285714285714</v>
      </c>
      <c r="D34" s="14">
        <f>'[10]Avg Week ORWAMUGE-ABIM'!D34+'[10]Avg Week ABIM-ORWAMUGE'!D34</f>
        <v>0.14285714285714285</v>
      </c>
      <c r="E34" s="14">
        <f>'[10]Avg Week ORWAMUGE-ABIM'!E34+'[10]Avg Week ABIM-ORWAMUGE'!E34</f>
        <v>1.7142857142857142</v>
      </c>
      <c r="F34" s="14">
        <f>'[10]Avg Week ORWAMUGE-ABIM'!F34+'[10]Avg Week ABIM-ORWAMUGE'!F34</f>
        <v>0.42857142857142855</v>
      </c>
      <c r="G34" s="14">
        <f>'[10]Avg Week ORWAMUGE-ABIM'!G34+'[10]Avg Week ABIM-ORWAMUGE'!G34</f>
        <v>0</v>
      </c>
      <c r="H34" s="14">
        <f>'[10]Avg Week ORWAMUGE-ABIM'!H34+'[10]Avg Week ABIM-ORWAMUGE'!H34</f>
        <v>0</v>
      </c>
      <c r="I34" s="14">
        <f>'[10]Avg Week ORWAMUGE-ABIM'!I34+'[10]Avg Week ABIM-ORWAMUGE'!I34</f>
        <v>2.5714285714285712</v>
      </c>
      <c r="J34" s="14">
        <f>'[10]Avg Week ORWAMUGE-ABIM'!J34+'[10]Avg Week ABIM-ORWAMUGE'!J34</f>
        <v>1.1428571428571428</v>
      </c>
      <c r="K34" s="14">
        <f>'[10]Avg Week ORWAMUGE-ABIM'!K34+'[10]Avg Week ABIM-ORWAMUGE'!K34</f>
        <v>0.2857142857142857</v>
      </c>
      <c r="L34" s="14">
        <f>'[10]Avg Week ORWAMUGE-ABIM'!L34+'[10]Avg Week ABIM-ORWAMUGE'!L34</f>
        <v>0</v>
      </c>
      <c r="M34" s="14">
        <f>'[10]Avg Week ORWAMUGE-ABIM'!M34+'[10]Avg Week ABIM-ORWAMUGE'!M34</f>
        <v>10.142857142857142</v>
      </c>
      <c r="N34" s="14">
        <f>'[10]Avg Week ORWAMUGE-ABIM'!N34+'[10]Avg Week ABIM-ORWAMUGE'!N34</f>
        <v>0</v>
      </c>
      <c r="O34" s="15">
        <f t="shared" si="0"/>
        <v>6.8571428571428568</v>
      </c>
      <c r="P34" s="15">
        <f t="shared" si="1"/>
        <v>17</v>
      </c>
      <c r="R34" s="21" t="s">
        <v>80</v>
      </c>
      <c r="S34" s="22">
        <f t="shared" ref="S34:AF34" si="26">MAX(S10:S12)</f>
        <v>6.5714285714285712</v>
      </c>
      <c r="T34" s="22">
        <f t="shared" si="26"/>
        <v>2</v>
      </c>
      <c r="U34" s="22">
        <f t="shared" si="26"/>
        <v>6</v>
      </c>
      <c r="V34" s="22">
        <f t="shared" si="26"/>
        <v>3.4285714285714284</v>
      </c>
      <c r="W34" s="22">
        <f t="shared" si="26"/>
        <v>0</v>
      </c>
      <c r="X34" s="22">
        <f t="shared" si="26"/>
        <v>0.99999999999999989</v>
      </c>
      <c r="Y34" s="22">
        <f t="shared" si="26"/>
        <v>8.2857142857142847</v>
      </c>
      <c r="Z34" s="22">
        <f t="shared" si="26"/>
        <v>2</v>
      </c>
      <c r="AA34" s="22">
        <f t="shared" si="26"/>
        <v>2.1428571428571428</v>
      </c>
      <c r="AB34" s="22">
        <f t="shared" si="26"/>
        <v>0.2857142857142857</v>
      </c>
      <c r="AC34" s="22">
        <f t="shared" si="26"/>
        <v>43.285714285714285</v>
      </c>
      <c r="AD34" s="22">
        <f t="shared" si="26"/>
        <v>0.14285714285714285</v>
      </c>
      <c r="AE34" s="23">
        <f t="shared" si="26"/>
        <v>28.857142857142854</v>
      </c>
      <c r="AF34" s="23">
        <f t="shared" si="26"/>
        <v>72.142857142857139</v>
      </c>
    </row>
    <row r="35" spans="2:32" ht="23.1" customHeight="1" x14ac:dyDescent="0.25">
      <c r="B35" s="20" t="s">
        <v>81</v>
      </c>
      <c r="C35" s="14">
        <f>'[10]Avg Week ORWAMUGE-ABIM'!C35+'[10]Avg Week ABIM-ORWAMUGE'!C35</f>
        <v>0.8571428571428571</v>
      </c>
      <c r="D35" s="14">
        <f>'[10]Avg Week ORWAMUGE-ABIM'!D35+'[10]Avg Week ABIM-ORWAMUGE'!D35</f>
        <v>1.4285714285714284</v>
      </c>
      <c r="E35" s="14">
        <f>'[10]Avg Week ORWAMUGE-ABIM'!E35+'[10]Avg Week ABIM-ORWAMUGE'!E35</f>
        <v>2</v>
      </c>
      <c r="F35" s="14">
        <f>'[10]Avg Week ORWAMUGE-ABIM'!F35+'[10]Avg Week ABIM-ORWAMUGE'!F35</f>
        <v>0.2857142857142857</v>
      </c>
      <c r="G35" s="14">
        <f>'[10]Avg Week ORWAMUGE-ABIM'!G35+'[10]Avg Week ABIM-ORWAMUGE'!G35</f>
        <v>0</v>
      </c>
      <c r="H35" s="14">
        <f>'[10]Avg Week ORWAMUGE-ABIM'!H35+'[10]Avg Week ABIM-ORWAMUGE'!H35</f>
        <v>0.14285714285714285</v>
      </c>
      <c r="I35" s="14">
        <f>'[10]Avg Week ORWAMUGE-ABIM'!I35+'[10]Avg Week ABIM-ORWAMUGE'!I35</f>
        <v>1.5714285714285714</v>
      </c>
      <c r="J35" s="14">
        <f>'[10]Avg Week ORWAMUGE-ABIM'!J35+'[10]Avg Week ABIM-ORWAMUGE'!J35</f>
        <v>0.42857142857142855</v>
      </c>
      <c r="K35" s="14">
        <f>'[10]Avg Week ORWAMUGE-ABIM'!K35+'[10]Avg Week ABIM-ORWAMUGE'!K35</f>
        <v>0.71428571428571419</v>
      </c>
      <c r="L35" s="14">
        <f>'[10]Avg Week ORWAMUGE-ABIM'!L35+'[10]Avg Week ABIM-ORWAMUGE'!L35</f>
        <v>0</v>
      </c>
      <c r="M35" s="14">
        <f>'[10]Avg Week ORWAMUGE-ABIM'!M35+'[10]Avg Week ABIM-ORWAMUGE'!M35</f>
        <v>10.428571428571429</v>
      </c>
      <c r="N35" s="14">
        <f>'[10]Avg Week ORWAMUGE-ABIM'!N35+'[10]Avg Week ABIM-ORWAMUGE'!N35</f>
        <v>0</v>
      </c>
      <c r="O35" s="15">
        <f t="shared" si="0"/>
        <v>7.4285714285714288</v>
      </c>
      <c r="P35" s="15">
        <f t="shared" si="1"/>
        <v>17.857142857142858</v>
      </c>
      <c r="R35" s="21" t="s">
        <v>82</v>
      </c>
      <c r="S35" s="22">
        <f t="shared" ref="S35:AF35" si="27">MAX(S13:S18)</f>
        <v>7.2857142857142856</v>
      </c>
      <c r="T35" s="22">
        <f t="shared" si="27"/>
        <v>4.1428571428571423</v>
      </c>
      <c r="U35" s="22">
        <f t="shared" si="27"/>
        <v>6.1428571428571423</v>
      </c>
      <c r="V35" s="22">
        <f t="shared" si="27"/>
        <v>1.5714285714285712</v>
      </c>
      <c r="W35" s="22">
        <f t="shared" si="27"/>
        <v>0.14285714285714285</v>
      </c>
      <c r="X35" s="22">
        <f t="shared" si="27"/>
        <v>0.5714285714285714</v>
      </c>
      <c r="Y35" s="22">
        <f t="shared" si="27"/>
        <v>7.428571428571427</v>
      </c>
      <c r="Z35" s="22">
        <f t="shared" si="27"/>
        <v>3.1428571428571428</v>
      </c>
      <c r="AA35" s="22">
        <f t="shared" si="27"/>
        <v>1.714285714285714</v>
      </c>
      <c r="AB35" s="22">
        <f t="shared" si="27"/>
        <v>0</v>
      </c>
      <c r="AC35" s="22">
        <f t="shared" si="27"/>
        <v>37.571428571428569</v>
      </c>
      <c r="AD35" s="22">
        <f t="shared" si="27"/>
        <v>0</v>
      </c>
      <c r="AE35" s="23">
        <f t="shared" si="27"/>
        <v>28.857142857142854</v>
      </c>
      <c r="AF35" s="23">
        <f t="shared" si="27"/>
        <v>66.428571428571431</v>
      </c>
    </row>
    <row r="36" spans="2:32" ht="23.1" customHeight="1" x14ac:dyDescent="0.25">
      <c r="B36" s="20" t="s">
        <v>83</v>
      </c>
      <c r="C36" s="14">
        <f>'[10]Avg Week ORWAMUGE-ABIM'!C36+'[10]Avg Week ABIM-ORWAMUGE'!C36</f>
        <v>2.1428571428571428</v>
      </c>
      <c r="D36" s="14">
        <f>'[10]Avg Week ORWAMUGE-ABIM'!D36+'[10]Avg Week ABIM-ORWAMUGE'!D36</f>
        <v>0.42857142857142855</v>
      </c>
      <c r="E36" s="14">
        <f>'[10]Avg Week ORWAMUGE-ABIM'!E36+'[10]Avg Week ABIM-ORWAMUGE'!E36</f>
        <v>1.4285714285714284</v>
      </c>
      <c r="F36" s="14">
        <f>'[10]Avg Week ORWAMUGE-ABIM'!F36+'[10]Avg Week ABIM-ORWAMUGE'!F36</f>
        <v>0.71428571428571419</v>
      </c>
      <c r="G36" s="14">
        <f>'[10]Avg Week ORWAMUGE-ABIM'!G36+'[10]Avg Week ABIM-ORWAMUGE'!G36</f>
        <v>0</v>
      </c>
      <c r="H36" s="14">
        <f>'[10]Avg Week ORWAMUGE-ABIM'!H36+'[10]Avg Week ABIM-ORWAMUGE'!H36</f>
        <v>0</v>
      </c>
      <c r="I36" s="14">
        <f>'[10]Avg Week ORWAMUGE-ABIM'!I36+'[10]Avg Week ABIM-ORWAMUGE'!I36</f>
        <v>2.1428571428571428</v>
      </c>
      <c r="J36" s="14">
        <f>'[10]Avg Week ORWAMUGE-ABIM'!J36+'[10]Avg Week ABIM-ORWAMUGE'!J36</f>
        <v>0.71428571428571419</v>
      </c>
      <c r="K36" s="14">
        <f>'[10]Avg Week ORWAMUGE-ABIM'!K36+'[10]Avg Week ABIM-ORWAMUGE'!K36</f>
        <v>0.42857142857142855</v>
      </c>
      <c r="L36" s="14">
        <f>'[10]Avg Week ORWAMUGE-ABIM'!L36+'[10]Avg Week ABIM-ORWAMUGE'!L36</f>
        <v>0</v>
      </c>
      <c r="M36" s="14">
        <f>'[10]Avg Week ORWAMUGE-ABIM'!M36+'[10]Avg Week ABIM-ORWAMUGE'!M36</f>
        <v>7.7142857142857144</v>
      </c>
      <c r="N36" s="14">
        <f>'[10]Avg Week ORWAMUGE-ABIM'!N36+'[10]Avg Week ABIM-ORWAMUGE'!N36</f>
        <v>0</v>
      </c>
      <c r="O36" s="15">
        <f t="shared" si="0"/>
        <v>7.9999999999999991</v>
      </c>
      <c r="P36" s="15">
        <f t="shared" si="1"/>
        <v>15.714285714285714</v>
      </c>
      <c r="R36" s="21" t="s">
        <v>84</v>
      </c>
      <c r="S36" s="22">
        <f t="shared" ref="S36:AF36" si="28">MAX(S19:S21)</f>
        <v>7.2857142857142847</v>
      </c>
      <c r="T36" s="22">
        <f t="shared" si="28"/>
        <v>3.8571428571428568</v>
      </c>
      <c r="U36" s="22">
        <f t="shared" si="28"/>
        <v>6.2857142857142856</v>
      </c>
      <c r="V36" s="22">
        <f t="shared" si="28"/>
        <v>1.5714285714285712</v>
      </c>
      <c r="W36" s="22">
        <f t="shared" si="28"/>
        <v>0.14285714285714285</v>
      </c>
      <c r="X36" s="22">
        <f t="shared" si="28"/>
        <v>0.8571428571428571</v>
      </c>
      <c r="Y36" s="22">
        <f t="shared" si="28"/>
        <v>8.2857142857142847</v>
      </c>
      <c r="Z36" s="22">
        <f t="shared" si="28"/>
        <v>2.5714285714285712</v>
      </c>
      <c r="AA36" s="22">
        <f t="shared" si="28"/>
        <v>2.1428571428571428</v>
      </c>
      <c r="AB36" s="22">
        <f t="shared" si="28"/>
        <v>0.14285714285714285</v>
      </c>
      <c r="AC36" s="22">
        <f t="shared" si="28"/>
        <v>40.571428571428569</v>
      </c>
      <c r="AD36" s="22">
        <f t="shared" si="28"/>
        <v>0</v>
      </c>
      <c r="AE36" s="23">
        <f t="shared" si="28"/>
        <v>30.857142857142854</v>
      </c>
      <c r="AF36" s="23">
        <f t="shared" si="28"/>
        <v>71.428571428571431</v>
      </c>
    </row>
    <row r="37" spans="2:32" ht="23.1" customHeight="1" x14ac:dyDescent="0.25">
      <c r="B37" s="13" t="s">
        <v>85</v>
      </c>
      <c r="C37" s="14">
        <f>'[10]Avg Week ORWAMUGE-ABIM'!C37+'[10]Avg Week ABIM-ORWAMUGE'!C37</f>
        <v>1.7142857142857142</v>
      </c>
      <c r="D37" s="14">
        <f>'[10]Avg Week ORWAMUGE-ABIM'!D37+'[10]Avg Week ABIM-ORWAMUGE'!D37</f>
        <v>1.1428571428571428</v>
      </c>
      <c r="E37" s="14">
        <f>'[10]Avg Week ORWAMUGE-ABIM'!E37+'[10]Avg Week ABIM-ORWAMUGE'!E37</f>
        <v>1</v>
      </c>
      <c r="F37" s="14">
        <f>'[10]Avg Week ORWAMUGE-ABIM'!F37+'[10]Avg Week ABIM-ORWAMUGE'!F37</f>
        <v>0.14285714285714285</v>
      </c>
      <c r="G37" s="14">
        <f>'[10]Avg Week ORWAMUGE-ABIM'!G37+'[10]Avg Week ABIM-ORWAMUGE'!G37</f>
        <v>0</v>
      </c>
      <c r="H37" s="14">
        <f>'[10]Avg Week ORWAMUGE-ABIM'!H37+'[10]Avg Week ABIM-ORWAMUGE'!H37</f>
        <v>0.2857142857142857</v>
      </c>
      <c r="I37" s="14">
        <f>'[10]Avg Week ORWAMUGE-ABIM'!I37+'[10]Avg Week ABIM-ORWAMUGE'!I37</f>
        <v>1.1428571428571428</v>
      </c>
      <c r="J37" s="14">
        <f>'[10]Avg Week ORWAMUGE-ABIM'!J37+'[10]Avg Week ABIM-ORWAMUGE'!J37</f>
        <v>0.8571428571428571</v>
      </c>
      <c r="K37" s="14">
        <f>'[10]Avg Week ORWAMUGE-ABIM'!K37+'[10]Avg Week ABIM-ORWAMUGE'!K37</f>
        <v>0.2857142857142857</v>
      </c>
      <c r="L37" s="14">
        <f>'[10]Avg Week ORWAMUGE-ABIM'!L37+'[10]Avg Week ABIM-ORWAMUGE'!L37</f>
        <v>0</v>
      </c>
      <c r="M37" s="14">
        <f>'[10]Avg Week ORWAMUGE-ABIM'!M37+'[10]Avg Week ABIM-ORWAMUGE'!M37</f>
        <v>9.2857142857142847</v>
      </c>
      <c r="N37" s="14">
        <f>'[10]Avg Week ORWAMUGE-ABIM'!N37+'[10]Avg Week ABIM-ORWAMUGE'!N37</f>
        <v>0</v>
      </c>
      <c r="O37" s="15">
        <f t="shared" si="0"/>
        <v>6.5714285714285712</v>
      </c>
      <c r="P37" s="15">
        <f t="shared" si="1"/>
        <v>15.857142857142856</v>
      </c>
      <c r="R37" s="24" t="s">
        <v>86</v>
      </c>
      <c r="S37" s="42">
        <f t="shared" ref="S37:AF37" si="29">SUM(S10:S12)</f>
        <v>17.714285714285715</v>
      </c>
      <c r="T37" s="43">
        <f t="shared" si="29"/>
        <v>4.5714285714285712</v>
      </c>
      <c r="U37" s="43">
        <f t="shared" si="29"/>
        <v>16.285714285714285</v>
      </c>
      <c r="V37" s="43">
        <f t="shared" si="29"/>
        <v>4.2857142857142856</v>
      </c>
      <c r="W37" s="43">
        <f t="shared" si="29"/>
        <v>0</v>
      </c>
      <c r="X37" s="43">
        <f t="shared" si="29"/>
        <v>1.1428571428571428</v>
      </c>
      <c r="Y37" s="43">
        <f t="shared" si="29"/>
        <v>20</v>
      </c>
      <c r="Z37" s="43">
        <f t="shared" si="29"/>
        <v>3.4523809523809521</v>
      </c>
      <c r="AA37" s="43">
        <f t="shared" si="29"/>
        <v>4.2857142857142856</v>
      </c>
      <c r="AB37" s="43">
        <f t="shared" si="29"/>
        <v>0.42857142857142855</v>
      </c>
      <c r="AC37" s="43">
        <f t="shared" si="29"/>
        <v>110</v>
      </c>
      <c r="AD37" s="43">
        <f t="shared" si="29"/>
        <v>0.14285714285714285</v>
      </c>
      <c r="AE37" s="44">
        <f t="shared" si="29"/>
        <v>72.309523809523796</v>
      </c>
      <c r="AF37" s="44">
        <f t="shared" si="29"/>
        <v>182.3095238095238</v>
      </c>
    </row>
    <row r="38" spans="2:32" ht="23.1" customHeight="1" x14ac:dyDescent="0.25">
      <c r="B38" s="20" t="s">
        <v>87</v>
      </c>
      <c r="C38" s="14">
        <f>'[10]Avg Week ORWAMUGE-ABIM'!C38+'[10]Avg Week ABIM-ORWAMUGE'!C38</f>
        <v>1.4285714285714286</v>
      </c>
      <c r="D38" s="14">
        <f>'[10]Avg Week ORWAMUGE-ABIM'!D38+'[10]Avg Week ABIM-ORWAMUGE'!D38</f>
        <v>0.5714285714285714</v>
      </c>
      <c r="E38" s="14">
        <f>'[10]Avg Week ORWAMUGE-ABIM'!E38+'[10]Avg Week ABIM-ORWAMUGE'!E38</f>
        <v>1.7142857142857142</v>
      </c>
      <c r="F38" s="14">
        <f>'[10]Avg Week ORWAMUGE-ABIM'!F38+'[10]Avg Week ABIM-ORWAMUGE'!F38</f>
        <v>0.14285714285714285</v>
      </c>
      <c r="G38" s="14">
        <f>'[10]Avg Week ORWAMUGE-ABIM'!G38+'[10]Avg Week ABIM-ORWAMUGE'!G38</f>
        <v>0</v>
      </c>
      <c r="H38" s="14">
        <f>'[10]Avg Week ORWAMUGE-ABIM'!H38+'[10]Avg Week ABIM-ORWAMUGE'!H38</f>
        <v>0.14285714285714285</v>
      </c>
      <c r="I38" s="14">
        <f>'[10]Avg Week ORWAMUGE-ABIM'!I38+'[10]Avg Week ABIM-ORWAMUGE'!I38</f>
        <v>2.8571428571428572</v>
      </c>
      <c r="J38" s="14">
        <f>'[10]Avg Week ORWAMUGE-ABIM'!J38+'[10]Avg Week ABIM-ORWAMUGE'!J38</f>
        <v>0.42857142857142855</v>
      </c>
      <c r="K38" s="14">
        <f>'[10]Avg Week ORWAMUGE-ABIM'!K38+'[10]Avg Week ABIM-ORWAMUGE'!K38</f>
        <v>0.5714285714285714</v>
      </c>
      <c r="L38" s="14">
        <f>'[10]Avg Week ORWAMUGE-ABIM'!L38+'[10]Avg Week ABIM-ORWAMUGE'!L38</f>
        <v>0</v>
      </c>
      <c r="M38" s="14">
        <f>'[10]Avg Week ORWAMUGE-ABIM'!M38+'[10]Avg Week ABIM-ORWAMUGE'!M38</f>
        <v>9</v>
      </c>
      <c r="N38" s="14">
        <f>'[10]Avg Week ORWAMUGE-ABIM'!N38+'[10]Avg Week ABIM-ORWAMUGE'!N38</f>
        <v>0</v>
      </c>
      <c r="O38" s="15">
        <f t="shared" si="0"/>
        <v>7.8571428571428577</v>
      </c>
      <c r="P38" s="15">
        <f t="shared" si="1"/>
        <v>16.857142857142858</v>
      </c>
      <c r="R38" s="28" t="s">
        <v>88</v>
      </c>
      <c r="S38" s="43">
        <f t="shared" ref="S38:AF38" si="30">SUM(S13:S18)</f>
        <v>35.714285714285715</v>
      </c>
      <c r="T38" s="43">
        <f t="shared" si="30"/>
        <v>18.999999999999996</v>
      </c>
      <c r="U38" s="43">
        <f t="shared" si="30"/>
        <v>32.857142857142854</v>
      </c>
      <c r="V38" s="43">
        <f t="shared" si="30"/>
        <v>6.1428571428571423</v>
      </c>
      <c r="W38" s="43">
        <f t="shared" si="30"/>
        <v>0.14285714285714285</v>
      </c>
      <c r="X38" s="43">
        <f t="shared" si="30"/>
        <v>2.5714285714285712</v>
      </c>
      <c r="Y38" s="43">
        <f t="shared" si="30"/>
        <v>35.428571428571423</v>
      </c>
      <c r="Z38" s="43">
        <f t="shared" si="30"/>
        <v>6.2857142857142856</v>
      </c>
      <c r="AA38" s="43">
        <f t="shared" si="30"/>
        <v>7.7142857142857126</v>
      </c>
      <c r="AB38" s="43">
        <f t="shared" si="30"/>
        <v>0</v>
      </c>
      <c r="AC38" s="43">
        <f t="shared" si="30"/>
        <v>192.85714285714286</v>
      </c>
      <c r="AD38" s="43">
        <f t="shared" si="30"/>
        <v>0</v>
      </c>
      <c r="AE38" s="44">
        <f t="shared" si="30"/>
        <v>145.85714285714286</v>
      </c>
      <c r="AF38" s="44">
        <f t="shared" si="30"/>
        <v>338.71428571428572</v>
      </c>
    </row>
    <row r="39" spans="2:32" ht="23.1" customHeight="1" x14ac:dyDescent="0.25">
      <c r="B39" s="20" t="s">
        <v>89</v>
      </c>
      <c r="C39" s="14">
        <f>'[10]Avg Week ORWAMUGE-ABIM'!C39+'[10]Avg Week ABIM-ORWAMUGE'!C39</f>
        <v>1</v>
      </c>
      <c r="D39" s="14">
        <f>'[10]Avg Week ORWAMUGE-ABIM'!D39+'[10]Avg Week ABIM-ORWAMUGE'!D39</f>
        <v>0.42857142857142855</v>
      </c>
      <c r="E39" s="14">
        <f>'[10]Avg Week ORWAMUGE-ABIM'!E39+'[10]Avg Week ABIM-ORWAMUGE'!E39</f>
        <v>0.8571428571428571</v>
      </c>
      <c r="F39" s="14">
        <f>'[10]Avg Week ORWAMUGE-ABIM'!F39+'[10]Avg Week ABIM-ORWAMUGE'!F39</f>
        <v>0.5714285714285714</v>
      </c>
      <c r="G39" s="14">
        <f>'[10]Avg Week ORWAMUGE-ABIM'!G39+'[10]Avg Week ABIM-ORWAMUGE'!G39</f>
        <v>0</v>
      </c>
      <c r="H39" s="14">
        <f>'[10]Avg Week ORWAMUGE-ABIM'!H39+'[10]Avg Week ABIM-ORWAMUGE'!H39</f>
        <v>0.14285714285714285</v>
      </c>
      <c r="I39" s="14">
        <f>'[10]Avg Week ORWAMUGE-ABIM'!I39+'[10]Avg Week ABIM-ORWAMUGE'!I39</f>
        <v>1.5714285714285714</v>
      </c>
      <c r="J39" s="14">
        <f>'[10]Avg Week ORWAMUGE-ABIM'!J39+'[10]Avg Week ABIM-ORWAMUGE'!J39</f>
        <v>0.14285714285714285</v>
      </c>
      <c r="K39" s="14">
        <f>'[10]Avg Week ORWAMUGE-ABIM'!K39+'[10]Avg Week ABIM-ORWAMUGE'!K39</f>
        <v>0</v>
      </c>
      <c r="L39" s="14">
        <f>'[10]Avg Week ORWAMUGE-ABIM'!L39+'[10]Avg Week ABIM-ORWAMUGE'!L39</f>
        <v>0</v>
      </c>
      <c r="M39" s="14">
        <f>'[10]Avg Week ORWAMUGE-ABIM'!M39+'[10]Avg Week ABIM-ORWAMUGE'!M39</f>
        <v>7.4285714285714288</v>
      </c>
      <c r="N39" s="14">
        <f>'[10]Avg Week ORWAMUGE-ABIM'!N39+'[10]Avg Week ABIM-ORWAMUGE'!N39</f>
        <v>0</v>
      </c>
      <c r="O39" s="15">
        <f t="shared" si="0"/>
        <v>4.7142857142857144</v>
      </c>
      <c r="P39" s="15">
        <f t="shared" si="1"/>
        <v>12.142857142857142</v>
      </c>
      <c r="R39" s="29" t="s">
        <v>90</v>
      </c>
      <c r="S39" s="43">
        <f t="shared" ref="S39:AF39" si="31">SUM(S19:S21)</f>
        <v>19.714285714285712</v>
      </c>
      <c r="T39" s="43">
        <f t="shared" si="31"/>
        <v>10.142857142857142</v>
      </c>
      <c r="U39" s="43">
        <f t="shared" si="31"/>
        <v>17.857142857142858</v>
      </c>
      <c r="V39" s="43">
        <f t="shared" si="31"/>
        <v>3.714285714285714</v>
      </c>
      <c r="W39" s="43">
        <f t="shared" si="31"/>
        <v>0.14285714285714285</v>
      </c>
      <c r="X39" s="43">
        <f t="shared" si="31"/>
        <v>2.1428571428571428</v>
      </c>
      <c r="Y39" s="43">
        <f t="shared" si="31"/>
        <v>23.571428571428569</v>
      </c>
      <c r="Z39" s="43">
        <f t="shared" si="31"/>
        <v>6.1428571428571423</v>
      </c>
      <c r="AA39" s="43">
        <f t="shared" si="31"/>
        <v>4.7142857142857144</v>
      </c>
      <c r="AB39" s="43">
        <f t="shared" si="31"/>
        <v>0.14285714285714285</v>
      </c>
      <c r="AC39" s="43">
        <f t="shared" si="31"/>
        <v>117</v>
      </c>
      <c r="AD39" s="43">
        <f t="shared" si="31"/>
        <v>0</v>
      </c>
      <c r="AE39" s="44">
        <f t="shared" si="31"/>
        <v>88.285714285714278</v>
      </c>
      <c r="AF39" s="44">
        <f t="shared" si="31"/>
        <v>205.28571428571431</v>
      </c>
    </row>
    <row r="40" spans="2:32" ht="23.1" customHeight="1" x14ac:dyDescent="0.25">
      <c r="B40" s="20" t="s">
        <v>91</v>
      </c>
      <c r="C40" s="14">
        <f>'[10]Avg Week ORWAMUGE-ABIM'!C40+'[10]Avg Week ABIM-ORWAMUGE'!C40</f>
        <v>1.8571428571428572</v>
      </c>
      <c r="D40" s="14">
        <f>'[10]Avg Week ORWAMUGE-ABIM'!D40+'[10]Avg Week ABIM-ORWAMUGE'!D40</f>
        <v>0.85714285714285721</v>
      </c>
      <c r="E40" s="14">
        <f>'[10]Avg Week ORWAMUGE-ABIM'!E40+'[10]Avg Week ABIM-ORWAMUGE'!E40</f>
        <v>1.4285714285714286</v>
      </c>
      <c r="F40" s="14">
        <f>'[10]Avg Week ORWAMUGE-ABIM'!F40+'[10]Avg Week ABIM-ORWAMUGE'!F40</f>
        <v>0.14285714285714285</v>
      </c>
      <c r="G40" s="14">
        <f>'[10]Avg Week ORWAMUGE-ABIM'!G40+'[10]Avg Week ABIM-ORWAMUGE'!G40</f>
        <v>0</v>
      </c>
      <c r="H40" s="14">
        <f>'[10]Avg Week ORWAMUGE-ABIM'!H40+'[10]Avg Week ABIM-ORWAMUGE'!H40</f>
        <v>0</v>
      </c>
      <c r="I40" s="14">
        <f>'[10]Avg Week ORWAMUGE-ABIM'!I40+'[10]Avg Week ABIM-ORWAMUGE'!I40</f>
        <v>1.1428571428571428</v>
      </c>
      <c r="J40" s="14">
        <f>'[10]Avg Week ORWAMUGE-ABIM'!J40+'[10]Avg Week ABIM-ORWAMUGE'!J40</f>
        <v>0</v>
      </c>
      <c r="K40" s="14">
        <f>'[10]Avg Week ORWAMUGE-ABIM'!K40+'[10]Avg Week ABIM-ORWAMUGE'!K40</f>
        <v>0</v>
      </c>
      <c r="L40" s="14">
        <f>'[10]Avg Week ORWAMUGE-ABIM'!L40+'[10]Avg Week ABIM-ORWAMUGE'!L40</f>
        <v>0</v>
      </c>
      <c r="M40" s="14">
        <f>'[10]Avg Week ORWAMUGE-ABIM'!M40+'[10]Avg Week ABIM-ORWAMUGE'!M40</f>
        <v>10.571428571428571</v>
      </c>
      <c r="N40" s="14">
        <f>'[10]Avg Week ORWAMUGE-ABIM'!N40+'[10]Avg Week ABIM-ORWAMUGE'!N40</f>
        <v>0</v>
      </c>
      <c r="O40" s="15">
        <f t="shared" si="0"/>
        <v>5.4285714285714288</v>
      </c>
      <c r="P40" s="15">
        <f t="shared" si="1"/>
        <v>16</v>
      </c>
      <c r="R40" s="30" t="s">
        <v>92</v>
      </c>
      <c r="S40" s="43">
        <f t="shared" ref="S40:AF40" si="32">SUM(S10:S21)</f>
        <v>73.142857142857139</v>
      </c>
      <c r="T40" s="43">
        <f t="shared" si="32"/>
        <v>33.714285714285708</v>
      </c>
      <c r="U40" s="43">
        <f t="shared" si="32"/>
        <v>67</v>
      </c>
      <c r="V40" s="43">
        <f t="shared" si="32"/>
        <v>14.142857142857142</v>
      </c>
      <c r="W40" s="43">
        <f t="shared" si="32"/>
        <v>0.2857142857142857</v>
      </c>
      <c r="X40" s="43">
        <f t="shared" si="32"/>
        <v>5.8571428571428559</v>
      </c>
      <c r="Y40" s="43">
        <f t="shared" si="32"/>
        <v>79</v>
      </c>
      <c r="Z40" s="43">
        <f t="shared" si="32"/>
        <v>15.88095238095238</v>
      </c>
      <c r="AA40" s="43">
        <f t="shared" si="32"/>
        <v>16.714285714285712</v>
      </c>
      <c r="AB40" s="43">
        <f t="shared" si="32"/>
        <v>0.5714285714285714</v>
      </c>
      <c r="AC40" s="43">
        <f t="shared" si="32"/>
        <v>419.85714285714283</v>
      </c>
      <c r="AD40" s="43">
        <f t="shared" si="32"/>
        <v>0.14285714285714285</v>
      </c>
      <c r="AE40" s="44">
        <f t="shared" si="32"/>
        <v>306.45238095238091</v>
      </c>
      <c r="AF40" s="44">
        <f t="shared" si="32"/>
        <v>726.30952380952385</v>
      </c>
    </row>
    <row r="41" spans="2:32" ht="23.1" customHeight="1" x14ac:dyDescent="0.25">
      <c r="B41" s="13" t="s">
        <v>93</v>
      </c>
      <c r="C41" s="14">
        <f>'[10]Avg Week ORWAMUGE-ABIM'!C41+'[10]Avg Week ABIM-ORWAMUGE'!C41</f>
        <v>1.5714285714285714</v>
      </c>
      <c r="D41" s="14">
        <f>'[10]Avg Week ORWAMUGE-ABIM'!D41+'[10]Avg Week ABIM-ORWAMUGE'!D41</f>
        <v>1.7142857142857144</v>
      </c>
      <c r="E41" s="14">
        <f>'[10]Avg Week ORWAMUGE-ABIM'!E41+'[10]Avg Week ABIM-ORWAMUGE'!E41</f>
        <v>0.7142857142857143</v>
      </c>
      <c r="F41" s="14">
        <f>'[10]Avg Week ORWAMUGE-ABIM'!F41+'[10]Avg Week ABIM-ORWAMUGE'!F41</f>
        <v>0.2857142857142857</v>
      </c>
      <c r="G41" s="14">
        <f>'[10]Avg Week ORWAMUGE-ABIM'!G41+'[10]Avg Week ABIM-ORWAMUGE'!G41</f>
        <v>0</v>
      </c>
      <c r="H41" s="14">
        <f>'[10]Avg Week ORWAMUGE-ABIM'!H41+'[10]Avg Week ABIM-ORWAMUGE'!H41</f>
        <v>0.2857142857142857</v>
      </c>
      <c r="I41" s="14">
        <f>'[10]Avg Week ORWAMUGE-ABIM'!I41+'[10]Avg Week ABIM-ORWAMUGE'!I41</f>
        <v>1.5714285714285714</v>
      </c>
      <c r="J41" s="14">
        <f>'[10]Avg Week ORWAMUGE-ABIM'!J41+'[10]Avg Week ABIM-ORWAMUGE'!J41</f>
        <v>0.14285714285714285</v>
      </c>
      <c r="K41" s="14">
        <f>'[10]Avg Week ORWAMUGE-ABIM'!K41+'[10]Avg Week ABIM-ORWAMUGE'!K41</f>
        <v>0</v>
      </c>
      <c r="L41" s="14">
        <f>'[10]Avg Week ORWAMUGE-ABIM'!L41+'[10]Avg Week ABIM-ORWAMUGE'!L41</f>
        <v>0</v>
      </c>
      <c r="M41" s="14">
        <f>'[10]Avg Week ORWAMUGE-ABIM'!M41+'[10]Avg Week ABIM-ORWAMUGE'!M41</f>
        <v>6.7142857142857144</v>
      </c>
      <c r="N41" s="14">
        <f>'[10]Avg Week ORWAMUGE-ABIM'!N41+'[10]Avg Week ABIM-ORWAMUGE'!N41</f>
        <v>0</v>
      </c>
      <c r="O41" s="15">
        <f t="shared" si="0"/>
        <v>6.2857142857142856</v>
      </c>
      <c r="P41" s="15">
        <f t="shared" si="1"/>
        <v>13</v>
      </c>
      <c r="R41" s="30" t="s">
        <v>94</v>
      </c>
      <c r="S41" s="43">
        <f>SUM(S10:S33)</f>
        <v>117.14285714285714</v>
      </c>
      <c r="T41" s="43">
        <f t="shared" ref="T41:AD41" si="33">SUM(T10:T33)</f>
        <v>63.714285714285708</v>
      </c>
      <c r="U41" s="43">
        <f t="shared" si="33"/>
        <v>106</v>
      </c>
      <c r="V41" s="43">
        <f t="shared" si="33"/>
        <v>16.142857142857142</v>
      </c>
      <c r="W41" s="43">
        <f t="shared" si="33"/>
        <v>1.7857142857142856</v>
      </c>
      <c r="X41" s="43">
        <f t="shared" si="33"/>
        <v>9.3571428571428559</v>
      </c>
      <c r="Y41" s="43">
        <f t="shared" si="33"/>
        <v>128</v>
      </c>
      <c r="Z41" s="43">
        <f t="shared" si="33"/>
        <v>40.38095238095238</v>
      </c>
      <c r="AA41" s="43">
        <f t="shared" si="33"/>
        <v>40.214285714285708</v>
      </c>
      <c r="AB41" s="43">
        <f t="shared" si="33"/>
        <v>5.0714285714285712</v>
      </c>
      <c r="AC41" s="43">
        <f t="shared" si="33"/>
        <v>626.35714285714289</v>
      </c>
      <c r="AD41" s="43">
        <f t="shared" si="33"/>
        <v>0.14285714285714285</v>
      </c>
      <c r="AE41" s="44">
        <f>SUM(AE10:AE33)</f>
        <v>527.95238095238096</v>
      </c>
      <c r="AF41" s="44">
        <f>SUM(AF10:AF33)</f>
        <v>1154.3095238095239</v>
      </c>
    </row>
    <row r="42" spans="2:32" ht="23.1" customHeight="1" x14ac:dyDescent="0.25">
      <c r="B42" s="20" t="s">
        <v>95</v>
      </c>
      <c r="C42" s="14">
        <f>'[10]Avg Week ORWAMUGE-ABIM'!C42+'[10]Avg Week ABIM-ORWAMUGE'!C42</f>
        <v>2.2857142857142856</v>
      </c>
      <c r="D42" s="14">
        <f>'[10]Avg Week ORWAMUGE-ABIM'!D42+'[10]Avg Week ABIM-ORWAMUGE'!D42</f>
        <v>1</v>
      </c>
      <c r="E42" s="14">
        <f>'[10]Avg Week ORWAMUGE-ABIM'!E42+'[10]Avg Week ABIM-ORWAMUGE'!E42</f>
        <v>2</v>
      </c>
      <c r="F42" s="14">
        <f>'[10]Avg Week ORWAMUGE-ABIM'!F42+'[10]Avg Week ABIM-ORWAMUGE'!F42</f>
        <v>0.2857142857142857</v>
      </c>
      <c r="G42" s="14">
        <f>'[10]Avg Week ORWAMUGE-ABIM'!G42+'[10]Avg Week ABIM-ORWAMUGE'!G42</f>
        <v>0</v>
      </c>
      <c r="H42" s="14">
        <f>'[10]Avg Week ORWAMUGE-ABIM'!H42+'[10]Avg Week ABIM-ORWAMUGE'!H42</f>
        <v>0</v>
      </c>
      <c r="I42" s="14">
        <f>'[10]Avg Week ORWAMUGE-ABIM'!I42+'[10]Avg Week ABIM-ORWAMUGE'!I42</f>
        <v>1.7142857142857142</v>
      </c>
      <c r="J42" s="14">
        <f>'[10]Avg Week ORWAMUGE-ABIM'!J42+'[10]Avg Week ABIM-ORWAMUGE'!J42</f>
        <v>0.14285714285714285</v>
      </c>
      <c r="K42" s="14">
        <f>'[10]Avg Week ORWAMUGE-ABIM'!K42+'[10]Avg Week ABIM-ORWAMUGE'!K42</f>
        <v>0.14285714285714285</v>
      </c>
      <c r="L42" s="14">
        <f>'[10]Avg Week ORWAMUGE-ABIM'!L42+'[10]Avg Week ABIM-ORWAMUGE'!L42</f>
        <v>0</v>
      </c>
      <c r="M42" s="14">
        <f>'[10]Avg Week ORWAMUGE-ABIM'!M42+'[10]Avg Week ABIM-ORWAMUGE'!M42</f>
        <v>9.428571428571427</v>
      </c>
      <c r="N42" s="14">
        <f>'[10]Avg Week ORWAMUGE-ABIM'!N42+'[10]Avg Week ABIM-ORWAMUGE'!N42</f>
        <v>0</v>
      </c>
      <c r="O42" s="15">
        <f t="shared" si="0"/>
        <v>7.5714285714285721</v>
      </c>
      <c r="P42" s="15">
        <f t="shared" si="1"/>
        <v>17</v>
      </c>
      <c r="R42" s="30" t="s">
        <v>96</v>
      </c>
      <c r="S42" s="31">
        <f>S41/S40</f>
        <v>1.6015625</v>
      </c>
      <c r="T42" s="31">
        <f t="shared" ref="T42:AF42" si="34">T41/T40</f>
        <v>1.8898305084745763</v>
      </c>
      <c r="U42" s="31">
        <f t="shared" si="34"/>
        <v>1.5820895522388059</v>
      </c>
      <c r="V42" s="31">
        <f t="shared" si="34"/>
        <v>1.1414141414141414</v>
      </c>
      <c r="W42" s="31">
        <f t="shared" si="34"/>
        <v>6.25</v>
      </c>
      <c r="X42" s="31">
        <f t="shared" si="34"/>
        <v>1.5975609756097562</v>
      </c>
      <c r="Y42" s="31">
        <f t="shared" si="34"/>
        <v>1.620253164556962</v>
      </c>
      <c r="Z42" s="31">
        <f t="shared" si="34"/>
        <v>2.5427286356821592</v>
      </c>
      <c r="AA42" s="31">
        <f t="shared" si="34"/>
        <v>2.4059829059829059</v>
      </c>
      <c r="AB42" s="31">
        <f t="shared" si="34"/>
        <v>8.875</v>
      </c>
      <c r="AC42" s="31">
        <f t="shared" si="34"/>
        <v>1.491833957128275</v>
      </c>
      <c r="AD42" s="31">
        <f t="shared" si="34"/>
        <v>1</v>
      </c>
      <c r="AE42" s="32">
        <f t="shared" si="34"/>
        <v>1.7227876621863105</v>
      </c>
      <c r="AF42" s="32">
        <f t="shared" si="34"/>
        <v>1.5892804458285528</v>
      </c>
    </row>
    <row r="43" spans="2:32" ht="23.1" customHeight="1" x14ac:dyDescent="0.25">
      <c r="B43" s="13" t="s">
        <v>97</v>
      </c>
      <c r="C43" s="14">
        <f>'[10]Avg Week ORWAMUGE-ABIM'!C43+'[10]Avg Week ABIM-ORWAMUGE'!C43</f>
        <v>1.7142857142857144</v>
      </c>
      <c r="D43" s="14">
        <f>'[10]Avg Week ORWAMUGE-ABIM'!D43+'[10]Avg Week ABIM-ORWAMUGE'!D43</f>
        <v>0.2857142857142857</v>
      </c>
      <c r="E43" s="14">
        <f>'[10]Avg Week ORWAMUGE-ABIM'!E43+'[10]Avg Week ABIM-ORWAMUGE'!E43</f>
        <v>1.2857142857142856</v>
      </c>
      <c r="F43" s="14">
        <f>'[10]Avg Week ORWAMUGE-ABIM'!F43+'[10]Avg Week ABIM-ORWAMUGE'!F43</f>
        <v>0.5714285714285714</v>
      </c>
      <c r="G43" s="14">
        <f>'[10]Avg Week ORWAMUGE-ABIM'!G43+'[10]Avg Week ABIM-ORWAMUGE'!G43</f>
        <v>0</v>
      </c>
      <c r="H43" s="14">
        <f>'[10]Avg Week ORWAMUGE-ABIM'!H43+'[10]Avg Week ABIM-ORWAMUGE'!H43</f>
        <v>0.14285714285714285</v>
      </c>
      <c r="I43" s="14">
        <f>'[10]Avg Week ORWAMUGE-ABIM'!I43+'[10]Avg Week ABIM-ORWAMUGE'!I43</f>
        <v>1.1428571428571428</v>
      </c>
      <c r="J43" s="14">
        <f>'[10]Avg Week ORWAMUGE-ABIM'!J43+'[10]Avg Week ABIM-ORWAMUGE'!J43</f>
        <v>0.14285714285714285</v>
      </c>
      <c r="K43" s="14">
        <f>'[10]Avg Week ORWAMUGE-ABIM'!K43+'[10]Avg Week ABIM-ORWAMUGE'!K43</f>
        <v>0</v>
      </c>
      <c r="L43" s="14">
        <f>'[10]Avg Week ORWAMUGE-ABIM'!L43+'[10]Avg Week ABIM-ORWAMUGE'!L43</f>
        <v>0</v>
      </c>
      <c r="M43" s="14">
        <f>'[10]Avg Week ORWAMUGE-ABIM'!M43+'[10]Avg Week ABIM-ORWAMUGE'!M43</f>
        <v>7.2857142857142865</v>
      </c>
      <c r="N43" s="14">
        <f>'[10]Avg Week ORWAMUGE-ABIM'!N43+'[10]Avg Week ABIM-ORWAMUGE'!N43</f>
        <v>0</v>
      </c>
      <c r="O43" s="15">
        <f t="shared" si="0"/>
        <v>5.2857142857142856</v>
      </c>
      <c r="P43" s="15">
        <f t="shared" si="1"/>
        <v>12.571428571428573</v>
      </c>
    </row>
    <row r="44" spans="2:32" ht="23.1" customHeight="1" x14ac:dyDescent="0.25">
      <c r="B44" s="33" t="s">
        <v>98</v>
      </c>
      <c r="C44" s="14">
        <f>'[10]Avg Week ORWAMUGE-ABIM'!C44+'[10]Avg Week ABIM-ORWAMUGE'!C44</f>
        <v>0.71428571428571419</v>
      </c>
      <c r="D44" s="14">
        <f>'[10]Avg Week ORWAMUGE-ABIM'!D44+'[10]Avg Week ABIM-ORWAMUGE'!D44</f>
        <v>0.5714285714285714</v>
      </c>
      <c r="E44" s="14">
        <f>'[10]Avg Week ORWAMUGE-ABIM'!E44+'[10]Avg Week ABIM-ORWAMUGE'!E44</f>
        <v>0.8571428571428571</v>
      </c>
      <c r="F44" s="14">
        <f>'[10]Avg Week ORWAMUGE-ABIM'!F44+'[10]Avg Week ABIM-ORWAMUGE'!F44</f>
        <v>0</v>
      </c>
      <c r="G44" s="14">
        <f>'[10]Avg Week ORWAMUGE-ABIM'!G44+'[10]Avg Week ABIM-ORWAMUGE'!G44</f>
        <v>0</v>
      </c>
      <c r="H44" s="14">
        <f>'[10]Avg Week ORWAMUGE-ABIM'!H44+'[10]Avg Week ABIM-ORWAMUGE'!H44</f>
        <v>0</v>
      </c>
      <c r="I44" s="14">
        <f>'[10]Avg Week ORWAMUGE-ABIM'!I44+'[10]Avg Week ABIM-ORWAMUGE'!I44</f>
        <v>1.2857142857142856</v>
      </c>
      <c r="J44" s="14">
        <f>'[10]Avg Week ORWAMUGE-ABIM'!J44+'[10]Avg Week ABIM-ORWAMUGE'!J44</f>
        <v>0.14285714285714285</v>
      </c>
      <c r="K44" s="14">
        <f>'[10]Avg Week ORWAMUGE-ABIM'!K44+'[10]Avg Week ABIM-ORWAMUGE'!K44</f>
        <v>0.14285714285714285</v>
      </c>
      <c r="L44" s="14">
        <f>'[10]Avg Week ORWAMUGE-ABIM'!L44+'[10]Avg Week ABIM-ORWAMUGE'!L44</f>
        <v>0</v>
      </c>
      <c r="M44" s="14">
        <f>'[10]Avg Week ORWAMUGE-ABIM'!M44+'[10]Avg Week ABIM-ORWAMUGE'!M44</f>
        <v>8.2857142857142847</v>
      </c>
      <c r="N44" s="14">
        <f>'[10]Avg Week ORWAMUGE-ABIM'!N44+'[10]Avg Week ABIM-ORWAMUGE'!N44</f>
        <v>0</v>
      </c>
      <c r="O44" s="15">
        <f t="shared" si="0"/>
        <v>3.714285714285714</v>
      </c>
      <c r="P44" s="15">
        <f t="shared" si="1"/>
        <v>11.999999999999998</v>
      </c>
    </row>
    <row r="45" spans="2:32" ht="23.1" customHeight="1" x14ac:dyDescent="0.25">
      <c r="B45" s="13" t="s">
        <v>99</v>
      </c>
      <c r="C45" s="14">
        <f>'[10]Avg Week ORWAMUGE-ABIM'!C45+'[10]Avg Week ABIM-ORWAMUGE'!C45</f>
        <v>0.42857142857142855</v>
      </c>
      <c r="D45" s="14">
        <f>'[10]Avg Week ORWAMUGE-ABIM'!D45+'[10]Avg Week ABIM-ORWAMUGE'!D45</f>
        <v>0.5714285714285714</v>
      </c>
      <c r="E45" s="14">
        <f>'[10]Avg Week ORWAMUGE-ABIM'!E45+'[10]Avg Week ABIM-ORWAMUGE'!E45</f>
        <v>1.5714285714285714</v>
      </c>
      <c r="F45" s="14">
        <f>'[10]Avg Week ORWAMUGE-ABIM'!F45+'[10]Avg Week ABIM-ORWAMUGE'!F45</f>
        <v>0.14285714285714285</v>
      </c>
      <c r="G45" s="14">
        <f>'[10]Avg Week ORWAMUGE-ABIM'!G45+'[10]Avg Week ABIM-ORWAMUGE'!G45</f>
        <v>0</v>
      </c>
      <c r="H45" s="14">
        <f>'[10]Avg Week ORWAMUGE-ABIM'!H45+'[10]Avg Week ABIM-ORWAMUGE'!H45</f>
        <v>0.14285714285714285</v>
      </c>
      <c r="I45" s="14">
        <f>'[10]Avg Week ORWAMUGE-ABIM'!I45+'[10]Avg Week ABIM-ORWAMUGE'!I45</f>
        <v>1.5714285714285714</v>
      </c>
      <c r="J45" s="14">
        <f>'[10]Avg Week ORWAMUGE-ABIM'!J45+'[10]Avg Week ABIM-ORWAMUGE'!J45</f>
        <v>0.14285714285714285</v>
      </c>
      <c r="K45" s="14">
        <f>'[10]Avg Week ORWAMUGE-ABIM'!K45+'[10]Avg Week ABIM-ORWAMUGE'!K45</f>
        <v>0.5714285714285714</v>
      </c>
      <c r="L45" s="14">
        <f>'[10]Avg Week ORWAMUGE-ABIM'!L45+'[10]Avg Week ABIM-ORWAMUGE'!L45</f>
        <v>0</v>
      </c>
      <c r="M45" s="14">
        <f>'[10]Avg Week ORWAMUGE-ABIM'!M45+'[10]Avg Week ABIM-ORWAMUGE'!M45</f>
        <v>6.8571428571428577</v>
      </c>
      <c r="N45" s="14">
        <f>'[10]Avg Week ORWAMUGE-ABIM'!N45+'[10]Avg Week ABIM-ORWAMUGE'!N45</f>
        <v>0</v>
      </c>
      <c r="O45" s="15">
        <f t="shared" si="0"/>
        <v>5.1428571428571423</v>
      </c>
      <c r="P45" s="15">
        <f t="shared" si="1"/>
        <v>12</v>
      </c>
    </row>
    <row r="46" spans="2:32" ht="23.1" customHeight="1" x14ac:dyDescent="0.25">
      <c r="B46" s="20" t="s">
        <v>100</v>
      </c>
      <c r="C46" s="14">
        <f>'[10]Avg Week ORWAMUGE-ABIM'!C46+'[10]Avg Week ABIM-ORWAMUGE'!C46</f>
        <v>2.5714285714285712</v>
      </c>
      <c r="D46" s="14">
        <f>'[10]Avg Week ORWAMUGE-ABIM'!D46+'[10]Avg Week ABIM-ORWAMUGE'!D46</f>
        <v>0.5714285714285714</v>
      </c>
      <c r="E46" s="14">
        <f>'[10]Avg Week ORWAMUGE-ABIM'!E46+'[10]Avg Week ABIM-ORWAMUGE'!E46</f>
        <v>1.7142857142857142</v>
      </c>
      <c r="F46" s="14">
        <f>'[10]Avg Week ORWAMUGE-ABIM'!F46+'[10]Avg Week ABIM-ORWAMUGE'!F46</f>
        <v>0</v>
      </c>
      <c r="G46" s="14">
        <f>'[10]Avg Week ORWAMUGE-ABIM'!G46+'[10]Avg Week ABIM-ORWAMUGE'!G46</f>
        <v>0</v>
      </c>
      <c r="H46" s="14">
        <f>'[10]Avg Week ORWAMUGE-ABIM'!H46+'[10]Avg Week ABIM-ORWAMUGE'!H46</f>
        <v>0</v>
      </c>
      <c r="I46" s="14">
        <f>'[10]Avg Week ORWAMUGE-ABIM'!I46+'[10]Avg Week ABIM-ORWAMUGE'!I46</f>
        <v>1.2857142857142856</v>
      </c>
      <c r="J46" s="14">
        <f>'[10]Avg Week ORWAMUGE-ABIM'!J46+'[10]Avg Week ABIM-ORWAMUGE'!J46</f>
        <v>0.8571428571428571</v>
      </c>
      <c r="K46" s="14">
        <f>'[10]Avg Week ORWAMUGE-ABIM'!K46+'[10]Avg Week ABIM-ORWAMUGE'!K46</f>
        <v>0.42857142857142855</v>
      </c>
      <c r="L46" s="14">
        <f>'[10]Avg Week ORWAMUGE-ABIM'!L46+'[10]Avg Week ABIM-ORWAMUGE'!L46</f>
        <v>0</v>
      </c>
      <c r="M46" s="14">
        <f>'[10]Avg Week ORWAMUGE-ABIM'!M46+'[10]Avg Week ABIM-ORWAMUGE'!M46</f>
        <v>9.8571428571428577</v>
      </c>
      <c r="N46" s="14">
        <f>'[10]Avg Week ORWAMUGE-ABIM'!N46+'[10]Avg Week ABIM-ORWAMUGE'!N46</f>
        <v>0</v>
      </c>
      <c r="O46" s="15">
        <f t="shared" si="0"/>
        <v>7.4285714285714279</v>
      </c>
      <c r="P46" s="15">
        <f t="shared" si="1"/>
        <v>17.285714285714285</v>
      </c>
      <c r="R46" s="2"/>
      <c r="T46"/>
    </row>
    <row r="47" spans="2:32" ht="23.1" customHeight="1" x14ac:dyDescent="0.25">
      <c r="B47" s="20" t="s">
        <v>101</v>
      </c>
      <c r="C47" s="14">
        <f>'[10]Avg Week ORWAMUGE-ABIM'!C47+'[10]Avg Week ABIM-ORWAMUGE'!C47</f>
        <v>2.2857142857142856</v>
      </c>
      <c r="D47" s="14">
        <f>'[10]Avg Week ORWAMUGE-ABIM'!D47+'[10]Avg Week ABIM-ORWAMUGE'!D47</f>
        <v>0.71428571428571419</v>
      </c>
      <c r="E47" s="14">
        <f>'[10]Avg Week ORWAMUGE-ABIM'!E47+'[10]Avg Week ABIM-ORWAMUGE'!E47</f>
        <v>1.5714285714285714</v>
      </c>
      <c r="F47" s="14">
        <f>'[10]Avg Week ORWAMUGE-ABIM'!F47+'[10]Avg Week ABIM-ORWAMUGE'!F47</f>
        <v>0.14285714285714285</v>
      </c>
      <c r="G47" s="14">
        <f>'[10]Avg Week ORWAMUGE-ABIM'!G47+'[10]Avg Week ABIM-ORWAMUGE'!G47</f>
        <v>0</v>
      </c>
      <c r="H47" s="14">
        <f>'[10]Avg Week ORWAMUGE-ABIM'!H47+'[10]Avg Week ABIM-ORWAMUGE'!H47</f>
        <v>0.42857142857142855</v>
      </c>
      <c r="I47" s="14">
        <f>'[10]Avg Week ORWAMUGE-ABIM'!I47+'[10]Avg Week ABIM-ORWAMUGE'!I47</f>
        <v>2.5714285714285712</v>
      </c>
      <c r="J47" s="14">
        <f>'[10]Avg Week ORWAMUGE-ABIM'!J47+'[10]Avg Week ABIM-ORWAMUGE'!J47</f>
        <v>0.42857142857142855</v>
      </c>
      <c r="K47" s="14">
        <f>'[10]Avg Week ORWAMUGE-ABIM'!K47+'[10]Avg Week ABIM-ORWAMUGE'!K47</f>
        <v>0</v>
      </c>
      <c r="L47" s="14">
        <f>'[10]Avg Week ORWAMUGE-ABIM'!L47+'[10]Avg Week ABIM-ORWAMUGE'!L47</f>
        <v>0</v>
      </c>
      <c r="M47" s="14">
        <f>'[10]Avg Week ORWAMUGE-ABIM'!M47+'[10]Avg Week ABIM-ORWAMUGE'!M47</f>
        <v>8</v>
      </c>
      <c r="N47" s="14">
        <f>'[10]Avg Week ORWAMUGE-ABIM'!N47+'[10]Avg Week ABIM-ORWAMUGE'!N47</f>
        <v>0</v>
      </c>
      <c r="O47" s="15">
        <f t="shared" si="0"/>
        <v>8.1428571428571423</v>
      </c>
      <c r="P47" s="15">
        <f t="shared" si="1"/>
        <v>16.142857142857142</v>
      </c>
      <c r="R47" s="2"/>
      <c r="T47"/>
    </row>
    <row r="48" spans="2:32" ht="23.1" customHeight="1" x14ac:dyDescent="0.25">
      <c r="B48" s="20" t="s">
        <v>102</v>
      </c>
      <c r="C48" s="14">
        <f>'[10]Avg Week ORWAMUGE-ABIM'!C48+'[10]Avg Week ABIM-ORWAMUGE'!C48</f>
        <v>1.2857142857142856</v>
      </c>
      <c r="D48" s="14">
        <f>'[10]Avg Week ORWAMUGE-ABIM'!D48+'[10]Avg Week ABIM-ORWAMUGE'!D48</f>
        <v>0.85714285714285721</v>
      </c>
      <c r="E48" s="14">
        <f>'[10]Avg Week ORWAMUGE-ABIM'!E48+'[10]Avg Week ABIM-ORWAMUGE'!E48</f>
        <v>1.1428571428571428</v>
      </c>
      <c r="F48" s="14">
        <f>'[10]Avg Week ORWAMUGE-ABIM'!F48+'[10]Avg Week ABIM-ORWAMUGE'!F48</f>
        <v>0.14285714285714285</v>
      </c>
      <c r="G48" s="14">
        <f>'[10]Avg Week ORWAMUGE-ABIM'!G48+'[10]Avg Week ABIM-ORWAMUGE'!G48</f>
        <v>0</v>
      </c>
      <c r="H48" s="14">
        <f>'[10]Avg Week ORWAMUGE-ABIM'!H48+'[10]Avg Week ABIM-ORWAMUGE'!H48</f>
        <v>0</v>
      </c>
      <c r="I48" s="14">
        <f>'[10]Avg Week ORWAMUGE-ABIM'!I48+'[10]Avg Week ABIM-ORWAMUGE'!I48</f>
        <v>1.5714285714285714</v>
      </c>
      <c r="J48" s="14">
        <f>'[10]Avg Week ORWAMUGE-ABIM'!J48+'[10]Avg Week ABIM-ORWAMUGE'!J48</f>
        <v>0.14285714285714285</v>
      </c>
      <c r="K48" s="14">
        <f>'[10]Avg Week ORWAMUGE-ABIM'!K48+'[10]Avg Week ABIM-ORWAMUGE'!K48</f>
        <v>0.14285714285714285</v>
      </c>
      <c r="L48" s="14">
        <f>'[10]Avg Week ORWAMUGE-ABIM'!L48+'[10]Avg Week ABIM-ORWAMUGE'!L48</f>
        <v>0</v>
      </c>
      <c r="M48" s="14">
        <f>'[10]Avg Week ORWAMUGE-ABIM'!M48+'[10]Avg Week ABIM-ORWAMUGE'!M48</f>
        <v>11.428571428571427</v>
      </c>
      <c r="N48" s="14">
        <f>'[10]Avg Week ORWAMUGE-ABIM'!N48+'[10]Avg Week ABIM-ORWAMUGE'!N48</f>
        <v>0</v>
      </c>
      <c r="O48" s="15">
        <f t="shared" si="0"/>
        <v>5.2857142857142865</v>
      </c>
      <c r="P48" s="15">
        <f t="shared" si="1"/>
        <v>16.714285714285715</v>
      </c>
      <c r="R48" s="2"/>
      <c r="T48"/>
    </row>
    <row r="49" spans="2:20" ht="23.1" customHeight="1" x14ac:dyDescent="0.25">
      <c r="B49" s="13" t="s">
        <v>103</v>
      </c>
      <c r="C49" s="14">
        <f>'[10]Avg Week ORWAMUGE-ABIM'!C49+'[10]Avg Week ABIM-ORWAMUGE'!C49</f>
        <v>0.8571428571428571</v>
      </c>
      <c r="D49" s="14">
        <f>'[10]Avg Week ORWAMUGE-ABIM'!D49+'[10]Avg Week ABIM-ORWAMUGE'!D49</f>
        <v>0.42857142857142855</v>
      </c>
      <c r="E49" s="14">
        <f>'[10]Avg Week ORWAMUGE-ABIM'!E49+'[10]Avg Week ABIM-ORWAMUGE'!E49</f>
        <v>1.7142857142857144</v>
      </c>
      <c r="F49" s="14">
        <f>'[10]Avg Week ORWAMUGE-ABIM'!F49+'[10]Avg Week ABIM-ORWAMUGE'!F49</f>
        <v>0.5714285714285714</v>
      </c>
      <c r="G49" s="14">
        <f>'[10]Avg Week ORWAMUGE-ABIM'!G49+'[10]Avg Week ABIM-ORWAMUGE'!G49</f>
        <v>0</v>
      </c>
      <c r="H49" s="14">
        <f>'[10]Avg Week ORWAMUGE-ABIM'!H49+'[10]Avg Week ABIM-ORWAMUGE'!H49</f>
        <v>0.2857142857142857</v>
      </c>
      <c r="I49" s="14">
        <f>'[10]Avg Week ORWAMUGE-ABIM'!I49+'[10]Avg Week ABIM-ORWAMUGE'!I49</f>
        <v>2</v>
      </c>
      <c r="J49" s="14">
        <f>'[10]Avg Week ORWAMUGE-ABIM'!J49+'[10]Avg Week ABIM-ORWAMUGE'!J49</f>
        <v>0.14285714285714285</v>
      </c>
      <c r="K49" s="14">
        <f>'[10]Avg Week ORWAMUGE-ABIM'!K49+'[10]Avg Week ABIM-ORWAMUGE'!K49</f>
        <v>0.2857142857142857</v>
      </c>
      <c r="L49" s="14">
        <f>'[10]Avg Week ORWAMUGE-ABIM'!L49+'[10]Avg Week ABIM-ORWAMUGE'!L49</f>
        <v>0</v>
      </c>
      <c r="M49" s="14">
        <f>'[10]Avg Week ORWAMUGE-ABIM'!M49+'[10]Avg Week ABIM-ORWAMUGE'!M49</f>
        <v>6.8571428571428577</v>
      </c>
      <c r="N49" s="14">
        <f>'[10]Avg Week ORWAMUGE-ABIM'!N49+'[10]Avg Week ABIM-ORWAMUGE'!N49</f>
        <v>0</v>
      </c>
      <c r="O49" s="15">
        <f t="shared" si="0"/>
        <v>6.2857142857142856</v>
      </c>
      <c r="P49" s="15">
        <f t="shared" si="1"/>
        <v>13.142857142857142</v>
      </c>
      <c r="R49" s="2"/>
      <c r="T49"/>
    </row>
    <row r="50" spans="2:20" ht="23.1" customHeight="1" x14ac:dyDescent="0.25">
      <c r="B50" s="20" t="s">
        <v>104</v>
      </c>
      <c r="C50" s="14">
        <f>'[10]Avg Week ORWAMUGE-ABIM'!C50+'[10]Avg Week ABIM-ORWAMUGE'!C50</f>
        <v>1.4285714285714286</v>
      </c>
      <c r="D50" s="14">
        <f>'[10]Avg Week ORWAMUGE-ABIM'!D50+'[10]Avg Week ABIM-ORWAMUGE'!D50</f>
        <v>0.2857142857142857</v>
      </c>
      <c r="E50" s="14">
        <f>'[10]Avg Week ORWAMUGE-ABIM'!E50+'[10]Avg Week ABIM-ORWAMUGE'!E50</f>
        <v>1.5714285714285714</v>
      </c>
      <c r="F50" s="14">
        <f>'[10]Avg Week ORWAMUGE-ABIM'!F50+'[10]Avg Week ABIM-ORWAMUGE'!F50</f>
        <v>0.2857142857142857</v>
      </c>
      <c r="G50" s="14">
        <f>'[10]Avg Week ORWAMUGE-ABIM'!G50+'[10]Avg Week ABIM-ORWAMUGE'!G50</f>
        <v>0.14285714285714285</v>
      </c>
      <c r="H50" s="14">
        <f>'[10]Avg Week ORWAMUGE-ABIM'!H50+'[10]Avg Week ABIM-ORWAMUGE'!H50</f>
        <v>0</v>
      </c>
      <c r="I50" s="14">
        <f>'[10]Avg Week ORWAMUGE-ABIM'!I50+'[10]Avg Week ABIM-ORWAMUGE'!I50</f>
        <v>2.1428571428571428</v>
      </c>
      <c r="J50" s="14">
        <f>'[10]Avg Week ORWAMUGE-ABIM'!J50+'[10]Avg Week ABIM-ORWAMUGE'!J50</f>
        <v>1</v>
      </c>
      <c r="K50" s="14">
        <f>'[10]Avg Week ORWAMUGE-ABIM'!K50+'[10]Avg Week ABIM-ORWAMUGE'!K50</f>
        <v>0.42857142857142855</v>
      </c>
      <c r="L50" s="14">
        <f>'[10]Avg Week ORWAMUGE-ABIM'!L50+'[10]Avg Week ABIM-ORWAMUGE'!L50</f>
        <v>0</v>
      </c>
      <c r="M50" s="14">
        <f>'[10]Avg Week ORWAMUGE-ABIM'!M50+'[10]Avg Week ABIM-ORWAMUGE'!M50</f>
        <v>10.571428571428571</v>
      </c>
      <c r="N50" s="14">
        <f>'[10]Avg Week ORWAMUGE-ABIM'!N50+'[10]Avg Week ABIM-ORWAMUGE'!N50</f>
        <v>0</v>
      </c>
      <c r="O50" s="15">
        <f t="shared" si="0"/>
        <v>7.2857142857142856</v>
      </c>
      <c r="P50" s="15">
        <f t="shared" si="1"/>
        <v>17.857142857142858</v>
      </c>
      <c r="R50" s="2"/>
      <c r="T50"/>
    </row>
    <row r="51" spans="2:20" ht="23.1" customHeight="1" x14ac:dyDescent="0.25">
      <c r="B51" s="20" t="s">
        <v>105</v>
      </c>
      <c r="C51" s="14">
        <f>'[10]Avg Week ORWAMUGE-ABIM'!C51+'[10]Avg Week ABIM-ORWAMUGE'!C51</f>
        <v>1.2857142857142856</v>
      </c>
      <c r="D51" s="14">
        <f>'[10]Avg Week ORWAMUGE-ABIM'!D51+'[10]Avg Week ABIM-ORWAMUGE'!D51</f>
        <v>1.2857142857142856</v>
      </c>
      <c r="E51" s="14">
        <f>'[10]Avg Week ORWAMUGE-ABIM'!E51+'[10]Avg Week ABIM-ORWAMUGE'!E51</f>
        <v>1.1428571428571428</v>
      </c>
      <c r="F51" s="14">
        <f>'[10]Avg Week ORWAMUGE-ABIM'!F51+'[10]Avg Week ABIM-ORWAMUGE'!F51</f>
        <v>0.42857142857142855</v>
      </c>
      <c r="G51" s="14">
        <f>'[10]Avg Week ORWAMUGE-ABIM'!G51+'[10]Avg Week ABIM-ORWAMUGE'!G51</f>
        <v>0</v>
      </c>
      <c r="H51" s="14">
        <f>'[10]Avg Week ORWAMUGE-ABIM'!H51+'[10]Avg Week ABIM-ORWAMUGE'!H51</f>
        <v>0</v>
      </c>
      <c r="I51" s="14">
        <f>'[10]Avg Week ORWAMUGE-ABIM'!I51+'[10]Avg Week ABIM-ORWAMUGE'!I51</f>
        <v>2.1428571428571428</v>
      </c>
      <c r="J51" s="14">
        <f>'[10]Avg Week ORWAMUGE-ABIM'!J51+'[10]Avg Week ABIM-ORWAMUGE'!J51</f>
        <v>0.5714285714285714</v>
      </c>
      <c r="K51" s="14">
        <f>'[10]Avg Week ORWAMUGE-ABIM'!K51+'[10]Avg Week ABIM-ORWAMUGE'!K51</f>
        <v>0.14285714285714285</v>
      </c>
      <c r="L51" s="14">
        <f>'[10]Avg Week ORWAMUGE-ABIM'!L51+'[10]Avg Week ABIM-ORWAMUGE'!L51</f>
        <v>0</v>
      </c>
      <c r="M51" s="14">
        <f>'[10]Avg Week ORWAMUGE-ABIM'!M51+'[10]Avg Week ABIM-ORWAMUGE'!M51</f>
        <v>7.8571428571428577</v>
      </c>
      <c r="N51" s="14">
        <f>'[10]Avg Week ORWAMUGE-ABIM'!N51+'[10]Avg Week ABIM-ORWAMUGE'!N51</f>
        <v>0</v>
      </c>
      <c r="O51" s="15">
        <f t="shared" si="0"/>
        <v>6.9999999999999991</v>
      </c>
      <c r="P51" s="15">
        <f t="shared" si="1"/>
        <v>14.857142857142858</v>
      </c>
      <c r="R51" s="2"/>
      <c r="T51"/>
    </row>
    <row r="52" spans="2:20" ht="23.1" customHeight="1" x14ac:dyDescent="0.25">
      <c r="B52" s="20" t="s">
        <v>106</v>
      </c>
      <c r="C52" s="14">
        <f>'[10]Avg Week ORWAMUGE-ABIM'!C52+'[10]Avg Week ABIM-ORWAMUGE'!C52</f>
        <v>1.5714285714285714</v>
      </c>
      <c r="D52" s="14">
        <f>'[10]Avg Week ORWAMUGE-ABIM'!D52+'[10]Avg Week ABIM-ORWAMUGE'!D52</f>
        <v>1.5714285714285714</v>
      </c>
      <c r="E52" s="14">
        <f>'[10]Avg Week ORWAMUGE-ABIM'!E52+'[10]Avg Week ABIM-ORWAMUGE'!E52</f>
        <v>1.5714285714285714</v>
      </c>
      <c r="F52" s="14">
        <f>'[10]Avg Week ORWAMUGE-ABIM'!F52+'[10]Avg Week ABIM-ORWAMUGE'!F52</f>
        <v>0.5714285714285714</v>
      </c>
      <c r="G52" s="14">
        <f>'[10]Avg Week ORWAMUGE-ABIM'!G52+'[10]Avg Week ABIM-ORWAMUGE'!G52</f>
        <v>0</v>
      </c>
      <c r="H52" s="14">
        <f>'[10]Avg Week ORWAMUGE-ABIM'!H52+'[10]Avg Week ABIM-ORWAMUGE'!H52</f>
        <v>0.42857142857142855</v>
      </c>
      <c r="I52" s="14">
        <f>'[10]Avg Week ORWAMUGE-ABIM'!I52+'[10]Avg Week ABIM-ORWAMUGE'!I52</f>
        <v>2.2857142857142856</v>
      </c>
      <c r="J52" s="14">
        <f>'[10]Avg Week ORWAMUGE-ABIM'!J52+'[10]Avg Week ABIM-ORWAMUGE'!J52</f>
        <v>0.14285714285714285</v>
      </c>
      <c r="K52" s="14">
        <f>'[10]Avg Week ORWAMUGE-ABIM'!K52+'[10]Avg Week ABIM-ORWAMUGE'!K52</f>
        <v>0.71428571428571419</v>
      </c>
      <c r="L52" s="14">
        <f>'[10]Avg Week ORWAMUGE-ABIM'!L52+'[10]Avg Week ABIM-ORWAMUGE'!L52</f>
        <v>0</v>
      </c>
      <c r="M52" s="14">
        <f>'[10]Avg Week ORWAMUGE-ABIM'!M52+'[10]Avg Week ABIM-ORWAMUGE'!M52</f>
        <v>11.142857142857142</v>
      </c>
      <c r="N52" s="14">
        <f>'[10]Avg Week ORWAMUGE-ABIM'!N52+'[10]Avg Week ABIM-ORWAMUGE'!N52</f>
        <v>0</v>
      </c>
      <c r="O52" s="15">
        <f t="shared" si="0"/>
        <v>8.8571428571428559</v>
      </c>
      <c r="P52" s="15">
        <f t="shared" si="1"/>
        <v>20</v>
      </c>
      <c r="R52" s="2"/>
      <c r="T52"/>
    </row>
    <row r="53" spans="2:20" ht="23.1" customHeight="1" x14ac:dyDescent="0.25">
      <c r="B53" s="13" t="s">
        <v>107</v>
      </c>
      <c r="C53" s="14">
        <f>'[10]Avg Week ORWAMUGE-ABIM'!C53+'[10]Avg Week ABIM-ORWAMUGE'!C53</f>
        <v>1.1428571428571428</v>
      </c>
      <c r="D53" s="14">
        <f>'[10]Avg Week ORWAMUGE-ABIM'!D53+'[10]Avg Week ABIM-ORWAMUGE'!D53</f>
        <v>0.71428571428571419</v>
      </c>
      <c r="E53" s="14">
        <f>'[10]Avg Week ORWAMUGE-ABIM'!E53+'[10]Avg Week ABIM-ORWAMUGE'!E53</f>
        <v>2</v>
      </c>
      <c r="F53" s="14">
        <f>'[10]Avg Week ORWAMUGE-ABIM'!F53+'[10]Avg Week ABIM-ORWAMUGE'!F53</f>
        <v>0.2857142857142857</v>
      </c>
      <c r="G53" s="14">
        <f>'[10]Avg Week ORWAMUGE-ABIM'!G53+'[10]Avg Week ABIM-ORWAMUGE'!G53</f>
        <v>0</v>
      </c>
      <c r="H53" s="14">
        <f>'[10]Avg Week ORWAMUGE-ABIM'!H53+'[10]Avg Week ABIM-ORWAMUGE'!H53</f>
        <v>0.14285714285714285</v>
      </c>
      <c r="I53" s="14">
        <f>'[10]Avg Week ORWAMUGE-ABIM'!I53+'[10]Avg Week ABIM-ORWAMUGE'!I53</f>
        <v>1.7142857142857144</v>
      </c>
      <c r="J53" s="14">
        <f>'[10]Avg Week ORWAMUGE-ABIM'!J53+'[10]Avg Week ABIM-ORWAMUGE'!J53</f>
        <v>0.8571428571428571</v>
      </c>
      <c r="K53" s="14">
        <f>'[10]Avg Week ORWAMUGE-ABIM'!K53+'[10]Avg Week ABIM-ORWAMUGE'!K53</f>
        <v>0.8571428571428571</v>
      </c>
      <c r="L53" s="14">
        <f>'[10]Avg Week ORWAMUGE-ABIM'!L53+'[10]Avg Week ABIM-ORWAMUGE'!L53</f>
        <v>0</v>
      </c>
      <c r="M53" s="14">
        <f>'[10]Avg Week ORWAMUGE-ABIM'!M53+'[10]Avg Week ABIM-ORWAMUGE'!M53</f>
        <v>11</v>
      </c>
      <c r="N53" s="14">
        <f>'[10]Avg Week ORWAMUGE-ABIM'!N53+'[10]Avg Week ABIM-ORWAMUGE'!N53</f>
        <v>0</v>
      </c>
      <c r="O53" s="15">
        <f t="shared" si="0"/>
        <v>7.7142857142857135</v>
      </c>
      <c r="P53" s="15">
        <f t="shared" si="1"/>
        <v>18.714285714285715</v>
      </c>
      <c r="R53" s="2"/>
      <c r="T53"/>
    </row>
    <row r="54" spans="2:20" ht="23.1" customHeight="1" x14ac:dyDescent="0.25">
      <c r="B54" s="13" t="s">
        <v>108</v>
      </c>
      <c r="C54" s="14">
        <f>'[10]Avg Week ORWAMUGE-ABIM'!C54+'[10]Avg Week ABIM-ORWAMUGE'!C54</f>
        <v>1.4285714285714286</v>
      </c>
      <c r="D54" s="14">
        <f>'[10]Avg Week ORWAMUGE-ABIM'!D54+'[10]Avg Week ABIM-ORWAMUGE'!D54</f>
        <v>1.2857142857142856</v>
      </c>
      <c r="E54" s="14">
        <f>'[10]Avg Week ORWAMUGE-ABIM'!E54+'[10]Avg Week ABIM-ORWAMUGE'!E54</f>
        <v>1.1428571428571428</v>
      </c>
      <c r="F54" s="14">
        <f>'[10]Avg Week ORWAMUGE-ABIM'!F54+'[10]Avg Week ABIM-ORWAMUGE'!F54</f>
        <v>0.5714285714285714</v>
      </c>
      <c r="G54" s="14">
        <f>'[10]Avg Week ORWAMUGE-ABIM'!G54+'[10]Avg Week ABIM-ORWAMUGE'!G54</f>
        <v>0</v>
      </c>
      <c r="H54" s="14">
        <f>'[10]Avg Week ORWAMUGE-ABIM'!H54+'[10]Avg Week ABIM-ORWAMUGE'!H54</f>
        <v>0.2857142857142857</v>
      </c>
      <c r="I54" s="14">
        <f>'[10]Avg Week ORWAMUGE-ABIM'!I54+'[10]Avg Week ABIM-ORWAMUGE'!I54</f>
        <v>2.2857142857142856</v>
      </c>
      <c r="J54" s="14">
        <f>'[10]Avg Week ORWAMUGE-ABIM'!J54+'[10]Avg Week ABIM-ORWAMUGE'!J54</f>
        <v>0.42857142857142855</v>
      </c>
      <c r="K54" s="14">
        <f>'[10]Avg Week ORWAMUGE-ABIM'!K54+'[10]Avg Week ABIM-ORWAMUGE'!K54</f>
        <v>0</v>
      </c>
      <c r="L54" s="14">
        <f>'[10]Avg Week ORWAMUGE-ABIM'!L54+'[10]Avg Week ABIM-ORWAMUGE'!L54</f>
        <v>0.14285714285714285</v>
      </c>
      <c r="M54" s="14">
        <f>'[10]Avg Week ORWAMUGE-ABIM'!M54+'[10]Avg Week ABIM-ORWAMUGE'!M54</f>
        <v>11.285714285714285</v>
      </c>
      <c r="N54" s="14">
        <f>'[10]Avg Week ORWAMUGE-ABIM'!N54+'[10]Avg Week ABIM-ORWAMUGE'!N54</f>
        <v>0</v>
      </c>
      <c r="O54" s="15">
        <f t="shared" si="0"/>
        <v>7.5714285714285721</v>
      </c>
      <c r="P54" s="15">
        <f t="shared" si="1"/>
        <v>18.857142857142858</v>
      </c>
      <c r="R54" s="2"/>
      <c r="T54"/>
    </row>
    <row r="55" spans="2:20" ht="23.1" customHeight="1" x14ac:dyDescent="0.25">
      <c r="B55" s="13" t="s">
        <v>109</v>
      </c>
      <c r="C55" s="14">
        <f>'[10]Avg Week ORWAMUGE-ABIM'!C55+'[10]Avg Week ABIM-ORWAMUGE'!C55</f>
        <v>0.5714285714285714</v>
      </c>
      <c r="D55" s="14">
        <f>'[10]Avg Week ORWAMUGE-ABIM'!D55+'[10]Avg Week ABIM-ORWAMUGE'!D55</f>
        <v>0.8571428571428571</v>
      </c>
      <c r="E55" s="14">
        <f>'[10]Avg Week ORWAMUGE-ABIM'!E55+'[10]Avg Week ABIM-ORWAMUGE'!E55</f>
        <v>0.8571428571428571</v>
      </c>
      <c r="F55" s="14">
        <f>'[10]Avg Week ORWAMUGE-ABIM'!F55+'[10]Avg Week ABIM-ORWAMUGE'!F55</f>
        <v>0.14285714285714285</v>
      </c>
      <c r="G55" s="14">
        <f>'[10]Avg Week ORWAMUGE-ABIM'!G55+'[10]Avg Week ABIM-ORWAMUGE'!G55</f>
        <v>0</v>
      </c>
      <c r="H55" s="14">
        <f>'[10]Avg Week ORWAMUGE-ABIM'!H55+'[10]Avg Week ABIM-ORWAMUGE'!H55</f>
        <v>0.14285714285714285</v>
      </c>
      <c r="I55" s="14">
        <f>'[10]Avg Week ORWAMUGE-ABIM'!I55+'[10]Avg Week ABIM-ORWAMUGE'!I55</f>
        <v>1.4285714285714286</v>
      </c>
      <c r="J55" s="14">
        <f>'[10]Avg Week ORWAMUGE-ABIM'!J55+'[10]Avg Week ABIM-ORWAMUGE'!J55</f>
        <v>0</v>
      </c>
      <c r="K55" s="14">
        <f>'[10]Avg Week ORWAMUGE-ABIM'!K55+'[10]Avg Week ABIM-ORWAMUGE'!K55</f>
        <v>0.7142857142857143</v>
      </c>
      <c r="L55" s="14">
        <f>'[10]Avg Week ORWAMUGE-ABIM'!L55+'[10]Avg Week ABIM-ORWAMUGE'!L55</f>
        <v>0</v>
      </c>
      <c r="M55" s="14">
        <f>'[10]Avg Week ORWAMUGE-ABIM'!M55+'[10]Avg Week ABIM-ORWAMUGE'!M55</f>
        <v>7.7142857142857153</v>
      </c>
      <c r="N55" s="14">
        <f>'[10]Avg Week ORWAMUGE-ABIM'!N55+'[10]Avg Week ABIM-ORWAMUGE'!N55</f>
        <v>0</v>
      </c>
      <c r="O55" s="15">
        <f t="shared" si="0"/>
        <v>4.7142857142857144</v>
      </c>
      <c r="P55" s="15">
        <f t="shared" si="1"/>
        <v>12.428571428571431</v>
      </c>
      <c r="R55" s="2"/>
      <c r="T55"/>
    </row>
    <row r="56" spans="2:20" ht="23.1" customHeight="1" x14ac:dyDescent="0.25">
      <c r="B56" s="13" t="s">
        <v>110</v>
      </c>
      <c r="C56" s="14">
        <f>'[10]Avg Week ORWAMUGE-ABIM'!C56+'[10]Avg Week ABIM-ORWAMUGE'!C56</f>
        <v>2.1428571428571428</v>
      </c>
      <c r="D56" s="14">
        <f>'[10]Avg Week ORWAMUGE-ABIM'!D56+'[10]Avg Week ABIM-ORWAMUGE'!D56</f>
        <v>0.8571428571428571</v>
      </c>
      <c r="E56" s="14">
        <f>'[10]Avg Week ORWAMUGE-ABIM'!E56+'[10]Avg Week ABIM-ORWAMUGE'!E56</f>
        <v>1.4285714285714284</v>
      </c>
      <c r="F56" s="14">
        <f>'[10]Avg Week ORWAMUGE-ABIM'!F56+'[10]Avg Week ABIM-ORWAMUGE'!F56</f>
        <v>0.2857142857142857</v>
      </c>
      <c r="G56" s="14">
        <f>'[10]Avg Week ORWAMUGE-ABIM'!G56+'[10]Avg Week ABIM-ORWAMUGE'!G56</f>
        <v>0</v>
      </c>
      <c r="H56" s="14">
        <f>'[10]Avg Week ORWAMUGE-ABIM'!H56+'[10]Avg Week ABIM-ORWAMUGE'!H56</f>
        <v>0.14285714285714285</v>
      </c>
      <c r="I56" s="14">
        <f>'[10]Avg Week ORWAMUGE-ABIM'!I56+'[10]Avg Week ABIM-ORWAMUGE'!I56</f>
        <v>2</v>
      </c>
      <c r="J56" s="14">
        <f>'[10]Avg Week ORWAMUGE-ABIM'!J56+'[10]Avg Week ABIM-ORWAMUGE'!J56</f>
        <v>0.71428571428571419</v>
      </c>
      <c r="K56" s="14">
        <f>'[10]Avg Week ORWAMUGE-ABIM'!K56+'[10]Avg Week ABIM-ORWAMUGE'!K56</f>
        <v>0.8571428571428571</v>
      </c>
      <c r="L56" s="14">
        <f>'[10]Avg Week ORWAMUGE-ABIM'!L56+'[10]Avg Week ABIM-ORWAMUGE'!L56</f>
        <v>0</v>
      </c>
      <c r="M56" s="14">
        <f>'[10]Avg Week ORWAMUGE-ABIM'!M56+'[10]Avg Week ABIM-ORWAMUGE'!M56</f>
        <v>9.1428571428571423</v>
      </c>
      <c r="N56" s="14">
        <f>'[10]Avg Week ORWAMUGE-ABIM'!N56+'[10]Avg Week ABIM-ORWAMUGE'!N56</f>
        <v>0</v>
      </c>
      <c r="O56" s="15">
        <f t="shared" si="0"/>
        <v>8.4285714285714288</v>
      </c>
      <c r="P56" s="15">
        <f t="shared" si="1"/>
        <v>17.571428571428569</v>
      </c>
      <c r="R56" s="2"/>
      <c r="T56"/>
    </row>
    <row r="57" spans="2:20" ht="23.1" customHeight="1" x14ac:dyDescent="0.25">
      <c r="B57" s="13" t="s">
        <v>111</v>
      </c>
      <c r="C57" s="14">
        <f>'[10]Avg Week ORWAMUGE-ABIM'!C57+'[10]Avg Week ABIM-ORWAMUGE'!C57</f>
        <v>3.1428571428571428</v>
      </c>
      <c r="D57" s="14">
        <f>'[10]Avg Week ORWAMUGE-ABIM'!D57+'[10]Avg Week ABIM-ORWAMUGE'!D57</f>
        <v>0.71428571428571419</v>
      </c>
      <c r="E57" s="14">
        <f>'[10]Avg Week ORWAMUGE-ABIM'!E57+'[10]Avg Week ABIM-ORWAMUGE'!E57</f>
        <v>2</v>
      </c>
      <c r="F57" s="14">
        <f>'[10]Avg Week ORWAMUGE-ABIM'!F57+'[10]Avg Week ABIM-ORWAMUGE'!F57</f>
        <v>0.2857142857142857</v>
      </c>
      <c r="G57" s="14">
        <f>'[10]Avg Week ORWAMUGE-ABIM'!G57+'[10]Avg Week ABIM-ORWAMUGE'!G57</f>
        <v>0</v>
      </c>
      <c r="H57" s="14">
        <f>'[10]Avg Week ORWAMUGE-ABIM'!H57+'[10]Avg Week ABIM-ORWAMUGE'!H57</f>
        <v>0.2857142857142857</v>
      </c>
      <c r="I57" s="14">
        <f>'[10]Avg Week ORWAMUGE-ABIM'!I57+'[10]Avg Week ABIM-ORWAMUGE'!I57</f>
        <v>2.1428571428571428</v>
      </c>
      <c r="J57" s="14">
        <f>'[10]Avg Week ORWAMUGE-ABIM'!J57+'[10]Avg Week ABIM-ORWAMUGE'!J57</f>
        <v>0.8571428571428571</v>
      </c>
      <c r="K57" s="14">
        <f>'[10]Avg Week ORWAMUGE-ABIM'!K57+'[10]Avg Week ABIM-ORWAMUGE'!K57</f>
        <v>0.14285714285714285</v>
      </c>
      <c r="L57" s="14">
        <f>'[10]Avg Week ORWAMUGE-ABIM'!L57+'[10]Avg Week ABIM-ORWAMUGE'!L57</f>
        <v>0</v>
      </c>
      <c r="M57" s="14">
        <f>'[10]Avg Week ORWAMUGE-ABIM'!M57+'[10]Avg Week ABIM-ORWAMUGE'!M57</f>
        <v>12.142857142857142</v>
      </c>
      <c r="N57" s="14">
        <f>'[10]Avg Week ORWAMUGE-ABIM'!N57+'[10]Avg Week ABIM-ORWAMUGE'!N57</f>
        <v>0</v>
      </c>
      <c r="O57" s="15">
        <f t="shared" si="0"/>
        <v>9.5714285714285712</v>
      </c>
      <c r="P57" s="15">
        <f t="shared" si="1"/>
        <v>21.714285714285715</v>
      </c>
      <c r="R57" s="2"/>
      <c r="T57"/>
    </row>
    <row r="58" spans="2:20" ht="23.1" customHeight="1" x14ac:dyDescent="0.25">
      <c r="B58" s="13" t="s">
        <v>112</v>
      </c>
      <c r="C58" s="14">
        <f>'[10]Avg Week ORWAMUGE-ABIM'!C58+'[10]Avg Week ABIM-ORWAMUGE'!C58</f>
        <v>0.5</v>
      </c>
      <c r="D58" s="14">
        <f>'[10]Avg Week ORWAMUGE-ABIM'!D58+'[10]Avg Week ABIM-ORWAMUGE'!D58</f>
        <v>0</v>
      </c>
      <c r="E58" s="14">
        <f>'[10]Avg Week ORWAMUGE-ABIM'!E58+'[10]Avg Week ABIM-ORWAMUGE'!E58</f>
        <v>2.5</v>
      </c>
      <c r="F58" s="14">
        <f>'[10]Avg Week ORWAMUGE-ABIM'!F58+'[10]Avg Week ABIM-ORWAMUGE'!F58</f>
        <v>0</v>
      </c>
      <c r="G58" s="14">
        <f>'[10]Avg Week ORWAMUGE-ABIM'!G58+'[10]Avg Week ABIM-ORWAMUGE'!G58</f>
        <v>0</v>
      </c>
      <c r="H58" s="14">
        <f>'[10]Avg Week ORWAMUGE-ABIM'!H58+'[10]Avg Week ABIM-ORWAMUGE'!H58</f>
        <v>0</v>
      </c>
      <c r="I58" s="14">
        <f>'[10]Avg Week ORWAMUGE-ABIM'!I58+'[10]Avg Week ABIM-ORWAMUGE'!I58</f>
        <v>1.5</v>
      </c>
      <c r="J58" s="14">
        <f>'[10]Avg Week ORWAMUGE-ABIM'!J58+'[10]Avg Week ABIM-ORWAMUGE'!J58</f>
        <v>1.5</v>
      </c>
      <c r="K58" s="14">
        <f>'[10]Avg Week ORWAMUGE-ABIM'!K58+'[10]Avg Week ABIM-ORWAMUGE'!K58</f>
        <v>1</v>
      </c>
      <c r="L58" s="14">
        <f>'[10]Avg Week ORWAMUGE-ABIM'!L58+'[10]Avg Week ABIM-ORWAMUGE'!L58</f>
        <v>0</v>
      </c>
      <c r="M58" s="14">
        <f>'[10]Avg Week ORWAMUGE-ABIM'!M58+'[10]Avg Week ABIM-ORWAMUGE'!M58</f>
        <v>10.5</v>
      </c>
      <c r="N58" s="14">
        <f>'[10]Avg Week ORWAMUGE-ABIM'!N58+'[10]Avg Week ABIM-ORWAMUGE'!N58</f>
        <v>0</v>
      </c>
      <c r="O58" s="15">
        <f t="shared" si="0"/>
        <v>7</v>
      </c>
      <c r="P58" s="15">
        <f t="shared" si="1"/>
        <v>17.5</v>
      </c>
      <c r="R58" s="2"/>
      <c r="T58"/>
    </row>
    <row r="59" spans="2:20" ht="23.1" customHeight="1" x14ac:dyDescent="0.25">
      <c r="B59" s="13" t="s">
        <v>113</v>
      </c>
      <c r="C59" s="14">
        <f>'[10]Avg Week ORWAMUGE-ABIM'!C59+'[10]Avg Week ABIM-ORWAMUGE'!C59</f>
        <v>3</v>
      </c>
      <c r="D59" s="14">
        <f>'[10]Avg Week ORWAMUGE-ABIM'!D59+'[10]Avg Week ABIM-ORWAMUGE'!D59</f>
        <v>0.5</v>
      </c>
      <c r="E59" s="14">
        <f>'[10]Avg Week ORWAMUGE-ABIM'!E59+'[10]Avg Week ABIM-ORWAMUGE'!E59</f>
        <v>1.5</v>
      </c>
      <c r="F59" s="14">
        <f>'[10]Avg Week ORWAMUGE-ABIM'!F59+'[10]Avg Week ABIM-ORWAMUGE'!F59</f>
        <v>0</v>
      </c>
      <c r="G59" s="14">
        <f>'[10]Avg Week ORWAMUGE-ABIM'!G59+'[10]Avg Week ABIM-ORWAMUGE'!G59</f>
        <v>0</v>
      </c>
      <c r="H59" s="14">
        <f>'[10]Avg Week ORWAMUGE-ABIM'!H59+'[10]Avg Week ABIM-ORWAMUGE'!H59</f>
        <v>0</v>
      </c>
      <c r="I59" s="14">
        <f>'[10]Avg Week ORWAMUGE-ABIM'!I59+'[10]Avg Week ABIM-ORWAMUGE'!I59</f>
        <v>2.5</v>
      </c>
      <c r="J59" s="14">
        <f>'[10]Avg Week ORWAMUGE-ABIM'!J59+'[10]Avg Week ABIM-ORWAMUGE'!J59</f>
        <v>1</v>
      </c>
      <c r="K59" s="14">
        <f>'[10]Avg Week ORWAMUGE-ABIM'!K59+'[10]Avg Week ABIM-ORWAMUGE'!K59</f>
        <v>0</v>
      </c>
      <c r="L59" s="14">
        <f>'[10]Avg Week ORWAMUGE-ABIM'!L59+'[10]Avg Week ABIM-ORWAMUGE'!L59</f>
        <v>0</v>
      </c>
      <c r="M59" s="14">
        <f>'[10]Avg Week ORWAMUGE-ABIM'!M59+'[10]Avg Week ABIM-ORWAMUGE'!M59</f>
        <v>13</v>
      </c>
      <c r="N59" s="14">
        <f>'[10]Avg Week ORWAMUGE-ABIM'!N59+'[10]Avg Week ABIM-ORWAMUGE'!N59</f>
        <v>0</v>
      </c>
      <c r="O59" s="15">
        <f t="shared" si="0"/>
        <v>8.5</v>
      </c>
      <c r="P59" s="15">
        <f t="shared" si="1"/>
        <v>21.5</v>
      </c>
      <c r="R59" s="2"/>
      <c r="T59"/>
    </row>
    <row r="60" spans="2:20" ht="23.1" customHeight="1" x14ac:dyDescent="0.25">
      <c r="B60" s="13" t="s">
        <v>114</v>
      </c>
      <c r="C60" s="14">
        <f>'[10]Avg Week ORWAMUGE-ABIM'!C60+'[10]Avg Week ABIM-ORWAMUGE'!C60</f>
        <v>1</v>
      </c>
      <c r="D60" s="14">
        <f>'[10]Avg Week ORWAMUGE-ABIM'!D60+'[10]Avg Week ABIM-ORWAMUGE'!D60</f>
        <v>0</v>
      </c>
      <c r="E60" s="14">
        <f>'[10]Avg Week ORWAMUGE-ABIM'!E60+'[10]Avg Week ABIM-ORWAMUGE'!E60</f>
        <v>1</v>
      </c>
      <c r="F60" s="14">
        <f>'[10]Avg Week ORWAMUGE-ABIM'!F60+'[10]Avg Week ABIM-ORWAMUGE'!F60</f>
        <v>0</v>
      </c>
      <c r="G60" s="14">
        <f>'[10]Avg Week ORWAMUGE-ABIM'!G60+'[10]Avg Week ABIM-ORWAMUGE'!G60</f>
        <v>0</v>
      </c>
      <c r="H60" s="14">
        <f>'[10]Avg Week ORWAMUGE-ABIM'!H60+'[10]Avg Week ABIM-ORWAMUGE'!H60</f>
        <v>0</v>
      </c>
      <c r="I60" s="14">
        <f>'[10]Avg Week ORWAMUGE-ABIM'!I60+'[10]Avg Week ABIM-ORWAMUGE'!I60</f>
        <v>1</v>
      </c>
      <c r="J60" s="14">
        <f>'[10]Avg Week ORWAMUGE-ABIM'!J60+'[10]Avg Week ABIM-ORWAMUGE'!J60</f>
        <v>0</v>
      </c>
      <c r="K60" s="14">
        <f>'[10]Avg Week ORWAMUGE-ABIM'!K60+'[10]Avg Week ABIM-ORWAMUGE'!K60</f>
        <v>0.5</v>
      </c>
      <c r="L60" s="14">
        <f>'[10]Avg Week ORWAMUGE-ABIM'!L60+'[10]Avg Week ABIM-ORWAMUGE'!L60</f>
        <v>0</v>
      </c>
      <c r="M60" s="14">
        <f>'[10]Avg Week ORWAMUGE-ABIM'!M60+'[10]Avg Week ABIM-ORWAMUGE'!M60</f>
        <v>9.5</v>
      </c>
      <c r="N60" s="14">
        <f>'[10]Avg Week ORWAMUGE-ABIM'!N60+'[10]Avg Week ABIM-ORWAMUGE'!N60</f>
        <v>0</v>
      </c>
      <c r="O60" s="15">
        <f t="shared" si="0"/>
        <v>3.5</v>
      </c>
      <c r="P60" s="15">
        <f t="shared" si="1"/>
        <v>13</v>
      </c>
      <c r="R60" s="2"/>
      <c r="T60"/>
    </row>
    <row r="61" spans="2:20" ht="23.1" customHeight="1" x14ac:dyDescent="0.25">
      <c r="B61" s="13" t="s">
        <v>115</v>
      </c>
      <c r="C61" s="14">
        <f>'[10]Avg Week ORWAMUGE-ABIM'!C61+'[10]Avg Week ABIM-ORWAMUGE'!C61</f>
        <v>3</v>
      </c>
      <c r="D61" s="14">
        <f>'[10]Avg Week ORWAMUGE-ABIM'!D61+'[10]Avg Week ABIM-ORWAMUGE'!D61</f>
        <v>1</v>
      </c>
      <c r="E61" s="14">
        <f>'[10]Avg Week ORWAMUGE-ABIM'!E61+'[10]Avg Week ABIM-ORWAMUGE'!E61</f>
        <v>1.5</v>
      </c>
      <c r="F61" s="14">
        <f>'[10]Avg Week ORWAMUGE-ABIM'!F61+'[10]Avg Week ABIM-ORWAMUGE'!F61</f>
        <v>0</v>
      </c>
      <c r="G61" s="14">
        <f>'[10]Avg Week ORWAMUGE-ABIM'!G61+'[10]Avg Week ABIM-ORWAMUGE'!G61</f>
        <v>0</v>
      </c>
      <c r="H61" s="14">
        <f>'[10]Avg Week ORWAMUGE-ABIM'!H61+'[10]Avg Week ABIM-ORWAMUGE'!H61</f>
        <v>0</v>
      </c>
      <c r="I61" s="14">
        <f>'[10]Avg Week ORWAMUGE-ABIM'!I61+'[10]Avg Week ABIM-ORWAMUGE'!I61</f>
        <v>1.5</v>
      </c>
      <c r="J61" s="14">
        <f>'[10]Avg Week ORWAMUGE-ABIM'!J61+'[10]Avg Week ABIM-ORWAMUGE'!J61</f>
        <v>0</v>
      </c>
      <c r="K61" s="14">
        <f>'[10]Avg Week ORWAMUGE-ABIM'!K61+'[10]Avg Week ABIM-ORWAMUGE'!K61</f>
        <v>0.5</v>
      </c>
      <c r="L61" s="14">
        <f>'[10]Avg Week ORWAMUGE-ABIM'!L61+'[10]Avg Week ABIM-ORWAMUGE'!L61</f>
        <v>0</v>
      </c>
      <c r="M61" s="14">
        <f>'[10]Avg Week ORWAMUGE-ABIM'!M61+'[10]Avg Week ABIM-ORWAMUGE'!M61</f>
        <v>7.5</v>
      </c>
      <c r="N61" s="14">
        <f>'[10]Avg Week ORWAMUGE-ABIM'!N61+'[10]Avg Week ABIM-ORWAMUGE'!N61</f>
        <v>0</v>
      </c>
      <c r="O61" s="15">
        <f t="shared" si="0"/>
        <v>7.5</v>
      </c>
      <c r="P61" s="15">
        <f t="shared" si="1"/>
        <v>15</v>
      </c>
      <c r="R61" s="2"/>
      <c r="T61"/>
    </row>
    <row r="62" spans="2:20" ht="23.1" customHeight="1" x14ac:dyDescent="0.25">
      <c r="B62" s="13" t="s">
        <v>116</v>
      </c>
      <c r="C62" s="14">
        <f>'[10]Avg Week ORWAMUGE-ABIM'!C62+'[10]Avg Week ABIM-ORWAMUGE'!C62</f>
        <v>1.5</v>
      </c>
      <c r="D62" s="14">
        <f>'[10]Avg Week ORWAMUGE-ABIM'!D62+'[10]Avg Week ABIM-ORWAMUGE'!D62</f>
        <v>1</v>
      </c>
      <c r="E62" s="14">
        <f>'[10]Avg Week ORWAMUGE-ABIM'!E62+'[10]Avg Week ABIM-ORWAMUGE'!E62</f>
        <v>1</v>
      </c>
      <c r="F62" s="14">
        <f>'[10]Avg Week ORWAMUGE-ABIM'!F62+'[10]Avg Week ABIM-ORWAMUGE'!F62</f>
        <v>0</v>
      </c>
      <c r="G62" s="14">
        <f>'[10]Avg Week ORWAMUGE-ABIM'!G62+'[10]Avg Week ABIM-ORWAMUGE'!G62</f>
        <v>0</v>
      </c>
      <c r="H62" s="14">
        <f>'[10]Avg Week ORWAMUGE-ABIM'!H62+'[10]Avg Week ABIM-ORWAMUGE'!H62</f>
        <v>0</v>
      </c>
      <c r="I62" s="14">
        <f>'[10]Avg Week ORWAMUGE-ABIM'!I62+'[10]Avg Week ABIM-ORWAMUGE'!I62</f>
        <v>1</v>
      </c>
      <c r="J62" s="14">
        <f>'[10]Avg Week ORWAMUGE-ABIM'!J62+'[10]Avg Week ABIM-ORWAMUGE'!J62</f>
        <v>1</v>
      </c>
      <c r="K62" s="14">
        <f>'[10]Avg Week ORWAMUGE-ABIM'!K62+'[10]Avg Week ABIM-ORWAMUGE'!K62</f>
        <v>1</v>
      </c>
      <c r="L62" s="14">
        <f>'[10]Avg Week ORWAMUGE-ABIM'!L62+'[10]Avg Week ABIM-ORWAMUGE'!L62</f>
        <v>0</v>
      </c>
      <c r="M62" s="14">
        <f>'[10]Avg Week ORWAMUGE-ABIM'!M62+'[10]Avg Week ABIM-ORWAMUGE'!M62</f>
        <v>4.5</v>
      </c>
      <c r="N62" s="14">
        <f>'[10]Avg Week ORWAMUGE-ABIM'!N62+'[10]Avg Week ABIM-ORWAMUGE'!N62</f>
        <v>0</v>
      </c>
      <c r="O62" s="15">
        <f t="shared" si="0"/>
        <v>6.5</v>
      </c>
      <c r="P62" s="15">
        <f t="shared" si="1"/>
        <v>11</v>
      </c>
      <c r="R62" s="2"/>
      <c r="T62"/>
    </row>
    <row r="63" spans="2:20" ht="23.1" customHeight="1" x14ac:dyDescent="0.25">
      <c r="B63" s="13" t="s">
        <v>117</v>
      </c>
      <c r="C63" s="14">
        <f>'[10]Avg Week ORWAMUGE-ABIM'!C63+'[10]Avg Week ABIM-ORWAMUGE'!C63</f>
        <v>0</v>
      </c>
      <c r="D63" s="14">
        <f>'[10]Avg Week ORWAMUGE-ABIM'!D63+'[10]Avg Week ABIM-ORWAMUGE'!D63</f>
        <v>1.5</v>
      </c>
      <c r="E63" s="14">
        <f>'[10]Avg Week ORWAMUGE-ABIM'!E63+'[10]Avg Week ABIM-ORWAMUGE'!E63</f>
        <v>1</v>
      </c>
      <c r="F63" s="14">
        <f>'[10]Avg Week ORWAMUGE-ABIM'!F63+'[10]Avg Week ABIM-ORWAMUGE'!F63</f>
        <v>0</v>
      </c>
      <c r="G63" s="14">
        <f>'[10]Avg Week ORWAMUGE-ABIM'!G63+'[10]Avg Week ABIM-ORWAMUGE'!G63</f>
        <v>0</v>
      </c>
      <c r="H63" s="14">
        <f>'[10]Avg Week ORWAMUGE-ABIM'!H63+'[10]Avg Week ABIM-ORWAMUGE'!H63</f>
        <v>0</v>
      </c>
      <c r="I63" s="14">
        <f>'[10]Avg Week ORWAMUGE-ABIM'!I63+'[10]Avg Week ABIM-ORWAMUGE'!I63</f>
        <v>0</v>
      </c>
      <c r="J63" s="14">
        <f>'[10]Avg Week ORWAMUGE-ABIM'!J63+'[10]Avg Week ABIM-ORWAMUGE'!J63</f>
        <v>1</v>
      </c>
      <c r="K63" s="14">
        <f>'[10]Avg Week ORWAMUGE-ABIM'!K63+'[10]Avg Week ABIM-ORWAMUGE'!K63</f>
        <v>0.5</v>
      </c>
      <c r="L63" s="14">
        <f>'[10]Avg Week ORWAMUGE-ABIM'!L63+'[10]Avg Week ABIM-ORWAMUGE'!L63</f>
        <v>0</v>
      </c>
      <c r="M63" s="14">
        <f>'[10]Avg Week ORWAMUGE-ABIM'!M63+'[10]Avg Week ABIM-ORWAMUGE'!M63</f>
        <v>7</v>
      </c>
      <c r="N63" s="14">
        <f>'[10]Avg Week ORWAMUGE-ABIM'!N63+'[10]Avg Week ABIM-ORWAMUGE'!N63</f>
        <v>0</v>
      </c>
      <c r="O63" s="15">
        <f t="shared" si="0"/>
        <v>4</v>
      </c>
      <c r="P63" s="15">
        <f t="shared" si="1"/>
        <v>11</v>
      </c>
      <c r="R63" s="2"/>
      <c r="T63"/>
    </row>
    <row r="64" spans="2:20" ht="23.1" customHeight="1" x14ac:dyDescent="0.25">
      <c r="B64" s="13" t="s">
        <v>118</v>
      </c>
      <c r="C64" s="14">
        <f>'[10]Avg Week ORWAMUGE-ABIM'!C64+'[10]Avg Week ABIM-ORWAMUGE'!C64</f>
        <v>1.5</v>
      </c>
      <c r="D64" s="14">
        <f>'[10]Avg Week ORWAMUGE-ABIM'!D64+'[10]Avg Week ABIM-ORWAMUGE'!D64</f>
        <v>0.5</v>
      </c>
      <c r="E64" s="14">
        <f>'[10]Avg Week ORWAMUGE-ABIM'!E64+'[10]Avg Week ABIM-ORWAMUGE'!E64</f>
        <v>1</v>
      </c>
      <c r="F64" s="14">
        <f>'[10]Avg Week ORWAMUGE-ABIM'!F64+'[10]Avg Week ABIM-ORWAMUGE'!F64</f>
        <v>0</v>
      </c>
      <c r="G64" s="14">
        <f>'[10]Avg Week ORWAMUGE-ABIM'!G64+'[10]Avg Week ABIM-ORWAMUGE'!G64</f>
        <v>0</v>
      </c>
      <c r="H64" s="14">
        <f>'[10]Avg Week ORWAMUGE-ABIM'!H64+'[10]Avg Week ABIM-ORWAMUGE'!H64</f>
        <v>0</v>
      </c>
      <c r="I64" s="14">
        <f>'[10]Avg Week ORWAMUGE-ABIM'!I64+'[10]Avg Week ABIM-ORWAMUGE'!I64</f>
        <v>1</v>
      </c>
      <c r="J64" s="14">
        <f>'[10]Avg Week ORWAMUGE-ABIM'!J64+'[10]Avg Week ABIM-ORWAMUGE'!J64</f>
        <v>0</v>
      </c>
      <c r="K64" s="14">
        <f>'[10]Avg Week ORWAMUGE-ABIM'!K64+'[10]Avg Week ABIM-ORWAMUGE'!K64</f>
        <v>2</v>
      </c>
      <c r="L64" s="14">
        <f>'[10]Avg Week ORWAMUGE-ABIM'!L64+'[10]Avg Week ABIM-ORWAMUGE'!L64</f>
        <v>0</v>
      </c>
      <c r="M64" s="14">
        <f>'[10]Avg Week ORWAMUGE-ABIM'!M64+'[10]Avg Week ABIM-ORWAMUGE'!M64</f>
        <v>5.5</v>
      </c>
      <c r="N64" s="14">
        <f>'[10]Avg Week ORWAMUGE-ABIM'!N64+'[10]Avg Week ABIM-ORWAMUGE'!N64</f>
        <v>0</v>
      </c>
      <c r="O64" s="15">
        <f t="shared" si="0"/>
        <v>6</v>
      </c>
      <c r="P64" s="15">
        <f t="shared" si="1"/>
        <v>11.5</v>
      </c>
      <c r="R64" s="2"/>
      <c r="T64"/>
    </row>
    <row r="65" spans="2:20" ht="23.1" customHeight="1" x14ac:dyDescent="0.25">
      <c r="B65" s="13" t="s">
        <v>119</v>
      </c>
      <c r="C65" s="14">
        <f>'[10]Avg Week ORWAMUGE-ABIM'!C65+'[10]Avg Week ABIM-ORWAMUGE'!C65</f>
        <v>1</v>
      </c>
      <c r="D65" s="14">
        <f>'[10]Avg Week ORWAMUGE-ABIM'!D65+'[10]Avg Week ABIM-ORWAMUGE'!D65</f>
        <v>1.5</v>
      </c>
      <c r="E65" s="14">
        <f>'[10]Avg Week ORWAMUGE-ABIM'!E65+'[10]Avg Week ABIM-ORWAMUGE'!E65</f>
        <v>0</v>
      </c>
      <c r="F65" s="14">
        <f>'[10]Avg Week ORWAMUGE-ABIM'!F65+'[10]Avg Week ABIM-ORWAMUGE'!F65</f>
        <v>0</v>
      </c>
      <c r="G65" s="14">
        <f>'[10]Avg Week ORWAMUGE-ABIM'!G65+'[10]Avg Week ABIM-ORWAMUGE'!G65</f>
        <v>0</v>
      </c>
      <c r="H65" s="14">
        <f>'[10]Avg Week ORWAMUGE-ABIM'!H65+'[10]Avg Week ABIM-ORWAMUGE'!H65</f>
        <v>0</v>
      </c>
      <c r="I65" s="14">
        <f>'[10]Avg Week ORWAMUGE-ABIM'!I65+'[10]Avg Week ABIM-ORWAMUGE'!I65</f>
        <v>0</v>
      </c>
      <c r="J65" s="14">
        <f>'[10]Avg Week ORWAMUGE-ABIM'!J65+'[10]Avg Week ABIM-ORWAMUGE'!J65</f>
        <v>0</v>
      </c>
      <c r="K65" s="14">
        <f>'[10]Avg Week ORWAMUGE-ABIM'!K65+'[10]Avg Week ABIM-ORWAMUGE'!K65</f>
        <v>0</v>
      </c>
      <c r="L65" s="14">
        <f>'[10]Avg Week ORWAMUGE-ABIM'!L65+'[10]Avg Week ABIM-ORWAMUGE'!L65</f>
        <v>0</v>
      </c>
      <c r="M65" s="14">
        <f>'[10]Avg Week ORWAMUGE-ABIM'!M65+'[10]Avg Week ABIM-ORWAMUGE'!M65</f>
        <v>7.5</v>
      </c>
      <c r="N65" s="14">
        <f>'[10]Avg Week ORWAMUGE-ABIM'!N65+'[10]Avg Week ABIM-ORWAMUGE'!N65</f>
        <v>0</v>
      </c>
      <c r="O65" s="15">
        <f t="shared" si="0"/>
        <v>2.5</v>
      </c>
      <c r="P65" s="15">
        <f t="shared" si="1"/>
        <v>10</v>
      </c>
      <c r="R65" s="2"/>
      <c r="T65"/>
    </row>
    <row r="66" spans="2:20" ht="23.1" customHeight="1" x14ac:dyDescent="0.25">
      <c r="B66" s="13" t="s">
        <v>120</v>
      </c>
      <c r="C66" s="14">
        <f>'[10]Avg Week ORWAMUGE-ABIM'!C66+'[10]Avg Week ABIM-ORWAMUGE'!C66</f>
        <v>1</v>
      </c>
      <c r="D66" s="14">
        <f>'[10]Avg Week ORWAMUGE-ABIM'!D66+'[10]Avg Week ABIM-ORWAMUGE'!D66</f>
        <v>0</v>
      </c>
      <c r="E66" s="14">
        <f>'[10]Avg Week ORWAMUGE-ABIM'!E66+'[10]Avg Week ABIM-ORWAMUGE'!E66</f>
        <v>0.5</v>
      </c>
      <c r="F66" s="14">
        <f>'[10]Avg Week ORWAMUGE-ABIM'!F66+'[10]Avg Week ABIM-ORWAMUGE'!F66</f>
        <v>0</v>
      </c>
      <c r="G66" s="14">
        <f>'[10]Avg Week ORWAMUGE-ABIM'!G66+'[10]Avg Week ABIM-ORWAMUGE'!G66</f>
        <v>0</v>
      </c>
      <c r="H66" s="14">
        <f>'[10]Avg Week ORWAMUGE-ABIM'!H66+'[10]Avg Week ABIM-ORWAMUGE'!H66</f>
        <v>0</v>
      </c>
      <c r="I66" s="14">
        <f>'[10]Avg Week ORWAMUGE-ABIM'!I66+'[10]Avg Week ABIM-ORWAMUGE'!I66</f>
        <v>1</v>
      </c>
      <c r="J66" s="14">
        <f>'[10]Avg Week ORWAMUGE-ABIM'!J66+'[10]Avg Week ABIM-ORWAMUGE'!J66</f>
        <v>0</v>
      </c>
      <c r="K66" s="14">
        <f>'[10]Avg Week ORWAMUGE-ABIM'!K66+'[10]Avg Week ABIM-ORWAMUGE'!K66</f>
        <v>1</v>
      </c>
      <c r="L66" s="14">
        <f>'[10]Avg Week ORWAMUGE-ABIM'!L66+'[10]Avg Week ABIM-ORWAMUGE'!L66</f>
        <v>0</v>
      </c>
      <c r="M66" s="14">
        <f>'[10]Avg Week ORWAMUGE-ABIM'!M66+'[10]Avg Week ABIM-ORWAMUGE'!M66</f>
        <v>7</v>
      </c>
      <c r="N66" s="14">
        <f>'[10]Avg Week ORWAMUGE-ABIM'!N66+'[10]Avg Week ABIM-ORWAMUGE'!N66</f>
        <v>0</v>
      </c>
      <c r="O66" s="15">
        <f t="shared" si="0"/>
        <v>3.5</v>
      </c>
      <c r="P66" s="15">
        <f t="shared" si="1"/>
        <v>10.5</v>
      </c>
      <c r="R66" s="2"/>
      <c r="T66"/>
    </row>
    <row r="67" spans="2:20" ht="23.1" customHeight="1" x14ac:dyDescent="0.25">
      <c r="B67" s="13" t="s">
        <v>121</v>
      </c>
      <c r="C67" s="14">
        <f>'[10]Avg Week ORWAMUGE-ABIM'!C67+'[10]Avg Week ABIM-ORWAMUGE'!C67</f>
        <v>1</v>
      </c>
      <c r="D67" s="14">
        <f>'[10]Avg Week ORWAMUGE-ABIM'!D67+'[10]Avg Week ABIM-ORWAMUGE'!D67</f>
        <v>1</v>
      </c>
      <c r="E67" s="14">
        <f>'[10]Avg Week ORWAMUGE-ABIM'!E67+'[10]Avg Week ABIM-ORWAMUGE'!E67</f>
        <v>0</v>
      </c>
      <c r="F67" s="14">
        <f>'[10]Avg Week ORWAMUGE-ABIM'!F67+'[10]Avg Week ABIM-ORWAMUGE'!F67</f>
        <v>0</v>
      </c>
      <c r="G67" s="14">
        <f>'[10]Avg Week ORWAMUGE-ABIM'!G67+'[10]Avg Week ABIM-ORWAMUGE'!G67</f>
        <v>0.5</v>
      </c>
      <c r="H67" s="14">
        <f>'[10]Avg Week ORWAMUGE-ABIM'!H67+'[10]Avg Week ABIM-ORWAMUGE'!H67</f>
        <v>0</v>
      </c>
      <c r="I67" s="14">
        <f>'[10]Avg Week ORWAMUGE-ABIM'!I67+'[10]Avg Week ABIM-ORWAMUGE'!I67</f>
        <v>0</v>
      </c>
      <c r="J67" s="14">
        <f>'[10]Avg Week ORWAMUGE-ABIM'!J67+'[10]Avg Week ABIM-ORWAMUGE'!J67</f>
        <v>0.5</v>
      </c>
      <c r="K67" s="14">
        <f>'[10]Avg Week ORWAMUGE-ABIM'!K67+'[10]Avg Week ABIM-ORWAMUGE'!K67</f>
        <v>0</v>
      </c>
      <c r="L67" s="14">
        <f>'[10]Avg Week ORWAMUGE-ABIM'!L67+'[10]Avg Week ABIM-ORWAMUGE'!L67</f>
        <v>0</v>
      </c>
      <c r="M67" s="14">
        <f>'[10]Avg Week ORWAMUGE-ABIM'!M67+'[10]Avg Week ABIM-ORWAMUGE'!M67</f>
        <v>8</v>
      </c>
      <c r="N67" s="14">
        <f>'[10]Avg Week ORWAMUGE-ABIM'!N67+'[10]Avg Week ABIM-ORWAMUGE'!N67</f>
        <v>0</v>
      </c>
      <c r="O67" s="15">
        <f t="shared" si="0"/>
        <v>3</v>
      </c>
      <c r="P67" s="15">
        <f t="shared" si="1"/>
        <v>11</v>
      </c>
      <c r="R67" s="2"/>
      <c r="T67"/>
    </row>
    <row r="68" spans="2:20" ht="23.1" customHeight="1" x14ac:dyDescent="0.25">
      <c r="B68" s="13" t="s">
        <v>122</v>
      </c>
      <c r="C68" s="14">
        <f>'[10]Avg Week ORWAMUGE-ABIM'!C68+'[10]Avg Week ABIM-ORWAMUGE'!C68</f>
        <v>1</v>
      </c>
      <c r="D68" s="14">
        <f>'[10]Avg Week ORWAMUGE-ABIM'!D68+'[10]Avg Week ABIM-ORWAMUGE'!D68</f>
        <v>1.5</v>
      </c>
      <c r="E68" s="14">
        <f>'[10]Avg Week ORWAMUGE-ABIM'!E68+'[10]Avg Week ABIM-ORWAMUGE'!E68</f>
        <v>1.5</v>
      </c>
      <c r="F68" s="14">
        <f>'[10]Avg Week ORWAMUGE-ABIM'!F68+'[10]Avg Week ABIM-ORWAMUGE'!F68</f>
        <v>0</v>
      </c>
      <c r="G68" s="14">
        <f>'[10]Avg Week ORWAMUGE-ABIM'!G68+'[10]Avg Week ABIM-ORWAMUGE'!G68</f>
        <v>1</v>
      </c>
      <c r="H68" s="14">
        <f>'[10]Avg Week ORWAMUGE-ABIM'!H68+'[10]Avg Week ABIM-ORWAMUGE'!H68</f>
        <v>0</v>
      </c>
      <c r="I68" s="14">
        <f>'[10]Avg Week ORWAMUGE-ABIM'!I68+'[10]Avg Week ABIM-ORWAMUGE'!I68</f>
        <v>0</v>
      </c>
      <c r="J68" s="14">
        <f>'[10]Avg Week ORWAMUGE-ABIM'!J68+'[10]Avg Week ABIM-ORWAMUGE'!J68</f>
        <v>0.5</v>
      </c>
      <c r="K68" s="14">
        <f>'[10]Avg Week ORWAMUGE-ABIM'!K68+'[10]Avg Week ABIM-ORWAMUGE'!K68</f>
        <v>0</v>
      </c>
      <c r="L68" s="14">
        <f>'[10]Avg Week ORWAMUGE-ABIM'!L68+'[10]Avg Week ABIM-ORWAMUGE'!L68</f>
        <v>0</v>
      </c>
      <c r="M68" s="14">
        <f>'[10]Avg Week ORWAMUGE-ABIM'!M68+'[10]Avg Week ABIM-ORWAMUGE'!M68</f>
        <v>3.5</v>
      </c>
      <c r="N68" s="14">
        <f>'[10]Avg Week ORWAMUGE-ABIM'!N68+'[10]Avg Week ABIM-ORWAMUGE'!N68</f>
        <v>0</v>
      </c>
      <c r="O68" s="15">
        <f t="shared" si="0"/>
        <v>5.5</v>
      </c>
      <c r="P68" s="15">
        <f t="shared" si="1"/>
        <v>9</v>
      </c>
      <c r="R68" s="2"/>
      <c r="T68"/>
    </row>
    <row r="69" spans="2:20" ht="23.1" customHeight="1" x14ac:dyDescent="0.25">
      <c r="B69" s="13" t="s">
        <v>123</v>
      </c>
      <c r="C69" s="14">
        <f>'[10]Avg Week ORWAMUGE-ABIM'!C69+'[10]Avg Week ABIM-ORWAMUGE'!C69</f>
        <v>2</v>
      </c>
      <c r="D69" s="14">
        <f>'[10]Avg Week ORWAMUGE-ABIM'!D69+'[10]Avg Week ABIM-ORWAMUGE'!D69</f>
        <v>0.5</v>
      </c>
      <c r="E69" s="14">
        <f>'[10]Avg Week ORWAMUGE-ABIM'!E69+'[10]Avg Week ABIM-ORWAMUGE'!E69</f>
        <v>0</v>
      </c>
      <c r="F69" s="14">
        <f>'[10]Avg Week ORWAMUGE-ABIM'!F69+'[10]Avg Week ABIM-ORWAMUGE'!F69</f>
        <v>0</v>
      </c>
      <c r="G69" s="14">
        <f>'[10]Avg Week ORWAMUGE-ABIM'!G69+'[10]Avg Week ABIM-ORWAMUGE'!G69</f>
        <v>0</v>
      </c>
      <c r="H69" s="14">
        <f>'[10]Avg Week ORWAMUGE-ABIM'!H69+'[10]Avg Week ABIM-ORWAMUGE'!H69</f>
        <v>0</v>
      </c>
      <c r="I69" s="14">
        <f>'[10]Avg Week ORWAMUGE-ABIM'!I69+'[10]Avg Week ABIM-ORWAMUGE'!I69</f>
        <v>0.5</v>
      </c>
      <c r="J69" s="14">
        <f>'[10]Avg Week ORWAMUGE-ABIM'!J69+'[10]Avg Week ABIM-ORWAMUGE'!J69</f>
        <v>0</v>
      </c>
      <c r="K69" s="14">
        <f>'[10]Avg Week ORWAMUGE-ABIM'!K69+'[10]Avg Week ABIM-ORWAMUGE'!K69</f>
        <v>0</v>
      </c>
      <c r="L69" s="14">
        <f>'[10]Avg Week ORWAMUGE-ABIM'!L69+'[10]Avg Week ABIM-ORWAMUGE'!L69</f>
        <v>0</v>
      </c>
      <c r="M69" s="14">
        <f>'[10]Avg Week ORWAMUGE-ABIM'!M69+'[10]Avg Week ABIM-ORWAMUGE'!M69</f>
        <v>8</v>
      </c>
      <c r="N69" s="14">
        <f>'[10]Avg Week ORWAMUGE-ABIM'!N69+'[10]Avg Week ABIM-ORWAMUGE'!N69</f>
        <v>0</v>
      </c>
      <c r="O69" s="15">
        <f t="shared" si="0"/>
        <v>3</v>
      </c>
      <c r="P69" s="15">
        <f t="shared" si="1"/>
        <v>11</v>
      </c>
      <c r="R69" s="2"/>
      <c r="T69"/>
    </row>
    <row r="70" spans="2:20" ht="23.1" customHeight="1" x14ac:dyDescent="0.25">
      <c r="B70" s="13" t="s">
        <v>124</v>
      </c>
      <c r="C70" s="14">
        <f>'[10]Avg Week ORWAMUGE-ABIM'!C70+'[10]Avg Week ABIM-ORWAMUGE'!C70</f>
        <v>0</v>
      </c>
      <c r="D70" s="14">
        <f>'[10]Avg Week ORWAMUGE-ABIM'!D70+'[10]Avg Week ABIM-ORWAMUGE'!D70</f>
        <v>0.5</v>
      </c>
      <c r="E70" s="14">
        <f>'[10]Avg Week ORWAMUGE-ABIM'!E70+'[10]Avg Week ABIM-ORWAMUGE'!E70</f>
        <v>0.5</v>
      </c>
      <c r="F70" s="14">
        <f>'[10]Avg Week ORWAMUGE-ABIM'!F70+'[10]Avg Week ABIM-ORWAMUGE'!F70</f>
        <v>0</v>
      </c>
      <c r="G70" s="14">
        <f>'[10]Avg Week ORWAMUGE-ABIM'!G70+'[10]Avg Week ABIM-ORWAMUGE'!G70</f>
        <v>0</v>
      </c>
      <c r="H70" s="14">
        <f>'[10]Avg Week ORWAMUGE-ABIM'!H70+'[10]Avg Week ABIM-ORWAMUGE'!H70</f>
        <v>0</v>
      </c>
      <c r="I70" s="14">
        <f>'[10]Avg Week ORWAMUGE-ABIM'!I70+'[10]Avg Week ABIM-ORWAMUGE'!I70</f>
        <v>1.5</v>
      </c>
      <c r="J70" s="14">
        <f>'[10]Avg Week ORWAMUGE-ABIM'!J70+'[10]Avg Week ABIM-ORWAMUGE'!J70</f>
        <v>0</v>
      </c>
      <c r="K70" s="14">
        <f>'[10]Avg Week ORWAMUGE-ABIM'!K70+'[10]Avg Week ABIM-ORWAMUGE'!K70</f>
        <v>0</v>
      </c>
      <c r="L70" s="14">
        <f>'[10]Avg Week ORWAMUGE-ABIM'!L70+'[10]Avg Week ABIM-ORWAMUGE'!L70</f>
        <v>0</v>
      </c>
      <c r="M70" s="14">
        <f>'[10]Avg Week ORWAMUGE-ABIM'!M70+'[10]Avg Week ABIM-ORWAMUGE'!M70</f>
        <v>4.5</v>
      </c>
      <c r="N70" s="14">
        <f>'[10]Avg Week ORWAMUGE-ABIM'!N70+'[10]Avg Week ABIM-ORWAMUGE'!N70</f>
        <v>0</v>
      </c>
      <c r="O70" s="15">
        <f t="shared" si="0"/>
        <v>2.5</v>
      </c>
      <c r="P70" s="15">
        <f t="shared" si="1"/>
        <v>7</v>
      </c>
      <c r="R70" s="2"/>
      <c r="T70"/>
    </row>
    <row r="71" spans="2:20" ht="23.1" customHeight="1" x14ac:dyDescent="0.25">
      <c r="B71" s="13" t="s">
        <v>125</v>
      </c>
      <c r="C71" s="14">
        <f>'[10]Avg Week ORWAMUGE-ABIM'!C71+'[10]Avg Week ABIM-ORWAMUGE'!C71</f>
        <v>1</v>
      </c>
      <c r="D71" s="14">
        <f>'[10]Avg Week ORWAMUGE-ABIM'!D71+'[10]Avg Week ABIM-ORWAMUGE'!D71</f>
        <v>0.5</v>
      </c>
      <c r="E71" s="14">
        <f>'[10]Avg Week ORWAMUGE-ABIM'!E71+'[10]Avg Week ABIM-ORWAMUGE'!E71</f>
        <v>1</v>
      </c>
      <c r="F71" s="14">
        <f>'[10]Avg Week ORWAMUGE-ABIM'!F71+'[10]Avg Week ABIM-ORWAMUGE'!F71</f>
        <v>0</v>
      </c>
      <c r="G71" s="14">
        <f>'[10]Avg Week ORWAMUGE-ABIM'!G71+'[10]Avg Week ABIM-ORWAMUGE'!G71</f>
        <v>0</v>
      </c>
      <c r="H71" s="14">
        <f>'[10]Avg Week ORWAMUGE-ABIM'!H71+'[10]Avg Week ABIM-ORWAMUGE'!H71</f>
        <v>0</v>
      </c>
      <c r="I71" s="14">
        <f>'[10]Avg Week ORWAMUGE-ABIM'!I71+'[10]Avg Week ABIM-ORWAMUGE'!I71</f>
        <v>1.5</v>
      </c>
      <c r="J71" s="14">
        <f>'[10]Avg Week ORWAMUGE-ABIM'!J71+'[10]Avg Week ABIM-ORWAMUGE'!J71</f>
        <v>0</v>
      </c>
      <c r="K71" s="14">
        <f>'[10]Avg Week ORWAMUGE-ABIM'!K71+'[10]Avg Week ABIM-ORWAMUGE'!K71</f>
        <v>0</v>
      </c>
      <c r="L71" s="14">
        <f>'[10]Avg Week ORWAMUGE-ABIM'!L71+'[10]Avg Week ABIM-ORWAMUGE'!L71</f>
        <v>0</v>
      </c>
      <c r="M71" s="14">
        <f>'[10]Avg Week ORWAMUGE-ABIM'!M71+'[10]Avg Week ABIM-ORWAMUGE'!M71</f>
        <v>4</v>
      </c>
      <c r="N71" s="14">
        <f>'[10]Avg Week ORWAMUGE-ABIM'!N71+'[10]Avg Week ABIM-ORWAMUGE'!N71</f>
        <v>0</v>
      </c>
      <c r="O71" s="15">
        <f t="shared" si="0"/>
        <v>4</v>
      </c>
      <c r="P71" s="15">
        <f t="shared" si="1"/>
        <v>8</v>
      </c>
      <c r="R71" s="2"/>
      <c r="T71"/>
    </row>
    <row r="72" spans="2:20" ht="23.1" customHeight="1" x14ac:dyDescent="0.25">
      <c r="B72" s="13" t="s">
        <v>126</v>
      </c>
      <c r="C72" s="14">
        <f>'[10]Avg Week ORWAMUGE-ABIM'!C72+'[10]Avg Week ABIM-ORWAMUGE'!C72</f>
        <v>0.5</v>
      </c>
      <c r="D72" s="14">
        <f>'[10]Avg Week ORWAMUGE-ABIM'!D72+'[10]Avg Week ABIM-ORWAMUGE'!D72</f>
        <v>0</v>
      </c>
      <c r="E72" s="14">
        <f>'[10]Avg Week ORWAMUGE-ABIM'!E72+'[10]Avg Week ABIM-ORWAMUGE'!E72</f>
        <v>0.5</v>
      </c>
      <c r="F72" s="14">
        <f>'[10]Avg Week ORWAMUGE-ABIM'!F72+'[10]Avg Week ABIM-ORWAMUGE'!F72</f>
        <v>0</v>
      </c>
      <c r="G72" s="14">
        <f>'[10]Avg Week ORWAMUGE-ABIM'!G72+'[10]Avg Week ABIM-ORWAMUGE'!G72</f>
        <v>0</v>
      </c>
      <c r="H72" s="14">
        <f>'[10]Avg Week ORWAMUGE-ABIM'!H72+'[10]Avg Week ABIM-ORWAMUGE'!H72</f>
        <v>0</v>
      </c>
      <c r="I72" s="14">
        <f>'[10]Avg Week ORWAMUGE-ABIM'!I72+'[10]Avg Week ABIM-ORWAMUGE'!I72</f>
        <v>0.5</v>
      </c>
      <c r="J72" s="14">
        <f>'[10]Avg Week ORWAMUGE-ABIM'!J72+'[10]Avg Week ABIM-ORWAMUGE'!J72</f>
        <v>0</v>
      </c>
      <c r="K72" s="14">
        <f>'[10]Avg Week ORWAMUGE-ABIM'!K72+'[10]Avg Week ABIM-ORWAMUGE'!K72</f>
        <v>1</v>
      </c>
      <c r="L72" s="14">
        <f>'[10]Avg Week ORWAMUGE-ABIM'!L72+'[10]Avg Week ABIM-ORWAMUGE'!L72</f>
        <v>0</v>
      </c>
      <c r="M72" s="14">
        <f>'[10]Avg Week ORWAMUGE-ABIM'!M72+'[10]Avg Week ABIM-ORWAMUGE'!M72</f>
        <v>6.5</v>
      </c>
      <c r="N72" s="14">
        <f>'[10]Avg Week ORWAMUGE-ABIM'!N72+'[10]Avg Week ABIM-ORWAMUGE'!N72</f>
        <v>0</v>
      </c>
      <c r="O72" s="15">
        <f t="shared" si="0"/>
        <v>2.5</v>
      </c>
      <c r="P72" s="15">
        <f t="shared" si="1"/>
        <v>9</v>
      </c>
      <c r="R72" s="2"/>
      <c r="T72"/>
    </row>
    <row r="73" spans="2:20" ht="23.1" customHeight="1" x14ac:dyDescent="0.25">
      <c r="B73" s="13" t="s">
        <v>127</v>
      </c>
      <c r="C73" s="14">
        <f>'[10]Avg Week ORWAMUGE-ABIM'!C73+'[10]Avg Week ABIM-ORWAMUGE'!C73</f>
        <v>1</v>
      </c>
      <c r="D73" s="14">
        <f>'[10]Avg Week ORWAMUGE-ABIM'!D73+'[10]Avg Week ABIM-ORWAMUGE'!D73</f>
        <v>0</v>
      </c>
      <c r="E73" s="14">
        <f>'[10]Avg Week ORWAMUGE-ABIM'!E73+'[10]Avg Week ABIM-ORWAMUGE'!E73</f>
        <v>0</v>
      </c>
      <c r="F73" s="14">
        <f>'[10]Avg Week ORWAMUGE-ABIM'!F73+'[10]Avg Week ABIM-ORWAMUGE'!F73</f>
        <v>0</v>
      </c>
      <c r="G73" s="14">
        <f>'[10]Avg Week ORWAMUGE-ABIM'!G73+'[10]Avg Week ABIM-ORWAMUGE'!G73</f>
        <v>0</v>
      </c>
      <c r="H73" s="14">
        <f>'[10]Avg Week ORWAMUGE-ABIM'!H73+'[10]Avg Week ABIM-ORWAMUGE'!H73</f>
        <v>0</v>
      </c>
      <c r="I73" s="14">
        <f>'[10]Avg Week ORWAMUGE-ABIM'!I73+'[10]Avg Week ABIM-ORWAMUGE'!I73</f>
        <v>0.5</v>
      </c>
      <c r="J73" s="14">
        <f>'[10]Avg Week ORWAMUGE-ABIM'!J73+'[10]Avg Week ABIM-ORWAMUGE'!J73</f>
        <v>0</v>
      </c>
      <c r="K73" s="14">
        <f>'[10]Avg Week ORWAMUGE-ABIM'!K73+'[10]Avg Week ABIM-ORWAMUGE'!K73</f>
        <v>0</v>
      </c>
      <c r="L73" s="14">
        <f>'[10]Avg Week ORWAMUGE-ABIM'!L73+'[10]Avg Week ABIM-ORWAMUGE'!L73</f>
        <v>0</v>
      </c>
      <c r="M73" s="14">
        <f>'[10]Avg Week ORWAMUGE-ABIM'!M73+'[10]Avg Week ABIM-ORWAMUGE'!M73</f>
        <v>4</v>
      </c>
      <c r="N73" s="14">
        <f>'[10]Avg Week ORWAMUGE-ABIM'!N73+'[10]Avg Week ABIM-ORWAMUGE'!N73</f>
        <v>0</v>
      </c>
      <c r="O73" s="15">
        <f t="shared" si="0"/>
        <v>1.5</v>
      </c>
      <c r="P73" s="15">
        <f t="shared" si="1"/>
        <v>5.5</v>
      </c>
      <c r="R73" s="2"/>
      <c r="T73"/>
    </row>
    <row r="74" spans="2:20" ht="23.1" customHeight="1" x14ac:dyDescent="0.25">
      <c r="B74" s="13" t="s">
        <v>128</v>
      </c>
      <c r="C74" s="14">
        <f>'[10]Avg Week ORWAMUGE-ABIM'!C74+'[10]Avg Week ABIM-ORWAMUGE'!C74</f>
        <v>1.5</v>
      </c>
      <c r="D74" s="14">
        <f>'[10]Avg Week ORWAMUGE-ABIM'!D74+'[10]Avg Week ABIM-ORWAMUGE'!D74</f>
        <v>0</v>
      </c>
      <c r="E74" s="14">
        <f>'[10]Avg Week ORWAMUGE-ABIM'!E74+'[10]Avg Week ABIM-ORWAMUGE'!E74</f>
        <v>1.5</v>
      </c>
      <c r="F74" s="14">
        <f>'[10]Avg Week ORWAMUGE-ABIM'!F74+'[10]Avg Week ABIM-ORWAMUGE'!F74</f>
        <v>0</v>
      </c>
      <c r="G74" s="14">
        <f>'[10]Avg Week ORWAMUGE-ABIM'!G74+'[10]Avg Week ABIM-ORWAMUGE'!G74</f>
        <v>0</v>
      </c>
      <c r="H74" s="14">
        <f>'[10]Avg Week ORWAMUGE-ABIM'!H74+'[10]Avg Week ABIM-ORWAMUGE'!H74</f>
        <v>0</v>
      </c>
      <c r="I74" s="14">
        <f>'[10]Avg Week ORWAMUGE-ABIM'!I74+'[10]Avg Week ABIM-ORWAMUGE'!I74</f>
        <v>2</v>
      </c>
      <c r="J74" s="14">
        <f>'[10]Avg Week ORWAMUGE-ABIM'!J74+'[10]Avg Week ABIM-ORWAMUGE'!J74</f>
        <v>0</v>
      </c>
      <c r="K74" s="14">
        <f>'[10]Avg Week ORWAMUGE-ABIM'!K74+'[10]Avg Week ABIM-ORWAMUGE'!K74</f>
        <v>0</v>
      </c>
      <c r="L74" s="14">
        <f>'[10]Avg Week ORWAMUGE-ABIM'!L74+'[10]Avg Week ABIM-ORWAMUGE'!L74</f>
        <v>0</v>
      </c>
      <c r="M74" s="14">
        <f>'[10]Avg Week ORWAMUGE-ABIM'!M74+'[10]Avg Week ABIM-ORWAMUGE'!M74</f>
        <v>3.5</v>
      </c>
      <c r="N74" s="14">
        <f>'[10]Avg Week ORWAMUGE-ABIM'!N74+'[10]Avg Week ABIM-ORWAMUGE'!N74</f>
        <v>0</v>
      </c>
      <c r="O74" s="15">
        <f t="shared" ref="O74:O105" si="35">SUM(C74:L74,N74)</f>
        <v>5</v>
      </c>
      <c r="P74" s="15">
        <f t="shared" ref="P74:P105" si="36">SUM(C74:N74)</f>
        <v>8.5</v>
      </c>
      <c r="R74" s="2"/>
      <c r="T74"/>
    </row>
    <row r="75" spans="2:20" ht="23.1" customHeight="1" x14ac:dyDescent="0.25">
      <c r="B75" s="13" t="s">
        <v>129</v>
      </c>
      <c r="C75" s="14">
        <f>'[10]Avg Week ORWAMUGE-ABIM'!C75+'[10]Avg Week ABIM-ORWAMUGE'!C75</f>
        <v>1</v>
      </c>
      <c r="D75" s="14">
        <f>'[10]Avg Week ORWAMUGE-ABIM'!D75+'[10]Avg Week ABIM-ORWAMUGE'!D75</f>
        <v>1</v>
      </c>
      <c r="E75" s="14">
        <f>'[10]Avg Week ORWAMUGE-ABIM'!E75+'[10]Avg Week ABIM-ORWAMUGE'!E75</f>
        <v>0.5</v>
      </c>
      <c r="F75" s="14">
        <f>'[10]Avg Week ORWAMUGE-ABIM'!F75+'[10]Avg Week ABIM-ORWAMUGE'!F75</f>
        <v>0</v>
      </c>
      <c r="G75" s="14">
        <f>'[10]Avg Week ORWAMUGE-ABIM'!G75+'[10]Avg Week ABIM-ORWAMUGE'!G75</f>
        <v>0</v>
      </c>
      <c r="H75" s="14">
        <f>'[10]Avg Week ORWAMUGE-ABIM'!H75+'[10]Avg Week ABIM-ORWAMUGE'!H75</f>
        <v>0</v>
      </c>
      <c r="I75" s="14">
        <f>'[10]Avg Week ORWAMUGE-ABIM'!I75+'[10]Avg Week ABIM-ORWAMUGE'!I75</f>
        <v>0.5</v>
      </c>
      <c r="J75" s="14">
        <f>'[10]Avg Week ORWAMUGE-ABIM'!J75+'[10]Avg Week ABIM-ORWAMUGE'!J75</f>
        <v>0</v>
      </c>
      <c r="K75" s="14">
        <f>'[10]Avg Week ORWAMUGE-ABIM'!K75+'[10]Avg Week ABIM-ORWAMUGE'!K75</f>
        <v>0</v>
      </c>
      <c r="L75" s="14">
        <f>'[10]Avg Week ORWAMUGE-ABIM'!L75+'[10]Avg Week ABIM-ORWAMUGE'!L75</f>
        <v>0</v>
      </c>
      <c r="M75" s="14">
        <f>'[10]Avg Week ORWAMUGE-ABIM'!M75+'[10]Avg Week ABIM-ORWAMUGE'!M75</f>
        <v>5.5</v>
      </c>
      <c r="N75" s="14">
        <f>'[10]Avg Week ORWAMUGE-ABIM'!N75+'[10]Avg Week ABIM-ORWAMUGE'!N75</f>
        <v>0</v>
      </c>
      <c r="O75" s="15">
        <f t="shared" si="35"/>
        <v>3</v>
      </c>
      <c r="P75" s="15">
        <f t="shared" si="36"/>
        <v>8.5</v>
      </c>
      <c r="R75" s="2"/>
      <c r="T75"/>
    </row>
    <row r="76" spans="2:20" ht="23.1" customHeight="1" x14ac:dyDescent="0.25">
      <c r="B76" s="13" t="s">
        <v>130</v>
      </c>
      <c r="C76" s="14">
        <f>'[10]Avg Week ORWAMUGE-ABIM'!C76+'[10]Avg Week ABIM-ORWAMUGE'!C76</f>
        <v>2.5</v>
      </c>
      <c r="D76" s="14">
        <f>'[10]Avg Week ORWAMUGE-ABIM'!D76+'[10]Avg Week ABIM-ORWAMUGE'!D76</f>
        <v>0.5</v>
      </c>
      <c r="E76" s="14">
        <f>'[10]Avg Week ORWAMUGE-ABIM'!E76+'[10]Avg Week ABIM-ORWAMUGE'!E76</f>
        <v>0.5</v>
      </c>
      <c r="F76" s="14">
        <f>'[10]Avg Week ORWAMUGE-ABIM'!F76+'[10]Avg Week ABIM-ORWAMUGE'!F76</f>
        <v>0</v>
      </c>
      <c r="G76" s="14">
        <f>'[10]Avg Week ORWAMUGE-ABIM'!G76+'[10]Avg Week ABIM-ORWAMUGE'!G76</f>
        <v>0</v>
      </c>
      <c r="H76" s="14">
        <f>'[10]Avg Week ORWAMUGE-ABIM'!H76+'[10]Avg Week ABIM-ORWAMUGE'!H76</f>
        <v>0</v>
      </c>
      <c r="I76" s="14">
        <f>'[10]Avg Week ORWAMUGE-ABIM'!I76+'[10]Avg Week ABIM-ORWAMUGE'!I76</f>
        <v>0</v>
      </c>
      <c r="J76" s="14">
        <f>'[10]Avg Week ORWAMUGE-ABIM'!J76+'[10]Avg Week ABIM-ORWAMUGE'!J76</f>
        <v>0</v>
      </c>
      <c r="K76" s="14">
        <f>'[10]Avg Week ORWAMUGE-ABIM'!K76+'[10]Avg Week ABIM-ORWAMUGE'!K76</f>
        <v>0</v>
      </c>
      <c r="L76" s="14">
        <f>'[10]Avg Week ORWAMUGE-ABIM'!L76+'[10]Avg Week ABIM-ORWAMUGE'!L76</f>
        <v>0</v>
      </c>
      <c r="M76" s="14">
        <f>'[10]Avg Week ORWAMUGE-ABIM'!M76+'[10]Avg Week ABIM-ORWAMUGE'!M76</f>
        <v>5</v>
      </c>
      <c r="N76" s="14">
        <f>'[10]Avg Week ORWAMUGE-ABIM'!N76+'[10]Avg Week ABIM-ORWAMUGE'!N76</f>
        <v>0</v>
      </c>
      <c r="O76" s="15">
        <f t="shared" si="35"/>
        <v>3.5</v>
      </c>
      <c r="P76" s="15">
        <f t="shared" si="36"/>
        <v>8.5</v>
      </c>
      <c r="R76" s="2"/>
      <c r="T76"/>
    </row>
    <row r="77" spans="2:20" ht="23.1" customHeight="1" x14ac:dyDescent="0.25">
      <c r="B77" s="13" t="s">
        <v>131</v>
      </c>
      <c r="C77" s="14">
        <f>'[10]Avg Week ORWAMUGE-ABIM'!C77+'[10]Avg Week ABIM-ORWAMUGE'!C77</f>
        <v>0.5</v>
      </c>
      <c r="D77" s="14">
        <f>'[10]Avg Week ORWAMUGE-ABIM'!D77+'[10]Avg Week ABIM-ORWAMUGE'!D77</f>
        <v>1</v>
      </c>
      <c r="E77" s="14">
        <f>'[10]Avg Week ORWAMUGE-ABIM'!E77+'[10]Avg Week ABIM-ORWAMUGE'!E77</f>
        <v>1.5</v>
      </c>
      <c r="F77" s="14">
        <f>'[10]Avg Week ORWAMUGE-ABIM'!F77+'[10]Avg Week ABIM-ORWAMUGE'!F77</f>
        <v>0</v>
      </c>
      <c r="G77" s="14">
        <f>'[10]Avg Week ORWAMUGE-ABIM'!G77+'[10]Avg Week ABIM-ORWAMUGE'!G77</f>
        <v>0</v>
      </c>
      <c r="H77" s="14">
        <f>'[10]Avg Week ORWAMUGE-ABIM'!H77+'[10]Avg Week ABIM-ORWAMUGE'!H77</f>
        <v>0</v>
      </c>
      <c r="I77" s="14">
        <f>'[10]Avg Week ORWAMUGE-ABIM'!I77+'[10]Avg Week ABIM-ORWAMUGE'!I77</f>
        <v>1</v>
      </c>
      <c r="J77" s="14">
        <f>'[10]Avg Week ORWAMUGE-ABIM'!J77+'[10]Avg Week ABIM-ORWAMUGE'!J77</f>
        <v>0</v>
      </c>
      <c r="K77" s="14">
        <f>'[10]Avg Week ORWAMUGE-ABIM'!K77+'[10]Avg Week ABIM-ORWAMUGE'!K77</f>
        <v>0.5</v>
      </c>
      <c r="L77" s="14">
        <f>'[10]Avg Week ORWAMUGE-ABIM'!L77+'[10]Avg Week ABIM-ORWAMUGE'!L77</f>
        <v>0</v>
      </c>
      <c r="M77" s="14">
        <f>'[10]Avg Week ORWAMUGE-ABIM'!M77+'[10]Avg Week ABIM-ORWAMUGE'!M77</f>
        <v>2</v>
      </c>
      <c r="N77" s="14">
        <f>'[10]Avg Week ORWAMUGE-ABIM'!N77+'[10]Avg Week ABIM-ORWAMUGE'!N77</f>
        <v>0</v>
      </c>
      <c r="O77" s="15">
        <f t="shared" si="35"/>
        <v>4.5</v>
      </c>
      <c r="P77" s="15">
        <f t="shared" si="36"/>
        <v>6.5</v>
      </c>
      <c r="R77" s="2"/>
      <c r="T77"/>
    </row>
    <row r="78" spans="2:20" ht="23.1" customHeight="1" x14ac:dyDescent="0.25">
      <c r="B78" s="20" t="s">
        <v>132</v>
      </c>
      <c r="C78" s="14">
        <f>'[10]Avg Week ORWAMUGE-ABIM'!C78+'[10]Avg Week ABIM-ORWAMUGE'!C78</f>
        <v>0.5</v>
      </c>
      <c r="D78" s="14">
        <f>'[10]Avg Week ORWAMUGE-ABIM'!D78+'[10]Avg Week ABIM-ORWAMUGE'!D78</f>
        <v>1</v>
      </c>
      <c r="E78" s="14">
        <f>'[10]Avg Week ORWAMUGE-ABIM'!E78+'[10]Avg Week ABIM-ORWAMUGE'!E78</f>
        <v>0</v>
      </c>
      <c r="F78" s="14">
        <f>'[10]Avg Week ORWAMUGE-ABIM'!F78+'[10]Avg Week ABIM-ORWAMUGE'!F78</f>
        <v>0</v>
      </c>
      <c r="G78" s="14">
        <f>'[10]Avg Week ORWAMUGE-ABIM'!G78+'[10]Avg Week ABIM-ORWAMUGE'!G78</f>
        <v>0</v>
      </c>
      <c r="H78" s="14">
        <f>'[10]Avg Week ORWAMUGE-ABIM'!H78+'[10]Avg Week ABIM-ORWAMUGE'!H78</f>
        <v>0</v>
      </c>
      <c r="I78" s="14">
        <f>'[10]Avg Week ORWAMUGE-ABIM'!I78+'[10]Avg Week ABIM-ORWAMUGE'!I78</f>
        <v>2.5</v>
      </c>
      <c r="J78" s="14">
        <f>'[10]Avg Week ORWAMUGE-ABIM'!J78+'[10]Avg Week ABIM-ORWAMUGE'!J78</f>
        <v>1</v>
      </c>
      <c r="K78" s="14">
        <f>'[10]Avg Week ORWAMUGE-ABIM'!K78+'[10]Avg Week ABIM-ORWAMUGE'!K78</f>
        <v>0.5</v>
      </c>
      <c r="L78" s="14">
        <f>'[10]Avg Week ORWAMUGE-ABIM'!L78+'[10]Avg Week ABIM-ORWAMUGE'!L78</f>
        <v>0</v>
      </c>
      <c r="M78" s="14">
        <f>'[10]Avg Week ORWAMUGE-ABIM'!M78+'[10]Avg Week ABIM-ORWAMUGE'!M78</f>
        <v>1</v>
      </c>
      <c r="N78" s="14">
        <f>'[10]Avg Week ORWAMUGE-ABIM'!N78+'[10]Avg Week ABIM-ORWAMUGE'!N78</f>
        <v>0</v>
      </c>
      <c r="O78" s="15">
        <f t="shared" si="35"/>
        <v>5.5</v>
      </c>
      <c r="P78" s="15">
        <f t="shared" si="36"/>
        <v>6.5</v>
      </c>
      <c r="R78" s="2"/>
      <c r="T78"/>
    </row>
    <row r="79" spans="2:20" ht="23.1" customHeight="1" x14ac:dyDescent="0.25">
      <c r="B79" s="13" t="s">
        <v>133</v>
      </c>
      <c r="C79" s="14">
        <f>'[10]Avg Week ORWAMUGE-ABIM'!C79+'[10]Avg Week ABIM-ORWAMUGE'!C79</f>
        <v>1</v>
      </c>
      <c r="D79" s="14">
        <f>'[10]Avg Week ORWAMUGE-ABIM'!D79+'[10]Avg Week ABIM-ORWAMUGE'!D79</f>
        <v>0</v>
      </c>
      <c r="E79" s="14">
        <f>'[10]Avg Week ORWAMUGE-ABIM'!E79+'[10]Avg Week ABIM-ORWAMUGE'!E79</f>
        <v>0.5</v>
      </c>
      <c r="F79" s="14">
        <f>'[10]Avg Week ORWAMUGE-ABIM'!F79+'[10]Avg Week ABIM-ORWAMUGE'!F79</f>
        <v>0</v>
      </c>
      <c r="G79" s="14">
        <f>'[10]Avg Week ORWAMUGE-ABIM'!G79+'[10]Avg Week ABIM-ORWAMUGE'!G79</f>
        <v>0</v>
      </c>
      <c r="H79" s="14">
        <f>'[10]Avg Week ORWAMUGE-ABIM'!H79+'[10]Avg Week ABIM-ORWAMUGE'!H79</f>
        <v>0</v>
      </c>
      <c r="I79" s="14">
        <f>'[10]Avg Week ORWAMUGE-ABIM'!I79+'[10]Avg Week ABIM-ORWAMUGE'!I79</f>
        <v>0.5</v>
      </c>
      <c r="J79" s="14">
        <f>'[10]Avg Week ORWAMUGE-ABIM'!J79+'[10]Avg Week ABIM-ORWAMUGE'!J79</f>
        <v>0.5</v>
      </c>
      <c r="K79" s="14">
        <f>'[10]Avg Week ORWAMUGE-ABIM'!K79+'[10]Avg Week ABIM-ORWAMUGE'!K79</f>
        <v>0</v>
      </c>
      <c r="L79" s="14">
        <f>'[10]Avg Week ORWAMUGE-ABIM'!L79+'[10]Avg Week ABIM-ORWAMUGE'!L79</f>
        <v>0</v>
      </c>
      <c r="M79" s="14">
        <f>'[10]Avg Week ORWAMUGE-ABIM'!M79+'[10]Avg Week ABIM-ORWAMUGE'!M79</f>
        <v>3.5</v>
      </c>
      <c r="N79" s="14">
        <f>'[10]Avg Week ORWAMUGE-ABIM'!N79+'[10]Avg Week ABIM-ORWAMUGE'!N79</f>
        <v>0</v>
      </c>
      <c r="O79" s="15">
        <f t="shared" si="35"/>
        <v>2.5</v>
      </c>
      <c r="P79" s="15">
        <f t="shared" si="36"/>
        <v>6</v>
      </c>
      <c r="R79" s="2"/>
      <c r="T79"/>
    </row>
    <row r="80" spans="2:20" ht="23.1" customHeight="1" x14ac:dyDescent="0.25">
      <c r="B80" s="33" t="s">
        <v>134</v>
      </c>
      <c r="C80" s="14">
        <f>'[10]Avg Week ORWAMUGE-ABIM'!C80+'[10]Avg Week ABIM-ORWAMUGE'!C80</f>
        <v>0.5</v>
      </c>
      <c r="D80" s="14">
        <f>'[10]Avg Week ORWAMUGE-ABIM'!D80+'[10]Avg Week ABIM-ORWAMUGE'!D80</f>
        <v>0</v>
      </c>
      <c r="E80" s="14">
        <f>'[10]Avg Week ORWAMUGE-ABIM'!E80+'[10]Avg Week ABIM-ORWAMUGE'!E80</f>
        <v>0</v>
      </c>
      <c r="F80" s="14">
        <f>'[10]Avg Week ORWAMUGE-ABIM'!F80+'[10]Avg Week ABIM-ORWAMUGE'!F80</f>
        <v>0</v>
      </c>
      <c r="G80" s="14">
        <f>'[10]Avg Week ORWAMUGE-ABIM'!G80+'[10]Avg Week ABIM-ORWAMUGE'!G80</f>
        <v>0</v>
      </c>
      <c r="H80" s="14">
        <f>'[10]Avg Week ORWAMUGE-ABIM'!H80+'[10]Avg Week ABIM-ORWAMUGE'!H80</f>
        <v>0</v>
      </c>
      <c r="I80" s="14">
        <f>'[10]Avg Week ORWAMUGE-ABIM'!I80+'[10]Avg Week ABIM-ORWAMUGE'!I80</f>
        <v>1</v>
      </c>
      <c r="J80" s="14">
        <f>'[10]Avg Week ORWAMUGE-ABIM'!J80+'[10]Avg Week ABIM-ORWAMUGE'!J80</f>
        <v>1</v>
      </c>
      <c r="K80" s="14">
        <f>'[10]Avg Week ORWAMUGE-ABIM'!K80+'[10]Avg Week ABIM-ORWAMUGE'!K80</f>
        <v>0</v>
      </c>
      <c r="L80" s="14">
        <f>'[10]Avg Week ORWAMUGE-ABIM'!L80+'[10]Avg Week ABIM-ORWAMUGE'!L80</f>
        <v>0</v>
      </c>
      <c r="M80" s="14">
        <f>'[10]Avg Week ORWAMUGE-ABIM'!M80+'[10]Avg Week ABIM-ORWAMUGE'!M80</f>
        <v>1.5</v>
      </c>
      <c r="N80" s="14">
        <f>'[10]Avg Week ORWAMUGE-ABIM'!N80+'[10]Avg Week ABIM-ORWAMUGE'!N80</f>
        <v>0</v>
      </c>
      <c r="O80" s="15">
        <f t="shared" si="35"/>
        <v>2.5</v>
      </c>
      <c r="P80" s="15">
        <f t="shared" si="36"/>
        <v>4</v>
      </c>
      <c r="R80" s="2"/>
      <c r="T80"/>
    </row>
    <row r="81" spans="2:20" ht="23.1" customHeight="1" x14ac:dyDescent="0.25">
      <c r="B81" s="13" t="s">
        <v>135</v>
      </c>
      <c r="C81" s="14">
        <f>'[10]Avg Week ORWAMUGE-ABIM'!C81+'[10]Avg Week ABIM-ORWAMUGE'!C81</f>
        <v>0</v>
      </c>
      <c r="D81" s="14">
        <f>'[10]Avg Week ORWAMUGE-ABIM'!D81+'[10]Avg Week ABIM-ORWAMUGE'!D81</f>
        <v>0</v>
      </c>
      <c r="E81" s="14">
        <f>'[10]Avg Week ORWAMUGE-ABIM'!E81+'[10]Avg Week ABIM-ORWAMUGE'!E81</f>
        <v>0</v>
      </c>
      <c r="F81" s="14">
        <f>'[10]Avg Week ORWAMUGE-ABIM'!F81+'[10]Avg Week ABIM-ORWAMUGE'!F81</f>
        <v>0</v>
      </c>
      <c r="G81" s="14">
        <f>'[10]Avg Week ORWAMUGE-ABIM'!G81+'[10]Avg Week ABIM-ORWAMUGE'!G81</f>
        <v>0</v>
      </c>
      <c r="H81" s="14">
        <f>'[10]Avg Week ORWAMUGE-ABIM'!H81+'[10]Avg Week ABIM-ORWAMUGE'!H81</f>
        <v>0</v>
      </c>
      <c r="I81" s="14">
        <f>'[10]Avg Week ORWAMUGE-ABIM'!I81+'[10]Avg Week ABIM-ORWAMUGE'!I81</f>
        <v>0.5</v>
      </c>
      <c r="J81" s="14">
        <f>'[10]Avg Week ORWAMUGE-ABIM'!J81+'[10]Avg Week ABIM-ORWAMUGE'!J81</f>
        <v>0.5</v>
      </c>
      <c r="K81" s="14">
        <f>'[10]Avg Week ORWAMUGE-ABIM'!K81+'[10]Avg Week ABIM-ORWAMUGE'!K81</f>
        <v>0</v>
      </c>
      <c r="L81" s="14">
        <f>'[10]Avg Week ORWAMUGE-ABIM'!L81+'[10]Avg Week ABIM-ORWAMUGE'!L81</f>
        <v>0</v>
      </c>
      <c r="M81" s="14">
        <f>'[10]Avg Week ORWAMUGE-ABIM'!M81+'[10]Avg Week ABIM-ORWAMUGE'!M81</f>
        <v>0</v>
      </c>
      <c r="N81" s="14">
        <f>'[10]Avg Week ORWAMUGE-ABIM'!N81+'[10]Avg Week ABIM-ORWAMUGE'!N81</f>
        <v>0</v>
      </c>
      <c r="O81" s="15">
        <f t="shared" si="35"/>
        <v>1</v>
      </c>
      <c r="P81" s="15">
        <f t="shared" si="36"/>
        <v>1</v>
      </c>
      <c r="R81" s="2"/>
      <c r="T81"/>
    </row>
    <row r="82" spans="2:20" ht="23.1" customHeight="1" x14ac:dyDescent="0.25">
      <c r="B82" s="20" t="s">
        <v>136</v>
      </c>
      <c r="C82" s="14">
        <f>'[10]Avg Week ORWAMUGE-ABIM'!C82+'[10]Avg Week ABIM-ORWAMUGE'!C82</f>
        <v>0.5</v>
      </c>
      <c r="D82" s="14">
        <f>'[10]Avg Week ORWAMUGE-ABIM'!D82+'[10]Avg Week ABIM-ORWAMUGE'!D82</f>
        <v>1</v>
      </c>
      <c r="E82" s="14">
        <f>'[10]Avg Week ORWAMUGE-ABIM'!E82+'[10]Avg Week ABIM-ORWAMUGE'!E82</f>
        <v>0</v>
      </c>
      <c r="F82" s="14">
        <f>'[10]Avg Week ORWAMUGE-ABIM'!F82+'[10]Avg Week ABIM-ORWAMUGE'!F82</f>
        <v>0</v>
      </c>
      <c r="G82" s="14">
        <f>'[10]Avg Week ORWAMUGE-ABIM'!G82+'[10]Avg Week ABIM-ORWAMUGE'!G82</f>
        <v>0</v>
      </c>
      <c r="H82" s="14">
        <f>'[10]Avg Week ORWAMUGE-ABIM'!H82+'[10]Avg Week ABIM-ORWAMUGE'!H82</f>
        <v>0</v>
      </c>
      <c r="I82" s="14">
        <f>'[10]Avg Week ORWAMUGE-ABIM'!I82+'[10]Avg Week ABIM-ORWAMUGE'!I82</f>
        <v>1</v>
      </c>
      <c r="J82" s="14">
        <f>'[10]Avg Week ORWAMUGE-ABIM'!J82+'[10]Avg Week ABIM-ORWAMUGE'!J82</f>
        <v>1</v>
      </c>
      <c r="K82" s="14">
        <f>'[10]Avg Week ORWAMUGE-ABIM'!K82+'[10]Avg Week ABIM-ORWAMUGE'!K82</f>
        <v>0.5</v>
      </c>
      <c r="L82" s="14">
        <f>'[10]Avg Week ORWAMUGE-ABIM'!L82+'[10]Avg Week ABIM-ORWAMUGE'!L82</f>
        <v>0</v>
      </c>
      <c r="M82" s="14">
        <f>'[10]Avg Week ORWAMUGE-ABIM'!M82+'[10]Avg Week ABIM-ORWAMUGE'!M82</f>
        <v>3.5</v>
      </c>
      <c r="N82" s="14">
        <f>'[10]Avg Week ORWAMUGE-ABIM'!N82+'[10]Avg Week ABIM-ORWAMUGE'!N82</f>
        <v>0</v>
      </c>
      <c r="O82" s="15">
        <f t="shared" si="35"/>
        <v>4</v>
      </c>
      <c r="P82" s="15">
        <f t="shared" si="36"/>
        <v>7.5</v>
      </c>
      <c r="R82" s="2"/>
      <c r="T82"/>
    </row>
    <row r="83" spans="2:20" ht="23.1" customHeight="1" x14ac:dyDescent="0.25">
      <c r="B83" s="13" t="s">
        <v>137</v>
      </c>
      <c r="C83" s="14">
        <f>'[10]Avg Week ORWAMUGE-ABIM'!C83+'[10]Avg Week ABIM-ORWAMUGE'!C83</f>
        <v>0</v>
      </c>
      <c r="D83" s="14">
        <f>'[10]Avg Week ORWAMUGE-ABIM'!D83+'[10]Avg Week ABIM-ORWAMUGE'!D83</f>
        <v>0</v>
      </c>
      <c r="E83" s="14">
        <f>'[10]Avg Week ORWAMUGE-ABIM'!E83+'[10]Avg Week ABIM-ORWAMUGE'!E83</f>
        <v>0</v>
      </c>
      <c r="F83" s="14">
        <f>'[10]Avg Week ORWAMUGE-ABIM'!F83+'[10]Avg Week ABIM-ORWAMUGE'!F83</f>
        <v>0</v>
      </c>
      <c r="G83" s="14">
        <f>'[10]Avg Week ORWAMUGE-ABIM'!G83+'[10]Avg Week ABIM-ORWAMUGE'!G83</f>
        <v>0</v>
      </c>
      <c r="H83" s="14">
        <f>'[10]Avg Week ORWAMUGE-ABIM'!H83+'[10]Avg Week ABIM-ORWAMUGE'!H83</f>
        <v>0</v>
      </c>
      <c r="I83" s="14">
        <f>'[10]Avg Week ORWAMUGE-ABIM'!I83+'[10]Avg Week ABIM-ORWAMUGE'!I83</f>
        <v>0</v>
      </c>
      <c r="J83" s="14">
        <f>'[10]Avg Week ORWAMUGE-ABIM'!J83+'[10]Avg Week ABIM-ORWAMUGE'!J83</f>
        <v>0.5</v>
      </c>
      <c r="K83" s="14">
        <f>'[10]Avg Week ORWAMUGE-ABIM'!K83+'[10]Avg Week ABIM-ORWAMUGE'!K83</f>
        <v>0</v>
      </c>
      <c r="L83" s="14">
        <f>'[10]Avg Week ORWAMUGE-ABIM'!L83+'[10]Avg Week ABIM-ORWAMUGE'!L83</f>
        <v>0</v>
      </c>
      <c r="M83" s="14">
        <f>'[10]Avg Week ORWAMUGE-ABIM'!M83+'[10]Avg Week ABIM-ORWAMUGE'!M83</f>
        <v>1.5</v>
      </c>
      <c r="N83" s="14">
        <f>'[10]Avg Week ORWAMUGE-ABIM'!N83+'[10]Avg Week ABIM-ORWAMUGE'!N83</f>
        <v>0</v>
      </c>
      <c r="O83" s="15">
        <f t="shared" si="35"/>
        <v>0.5</v>
      </c>
      <c r="P83" s="15">
        <f t="shared" si="36"/>
        <v>2</v>
      </c>
      <c r="R83" s="2"/>
      <c r="T83"/>
    </row>
    <row r="84" spans="2:20" ht="23.1" customHeight="1" x14ac:dyDescent="0.25">
      <c r="B84" s="33" t="s">
        <v>138</v>
      </c>
      <c r="C84" s="14">
        <f>'[10]Avg Week ORWAMUGE-ABIM'!C84+'[10]Avg Week ABIM-ORWAMUGE'!C84</f>
        <v>0</v>
      </c>
      <c r="D84" s="14">
        <f>'[10]Avg Week ORWAMUGE-ABIM'!D84+'[10]Avg Week ABIM-ORWAMUGE'!D84</f>
        <v>0.5</v>
      </c>
      <c r="E84" s="14">
        <f>'[10]Avg Week ORWAMUGE-ABIM'!E84+'[10]Avg Week ABIM-ORWAMUGE'!E84</f>
        <v>0</v>
      </c>
      <c r="F84" s="14">
        <f>'[10]Avg Week ORWAMUGE-ABIM'!F84+'[10]Avg Week ABIM-ORWAMUGE'!F84</f>
        <v>0</v>
      </c>
      <c r="G84" s="14">
        <f>'[10]Avg Week ORWAMUGE-ABIM'!G84+'[10]Avg Week ABIM-ORWAMUGE'!G84</f>
        <v>0</v>
      </c>
      <c r="H84" s="14">
        <f>'[10]Avg Week ORWAMUGE-ABIM'!H84+'[10]Avg Week ABIM-ORWAMUGE'!H84</f>
        <v>0</v>
      </c>
      <c r="I84" s="14">
        <f>'[10]Avg Week ORWAMUGE-ABIM'!I84+'[10]Avg Week ABIM-ORWAMUGE'!I84</f>
        <v>1</v>
      </c>
      <c r="J84" s="14">
        <f>'[10]Avg Week ORWAMUGE-ABIM'!J84+'[10]Avg Week ABIM-ORWAMUGE'!J84</f>
        <v>0</v>
      </c>
      <c r="K84" s="14">
        <f>'[10]Avg Week ORWAMUGE-ABIM'!K84+'[10]Avg Week ABIM-ORWAMUGE'!K84</f>
        <v>0</v>
      </c>
      <c r="L84" s="14">
        <f>'[10]Avg Week ORWAMUGE-ABIM'!L84+'[10]Avg Week ABIM-ORWAMUGE'!L84</f>
        <v>0</v>
      </c>
      <c r="M84" s="14">
        <f>'[10]Avg Week ORWAMUGE-ABIM'!M84+'[10]Avg Week ABIM-ORWAMUGE'!M84</f>
        <v>0.5</v>
      </c>
      <c r="N84" s="14">
        <f>'[10]Avg Week ORWAMUGE-ABIM'!N84+'[10]Avg Week ABIM-ORWAMUGE'!N84</f>
        <v>0</v>
      </c>
      <c r="O84" s="15">
        <f t="shared" si="35"/>
        <v>1.5</v>
      </c>
      <c r="P84" s="15">
        <f t="shared" si="36"/>
        <v>2</v>
      </c>
      <c r="R84" s="2"/>
      <c r="T84"/>
    </row>
    <row r="85" spans="2:20" ht="23.1" customHeight="1" x14ac:dyDescent="0.25">
      <c r="B85" s="13" t="s">
        <v>139</v>
      </c>
      <c r="C85" s="14">
        <f>'[10]Avg Week ORWAMUGE-ABIM'!C85+'[10]Avg Week ABIM-ORWAMUGE'!C85</f>
        <v>0</v>
      </c>
      <c r="D85" s="14">
        <f>'[10]Avg Week ORWAMUGE-ABIM'!D85+'[10]Avg Week ABIM-ORWAMUGE'!D85</f>
        <v>0</v>
      </c>
      <c r="E85" s="14">
        <f>'[10]Avg Week ORWAMUGE-ABIM'!E85+'[10]Avg Week ABIM-ORWAMUGE'!E85</f>
        <v>0.5</v>
      </c>
      <c r="F85" s="14">
        <f>'[10]Avg Week ORWAMUGE-ABIM'!F85+'[10]Avg Week ABIM-ORWAMUGE'!F85</f>
        <v>0</v>
      </c>
      <c r="G85" s="14">
        <f>'[10]Avg Week ORWAMUGE-ABIM'!G85+'[10]Avg Week ABIM-ORWAMUGE'!G85</f>
        <v>0</v>
      </c>
      <c r="H85" s="14">
        <f>'[10]Avg Week ORWAMUGE-ABIM'!H85+'[10]Avg Week ABIM-ORWAMUGE'!H85</f>
        <v>0</v>
      </c>
      <c r="I85" s="14">
        <f>'[10]Avg Week ORWAMUGE-ABIM'!I85+'[10]Avg Week ABIM-ORWAMUGE'!I85</f>
        <v>0</v>
      </c>
      <c r="J85" s="14">
        <f>'[10]Avg Week ORWAMUGE-ABIM'!J85+'[10]Avg Week ABIM-ORWAMUGE'!J85</f>
        <v>1</v>
      </c>
      <c r="K85" s="14">
        <f>'[10]Avg Week ORWAMUGE-ABIM'!K85+'[10]Avg Week ABIM-ORWAMUGE'!K85</f>
        <v>0</v>
      </c>
      <c r="L85" s="14">
        <f>'[10]Avg Week ORWAMUGE-ABIM'!L85+'[10]Avg Week ABIM-ORWAMUGE'!L85</f>
        <v>0</v>
      </c>
      <c r="M85" s="14">
        <f>'[10]Avg Week ORWAMUGE-ABIM'!M85+'[10]Avg Week ABIM-ORWAMUGE'!M85</f>
        <v>1.5</v>
      </c>
      <c r="N85" s="14">
        <f>'[10]Avg Week ORWAMUGE-ABIM'!N85+'[10]Avg Week ABIM-ORWAMUGE'!N85</f>
        <v>0</v>
      </c>
      <c r="O85" s="15">
        <f t="shared" si="35"/>
        <v>1.5</v>
      </c>
      <c r="P85" s="15">
        <f t="shared" si="36"/>
        <v>3</v>
      </c>
      <c r="R85" s="2"/>
      <c r="T85"/>
    </row>
    <row r="86" spans="2:20" ht="23.1" customHeight="1" x14ac:dyDescent="0.25">
      <c r="B86" s="20" t="s">
        <v>140</v>
      </c>
      <c r="C86" s="14">
        <f>'[10]Avg Week ORWAMUGE-ABIM'!C86+'[10]Avg Week ABIM-ORWAMUGE'!C86</f>
        <v>0</v>
      </c>
      <c r="D86" s="14">
        <f>'[10]Avg Week ORWAMUGE-ABIM'!D86+'[10]Avg Week ABIM-ORWAMUGE'!D86</f>
        <v>0.5</v>
      </c>
      <c r="E86" s="14">
        <f>'[10]Avg Week ORWAMUGE-ABIM'!E86+'[10]Avg Week ABIM-ORWAMUGE'!E86</f>
        <v>0</v>
      </c>
      <c r="F86" s="14">
        <f>'[10]Avg Week ORWAMUGE-ABIM'!F86+'[10]Avg Week ABIM-ORWAMUGE'!F86</f>
        <v>0</v>
      </c>
      <c r="G86" s="14">
        <f>'[10]Avg Week ORWAMUGE-ABIM'!G86+'[10]Avg Week ABIM-ORWAMUGE'!G86</f>
        <v>0</v>
      </c>
      <c r="H86" s="14">
        <f>'[10]Avg Week ORWAMUGE-ABIM'!H86+'[10]Avg Week ABIM-ORWAMUGE'!H86</f>
        <v>1</v>
      </c>
      <c r="I86" s="14">
        <f>'[10]Avg Week ORWAMUGE-ABIM'!I86+'[10]Avg Week ABIM-ORWAMUGE'!I86</f>
        <v>0.5</v>
      </c>
      <c r="J86" s="14">
        <f>'[10]Avg Week ORWAMUGE-ABIM'!J86+'[10]Avg Week ABIM-ORWAMUGE'!J86</f>
        <v>0.5</v>
      </c>
      <c r="K86" s="14">
        <f>'[10]Avg Week ORWAMUGE-ABIM'!K86+'[10]Avg Week ABIM-ORWAMUGE'!K86</f>
        <v>0</v>
      </c>
      <c r="L86" s="14">
        <f>'[10]Avg Week ORWAMUGE-ABIM'!L86+'[10]Avg Week ABIM-ORWAMUGE'!L86</f>
        <v>0</v>
      </c>
      <c r="M86" s="14">
        <f>'[10]Avg Week ORWAMUGE-ABIM'!M86+'[10]Avg Week ABIM-ORWAMUGE'!M86</f>
        <v>0</v>
      </c>
      <c r="N86" s="14">
        <f>'[10]Avg Week ORWAMUGE-ABIM'!N86+'[10]Avg Week ABIM-ORWAMUGE'!N86</f>
        <v>0</v>
      </c>
      <c r="O86" s="15">
        <f t="shared" si="35"/>
        <v>2.5</v>
      </c>
      <c r="P86" s="15">
        <f t="shared" si="36"/>
        <v>2.5</v>
      </c>
      <c r="R86" s="2"/>
      <c r="T86"/>
    </row>
    <row r="87" spans="2:20" ht="23.1" customHeight="1" x14ac:dyDescent="0.25">
      <c r="B87" s="13" t="s">
        <v>141</v>
      </c>
      <c r="C87" s="14">
        <f>'[10]Avg Week ORWAMUGE-ABIM'!C87+'[10]Avg Week ABIM-ORWAMUGE'!C87</f>
        <v>0</v>
      </c>
      <c r="D87" s="14">
        <f>'[10]Avg Week ORWAMUGE-ABIM'!D87+'[10]Avg Week ABIM-ORWAMUGE'!D87</f>
        <v>0</v>
      </c>
      <c r="E87" s="14">
        <f>'[10]Avg Week ORWAMUGE-ABIM'!E87+'[10]Avg Week ABIM-ORWAMUGE'!E87</f>
        <v>0.5</v>
      </c>
      <c r="F87" s="14">
        <f>'[10]Avg Week ORWAMUGE-ABIM'!F87+'[10]Avg Week ABIM-ORWAMUGE'!F87</f>
        <v>0</v>
      </c>
      <c r="G87" s="14">
        <f>'[10]Avg Week ORWAMUGE-ABIM'!G87+'[10]Avg Week ABIM-ORWAMUGE'!G87</f>
        <v>0</v>
      </c>
      <c r="H87" s="14">
        <f>'[10]Avg Week ORWAMUGE-ABIM'!H87+'[10]Avg Week ABIM-ORWAMUGE'!H87</f>
        <v>0</v>
      </c>
      <c r="I87" s="14">
        <f>'[10]Avg Week ORWAMUGE-ABIM'!I87+'[10]Avg Week ABIM-ORWAMUGE'!I87</f>
        <v>0.5</v>
      </c>
      <c r="J87" s="14">
        <f>'[10]Avg Week ORWAMUGE-ABIM'!J87+'[10]Avg Week ABIM-ORWAMUGE'!J87</f>
        <v>0.5</v>
      </c>
      <c r="K87" s="14">
        <f>'[10]Avg Week ORWAMUGE-ABIM'!K87+'[10]Avg Week ABIM-ORWAMUGE'!K87</f>
        <v>0</v>
      </c>
      <c r="L87" s="14">
        <f>'[10]Avg Week ORWAMUGE-ABIM'!L87+'[10]Avg Week ABIM-ORWAMUGE'!L87</f>
        <v>0</v>
      </c>
      <c r="M87" s="14">
        <f>'[10]Avg Week ORWAMUGE-ABIM'!M87+'[10]Avg Week ABIM-ORWAMUGE'!M87</f>
        <v>1</v>
      </c>
      <c r="N87" s="14">
        <f>'[10]Avg Week ORWAMUGE-ABIM'!N87+'[10]Avg Week ABIM-ORWAMUGE'!N87</f>
        <v>0</v>
      </c>
      <c r="O87" s="15">
        <f t="shared" si="35"/>
        <v>1.5</v>
      </c>
      <c r="P87" s="15">
        <f t="shared" si="36"/>
        <v>2.5</v>
      </c>
      <c r="R87" s="2"/>
      <c r="T87"/>
    </row>
    <row r="88" spans="2:20" ht="23.1" customHeight="1" x14ac:dyDescent="0.25">
      <c r="B88" s="33" t="s">
        <v>142</v>
      </c>
      <c r="C88" s="14">
        <f>'[10]Avg Week ORWAMUGE-ABIM'!C88+'[10]Avg Week ABIM-ORWAMUGE'!C88</f>
        <v>0.5</v>
      </c>
      <c r="D88" s="14">
        <f>'[10]Avg Week ORWAMUGE-ABIM'!D88+'[10]Avg Week ABIM-ORWAMUGE'!D88</f>
        <v>0</v>
      </c>
      <c r="E88" s="14">
        <f>'[10]Avg Week ORWAMUGE-ABIM'!E88+'[10]Avg Week ABIM-ORWAMUGE'!E88</f>
        <v>1</v>
      </c>
      <c r="F88" s="14">
        <f>'[10]Avg Week ORWAMUGE-ABIM'!F88+'[10]Avg Week ABIM-ORWAMUGE'!F88</f>
        <v>0</v>
      </c>
      <c r="G88" s="14">
        <f>'[10]Avg Week ORWAMUGE-ABIM'!G88+'[10]Avg Week ABIM-ORWAMUGE'!G88</f>
        <v>0</v>
      </c>
      <c r="H88" s="14">
        <f>'[10]Avg Week ORWAMUGE-ABIM'!H88+'[10]Avg Week ABIM-ORWAMUGE'!H88</f>
        <v>0</v>
      </c>
      <c r="I88" s="14">
        <f>'[10]Avg Week ORWAMUGE-ABIM'!I88+'[10]Avg Week ABIM-ORWAMUGE'!I88</f>
        <v>1</v>
      </c>
      <c r="J88" s="14">
        <f>'[10]Avg Week ORWAMUGE-ABIM'!J88+'[10]Avg Week ABIM-ORWAMUGE'!J88</f>
        <v>0.5</v>
      </c>
      <c r="K88" s="14">
        <f>'[10]Avg Week ORWAMUGE-ABIM'!K88+'[10]Avg Week ABIM-ORWAMUGE'!K88</f>
        <v>0</v>
      </c>
      <c r="L88" s="14">
        <f>'[10]Avg Week ORWAMUGE-ABIM'!L88+'[10]Avg Week ABIM-ORWAMUGE'!L88</f>
        <v>0</v>
      </c>
      <c r="M88" s="14">
        <f>'[10]Avg Week ORWAMUGE-ABIM'!M88+'[10]Avg Week ABIM-ORWAMUGE'!M88</f>
        <v>0</v>
      </c>
      <c r="N88" s="14">
        <f>'[10]Avg Week ORWAMUGE-ABIM'!N88+'[10]Avg Week ABIM-ORWAMUGE'!N88</f>
        <v>0</v>
      </c>
      <c r="O88" s="15">
        <f t="shared" si="35"/>
        <v>3</v>
      </c>
      <c r="P88" s="15">
        <f t="shared" si="36"/>
        <v>3</v>
      </c>
      <c r="R88" s="2"/>
      <c r="T88"/>
    </row>
    <row r="89" spans="2:20" ht="23.1" customHeight="1" x14ac:dyDescent="0.25">
      <c r="B89" s="13" t="s">
        <v>143</v>
      </c>
      <c r="C89" s="14">
        <f>'[10]Avg Week ORWAMUGE-ABIM'!C89+'[10]Avg Week ABIM-ORWAMUGE'!C89</f>
        <v>0</v>
      </c>
      <c r="D89" s="14">
        <f>'[10]Avg Week ORWAMUGE-ABIM'!D89+'[10]Avg Week ABIM-ORWAMUGE'!D89</f>
        <v>0</v>
      </c>
      <c r="E89" s="14">
        <f>'[10]Avg Week ORWAMUGE-ABIM'!E89+'[10]Avg Week ABIM-ORWAMUGE'!E89</f>
        <v>0.5</v>
      </c>
      <c r="F89" s="14">
        <f>'[10]Avg Week ORWAMUGE-ABIM'!F89+'[10]Avg Week ABIM-ORWAMUGE'!F89</f>
        <v>0</v>
      </c>
      <c r="G89" s="14">
        <f>'[10]Avg Week ORWAMUGE-ABIM'!G89+'[10]Avg Week ABIM-ORWAMUGE'!G89</f>
        <v>0</v>
      </c>
      <c r="H89" s="14">
        <f>'[10]Avg Week ORWAMUGE-ABIM'!H89+'[10]Avg Week ABIM-ORWAMUGE'!H89</f>
        <v>0</v>
      </c>
      <c r="I89" s="14">
        <f>'[10]Avg Week ORWAMUGE-ABIM'!I89+'[10]Avg Week ABIM-ORWAMUGE'!I89</f>
        <v>1</v>
      </c>
      <c r="J89" s="14">
        <f>'[10]Avg Week ORWAMUGE-ABIM'!J89+'[10]Avg Week ABIM-ORWAMUGE'!J89</f>
        <v>1</v>
      </c>
      <c r="K89" s="14">
        <f>'[10]Avg Week ORWAMUGE-ABIM'!K89+'[10]Avg Week ABIM-ORWAMUGE'!K89</f>
        <v>1.5</v>
      </c>
      <c r="L89" s="14">
        <f>'[10]Avg Week ORWAMUGE-ABIM'!L89+'[10]Avg Week ABIM-ORWAMUGE'!L89</f>
        <v>0.5</v>
      </c>
      <c r="M89" s="14">
        <f>'[10]Avg Week ORWAMUGE-ABIM'!M89+'[10]Avg Week ABIM-ORWAMUGE'!M89</f>
        <v>2.5</v>
      </c>
      <c r="N89" s="14">
        <f>'[10]Avg Week ORWAMUGE-ABIM'!N89+'[10]Avg Week ABIM-ORWAMUGE'!N89</f>
        <v>0</v>
      </c>
      <c r="O89" s="15">
        <f t="shared" si="35"/>
        <v>4.5</v>
      </c>
      <c r="P89" s="15">
        <f t="shared" si="36"/>
        <v>7</v>
      </c>
      <c r="R89" s="2"/>
      <c r="T89"/>
    </row>
    <row r="90" spans="2:20" ht="23.1" customHeight="1" x14ac:dyDescent="0.25">
      <c r="B90" s="20" t="s">
        <v>144</v>
      </c>
      <c r="C90" s="14">
        <f>'[10]Avg Week ORWAMUGE-ABIM'!C90+'[10]Avg Week ABIM-ORWAMUGE'!C90</f>
        <v>1</v>
      </c>
      <c r="D90" s="14">
        <f>'[10]Avg Week ORWAMUGE-ABIM'!D90+'[10]Avg Week ABIM-ORWAMUGE'!D90</f>
        <v>0.5</v>
      </c>
      <c r="E90" s="14">
        <f>'[10]Avg Week ORWAMUGE-ABIM'!E90+'[10]Avg Week ABIM-ORWAMUGE'!E90</f>
        <v>0.5</v>
      </c>
      <c r="F90" s="14">
        <f>'[10]Avg Week ORWAMUGE-ABIM'!F90+'[10]Avg Week ABIM-ORWAMUGE'!F90</f>
        <v>0</v>
      </c>
      <c r="G90" s="14">
        <f>'[10]Avg Week ORWAMUGE-ABIM'!G90+'[10]Avg Week ABIM-ORWAMUGE'!G90</f>
        <v>0</v>
      </c>
      <c r="H90" s="14">
        <f>'[10]Avg Week ORWAMUGE-ABIM'!H90+'[10]Avg Week ABIM-ORWAMUGE'!H90</f>
        <v>0</v>
      </c>
      <c r="I90" s="14">
        <f>'[10]Avg Week ORWAMUGE-ABIM'!I90+'[10]Avg Week ABIM-ORWAMUGE'!I90</f>
        <v>1</v>
      </c>
      <c r="J90" s="14">
        <f>'[10]Avg Week ORWAMUGE-ABIM'!J90+'[10]Avg Week ABIM-ORWAMUGE'!J90</f>
        <v>0</v>
      </c>
      <c r="K90" s="14">
        <f>'[10]Avg Week ORWAMUGE-ABIM'!K90+'[10]Avg Week ABIM-ORWAMUGE'!K90</f>
        <v>0.5</v>
      </c>
      <c r="L90" s="14">
        <f>'[10]Avg Week ORWAMUGE-ABIM'!L90+'[10]Avg Week ABIM-ORWAMUGE'!L90</f>
        <v>0</v>
      </c>
      <c r="M90" s="14">
        <f>'[10]Avg Week ORWAMUGE-ABIM'!M90+'[10]Avg Week ABIM-ORWAMUGE'!M90</f>
        <v>0</v>
      </c>
      <c r="N90" s="14">
        <f>'[10]Avg Week ORWAMUGE-ABIM'!N90+'[10]Avg Week ABIM-ORWAMUGE'!N90</f>
        <v>0</v>
      </c>
      <c r="O90" s="15">
        <f t="shared" si="35"/>
        <v>3.5</v>
      </c>
      <c r="P90" s="15">
        <f t="shared" si="36"/>
        <v>3.5</v>
      </c>
      <c r="R90" s="2"/>
      <c r="T90"/>
    </row>
    <row r="91" spans="2:20" ht="23.1" customHeight="1" x14ac:dyDescent="0.25">
      <c r="B91" s="13" t="s">
        <v>145</v>
      </c>
      <c r="C91" s="14">
        <f>'[10]Avg Week ORWAMUGE-ABIM'!C91+'[10]Avg Week ABIM-ORWAMUGE'!C91</f>
        <v>0</v>
      </c>
      <c r="D91" s="14">
        <f>'[10]Avg Week ORWAMUGE-ABIM'!D91+'[10]Avg Week ABIM-ORWAMUGE'!D91</f>
        <v>0.5</v>
      </c>
      <c r="E91" s="14">
        <f>'[10]Avg Week ORWAMUGE-ABIM'!E91+'[10]Avg Week ABIM-ORWAMUGE'!E91</f>
        <v>1</v>
      </c>
      <c r="F91" s="14">
        <f>'[10]Avg Week ORWAMUGE-ABIM'!F91+'[10]Avg Week ABIM-ORWAMUGE'!F91</f>
        <v>0.5</v>
      </c>
      <c r="G91" s="14">
        <f>'[10]Avg Week ORWAMUGE-ABIM'!G91+'[10]Avg Week ABIM-ORWAMUGE'!G91</f>
        <v>0</v>
      </c>
      <c r="H91" s="14">
        <f>'[10]Avg Week ORWAMUGE-ABIM'!H91+'[10]Avg Week ABIM-ORWAMUGE'!H91</f>
        <v>0</v>
      </c>
      <c r="I91" s="14">
        <f>'[10]Avg Week ORWAMUGE-ABIM'!I91+'[10]Avg Week ABIM-ORWAMUGE'!I91</f>
        <v>1.5</v>
      </c>
      <c r="J91" s="14">
        <f>'[10]Avg Week ORWAMUGE-ABIM'!J91+'[10]Avg Week ABIM-ORWAMUGE'!J91</f>
        <v>1</v>
      </c>
      <c r="K91" s="14">
        <f>'[10]Avg Week ORWAMUGE-ABIM'!K91+'[10]Avg Week ABIM-ORWAMUGE'!K91</f>
        <v>0.5</v>
      </c>
      <c r="L91" s="14">
        <f>'[10]Avg Week ORWAMUGE-ABIM'!L91+'[10]Avg Week ABIM-ORWAMUGE'!L91</f>
        <v>0</v>
      </c>
      <c r="M91" s="14">
        <f>'[10]Avg Week ORWAMUGE-ABIM'!M91+'[10]Avg Week ABIM-ORWAMUGE'!M91</f>
        <v>0.5</v>
      </c>
      <c r="N91" s="14">
        <f>'[10]Avg Week ORWAMUGE-ABIM'!N91+'[10]Avg Week ABIM-ORWAMUGE'!N91</f>
        <v>0</v>
      </c>
      <c r="O91" s="15">
        <f t="shared" si="35"/>
        <v>5</v>
      </c>
      <c r="P91" s="15">
        <f t="shared" si="36"/>
        <v>5.5</v>
      </c>
      <c r="R91" s="2"/>
      <c r="T91"/>
    </row>
    <row r="92" spans="2:20" ht="23.1" customHeight="1" x14ac:dyDescent="0.25">
      <c r="B92" s="33" t="s">
        <v>146</v>
      </c>
      <c r="C92" s="14">
        <f>'[10]Avg Week ORWAMUGE-ABIM'!C92+'[10]Avg Week ABIM-ORWAMUGE'!C92</f>
        <v>0</v>
      </c>
      <c r="D92" s="14">
        <f>'[10]Avg Week ORWAMUGE-ABIM'!D92+'[10]Avg Week ABIM-ORWAMUGE'!D92</f>
        <v>0</v>
      </c>
      <c r="E92" s="14">
        <f>'[10]Avg Week ORWAMUGE-ABIM'!E92+'[10]Avg Week ABIM-ORWAMUGE'!E92</f>
        <v>0</v>
      </c>
      <c r="F92" s="14">
        <f>'[10]Avg Week ORWAMUGE-ABIM'!F92+'[10]Avg Week ABIM-ORWAMUGE'!F92</f>
        <v>0</v>
      </c>
      <c r="G92" s="14">
        <f>'[10]Avg Week ORWAMUGE-ABIM'!G92+'[10]Avg Week ABIM-ORWAMUGE'!G92</f>
        <v>0</v>
      </c>
      <c r="H92" s="14">
        <f>'[10]Avg Week ORWAMUGE-ABIM'!H92+'[10]Avg Week ABIM-ORWAMUGE'!H92</f>
        <v>0</v>
      </c>
      <c r="I92" s="14">
        <f>'[10]Avg Week ORWAMUGE-ABIM'!I92+'[10]Avg Week ABIM-ORWAMUGE'!I92</f>
        <v>0.5</v>
      </c>
      <c r="J92" s="14">
        <f>'[10]Avg Week ORWAMUGE-ABIM'!J92+'[10]Avg Week ABIM-ORWAMUGE'!J92</f>
        <v>0.5</v>
      </c>
      <c r="K92" s="14">
        <f>'[10]Avg Week ORWAMUGE-ABIM'!K92+'[10]Avg Week ABIM-ORWAMUGE'!K92</f>
        <v>0.5</v>
      </c>
      <c r="L92" s="14">
        <f>'[10]Avg Week ORWAMUGE-ABIM'!L92+'[10]Avg Week ABIM-ORWAMUGE'!L92</f>
        <v>0.5</v>
      </c>
      <c r="M92" s="14">
        <f>'[10]Avg Week ORWAMUGE-ABIM'!M92+'[10]Avg Week ABIM-ORWAMUGE'!M92</f>
        <v>0.5</v>
      </c>
      <c r="N92" s="14">
        <f>'[10]Avg Week ORWAMUGE-ABIM'!N92+'[10]Avg Week ABIM-ORWAMUGE'!N92</f>
        <v>0</v>
      </c>
      <c r="O92" s="15">
        <f t="shared" si="35"/>
        <v>2</v>
      </c>
      <c r="P92" s="15">
        <f t="shared" si="36"/>
        <v>2.5</v>
      </c>
      <c r="R92" s="2"/>
      <c r="T92"/>
    </row>
    <row r="93" spans="2:20" ht="23.1" customHeight="1" x14ac:dyDescent="0.25">
      <c r="B93" s="13" t="s">
        <v>147</v>
      </c>
      <c r="C93" s="14">
        <f>'[10]Avg Week ORWAMUGE-ABIM'!C93+'[10]Avg Week ABIM-ORWAMUGE'!C93</f>
        <v>0</v>
      </c>
      <c r="D93" s="14">
        <f>'[10]Avg Week ORWAMUGE-ABIM'!D93+'[10]Avg Week ABIM-ORWAMUGE'!D93</f>
        <v>0</v>
      </c>
      <c r="E93" s="14">
        <f>'[10]Avg Week ORWAMUGE-ABIM'!E93+'[10]Avg Week ABIM-ORWAMUGE'!E93</f>
        <v>0.5</v>
      </c>
      <c r="F93" s="14">
        <f>'[10]Avg Week ORWAMUGE-ABIM'!F93+'[10]Avg Week ABIM-ORWAMUGE'!F93</f>
        <v>0</v>
      </c>
      <c r="G93" s="14">
        <f>'[10]Avg Week ORWAMUGE-ABIM'!G93+'[10]Avg Week ABIM-ORWAMUGE'!G93</f>
        <v>0</v>
      </c>
      <c r="H93" s="14">
        <f>'[10]Avg Week ORWAMUGE-ABIM'!H93+'[10]Avg Week ABIM-ORWAMUGE'!H93</f>
        <v>0</v>
      </c>
      <c r="I93" s="14">
        <f>'[10]Avg Week ORWAMUGE-ABIM'!I93+'[10]Avg Week ABIM-ORWAMUGE'!I93</f>
        <v>1</v>
      </c>
      <c r="J93" s="14">
        <f>'[10]Avg Week ORWAMUGE-ABIM'!J93+'[10]Avg Week ABIM-ORWAMUGE'!J93</f>
        <v>0</v>
      </c>
      <c r="K93" s="14">
        <f>'[10]Avg Week ORWAMUGE-ABIM'!K93+'[10]Avg Week ABIM-ORWAMUGE'!K93</f>
        <v>1.5</v>
      </c>
      <c r="L93" s="14">
        <f>'[10]Avg Week ORWAMUGE-ABIM'!L93+'[10]Avg Week ABIM-ORWAMUGE'!L93</f>
        <v>1.5</v>
      </c>
      <c r="M93" s="14">
        <f>'[10]Avg Week ORWAMUGE-ABIM'!M93+'[10]Avg Week ABIM-ORWAMUGE'!M93</f>
        <v>1</v>
      </c>
      <c r="N93" s="14">
        <f>'[10]Avg Week ORWAMUGE-ABIM'!N93+'[10]Avg Week ABIM-ORWAMUGE'!N93</f>
        <v>0</v>
      </c>
      <c r="O93" s="15">
        <f t="shared" si="35"/>
        <v>4.5</v>
      </c>
      <c r="P93" s="15">
        <f t="shared" si="36"/>
        <v>5.5</v>
      </c>
      <c r="R93" s="2"/>
      <c r="T93"/>
    </row>
    <row r="94" spans="2:20" ht="23.1" customHeight="1" x14ac:dyDescent="0.25">
      <c r="B94" s="20" t="s">
        <v>148</v>
      </c>
      <c r="C94" s="14">
        <f>'[10]Avg Week ORWAMUGE-ABIM'!C94+'[10]Avg Week ABIM-ORWAMUGE'!C94</f>
        <v>2</v>
      </c>
      <c r="D94" s="14">
        <f>'[10]Avg Week ORWAMUGE-ABIM'!D94+'[10]Avg Week ABIM-ORWAMUGE'!D94</f>
        <v>1</v>
      </c>
      <c r="E94" s="14">
        <f>'[10]Avg Week ORWAMUGE-ABIM'!E94+'[10]Avg Week ABIM-ORWAMUGE'!E94</f>
        <v>0.5</v>
      </c>
      <c r="F94" s="14">
        <f>'[10]Avg Week ORWAMUGE-ABIM'!F94+'[10]Avg Week ABIM-ORWAMUGE'!F94</f>
        <v>0</v>
      </c>
      <c r="G94" s="14">
        <f>'[10]Avg Week ORWAMUGE-ABIM'!G94+'[10]Avg Week ABIM-ORWAMUGE'!G94</f>
        <v>0</v>
      </c>
      <c r="H94" s="14">
        <f>'[10]Avg Week ORWAMUGE-ABIM'!H94+'[10]Avg Week ABIM-ORWAMUGE'!H94</f>
        <v>0</v>
      </c>
      <c r="I94" s="14">
        <f>'[10]Avg Week ORWAMUGE-ABIM'!I94+'[10]Avg Week ABIM-ORWAMUGE'!I94</f>
        <v>0</v>
      </c>
      <c r="J94" s="14">
        <f>'[10]Avg Week ORWAMUGE-ABIM'!J94+'[10]Avg Week ABIM-ORWAMUGE'!J94</f>
        <v>0.5</v>
      </c>
      <c r="K94" s="14">
        <f>'[10]Avg Week ORWAMUGE-ABIM'!K94+'[10]Avg Week ABIM-ORWAMUGE'!K94</f>
        <v>0.5</v>
      </c>
      <c r="L94" s="14">
        <f>'[10]Avg Week ORWAMUGE-ABIM'!L94+'[10]Avg Week ABIM-ORWAMUGE'!L94</f>
        <v>1</v>
      </c>
      <c r="M94" s="14">
        <f>'[10]Avg Week ORWAMUGE-ABIM'!M94+'[10]Avg Week ABIM-ORWAMUGE'!M94</f>
        <v>1</v>
      </c>
      <c r="N94" s="14">
        <f>'[10]Avg Week ORWAMUGE-ABIM'!N94+'[10]Avg Week ABIM-ORWAMUGE'!N94</f>
        <v>0</v>
      </c>
      <c r="O94" s="15">
        <f t="shared" si="35"/>
        <v>5.5</v>
      </c>
      <c r="P94" s="15">
        <f t="shared" si="36"/>
        <v>6.5</v>
      </c>
      <c r="R94" s="2"/>
      <c r="T94"/>
    </row>
    <row r="95" spans="2:20" ht="23.1" customHeight="1" x14ac:dyDescent="0.25">
      <c r="B95" s="13" t="s">
        <v>149</v>
      </c>
      <c r="C95" s="14">
        <f>'[10]Avg Week ORWAMUGE-ABIM'!C95+'[10]Avg Week ABIM-ORWAMUGE'!C95</f>
        <v>0</v>
      </c>
      <c r="D95" s="14">
        <f>'[10]Avg Week ORWAMUGE-ABIM'!D95+'[10]Avg Week ABIM-ORWAMUGE'!D95</f>
        <v>0.5</v>
      </c>
      <c r="E95" s="14">
        <f>'[10]Avg Week ORWAMUGE-ABIM'!E95+'[10]Avg Week ABIM-ORWAMUGE'!E95</f>
        <v>0</v>
      </c>
      <c r="F95" s="14">
        <f>'[10]Avg Week ORWAMUGE-ABIM'!F95+'[10]Avg Week ABIM-ORWAMUGE'!F95</f>
        <v>0</v>
      </c>
      <c r="G95" s="14">
        <f>'[10]Avg Week ORWAMUGE-ABIM'!G95+'[10]Avg Week ABIM-ORWAMUGE'!G95</f>
        <v>0</v>
      </c>
      <c r="H95" s="14">
        <f>'[10]Avg Week ORWAMUGE-ABIM'!H95+'[10]Avg Week ABIM-ORWAMUGE'!H95</f>
        <v>0</v>
      </c>
      <c r="I95" s="14">
        <f>'[10]Avg Week ORWAMUGE-ABIM'!I95+'[10]Avg Week ABIM-ORWAMUGE'!I95</f>
        <v>2</v>
      </c>
      <c r="J95" s="14">
        <f>'[10]Avg Week ORWAMUGE-ABIM'!J95+'[10]Avg Week ABIM-ORWAMUGE'!J95</f>
        <v>1</v>
      </c>
      <c r="K95" s="14">
        <f>'[10]Avg Week ORWAMUGE-ABIM'!K95+'[10]Avg Week ABIM-ORWAMUGE'!K95</f>
        <v>0.5</v>
      </c>
      <c r="L95" s="14">
        <f>'[10]Avg Week ORWAMUGE-ABIM'!L95+'[10]Avg Week ABIM-ORWAMUGE'!L95</f>
        <v>0</v>
      </c>
      <c r="M95" s="14">
        <f>'[10]Avg Week ORWAMUGE-ABIM'!M95+'[10]Avg Week ABIM-ORWAMUGE'!M95</f>
        <v>0</v>
      </c>
      <c r="N95" s="14">
        <f>'[10]Avg Week ORWAMUGE-ABIM'!N95+'[10]Avg Week ABIM-ORWAMUGE'!N95</f>
        <v>0</v>
      </c>
      <c r="O95" s="15">
        <f t="shared" si="35"/>
        <v>4</v>
      </c>
      <c r="P95" s="15">
        <f t="shared" si="36"/>
        <v>4</v>
      </c>
      <c r="R95" s="2"/>
      <c r="T95"/>
    </row>
    <row r="96" spans="2:20" ht="23.1" customHeight="1" x14ac:dyDescent="0.25">
      <c r="B96" s="33" t="s">
        <v>150</v>
      </c>
      <c r="C96" s="14">
        <f>'[10]Avg Week ORWAMUGE-ABIM'!C96+'[10]Avg Week ABIM-ORWAMUGE'!C96</f>
        <v>3</v>
      </c>
      <c r="D96" s="14">
        <f>'[10]Avg Week ORWAMUGE-ABIM'!D96+'[10]Avg Week ABIM-ORWAMUGE'!D96</f>
        <v>1</v>
      </c>
      <c r="E96" s="14">
        <f>'[10]Avg Week ORWAMUGE-ABIM'!E96+'[10]Avg Week ABIM-ORWAMUGE'!E96</f>
        <v>3</v>
      </c>
      <c r="F96" s="14">
        <f>'[10]Avg Week ORWAMUGE-ABIM'!F96+'[10]Avg Week ABIM-ORWAMUGE'!F96</f>
        <v>0</v>
      </c>
      <c r="G96" s="14">
        <f>'[10]Avg Week ORWAMUGE-ABIM'!G96+'[10]Avg Week ABIM-ORWAMUGE'!G96</f>
        <v>0</v>
      </c>
      <c r="H96" s="14">
        <f>'[10]Avg Week ORWAMUGE-ABIM'!H96+'[10]Avg Week ABIM-ORWAMUGE'!H96</f>
        <v>0.5</v>
      </c>
      <c r="I96" s="14">
        <f>'[10]Avg Week ORWAMUGE-ABIM'!I96+'[10]Avg Week ABIM-ORWAMUGE'!I96</f>
        <v>0</v>
      </c>
      <c r="J96" s="14">
        <f>'[10]Avg Week ORWAMUGE-ABIM'!J96+'[10]Avg Week ABIM-ORWAMUGE'!J96</f>
        <v>1</v>
      </c>
      <c r="K96" s="14">
        <f>'[10]Avg Week ORWAMUGE-ABIM'!K96+'[10]Avg Week ABIM-ORWAMUGE'!K96</f>
        <v>1</v>
      </c>
      <c r="L96" s="14">
        <f>'[10]Avg Week ORWAMUGE-ABIM'!L96+'[10]Avg Week ABIM-ORWAMUGE'!L96</f>
        <v>0</v>
      </c>
      <c r="M96" s="14">
        <f>'[10]Avg Week ORWAMUGE-ABIM'!M96+'[10]Avg Week ABIM-ORWAMUGE'!M96</f>
        <v>1.5</v>
      </c>
      <c r="N96" s="14">
        <f>'[10]Avg Week ORWAMUGE-ABIM'!N96+'[10]Avg Week ABIM-ORWAMUGE'!N96</f>
        <v>0</v>
      </c>
      <c r="O96" s="15">
        <f t="shared" si="35"/>
        <v>9.5</v>
      </c>
      <c r="P96" s="15">
        <f t="shared" si="36"/>
        <v>11</v>
      </c>
      <c r="R96" s="2"/>
      <c r="T96"/>
    </row>
    <row r="97" spans="2:20" ht="23.1" customHeight="1" x14ac:dyDescent="0.25">
      <c r="B97" s="13" t="s">
        <v>151</v>
      </c>
      <c r="C97" s="14">
        <f>'[10]Avg Week ORWAMUGE-ABIM'!C97+'[10]Avg Week ABIM-ORWAMUGE'!C97</f>
        <v>0.5</v>
      </c>
      <c r="D97" s="14">
        <f>'[10]Avg Week ORWAMUGE-ABIM'!D97+'[10]Avg Week ABIM-ORWAMUGE'!D97</f>
        <v>0.5</v>
      </c>
      <c r="E97" s="14">
        <f>'[10]Avg Week ORWAMUGE-ABIM'!E97+'[10]Avg Week ABIM-ORWAMUGE'!E97</f>
        <v>1</v>
      </c>
      <c r="F97" s="14">
        <f>'[10]Avg Week ORWAMUGE-ABIM'!F97+'[10]Avg Week ABIM-ORWAMUGE'!F97</f>
        <v>0</v>
      </c>
      <c r="G97" s="14">
        <f>'[10]Avg Week ORWAMUGE-ABIM'!G97+'[10]Avg Week ABIM-ORWAMUGE'!G97</f>
        <v>0</v>
      </c>
      <c r="H97" s="14">
        <f>'[10]Avg Week ORWAMUGE-ABIM'!H97+'[10]Avg Week ABIM-ORWAMUGE'!H97</f>
        <v>0</v>
      </c>
      <c r="I97" s="14">
        <f>'[10]Avg Week ORWAMUGE-ABIM'!I97+'[10]Avg Week ABIM-ORWAMUGE'!I97</f>
        <v>0</v>
      </c>
      <c r="J97" s="14">
        <f>'[10]Avg Week ORWAMUGE-ABIM'!J97+'[10]Avg Week ABIM-ORWAMUGE'!J97</f>
        <v>0</v>
      </c>
      <c r="K97" s="14">
        <f>'[10]Avg Week ORWAMUGE-ABIM'!K97+'[10]Avg Week ABIM-ORWAMUGE'!K97</f>
        <v>0.5</v>
      </c>
      <c r="L97" s="14">
        <f>'[10]Avg Week ORWAMUGE-ABIM'!L97+'[10]Avg Week ABIM-ORWAMUGE'!L97</f>
        <v>0</v>
      </c>
      <c r="M97" s="14">
        <f>'[10]Avg Week ORWAMUGE-ABIM'!M97+'[10]Avg Week ABIM-ORWAMUGE'!M97</f>
        <v>1</v>
      </c>
      <c r="N97" s="14">
        <f>'[10]Avg Week ORWAMUGE-ABIM'!N97+'[10]Avg Week ABIM-ORWAMUGE'!N97</f>
        <v>0</v>
      </c>
      <c r="O97" s="15">
        <f t="shared" si="35"/>
        <v>2.5</v>
      </c>
      <c r="P97" s="15">
        <f t="shared" si="36"/>
        <v>3.5</v>
      </c>
      <c r="R97" s="2"/>
      <c r="T97"/>
    </row>
    <row r="98" spans="2:20" ht="23.1" customHeight="1" x14ac:dyDescent="0.25">
      <c r="B98" s="20" t="s">
        <v>152</v>
      </c>
      <c r="C98" s="14">
        <f>'[10]Avg Week ORWAMUGE-ABIM'!C98+'[10]Avg Week ABIM-ORWAMUGE'!C98</f>
        <v>0.5</v>
      </c>
      <c r="D98" s="14">
        <f>'[10]Avg Week ORWAMUGE-ABIM'!D98+'[10]Avg Week ABIM-ORWAMUGE'!D98</f>
        <v>0</v>
      </c>
      <c r="E98" s="14">
        <f>'[10]Avg Week ORWAMUGE-ABIM'!E98+'[10]Avg Week ABIM-ORWAMUGE'!E98</f>
        <v>1</v>
      </c>
      <c r="F98" s="14">
        <f>'[10]Avg Week ORWAMUGE-ABIM'!F98+'[10]Avg Week ABIM-ORWAMUGE'!F98</f>
        <v>0.5</v>
      </c>
      <c r="G98" s="14">
        <f>'[10]Avg Week ORWAMUGE-ABIM'!G98+'[10]Avg Week ABIM-ORWAMUGE'!G98</f>
        <v>0</v>
      </c>
      <c r="H98" s="14">
        <f>'[10]Avg Week ORWAMUGE-ABIM'!H98+'[10]Avg Week ABIM-ORWAMUGE'!H98</f>
        <v>0</v>
      </c>
      <c r="I98" s="14">
        <f>'[10]Avg Week ORWAMUGE-ABIM'!I98+'[10]Avg Week ABIM-ORWAMUGE'!I98</f>
        <v>2</v>
      </c>
      <c r="J98" s="14">
        <f>'[10]Avg Week ORWAMUGE-ABIM'!J98+'[10]Avg Week ABIM-ORWAMUGE'!J98</f>
        <v>1</v>
      </c>
      <c r="K98" s="14">
        <f>'[10]Avg Week ORWAMUGE-ABIM'!K98+'[10]Avg Week ABIM-ORWAMUGE'!K98</f>
        <v>1.5</v>
      </c>
      <c r="L98" s="14">
        <f>'[10]Avg Week ORWAMUGE-ABIM'!L98+'[10]Avg Week ABIM-ORWAMUGE'!L98</f>
        <v>0</v>
      </c>
      <c r="M98" s="14">
        <f>'[10]Avg Week ORWAMUGE-ABIM'!M98+'[10]Avg Week ABIM-ORWAMUGE'!M98</f>
        <v>3</v>
      </c>
      <c r="N98" s="14">
        <f>'[10]Avg Week ORWAMUGE-ABIM'!N98+'[10]Avg Week ABIM-ORWAMUGE'!N98</f>
        <v>0</v>
      </c>
      <c r="O98" s="15">
        <f t="shared" si="35"/>
        <v>6.5</v>
      </c>
      <c r="P98" s="15">
        <f t="shared" si="36"/>
        <v>9.5</v>
      </c>
      <c r="R98" s="2"/>
      <c r="T98"/>
    </row>
    <row r="99" spans="2:20" ht="23.1" customHeight="1" x14ac:dyDescent="0.25">
      <c r="B99" s="13" t="s">
        <v>153</v>
      </c>
      <c r="C99" s="14">
        <f>'[10]Avg Week ORWAMUGE-ABIM'!C99+'[10]Avg Week ABIM-ORWAMUGE'!C99</f>
        <v>0.5</v>
      </c>
      <c r="D99" s="14">
        <f>'[10]Avg Week ORWAMUGE-ABIM'!D99+'[10]Avg Week ABIM-ORWAMUGE'!D99</f>
        <v>1</v>
      </c>
      <c r="E99" s="14">
        <f>'[10]Avg Week ORWAMUGE-ABIM'!E99+'[10]Avg Week ABIM-ORWAMUGE'!E99</f>
        <v>0</v>
      </c>
      <c r="F99" s="14">
        <f>'[10]Avg Week ORWAMUGE-ABIM'!F99+'[10]Avg Week ABIM-ORWAMUGE'!F99</f>
        <v>0</v>
      </c>
      <c r="G99" s="14">
        <f>'[10]Avg Week ORWAMUGE-ABIM'!G99+'[10]Avg Week ABIM-ORWAMUGE'!G99</f>
        <v>0</v>
      </c>
      <c r="H99" s="14">
        <f>'[10]Avg Week ORWAMUGE-ABIM'!H99+'[10]Avg Week ABIM-ORWAMUGE'!H99</f>
        <v>0</v>
      </c>
      <c r="I99" s="14">
        <f>'[10]Avg Week ORWAMUGE-ABIM'!I99+'[10]Avg Week ABIM-ORWAMUGE'!I99</f>
        <v>3</v>
      </c>
      <c r="J99" s="14">
        <f>'[10]Avg Week ORWAMUGE-ABIM'!J99+'[10]Avg Week ABIM-ORWAMUGE'!J99</f>
        <v>1</v>
      </c>
      <c r="K99" s="14">
        <f>'[10]Avg Week ORWAMUGE-ABIM'!K99+'[10]Avg Week ABIM-ORWAMUGE'!K99</f>
        <v>3</v>
      </c>
      <c r="L99" s="14">
        <f>'[10]Avg Week ORWAMUGE-ABIM'!L99+'[10]Avg Week ABIM-ORWAMUGE'!L99</f>
        <v>0.5</v>
      </c>
      <c r="M99" s="14">
        <f>'[10]Avg Week ORWAMUGE-ABIM'!M99+'[10]Avg Week ABIM-ORWAMUGE'!M99</f>
        <v>5.5</v>
      </c>
      <c r="N99" s="14">
        <f>'[10]Avg Week ORWAMUGE-ABIM'!N99+'[10]Avg Week ABIM-ORWAMUGE'!N99</f>
        <v>0</v>
      </c>
      <c r="O99" s="15">
        <f t="shared" si="35"/>
        <v>9</v>
      </c>
      <c r="P99" s="15">
        <f t="shared" si="36"/>
        <v>14.5</v>
      </c>
      <c r="R99" s="2"/>
      <c r="T99"/>
    </row>
    <row r="100" spans="2:20" ht="23.1" customHeight="1" x14ac:dyDescent="0.25">
      <c r="B100" s="33" t="s">
        <v>154</v>
      </c>
      <c r="C100" s="14">
        <f>'[10]Avg Week ORWAMUGE-ABIM'!C100+'[10]Avg Week ABIM-ORWAMUGE'!C100</f>
        <v>1</v>
      </c>
      <c r="D100" s="14">
        <f>'[10]Avg Week ORWAMUGE-ABIM'!D100+'[10]Avg Week ABIM-ORWAMUGE'!D100</f>
        <v>0.5</v>
      </c>
      <c r="E100" s="14">
        <f>'[10]Avg Week ORWAMUGE-ABIM'!E100+'[10]Avg Week ABIM-ORWAMUGE'!E100</f>
        <v>2</v>
      </c>
      <c r="F100" s="14">
        <f>'[10]Avg Week ORWAMUGE-ABIM'!F100+'[10]Avg Week ABIM-ORWAMUGE'!F100</f>
        <v>0</v>
      </c>
      <c r="G100" s="14">
        <f>'[10]Avg Week ORWAMUGE-ABIM'!G100+'[10]Avg Week ABIM-ORWAMUGE'!G100</f>
        <v>0</v>
      </c>
      <c r="H100" s="14">
        <f>'[10]Avg Week ORWAMUGE-ABIM'!H100+'[10]Avg Week ABIM-ORWAMUGE'!H100</f>
        <v>0</v>
      </c>
      <c r="I100" s="14">
        <f>'[10]Avg Week ORWAMUGE-ABIM'!I100+'[10]Avg Week ABIM-ORWAMUGE'!I100</f>
        <v>1.5</v>
      </c>
      <c r="J100" s="14">
        <f>'[10]Avg Week ORWAMUGE-ABIM'!J100+'[10]Avg Week ABIM-ORWAMUGE'!J100</f>
        <v>0</v>
      </c>
      <c r="K100" s="14">
        <f>'[10]Avg Week ORWAMUGE-ABIM'!K100+'[10]Avg Week ABIM-ORWAMUGE'!K100</f>
        <v>0</v>
      </c>
      <c r="L100" s="14">
        <f>'[10]Avg Week ORWAMUGE-ABIM'!L100+'[10]Avg Week ABIM-ORWAMUGE'!L100</f>
        <v>0.5</v>
      </c>
      <c r="M100" s="14">
        <f>'[10]Avg Week ORWAMUGE-ABIM'!M100+'[10]Avg Week ABIM-ORWAMUGE'!M100</f>
        <v>2.5</v>
      </c>
      <c r="N100" s="14">
        <f>'[10]Avg Week ORWAMUGE-ABIM'!N100+'[10]Avg Week ABIM-ORWAMUGE'!N100</f>
        <v>0</v>
      </c>
      <c r="O100" s="15">
        <f t="shared" si="35"/>
        <v>5.5</v>
      </c>
      <c r="P100" s="15">
        <f t="shared" si="36"/>
        <v>8</v>
      </c>
      <c r="R100" s="2"/>
      <c r="T100"/>
    </row>
    <row r="101" spans="2:20" ht="23.1" customHeight="1" x14ac:dyDescent="0.25">
      <c r="B101" s="13" t="s">
        <v>155</v>
      </c>
      <c r="C101" s="14">
        <f>'[10]Avg Week ORWAMUGE-ABIM'!C101+'[10]Avg Week ABIM-ORWAMUGE'!C101</f>
        <v>2.5</v>
      </c>
      <c r="D101" s="14">
        <f>'[10]Avg Week ORWAMUGE-ABIM'!D101+'[10]Avg Week ABIM-ORWAMUGE'!D101</f>
        <v>2.5</v>
      </c>
      <c r="E101" s="14">
        <f>'[10]Avg Week ORWAMUGE-ABIM'!E101+'[10]Avg Week ABIM-ORWAMUGE'!E101</f>
        <v>0.5</v>
      </c>
      <c r="F101" s="14">
        <f>'[10]Avg Week ORWAMUGE-ABIM'!F101+'[10]Avg Week ABIM-ORWAMUGE'!F101</f>
        <v>0</v>
      </c>
      <c r="G101" s="14">
        <f>'[10]Avg Week ORWAMUGE-ABIM'!G101+'[10]Avg Week ABIM-ORWAMUGE'!G101</f>
        <v>0</v>
      </c>
      <c r="H101" s="14">
        <f>'[10]Avg Week ORWAMUGE-ABIM'!H101+'[10]Avg Week ABIM-ORWAMUGE'!H101</f>
        <v>0.5</v>
      </c>
      <c r="I101" s="14">
        <f>'[10]Avg Week ORWAMUGE-ABIM'!I101+'[10]Avg Week ABIM-ORWAMUGE'!I101</f>
        <v>0.5</v>
      </c>
      <c r="J101" s="14">
        <f>'[10]Avg Week ORWAMUGE-ABIM'!J101+'[10]Avg Week ABIM-ORWAMUGE'!J101</f>
        <v>0.5</v>
      </c>
      <c r="K101" s="14">
        <f>'[10]Avg Week ORWAMUGE-ABIM'!K101+'[10]Avg Week ABIM-ORWAMUGE'!K101</f>
        <v>0.5</v>
      </c>
      <c r="L101" s="14">
        <f>'[10]Avg Week ORWAMUGE-ABIM'!L101+'[10]Avg Week ABIM-ORWAMUGE'!L101</f>
        <v>0</v>
      </c>
      <c r="M101" s="14">
        <f>'[10]Avg Week ORWAMUGE-ABIM'!M101+'[10]Avg Week ABIM-ORWAMUGE'!M101</f>
        <v>6</v>
      </c>
      <c r="N101" s="14">
        <f>'[10]Avg Week ORWAMUGE-ABIM'!N101+'[10]Avg Week ABIM-ORWAMUGE'!N101</f>
        <v>0</v>
      </c>
      <c r="O101" s="15">
        <f t="shared" si="35"/>
        <v>7.5</v>
      </c>
      <c r="P101" s="15">
        <f t="shared" si="36"/>
        <v>13.5</v>
      </c>
      <c r="R101" s="2"/>
      <c r="T101"/>
    </row>
    <row r="102" spans="2:20" ht="23.1" customHeight="1" x14ac:dyDescent="0.25">
      <c r="B102" s="20" t="s">
        <v>156</v>
      </c>
      <c r="C102" s="14">
        <f>'[10]Avg Week ORWAMUGE-ABIM'!C102+'[10]Avg Week ABIM-ORWAMUGE'!C102</f>
        <v>2.5</v>
      </c>
      <c r="D102" s="14">
        <f>'[10]Avg Week ORWAMUGE-ABIM'!D102+'[10]Avg Week ABIM-ORWAMUGE'!D102</f>
        <v>0.5</v>
      </c>
      <c r="E102" s="14">
        <f>'[10]Avg Week ORWAMUGE-ABIM'!E102+'[10]Avg Week ABIM-ORWAMUGE'!E102</f>
        <v>3</v>
      </c>
      <c r="F102" s="14">
        <f>'[10]Avg Week ORWAMUGE-ABIM'!F102+'[10]Avg Week ABIM-ORWAMUGE'!F102</f>
        <v>0</v>
      </c>
      <c r="G102" s="14">
        <f>'[10]Avg Week ORWAMUGE-ABIM'!G102+'[10]Avg Week ABIM-ORWAMUGE'!G102</f>
        <v>0</v>
      </c>
      <c r="H102" s="14">
        <f>'[10]Avg Week ORWAMUGE-ABIM'!H102+'[10]Avg Week ABIM-ORWAMUGE'!H102</f>
        <v>0</v>
      </c>
      <c r="I102" s="14">
        <f>'[10]Avg Week ORWAMUGE-ABIM'!I102+'[10]Avg Week ABIM-ORWAMUGE'!I102</f>
        <v>3.5</v>
      </c>
      <c r="J102" s="14">
        <f>'[10]Avg Week ORWAMUGE-ABIM'!J102+'[10]Avg Week ABIM-ORWAMUGE'!J102</f>
        <v>1.5</v>
      </c>
      <c r="K102" s="14">
        <f>'[10]Avg Week ORWAMUGE-ABIM'!K102+'[10]Avg Week ABIM-ORWAMUGE'!K102</f>
        <v>0.5</v>
      </c>
      <c r="L102" s="14">
        <f>'[10]Avg Week ORWAMUGE-ABIM'!L102+'[10]Avg Week ABIM-ORWAMUGE'!L102</f>
        <v>0</v>
      </c>
      <c r="M102" s="14">
        <f>'[10]Avg Week ORWAMUGE-ABIM'!M102+'[10]Avg Week ABIM-ORWAMUGE'!M102</f>
        <v>9.5</v>
      </c>
      <c r="N102" s="14">
        <f>'[10]Avg Week ORWAMUGE-ABIM'!N102+'[10]Avg Week ABIM-ORWAMUGE'!N102</f>
        <v>0</v>
      </c>
      <c r="O102" s="15">
        <f t="shared" si="35"/>
        <v>11.5</v>
      </c>
      <c r="P102" s="15">
        <f t="shared" si="36"/>
        <v>21</v>
      </c>
      <c r="R102" s="2"/>
      <c r="T102"/>
    </row>
    <row r="103" spans="2:20" ht="23.1" customHeight="1" x14ac:dyDescent="0.25">
      <c r="B103" s="13" t="s">
        <v>157</v>
      </c>
      <c r="C103" s="14">
        <f>'[10]Avg Week ORWAMUGE-ABIM'!C103+'[10]Avg Week ABIM-ORWAMUGE'!C103</f>
        <v>2.5</v>
      </c>
      <c r="D103" s="14">
        <f>'[10]Avg Week ORWAMUGE-ABIM'!D103+'[10]Avg Week ABIM-ORWAMUGE'!D103</f>
        <v>3</v>
      </c>
      <c r="E103" s="14">
        <f>'[10]Avg Week ORWAMUGE-ABIM'!E103+'[10]Avg Week ABIM-ORWAMUGE'!E103</f>
        <v>1.5</v>
      </c>
      <c r="F103" s="14">
        <f>'[10]Avg Week ORWAMUGE-ABIM'!F103+'[10]Avg Week ABIM-ORWAMUGE'!F103</f>
        <v>0.5</v>
      </c>
      <c r="G103" s="14">
        <f>'[10]Avg Week ORWAMUGE-ABIM'!G103+'[10]Avg Week ABIM-ORWAMUGE'!G103</f>
        <v>0</v>
      </c>
      <c r="H103" s="14">
        <f>'[10]Avg Week ORWAMUGE-ABIM'!H103+'[10]Avg Week ABIM-ORWAMUGE'!H103</f>
        <v>0</v>
      </c>
      <c r="I103" s="14">
        <f>'[10]Avg Week ORWAMUGE-ABIM'!I103+'[10]Avg Week ABIM-ORWAMUGE'!I103</f>
        <v>1.5</v>
      </c>
      <c r="J103" s="14">
        <f>'[10]Avg Week ORWAMUGE-ABIM'!J103+'[10]Avg Week ABIM-ORWAMUGE'!J103</f>
        <v>0</v>
      </c>
      <c r="K103" s="14">
        <f>'[10]Avg Week ORWAMUGE-ABIM'!K103+'[10]Avg Week ABIM-ORWAMUGE'!K103</f>
        <v>0</v>
      </c>
      <c r="L103" s="14">
        <f>'[10]Avg Week ORWAMUGE-ABIM'!L103+'[10]Avg Week ABIM-ORWAMUGE'!L103</f>
        <v>0</v>
      </c>
      <c r="M103" s="14">
        <f>'[10]Avg Week ORWAMUGE-ABIM'!M103+'[10]Avg Week ABIM-ORWAMUGE'!M103</f>
        <v>15</v>
      </c>
      <c r="N103" s="14">
        <f>'[10]Avg Week ORWAMUGE-ABIM'!N103+'[10]Avg Week ABIM-ORWAMUGE'!N103</f>
        <v>0</v>
      </c>
      <c r="O103" s="15">
        <f t="shared" si="35"/>
        <v>9</v>
      </c>
      <c r="P103" s="15">
        <f t="shared" si="36"/>
        <v>24</v>
      </c>
      <c r="R103" s="2"/>
      <c r="T103"/>
    </row>
    <row r="104" spans="2:20" ht="23.1" customHeight="1" x14ac:dyDescent="0.25">
      <c r="B104" s="33" t="s">
        <v>158</v>
      </c>
      <c r="C104" s="14">
        <f>'[10]Avg Week ORWAMUGE-ABIM'!C104+'[10]Avg Week ABIM-ORWAMUGE'!C104</f>
        <v>0.5</v>
      </c>
      <c r="D104" s="14">
        <f>'[10]Avg Week ORWAMUGE-ABIM'!D104+'[10]Avg Week ABIM-ORWAMUGE'!D104</f>
        <v>1</v>
      </c>
      <c r="E104" s="14">
        <f>'[10]Avg Week ORWAMUGE-ABIM'!E104+'[10]Avg Week ABIM-ORWAMUGE'!E104</f>
        <v>3.5</v>
      </c>
      <c r="F104" s="14">
        <f>'[10]Avg Week ORWAMUGE-ABIM'!F104+'[10]Avg Week ABIM-ORWAMUGE'!F104</f>
        <v>0</v>
      </c>
      <c r="G104" s="14">
        <f>'[10]Avg Week ORWAMUGE-ABIM'!G104+'[10]Avg Week ABIM-ORWAMUGE'!G104</f>
        <v>0</v>
      </c>
      <c r="H104" s="14">
        <f>'[10]Avg Week ORWAMUGE-ABIM'!H104+'[10]Avg Week ABIM-ORWAMUGE'!H104</f>
        <v>0</v>
      </c>
      <c r="I104" s="14">
        <f>'[10]Avg Week ORWAMUGE-ABIM'!I104+'[10]Avg Week ABIM-ORWAMUGE'!I104</f>
        <v>2</v>
      </c>
      <c r="J104" s="14">
        <f>'[10]Avg Week ORWAMUGE-ABIM'!J104+'[10]Avg Week ABIM-ORWAMUGE'!J104</f>
        <v>1.5</v>
      </c>
      <c r="K104" s="14">
        <f>'[10]Avg Week ORWAMUGE-ABIM'!K104+'[10]Avg Week ABIM-ORWAMUGE'!K104</f>
        <v>2</v>
      </c>
      <c r="L104" s="14">
        <f>'[10]Avg Week ORWAMUGE-ABIM'!L104+'[10]Avg Week ABIM-ORWAMUGE'!L104</f>
        <v>0</v>
      </c>
      <c r="M104" s="14">
        <f>'[10]Avg Week ORWAMUGE-ABIM'!M104+'[10]Avg Week ABIM-ORWAMUGE'!M104</f>
        <v>6</v>
      </c>
      <c r="N104" s="14">
        <f>'[10]Avg Week ORWAMUGE-ABIM'!N104+'[10]Avg Week ABIM-ORWAMUGE'!N104</f>
        <v>0</v>
      </c>
      <c r="O104" s="15">
        <f t="shared" si="35"/>
        <v>10.5</v>
      </c>
      <c r="P104" s="15">
        <f t="shared" si="36"/>
        <v>16.5</v>
      </c>
      <c r="R104" s="2"/>
      <c r="T104"/>
    </row>
    <row r="105" spans="2:20" ht="23.1" customHeight="1" x14ac:dyDescent="0.25">
      <c r="B105" s="13" t="s">
        <v>159</v>
      </c>
      <c r="C105" s="14">
        <f>'[10]Avg Week ORWAMUGE-ABIM'!C105+'[10]Avg Week ABIM-ORWAMUGE'!C105</f>
        <v>0</v>
      </c>
      <c r="D105" s="14">
        <f>'[10]Avg Week ORWAMUGE-ABIM'!D105+'[10]Avg Week ABIM-ORWAMUGE'!D105</f>
        <v>2</v>
      </c>
      <c r="E105" s="14">
        <f>'[10]Avg Week ORWAMUGE-ABIM'!E105+'[10]Avg Week ABIM-ORWAMUGE'!E105</f>
        <v>0.5</v>
      </c>
      <c r="F105" s="14">
        <f>'[10]Avg Week ORWAMUGE-ABIM'!F105+'[10]Avg Week ABIM-ORWAMUGE'!F105</f>
        <v>0.5</v>
      </c>
      <c r="G105" s="14">
        <f>'[10]Avg Week ORWAMUGE-ABIM'!G105+'[10]Avg Week ABIM-ORWAMUGE'!G105</f>
        <v>0</v>
      </c>
      <c r="H105" s="14">
        <f>'[10]Avg Week ORWAMUGE-ABIM'!H105+'[10]Avg Week ABIM-ORWAMUGE'!H105</f>
        <v>1.5</v>
      </c>
      <c r="I105" s="14">
        <f>'[10]Avg Week ORWAMUGE-ABIM'!I105+'[10]Avg Week ABIM-ORWAMUGE'!I105</f>
        <v>2</v>
      </c>
      <c r="J105" s="14">
        <f>'[10]Avg Week ORWAMUGE-ABIM'!J105+'[10]Avg Week ABIM-ORWAMUGE'!J105</f>
        <v>1.5</v>
      </c>
      <c r="K105" s="14">
        <f>'[10]Avg Week ORWAMUGE-ABIM'!K105+'[10]Avg Week ABIM-ORWAMUGE'!K105</f>
        <v>0</v>
      </c>
      <c r="L105" s="14">
        <f>'[10]Avg Week ORWAMUGE-ABIM'!L105+'[10]Avg Week ABIM-ORWAMUGE'!L105</f>
        <v>0</v>
      </c>
      <c r="M105" s="14">
        <f>'[10]Avg Week ORWAMUGE-ABIM'!M105+'[10]Avg Week ABIM-ORWAMUGE'!M105</f>
        <v>10.5</v>
      </c>
      <c r="N105" s="14">
        <f>'[10]Avg Week ORWAMUGE-ABIM'!N105+'[10]Avg Week ABIM-ORWAMUGE'!N105</f>
        <v>0</v>
      </c>
      <c r="O105" s="15">
        <f t="shared" si="35"/>
        <v>8</v>
      </c>
      <c r="P105" s="15">
        <f t="shared" si="36"/>
        <v>18.5</v>
      </c>
      <c r="R105" s="2"/>
      <c r="T105"/>
    </row>
    <row r="106" spans="2:20" ht="23.1" customHeight="1" x14ac:dyDescent="0.25">
      <c r="B106" s="34" t="s">
        <v>160</v>
      </c>
      <c r="C106" s="35">
        <f>SUM(C10:C105)</f>
        <v>117.14285714285712</v>
      </c>
      <c r="D106" s="35">
        <f t="shared" ref="D106:P106" si="37">SUM(D10:D105)</f>
        <v>63.714285714285715</v>
      </c>
      <c r="E106" s="35">
        <f t="shared" si="37"/>
        <v>105.99999999999999</v>
      </c>
      <c r="F106" s="35">
        <f t="shared" si="37"/>
        <v>16.142857142857146</v>
      </c>
      <c r="G106" s="35">
        <f t="shared" si="37"/>
        <v>1.7857142857142856</v>
      </c>
      <c r="H106" s="35">
        <f t="shared" si="37"/>
        <v>9.3571428571428577</v>
      </c>
      <c r="I106" s="35">
        <f t="shared" si="37"/>
        <v>128</v>
      </c>
      <c r="J106" s="35">
        <f t="shared" si="37"/>
        <v>40.38095238095238</v>
      </c>
      <c r="K106" s="35">
        <f t="shared" si="37"/>
        <v>40.214285714285715</v>
      </c>
      <c r="L106" s="35">
        <f t="shared" si="37"/>
        <v>5.0714285714285712</v>
      </c>
      <c r="M106" s="35">
        <f t="shared" si="37"/>
        <v>626.35714285714289</v>
      </c>
      <c r="N106" s="35">
        <f t="shared" si="37"/>
        <v>0.14285714285714285</v>
      </c>
      <c r="O106" s="35">
        <f t="shared" si="37"/>
        <v>527.95238095238085</v>
      </c>
      <c r="P106" s="35">
        <f t="shared" si="37"/>
        <v>1154.3095238095236</v>
      </c>
      <c r="R106" s="2"/>
      <c r="T106"/>
    </row>
    <row r="107" spans="2:20" ht="23.1" customHeight="1" x14ac:dyDescent="0.25">
      <c r="B107" s="34" t="s">
        <v>161</v>
      </c>
      <c r="C107" s="36">
        <f t="shared" ref="C107:N107" si="38">C106/$P$106</f>
        <v>0.10148305521750789</v>
      </c>
      <c r="D107" s="36">
        <f t="shared" si="38"/>
        <v>5.5196881252449426E-2</v>
      </c>
      <c r="E107" s="36">
        <f t="shared" si="38"/>
        <v>9.1829788989501046E-2</v>
      </c>
      <c r="F107" s="36">
        <f t="shared" si="38"/>
        <v>1.3984860048266335E-2</v>
      </c>
      <c r="G107" s="36">
        <f t="shared" si="38"/>
        <v>1.5469977929498154E-3</v>
      </c>
      <c r="H107" s="36">
        <f t="shared" si="38"/>
        <v>8.1062684350570336E-3</v>
      </c>
      <c r="I107" s="36">
        <f t="shared" si="38"/>
        <v>0.11088880179864279</v>
      </c>
      <c r="J107" s="36">
        <f t="shared" si="38"/>
        <v>3.4982776757905162E-2</v>
      </c>
      <c r="K107" s="36">
        <f t="shared" si="38"/>
        <v>3.4838390297229849E-2</v>
      </c>
      <c r="L107" s="36">
        <f t="shared" si="38"/>
        <v>4.3934737319774762E-3</v>
      </c>
      <c r="M107" s="36">
        <f t="shared" si="38"/>
        <v>0.54262494585507737</v>
      </c>
      <c r="N107" s="36">
        <f t="shared" si="38"/>
        <v>1.2375982343598526E-4</v>
      </c>
      <c r="R107" s="2"/>
      <c r="T107"/>
    </row>
    <row r="108" spans="2:20" ht="23.1" customHeight="1" x14ac:dyDescent="0.25">
      <c r="B108" s="37" t="s">
        <v>162</v>
      </c>
      <c r="C108" s="38">
        <f>C106/$O$106</f>
        <v>0.22188148281771444</v>
      </c>
      <c r="D108" s="38">
        <f t="shared" ref="D108:N108" si="39">D106/$O$106</f>
        <v>0.12068187967890324</v>
      </c>
      <c r="E108" s="38">
        <f t="shared" si="39"/>
        <v>0.2007756832326148</v>
      </c>
      <c r="F108" s="38">
        <f t="shared" si="39"/>
        <v>3.0576350680977735E-2</v>
      </c>
      <c r="G108" s="38">
        <f t="shared" si="39"/>
        <v>3.3823396770993057E-3</v>
      </c>
      <c r="H108" s="38">
        <f t="shared" si="39"/>
        <v>1.7723459908000366E-2</v>
      </c>
      <c r="I108" s="38">
        <f t="shared" si="39"/>
        <v>0.24244610805447828</v>
      </c>
      <c r="J108" s="38">
        <f t="shared" si="39"/>
        <v>7.6485974564805645E-2</v>
      </c>
      <c r="K108" s="38">
        <f t="shared" si="39"/>
        <v>7.6170289528276383E-2</v>
      </c>
      <c r="L108" s="38">
        <f t="shared" si="39"/>
        <v>9.6058446829620295E-3</v>
      </c>
      <c r="M108" s="38"/>
      <c r="N108" s="38">
        <f t="shared" si="39"/>
        <v>2.7058717416794447E-4</v>
      </c>
      <c r="R108" s="2"/>
      <c r="T108"/>
    </row>
    <row r="109" spans="2:20" ht="20.100000000000001" customHeight="1" x14ac:dyDescent="0.25">
      <c r="C109" s="41"/>
      <c r="R109" s="2"/>
      <c r="T109"/>
    </row>
    <row r="110" spans="2:20" ht="20.100000000000001" customHeight="1" x14ac:dyDescent="0.25">
      <c r="C110" s="41"/>
      <c r="R110" s="2"/>
      <c r="T110"/>
    </row>
    <row r="111" spans="2:20" ht="20.100000000000001" customHeight="1" x14ac:dyDescent="0.25">
      <c r="C111" s="41"/>
    </row>
    <row r="112" spans="2:20" ht="20.100000000000001" customHeight="1" x14ac:dyDescent="0.25">
      <c r="C112" s="41"/>
    </row>
    <row r="152" ht="22.5" customHeight="1" x14ac:dyDescent="0.25"/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2992" footer="0.11811023622047245"/>
  <pageSetup paperSize="9" scale="27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9" tint="-0.249977111117893"/>
  </sheetPr>
  <dimension ref="B1:AF152"/>
  <sheetViews>
    <sheetView view="pageBreakPreview" zoomScale="50" zoomScaleSheetLayoutView="50" workbookViewId="0">
      <selection activeCell="F14" sqref="F14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customWidth="1"/>
    <col min="19" max="20" width="10.7109375" style="2" customWidth="1"/>
    <col min="21" max="33" width="10.7109375" customWidth="1"/>
  </cols>
  <sheetData>
    <row r="1" spans="2:32" ht="23.25" customHeight="1" x14ac:dyDescent="0.3"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</row>
    <row r="2" spans="2:32" ht="20.100000000000001" customHeight="1" x14ac:dyDescent="0.25">
      <c r="B2" s="54" t="s">
        <v>1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</row>
    <row r="3" spans="2:32" ht="20.100000000000001" customHeight="1" x14ac:dyDescent="0.25">
      <c r="B3" s="1" t="s">
        <v>2</v>
      </c>
      <c r="C3" s="55" t="str">
        <f>'[11]11.08 Moroto-Kotido'!C3:G3</f>
        <v>MCC - C5 - STN123- KOTIDO-MOROTO ROAD</v>
      </c>
      <c r="D3" s="55"/>
      <c r="E3" s="55"/>
      <c r="F3" s="55"/>
      <c r="G3" s="55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3" t="s">
        <v>3</v>
      </c>
      <c r="D5" s="56" t="s">
        <v>4</v>
      </c>
      <c r="E5" s="57"/>
      <c r="F5" s="4" t="s">
        <v>5</v>
      </c>
      <c r="G5" s="50" t="str">
        <f>'[11]Avg Week Moroto-Kotido'!G5:H5</f>
        <v>Nadunget</v>
      </c>
      <c r="H5" s="51"/>
      <c r="I5" s="5"/>
      <c r="J5" s="3" t="s">
        <v>6</v>
      </c>
      <c r="K5" s="50" t="str">
        <f>'[11]Avg Week Moroto-Kotido'!K5:L5</f>
        <v>Edith</v>
      </c>
      <c r="L5" s="51"/>
      <c r="M5" s="2"/>
      <c r="N5" s="2"/>
    </row>
    <row r="6" spans="2:32" ht="23.25" customHeight="1" x14ac:dyDescent="0.25">
      <c r="C6" s="3" t="s">
        <v>7</v>
      </c>
      <c r="D6" s="48" t="s">
        <v>8</v>
      </c>
      <c r="E6" s="49"/>
      <c r="F6" s="3" t="s">
        <v>9</v>
      </c>
      <c r="G6" s="48" t="s">
        <v>8</v>
      </c>
      <c r="H6" s="49"/>
      <c r="J6" s="3" t="s">
        <v>10</v>
      </c>
      <c r="K6" s="50" t="str">
        <f>'[11]Avg Week Moroto-Kotido'!K6:L6</f>
        <v>Patrick</v>
      </c>
      <c r="L6" s="51"/>
      <c r="M6" s="2"/>
      <c r="N6" s="2"/>
    </row>
    <row r="7" spans="2:32" ht="20.100000000000001" customHeight="1" x14ac:dyDescent="0.25">
      <c r="B7" s="3"/>
      <c r="I7" s="3"/>
    </row>
    <row r="8" spans="2:32" ht="50.25" customHeight="1" x14ac:dyDescent="0.25">
      <c r="B8" s="6" t="s">
        <v>11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R8" s="52" t="s">
        <v>12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</row>
    <row r="9" spans="2:32" ht="51.75" customHeight="1" x14ac:dyDescent="0.25">
      <c r="B9" s="8"/>
      <c r="C9" s="9" t="s">
        <v>13</v>
      </c>
      <c r="D9" s="9" t="s">
        <v>14</v>
      </c>
      <c r="E9" s="9" t="s">
        <v>15</v>
      </c>
      <c r="F9" s="9" t="s">
        <v>16</v>
      </c>
      <c r="G9" s="9" t="s">
        <v>17</v>
      </c>
      <c r="H9" s="9" t="s">
        <v>18</v>
      </c>
      <c r="I9" s="9" t="s">
        <v>19</v>
      </c>
      <c r="J9" s="9" t="s">
        <v>20</v>
      </c>
      <c r="K9" s="9" t="s">
        <v>21</v>
      </c>
      <c r="L9" s="9" t="s">
        <v>22</v>
      </c>
      <c r="M9" s="9" t="s">
        <v>23</v>
      </c>
      <c r="N9" s="9" t="s">
        <v>24</v>
      </c>
      <c r="O9" s="6" t="s">
        <v>25</v>
      </c>
      <c r="P9" s="6" t="s">
        <v>26</v>
      </c>
      <c r="R9" s="10" t="s">
        <v>27</v>
      </c>
      <c r="S9" s="11" t="s">
        <v>13</v>
      </c>
      <c r="T9" s="11" t="s">
        <v>14</v>
      </c>
      <c r="U9" s="11" t="s">
        <v>15</v>
      </c>
      <c r="V9" s="11" t="s">
        <v>16</v>
      </c>
      <c r="W9" s="11" t="s">
        <v>17</v>
      </c>
      <c r="X9" s="11" t="s">
        <v>18</v>
      </c>
      <c r="Y9" s="11" t="s">
        <v>19</v>
      </c>
      <c r="Z9" s="11" t="s">
        <v>20</v>
      </c>
      <c r="AA9" s="11" t="s">
        <v>21</v>
      </c>
      <c r="AB9" s="11" t="s">
        <v>22</v>
      </c>
      <c r="AC9" s="11" t="s">
        <v>28</v>
      </c>
      <c r="AD9" s="11" t="s">
        <v>29</v>
      </c>
      <c r="AE9" s="12" t="s">
        <v>30</v>
      </c>
      <c r="AF9" s="12" t="s">
        <v>26</v>
      </c>
    </row>
    <row r="10" spans="2:32" ht="23.1" customHeight="1" x14ac:dyDescent="0.25">
      <c r="B10" s="13" t="s">
        <v>31</v>
      </c>
      <c r="C10" s="14">
        <f>'[11]Avg Week Kotido-Moroto'!C10+'[11]Avg Week Moroto-Kotido'!C10</f>
        <v>0.5714285714285714</v>
      </c>
      <c r="D10" s="14">
        <f>'[11]Avg Week Kotido-Moroto'!D10+'[11]Avg Week Moroto-Kotido'!D10</f>
        <v>2.2857142857142856</v>
      </c>
      <c r="E10" s="14">
        <f>'[11]Avg Week Kotido-Moroto'!E10+'[11]Avg Week Moroto-Kotido'!E10</f>
        <v>1.2857142857142856</v>
      </c>
      <c r="F10" s="14">
        <f>'[11]Avg Week Kotido-Moroto'!F10+'[11]Avg Week Moroto-Kotido'!F10</f>
        <v>0</v>
      </c>
      <c r="G10" s="14">
        <f>'[11]Avg Week Kotido-Moroto'!G10+'[11]Avg Week Moroto-Kotido'!G10</f>
        <v>0</v>
      </c>
      <c r="H10" s="14">
        <f>'[11]Avg Week Kotido-Moroto'!H10+'[11]Avg Week Moroto-Kotido'!H10</f>
        <v>0</v>
      </c>
      <c r="I10" s="14">
        <f>'[11]Avg Week Kotido-Moroto'!I10+'[11]Avg Week Moroto-Kotido'!I10</f>
        <v>0.5714285714285714</v>
      </c>
      <c r="J10" s="14">
        <f>'[11]Avg Week Kotido-Moroto'!J10+'[11]Avg Week Moroto-Kotido'!J10</f>
        <v>0.14285714285714285</v>
      </c>
      <c r="K10" s="14">
        <f>'[11]Avg Week Kotido-Moroto'!K10+'[11]Avg Week Moroto-Kotido'!K10</f>
        <v>0.42857142857142855</v>
      </c>
      <c r="L10" s="14">
        <f>'[11]Avg Week Kotido-Moroto'!L10+'[11]Avg Week Moroto-Kotido'!L10</f>
        <v>0.42857142857142855</v>
      </c>
      <c r="M10" s="14">
        <f>'[11]Avg Week Kotido-Moroto'!M10+'[11]Avg Week Moroto-Kotido'!M10</f>
        <v>2.8571428571428572</v>
      </c>
      <c r="N10" s="14">
        <f>'[11]Avg Week Kotido-Moroto'!N10+'[11]Avg Week Moroto-Kotido'!N10</f>
        <v>0</v>
      </c>
      <c r="O10" s="15">
        <f t="shared" ref="O10:O73" si="0">SUM(C10:L10,N10)</f>
        <v>5.7142857142857144</v>
      </c>
      <c r="P10" s="15">
        <f t="shared" ref="P10:P73" si="1">SUM(C10:N10)</f>
        <v>8.5714285714285712</v>
      </c>
      <c r="R10" s="7" t="s">
        <v>32</v>
      </c>
      <c r="S10" s="15">
        <f t="shared" ref="S10:AF10" si="2">SUM(C10:C13)</f>
        <v>2.714285714285714</v>
      </c>
      <c r="T10" s="15">
        <f t="shared" si="2"/>
        <v>5.8571428571428559</v>
      </c>
      <c r="U10" s="15">
        <f t="shared" si="2"/>
        <v>6.1428571428571423</v>
      </c>
      <c r="V10" s="15">
        <f t="shared" si="2"/>
        <v>0.5714285714285714</v>
      </c>
      <c r="W10" s="15">
        <f t="shared" si="2"/>
        <v>0</v>
      </c>
      <c r="X10" s="15">
        <f t="shared" si="2"/>
        <v>0</v>
      </c>
      <c r="Y10" s="15">
        <f t="shared" si="2"/>
        <v>2.5714285714285712</v>
      </c>
      <c r="Z10" s="15">
        <f t="shared" si="2"/>
        <v>0.99999999999999989</v>
      </c>
      <c r="AA10" s="15">
        <f t="shared" si="2"/>
        <v>3.5714285714285712</v>
      </c>
      <c r="AB10" s="15">
        <f t="shared" si="2"/>
        <v>0.42857142857142855</v>
      </c>
      <c r="AC10" s="15">
        <f t="shared" si="2"/>
        <v>8.8571428571428577</v>
      </c>
      <c r="AD10" s="15">
        <f t="shared" si="2"/>
        <v>0</v>
      </c>
      <c r="AE10" s="16">
        <f t="shared" si="2"/>
        <v>22.857142857142858</v>
      </c>
      <c r="AF10" s="16">
        <f t="shared" si="2"/>
        <v>31.714285714285715</v>
      </c>
    </row>
    <row r="11" spans="2:32" s="17" customFormat="1" ht="23.1" customHeight="1" x14ac:dyDescent="0.25">
      <c r="B11" s="13" t="s">
        <v>33</v>
      </c>
      <c r="C11" s="14">
        <f>'[11]Avg Week Kotido-Moroto'!C11+'[11]Avg Week Moroto-Kotido'!C11</f>
        <v>0</v>
      </c>
      <c r="D11" s="14">
        <f>'[11]Avg Week Kotido-Moroto'!D11+'[11]Avg Week Moroto-Kotido'!D11</f>
        <v>1.4285714285714284</v>
      </c>
      <c r="E11" s="14">
        <f>'[11]Avg Week Kotido-Moroto'!E11+'[11]Avg Week Moroto-Kotido'!E11</f>
        <v>1.7142857142857142</v>
      </c>
      <c r="F11" s="14">
        <f>'[11]Avg Week Kotido-Moroto'!F11+'[11]Avg Week Moroto-Kotido'!F11</f>
        <v>0</v>
      </c>
      <c r="G11" s="14">
        <f>'[11]Avg Week Kotido-Moroto'!G11+'[11]Avg Week Moroto-Kotido'!G11</f>
        <v>0</v>
      </c>
      <c r="H11" s="14">
        <f>'[11]Avg Week Kotido-Moroto'!H11+'[11]Avg Week Moroto-Kotido'!H11</f>
        <v>0</v>
      </c>
      <c r="I11" s="14">
        <f>'[11]Avg Week Kotido-Moroto'!I11+'[11]Avg Week Moroto-Kotido'!I11</f>
        <v>0.5714285714285714</v>
      </c>
      <c r="J11" s="14">
        <f>'[11]Avg Week Kotido-Moroto'!J11+'[11]Avg Week Moroto-Kotido'!J11</f>
        <v>0.2857142857142857</v>
      </c>
      <c r="K11" s="14">
        <f>'[11]Avg Week Kotido-Moroto'!K11+'[11]Avg Week Moroto-Kotido'!K11</f>
        <v>1.4285714285714284</v>
      </c>
      <c r="L11" s="14">
        <f>'[11]Avg Week Kotido-Moroto'!L11+'[11]Avg Week Moroto-Kotido'!L11</f>
        <v>0</v>
      </c>
      <c r="M11" s="14">
        <f>'[11]Avg Week Kotido-Moroto'!M11+'[11]Avg Week Moroto-Kotido'!M11</f>
        <v>1.4285714285714284</v>
      </c>
      <c r="N11" s="14">
        <f>'[11]Avg Week Kotido-Moroto'!N11+'[11]Avg Week Moroto-Kotido'!N11</f>
        <v>0</v>
      </c>
      <c r="O11" s="15">
        <f t="shared" si="0"/>
        <v>5.428571428571427</v>
      </c>
      <c r="P11" s="15">
        <f t="shared" si="1"/>
        <v>6.8571428571428559</v>
      </c>
      <c r="R11" s="7" t="s">
        <v>34</v>
      </c>
      <c r="S11" s="15">
        <f t="shared" ref="S11:AF11" si="3">SUM(C14:C17)</f>
        <v>0.5714285714285714</v>
      </c>
      <c r="T11" s="15">
        <f t="shared" si="3"/>
        <v>5.1428571428571423</v>
      </c>
      <c r="U11" s="15">
        <f t="shared" si="3"/>
        <v>4.7142857142857135</v>
      </c>
      <c r="V11" s="15">
        <f t="shared" si="3"/>
        <v>0.14285714285714285</v>
      </c>
      <c r="W11" s="15">
        <f t="shared" si="3"/>
        <v>0.42857142857142855</v>
      </c>
      <c r="X11" s="15">
        <f t="shared" si="3"/>
        <v>0.14285714285714285</v>
      </c>
      <c r="Y11" s="15">
        <f t="shared" si="3"/>
        <v>2.1428571428571428</v>
      </c>
      <c r="Z11" s="15">
        <f t="shared" si="3"/>
        <v>1</v>
      </c>
      <c r="AA11" s="15">
        <f t="shared" si="3"/>
        <v>2.714285714285714</v>
      </c>
      <c r="AB11" s="15">
        <f t="shared" si="3"/>
        <v>0.42857142857142855</v>
      </c>
      <c r="AC11" s="15">
        <f t="shared" si="3"/>
        <v>6.8571428571428568</v>
      </c>
      <c r="AD11" s="15">
        <f t="shared" si="3"/>
        <v>0</v>
      </c>
      <c r="AE11" s="16">
        <f t="shared" si="3"/>
        <v>17.428571428571431</v>
      </c>
      <c r="AF11" s="16">
        <f t="shared" si="3"/>
        <v>24.285714285714285</v>
      </c>
    </row>
    <row r="12" spans="2:32" ht="23.1" customHeight="1" x14ac:dyDescent="0.25">
      <c r="B12" s="13" t="s">
        <v>35</v>
      </c>
      <c r="C12" s="14">
        <f>'[11]Avg Week Kotido-Moroto'!C12+'[11]Avg Week Moroto-Kotido'!C12</f>
        <v>0.8571428571428571</v>
      </c>
      <c r="D12" s="14">
        <f>'[11]Avg Week Kotido-Moroto'!D12+'[11]Avg Week Moroto-Kotido'!D12</f>
        <v>1</v>
      </c>
      <c r="E12" s="14">
        <f>'[11]Avg Week Kotido-Moroto'!E12+'[11]Avg Week Moroto-Kotido'!E12</f>
        <v>1.7142857142857144</v>
      </c>
      <c r="F12" s="14">
        <f>'[11]Avg Week Kotido-Moroto'!F12+'[11]Avg Week Moroto-Kotido'!F12</f>
        <v>0.42857142857142855</v>
      </c>
      <c r="G12" s="14">
        <f>'[11]Avg Week Kotido-Moroto'!G12+'[11]Avg Week Moroto-Kotido'!G12</f>
        <v>0</v>
      </c>
      <c r="H12" s="14">
        <f>'[11]Avg Week Kotido-Moroto'!H12+'[11]Avg Week Moroto-Kotido'!H12</f>
        <v>0</v>
      </c>
      <c r="I12" s="14">
        <f>'[11]Avg Week Kotido-Moroto'!I12+'[11]Avg Week Moroto-Kotido'!I12</f>
        <v>0.85714285714285721</v>
      </c>
      <c r="J12" s="14">
        <f>'[11]Avg Week Kotido-Moroto'!J12+'[11]Avg Week Moroto-Kotido'!J12</f>
        <v>0.2857142857142857</v>
      </c>
      <c r="K12" s="14">
        <f>'[11]Avg Week Kotido-Moroto'!K12+'[11]Avg Week Moroto-Kotido'!K12</f>
        <v>0.5714285714285714</v>
      </c>
      <c r="L12" s="14">
        <f>'[11]Avg Week Kotido-Moroto'!L12+'[11]Avg Week Moroto-Kotido'!L12</f>
        <v>0</v>
      </c>
      <c r="M12" s="14">
        <f>'[11]Avg Week Kotido-Moroto'!M12+'[11]Avg Week Moroto-Kotido'!M12</f>
        <v>2</v>
      </c>
      <c r="N12" s="14">
        <f>'[11]Avg Week Kotido-Moroto'!N12+'[11]Avg Week Moroto-Kotido'!N12</f>
        <v>0</v>
      </c>
      <c r="O12" s="15">
        <f t="shared" si="0"/>
        <v>5.7142857142857144</v>
      </c>
      <c r="P12" s="15">
        <f t="shared" si="1"/>
        <v>7.7142857142857144</v>
      </c>
      <c r="R12" s="7" t="s">
        <v>36</v>
      </c>
      <c r="S12" s="15">
        <f t="shared" ref="S12:AF12" si="4">SUM(C18:C21)</f>
        <v>1.5714285714285714</v>
      </c>
      <c r="T12" s="15">
        <f t="shared" si="4"/>
        <v>5.1428571428571423</v>
      </c>
      <c r="U12" s="15">
        <f t="shared" si="4"/>
        <v>5.2857142857142856</v>
      </c>
      <c r="V12" s="15">
        <f t="shared" si="4"/>
        <v>0.14285714285714285</v>
      </c>
      <c r="W12" s="15">
        <f t="shared" si="4"/>
        <v>0</v>
      </c>
      <c r="X12" s="15">
        <f t="shared" si="4"/>
        <v>0</v>
      </c>
      <c r="Y12" s="15">
        <f t="shared" si="4"/>
        <v>2.1428571428571428</v>
      </c>
      <c r="Z12" s="15">
        <f t="shared" si="4"/>
        <v>1.7142857142857144</v>
      </c>
      <c r="AA12" s="15">
        <f t="shared" si="4"/>
        <v>2.2857142857142856</v>
      </c>
      <c r="AB12" s="15">
        <f t="shared" si="4"/>
        <v>0</v>
      </c>
      <c r="AC12" s="15">
        <f t="shared" si="4"/>
        <v>5.7142857142857135</v>
      </c>
      <c r="AD12" s="15">
        <f t="shared" si="4"/>
        <v>0.14285714285714285</v>
      </c>
      <c r="AE12" s="16">
        <f t="shared" si="4"/>
        <v>18.428571428571427</v>
      </c>
      <c r="AF12" s="16">
        <f t="shared" si="4"/>
        <v>24.142857142857139</v>
      </c>
    </row>
    <row r="13" spans="2:32" ht="23.1" customHeight="1" x14ac:dyDescent="0.25">
      <c r="B13" s="13" t="s">
        <v>37</v>
      </c>
      <c r="C13" s="14">
        <f>'[11]Avg Week Kotido-Moroto'!C13+'[11]Avg Week Moroto-Kotido'!C13</f>
        <v>1.2857142857142856</v>
      </c>
      <c r="D13" s="14">
        <f>'[11]Avg Week Kotido-Moroto'!D13+'[11]Avg Week Moroto-Kotido'!D13</f>
        <v>1.1428571428571428</v>
      </c>
      <c r="E13" s="14">
        <f>'[11]Avg Week Kotido-Moroto'!E13+'[11]Avg Week Moroto-Kotido'!E13</f>
        <v>1.4285714285714284</v>
      </c>
      <c r="F13" s="14">
        <f>'[11]Avg Week Kotido-Moroto'!F13+'[11]Avg Week Moroto-Kotido'!F13</f>
        <v>0.14285714285714285</v>
      </c>
      <c r="G13" s="14">
        <f>'[11]Avg Week Kotido-Moroto'!G13+'[11]Avg Week Moroto-Kotido'!G13</f>
        <v>0</v>
      </c>
      <c r="H13" s="14">
        <f>'[11]Avg Week Kotido-Moroto'!H13+'[11]Avg Week Moroto-Kotido'!H13</f>
        <v>0</v>
      </c>
      <c r="I13" s="14">
        <f>'[11]Avg Week Kotido-Moroto'!I13+'[11]Avg Week Moroto-Kotido'!I13</f>
        <v>0.5714285714285714</v>
      </c>
      <c r="J13" s="14">
        <f>'[11]Avg Week Kotido-Moroto'!J13+'[11]Avg Week Moroto-Kotido'!J13</f>
        <v>0.2857142857142857</v>
      </c>
      <c r="K13" s="14">
        <f>'[11]Avg Week Kotido-Moroto'!K13+'[11]Avg Week Moroto-Kotido'!K13</f>
        <v>1.1428571428571428</v>
      </c>
      <c r="L13" s="14">
        <f>'[11]Avg Week Kotido-Moroto'!L13+'[11]Avg Week Moroto-Kotido'!L13</f>
        <v>0</v>
      </c>
      <c r="M13" s="14">
        <f>'[11]Avg Week Kotido-Moroto'!M13+'[11]Avg Week Moroto-Kotido'!M13</f>
        <v>2.5714285714285712</v>
      </c>
      <c r="N13" s="14">
        <f>'[11]Avg Week Kotido-Moroto'!N13+'[11]Avg Week Moroto-Kotido'!N13</f>
        <v>0</v>
      </c>
      <c r="O13" s="15">
        <f t="shared" si="0"/>
        <v>6</v>
      </c>
      <c r="P13" s="15">
        <f t="shared" si="1"/>
        <v>8.5714285714285712</v>
      </c>
      <c r="R13" s="7" t="s">
        <v>38</v>
      </c>
      <c r="S13" s="15">
        <f t="shared" ref="S13:AF13" si="5">SUM(C22:C25)</f>
        <v>0.5714285714285714</v>
      </c>
      <c r="T13" s="15">
        <f t="shared" si="5"/>
        <v>5.8571428571428568</v>
      </c>
      <c r="U13" s="15">
        <f t="shared" si="5"/>
        <v>3.2857142857142856</v>
      </c>
      <c r="V13" s="15">
        <f t="shared" si="5"/>
        <v>0.14285714285714285</v>
      </c>
      <c r="W13" s="15">
        <f t="shared" si="5"/>
        <v>0</v>
      </c>
      <c r="X13" s="15">
        <f t="shared" si="5"/>
        <v>0</v>
      </c>
      <c r="Y13" s="15">
        <f t="shared" si="5"/>
        <v>2.2857142857142856</v>
      </c>
      <c r="Z13" s="15">
        <f t="shared" si="5"/>
        <v>0.42857142857142855</v>
      </c>
      <c r="AA13" s="15">
        <f t="shared" si="5"/>
        <v>1.2857142857142856</v>
      </c>
      <c r="AB13" s="15">
        <f t="shared" si="5"/>
        <v>0.2857142857142857</v>
      </c>
      <c r="AC13" s="15">
        <f t="shared" si="5"/>
        <v>6.5714285714285712</v>
      </c>
      <c r="AD13" s="15">
        <f t="shared" si="5"/>
        <v>0</v>
      </c>
      <c r="AE13" s="16">
        <f t="shared" si="5"/>
        <v>14.142857142857142</v>
      </c>
      <c r="AF13" s="16">
        <f t="shared" si="5"/>
        <v>20.714285714285712</v>
      </c>
    </row>
    <row r="14" spans="2:32" ht="23.1" customHeight="1" x14ac:dyDescent="0.25">
      <c r="B14" s="13" t="s">
        <v>39</v>
      </c>
      <c r="C14" s="14">
        <f>'[11]Avg Week Kotido-Moroto'!C14+'[11]Avg Week Moroto-Kotido'!C14</f>
        <v>0</v>
      </c>
      <c r="D14" s="14">
        <f>'[11]Avg Week Kotido-Moroto'!D14+'[11]Avg Week Moroto-Kotido'!D14</f>
        <v>1.2857142857142856</v>
      </c>
      <c r="E14" s="14">
        <f>'[11]Avg Week Kotido-Moroto'!E14+'[11]Avg Week Moroto-Kotido'!E14</f>
        <v>0.71428571428571419</v>
      </c>
      <c r="F14" s="14">
        <f>'[11]Avg Week Kotido-Moroto'!F14+'[11]Avg Week Moroto-Kotido'!F14</f>
        <v>0</v>
      </c>
      <c r="G14" s="14">
        <f>'[11]Avg Week Kotido-Moroto'!G14+'[11]Avg Week Moroto-Kotido'!G14</f>
        <v>0</v>
      </c>
      <c r="H14" s="14">
        <f>'[11]Avg Week Kotido-Moroto'!H14+'[11]Avg Week Moroto-Kotido'!H14</f>
        <v>0</v>
      </c>
      <c r="I14" s="14">
        <f>'[11]Avg Week Kotido-Moroto'!I14+'[11]Avg Week Moroto-Kotido'!I14</f>
        <v>0.71428571428571419</v>
      </c>
      <c r="J14" s="14">
        <f>'[11]Avg Week Kotido-Moroto'!J14+'[11]Avg Week Moroto-Kotido'!J14</f>
        <v>0.14285714285714285</v>
      </c>
      <c r="K14" s="14">
        <f>'[11]Avg Week Kotido-Moroto'!K14+'[11]Avg Week Moroto-Kotido'!K14</f>
        <v>1</v>
      </c>
      <c r="L14" s="14">
        <f>'[11]Avg Week Kotido-Moroto'!L14+'[11]Avg Week Moroto-Kotido'!L14</f>
        <v>0</v>
      </c>
      <c r="M14" s="14">
        <f>'[11]Avg Week Kotido-Moroto'!M14+'[11]Avg Week Moroto-Kotido'!M14</f>
        <v>2.7142857142857144</v>
      </c>
      <c r="N14" s="14">
        <f>'[11]Avg Week Kotido-Moroto'!N14+'[11]Avg Week Moroto-Kotido'!N14</f>
        <v>0</v>
      </c>
      <c r="O14" s="15">
        <f t="shared" si="0"/>
        <v>3.8571428571428568</v>
      </c>
      <c r="P14" s="15">
        <f t="shared" si="1"/>
        <v>6.5714285714285712</v>
      </c>
      <c r="R14" s="7" t="s">
        <v>40</v>
      </c>
      <c r="S14" s="15">
        <f t="shared" ref="S14:AF14" si="6">SUM(C26:C29)</f>
        <v>0.8571428571428571</v>
      </c>
      <c r="T14" s="15">
        <f t="shared" si="6"/>
        <v>6.4285714285714288</v>
      </c>
      <c r="U14" s="15">
        <f t="shared" si="6"/>
        <v>5.4285714285714288</v>
      </c>
      <c r="V14" s="15">
        <f t="shared" si="6"/>
        <v>0.8571428571428571</v>
      </c>
      <c r="W14" s="15">
        <f t="shared" si="6"/>
        <v>0.14285714285714285</v>
      </c>
      <c r="X14" s="15">
        <f t="shared" si="6"/>
        <v>0.14285714285714285</v>
      </c>
      <c r="Y14" s="15">
        <f t="shared" si="6"/>
        <v>1.714285714285714</v>
      </c>
      <c r="Z14" s="15">
        <f t="shared" si="6"/>
        <v>0.2857142857142857</v>
      </c>
      <c r="AA14" s="15">
        <f t="shared" si="6"/>
        <v>1.714285714285714</v>
      </c>
      <c r="AB14" s="15">
        <f t="shared" si="6"/>
        <v>0.42857142857142855</v>
      </c>
      <c r="AC14" s="15">
        <f t="shared" si="6"/>
        <v>5.7142857142857144</v>
      </c>
      <c r="AD14" s="15">
        <f t="shared" si="6"/>
        <v>0</v>
      </c>
      <c r="AE14" s="16">
        <f t="shared" si="6"/>
        <v>18</v>
      </c>
      <c r="AF14" s="16">
        <f t="shared" si="6"/>
        <v>23.714285714285712</v>
      </c>
    </row>
    <row r="15" spans="2:32" ht="23.1" customHeight="1" x14ac:dyDescent="0.25">
      <c r="B15" s="13" t="s">
        <v>41</v>
      </c>
      <c r="C15" s="14">
        <f>'[11]Avg Week Kotido-Moroto'!C15+'[11]Avg Week Moroto-Kotido'!C15</f>
        <v>0.2857142857142857</v>
      </c>
      <c r="D15" s="14">
        <f>'[11]Avg Week Kotido-Moroto'!D15+'[11]Avg Week Moroto-Kotido'!D15</f>
        <v>1.7142857142857144</v>
      </c>
      <c r="E15" s="14">
        <f>'[11]Avg Week Kotido-Moroto'!E15+'[11]Avg Week Moroto-Kotido'!E15</f>
        <v>1.7142857142857142</v>
      </c>
      <c r="F15" s="14">
        <f>'[11]Avg Week Kotido-Moroto'!F15+'[11]Avg Week Moroto-Kotido'!F15</f>
        <v>0</v>
      </c>
      <c r="G15" s="14">
        <f>'[11]Avg Week Kotido-Moroto'!G15+'[11]Avg Week Moroto-Kotido'!G15</f>
        <v>0</v>
      </c>
      <c r="H15" s="14">
        <f>'[11]Avg Week Kotido-Moroto'!H15+'[11]Avg Week Moroto-Kotido'!H15</f>
        <v>0</v>
      </c>
      <c r="I15" s="14">
        <f>'[11]Avg Week Kotido-Moroto'!I15+'[11]Avg Week Moroto-Kotido'!I15</f>
        <v>0.2857142857142857</v>
      </c>
      <c r="J15" s="14">
        <f>'[11]Avg Week Kotido-Moroto'!J15+'[11]Avg Week Moroto-Kotido'!J15</f>
        <v>0.42857142857142855</v>
      </c>
      <c r="K15" s="14">
        <f>'[11]Avg Week Kotido-Moroto'!K15+'[11]Avg Week Moroto-Kotido'!K15</f>
        <v>1</v>
      </c>
      <c r="L15" s="14">
        <f>'[11]Avg Week Kotido-Moroto'!L15+'[11]Avg Week Moroto-Kotido'!L15</f>
        <v>0.14285714285714285</v>
      </c>
      <c r="M15" s="14">
        <f>'[11]Avg Week Kotido-Moroto'!M15+'[11]Avg Week Moroto-Kotido'!M15</f>
        <v>1.1428571428571428</v>
      </c>
      <c r="N15" s="14">
        <f>'[11]Avg Week Kotido-Moroto'!N15+'[11]Avg Week Moroto-Kotido'!N15</f>
        <v>0</v>
      </c>
      <c r="O15" s="15">
        <f t="shared" si="0"/>
        <v>5.5714285714285721</v>
      </c>
      <c r="P15" s="15">
        <f t="shared" si="1"/>
        <v>6.7142857142857153</v>
      </c>
      <c r="R15" s="7" t="s">
        <v>42</v>
      </c>
      <c r="S15" s="15">
        <f t="shared" ref="S15:AF15" si="7">SUM(C30:C33)</f>
        <v>0.42857142857142855</v>
      </c>
      <c r="T15" s="15">
        <f t="shared" si="7"/>
        <v>4.1428571428571423</v>
      </c>
      <c r="U15" s="15">
        <f t="shared" si="7"/>
        <v>3.7142857142857144</v>
      </c>
      <c r="V15" s="15">
        <f t="shared" si="7"/>
        <v>0.2857142857142857</v>
      </c>
      <c r="W15" s="15">
        <f t="shared" si="7"/>
        <v>0</v>
      </c>
      <c r="X15" s="15">
        <f t="shared" si="7"/>
        <v>0</v>
      </c>
      <c r="Y15" s="15">
        <f t="shared" si="7"/>
        <v>1.4285714285714286</v>
      </c>
      <c r="Z15" s="15">
        <f t="shared" si="7"/>
        <v>0.71428571428571419</v>
      </c>
      <c r="AA15" s="15">
        <f t="shared" si="7"/>
        <v>1.2857142857142856</v>
      </c>
      <c r="AB15" s="15">
        <f t="shared" si="7"/>
        <v>0.71428571428571419</v>
      </c>
      <c r="AC15" s="15">
        <f t="shared" si="7"/>
        <v>4.5714285714285721</v>
      </c>
      <c r="AD15" s="15">
        <f t="shared" si="7"/>
        <v>0</v>
      </c>
      <c r="AE15" s="16">
        <f t="shared" si="7"/>
        <v>12.714285714285712</v>
      </c>
      <c r="AF15" s="16">
        <f t="shared" si="7"/>
        <v>17.285714285714285</v>
      </c>
    </row>
    <row r="16" spans="2:32" ht="23.1" customHeight="1" x14ac:dyDescent="0.25">
      <c r="B16" s="13" t="s">
        <v>43</v>
      </c>
      <c r="C16" s="14">
        <f>'[11]Avg Week Kotido-Moroto'!C16+'[11]Avg Week Moroto-Kotido'!C16</f>
        <v>0</v>
      </c>
      <c r="D16" s="14">
        <f>'[11]Avg Week Kotido-Moroto'!D16+'[11]Avg Week Moroto-Kotido'!D16</f>
        <v>0.8571428571428571</v>
      </c>
      <c r="E16" s="14">
        <f>'[11]Avg Week Kotido-Moroto'!E16+'[11]Avg Week Moroto-Kotido'!E16</f>
        <v>1</v>
      </c>
      <c r="F16" s="14">
        <f>'[11]Avg Week Kotido-Moroto'!F16+'[11]Avg Week Moroto-Kotido'!F16</f>
        <v>0</v>
      </c>
      <c r="G16" s="14">
        <f>'[11]Avg Week Kotido-Moroto'!G16+'[11]Avg Week Moroto-Kotido'!G16</f>
        <v>0</v>
      </c>
      <c r="H16" s="14">
        <f>'[11]Avg Week Kotido-Moroto'!H16+'[11]Avg Week Moroto-Kotido'!H16</f>
        <v>0.14285714285714285</v>
      </c>
      <c r="I16" s="14">
        <f>'[11]Avg Week Kotido-Moroto'!I16+'[11]Avg Week Moroto-Kotido'!I16</f>
        <v>0.14285714285714285</v>
      </c>
      <c r="J16" s="14">
        <f>'[11]Avg Week Kotido-Moroto'!J16+'[11]Avg Week Moroto-Kotido'!J16</f>
        <v>0.2857142857142857</v>
      </c>
      <c r="K16" s="14">
        <f>'[11]Avg Week Kotido-Moroto'!K16+'[11]Avg Week Moroto-Kotido'!K16</f>
        <v>0.5714285714285714</v>
      </c>
      <c r="L16" s="14">
        <f>'[11]Avg Week Kotido-Moroto'!L16+'[11]Avg Week Moroto-Kotido'!L16</f>
        <v>0.2857142857142857</v>
      </c>
      <c r="M16" s="14">
        <f>'[11]Avg Week Kotido-Moroto'!M16+'[11]Avg Week Moroto-Kotido'!M16</f>
        <v>1.2857142857142856</v>
      </c>
      <c r="N16" s="14">
        <f>'[11]Avg Week Kotido-Moroto'!N16+'[11]Avg Week Moroto-Kotido'!N16</f>
        <v>0</v>
      </c>
      <c r="O16" s="15">
        <f t="shared" si="0"/>
        <v>3.2857142857142856</v>
      </c>
      <c r="P16" s="15">
        <f t="shared" si="1"/>
        <v>4.5714285714285712</v>
      </c>
      <c r="R16" s="7" t="s">
        <v>44</v>
      </c>
      <c r="S16" s="15">
        <f t="shared" ref="S16:AF16" si="8">SUM(C34:C37)</f>
        <v>1.2857142857142856</v>
      </c>
      <c r="T16" s="15">
        <f t="shared" si="8"/>
        <v>4.2857142857142856</v>
      </c>
      <c r="U16" s="15">
        <f t="shared" si="8"/>
        <v>5</v>
      </c>
      <c r="V16" s="15">
        <f t="shared" si="8"/>
        <v>0.5714285714285714</v>
      </c>
      <c r="W16" s="15">
        <f t="shared" si="8"/>
        <v>0</v>
      </c>
      <c r="X16" s="15">
        <f t="shared" si="8"/>
        <v>0</v>
      </c>
      <c r="Y16" s="15">
        <f t="shared" si="8"/>
        <v>2</v>
      </c>
      <c r="Z16" s="15">
        <f t="shared" si="8"/>
        <v>0.71428571428571419</v>
      </c>
      <c r="AA16" s="15">
        <f t="shared" si="8"/>
        <v>3.2857142857142856</v>
      </c>
      <c r="AB16" s="15">
        <f t="shared" si="8"/>
        <v>0</v>
      </c>
      <c r="AC16" s="15">
        <f t="shared" si="8"/>
        <v>7.4285714285714288</v>
      </c>
      <c r="AD16" s="15">
        <f t="shared" si="8"/>
        <v>0</v>
      </c>
      <c r="AE16" s="16">
        <f t="shared" si="8"/>
        <v>17.142857142857142</v>
      </c>
      <c r="AF16" s="16">
        <f t="shared" si="8"/>
        <v>24.571428571428569</v>
      </c>
    </row>
    <row r="17" spans="2:32" ht="23.1" customHeight="1" x14ac:dyDescent="0.25">
      <c r="B17" s="13" t="s">
        <v>45</v>
      </c>
      <c r="C17" s="14">
        <f>'[11]Avg Week Kotido-Moroto'!C17+'[11]Avg Week Moroto-Kotido'!C17</f>
        <v>0.2857142857142857</v>
      </c>
      <c r="D17" s="14">
        <f>'[11]Avg Week Kotido-Moroto'!D17+'[11]Avg Week Moroto-Kotido'!D17</f>
        <v>1.2857142857142856</v>
      </c>
      <c r="E17" s="14">
        <f>'[11]Avg Week Kotido-Moroto'!E17+'[11]Avg Week Moroto-Kotido'!E17</f>
        <v>1.2857142857142856</v>
      </c>
      <c r="F17" s="14">
        <f>'[11]Avg Week Kotido-Moroto'!F17+'[11]Avg Week Moroto-Kotido'!F17</f>
        <v>0.14285714285714285</v>
      </c>
      <c r="G17" s="14">
        <f>'[11]Avg Week Kotido-Moroto'!G17+'[11]Avg Week Moroto-Kotido'!G17</f>
        <v>0.42857142857142855</v>
      </c>
      <c r="H17" s="14">
        <f>'[11]Avg Week Kotido-Moroto'!H17+'[11]Avg Week Moroto-Kotido'!H17</f>
        <v>0</v>
      </c>
      <c r="I17" s="14">
        <f>'[11]Avg Week Kotido-Moroto'!I17+'[11]Avg Week Moroto-Kotido'!I17</f>
        <v>1</v>
      </c>
      <c r="J17" s="14">
        <f>'[11]Avg Week Kotido-Moroto'!J17+'[11]Avg Week Moroto-Kotido'!J17</f>
        <v>0.14285714285714285</v>
      </c>
      <c r="K17" s="14">
        <f>'[11]Avg Week Kotido-Moroto'!K17+'[11]Avg Week Moroto-Kotido'!K17</f>
        <v>0.14285714285714285</v>
      </c>
      <c r="L17" s="14">
        <f>'[11]Avg Week Kotido-Moroto'!L17+'[11]Avg Week Moroto-Kotido'!L17</f>
        <v>0</v>
      </c>
      <c r="M17" s="14">
        <f>'[11]Avg Week Kotido-Moroto'!M17+'[11]Avg Week Moroto-Kotido'!M17</f>
        <v>1.7142857142857142</v>
      </c>
      <c r="N17" s="14">
        <f>'[11]Avg Week Kotido-Moroto'!N17+'[11]Avg Week Moroto-Kotido'!N17</f>
        <v>0</v>
      </c>
      <c r="O17" s="15">
        <f t="shared" si="0"/>
        <v>4.7142857142857144</v>
      </c>
      <c r="P17" s="15">
        <f t="shared" si="1"/>
        <v>6.4285714285714288</v>
      </c>
      <c r="R17" s="7" t="s">
        <v>46</v>
      </c>
      <c r="S17" s="15">
        <f t="shared" ref="S17:AF17" si="9">SUM(C38:C41)</f>
        <v>0.99999999999999989</v>
      </c>
      <c r="T17" s="15">
        <f t="shared" si="9"/>
        <v>4.8571428571428568</v>
      </c>
      <c r="U17" s="15">
        <f t="shared" si="9"/>
        <v>3.8571428571428563</v>
      </c>
      <c r="V17" s="15">
        <f t="shared" si="9"/>
        <v>0.5714285714285714</v>
      </c>
      <c r="W17" s="15">
        <f t="shared" si="9"/>
        <v>0</v>
      </c>
      <c r="X17" s="15">
        <f t="shared" si="9"/>
        <v>0.2857142857142857</v>
      </c>
      <c r="Y17" s="15">
        <f t="shared" si="9"/>
        <v>2.2857142857142856</v>
      </c>
      <c r="Z17" s="15">
        <f t="shared" si="9"/>
        <v>0.14285714285714285</v>
      </c>
      <c r="AA17" s="15">
        <f t="shared" si="9"/>
        <v>2.8571428571428568</v>
      </c>
      <c r="AB17" s="15">
        <f t="shared" si="9"/>
        <v>0.2857142857142857</v>
      </c>
      <c r="AC17" s="15">
        <f t="shared" si="9"/>
        <v>3.5714285714285712</v>
      </c>
      <c r="AD17" s="15">
        <f t="shared" si="9"/>
        <v>0.14285714285714285</v>
      </c>
      <c r="AE17" s="16">
        <f t="shared" si="9"/>
        <v>16.285714285714285</v>
      </c>
      <c r="AF17" s="16">
        <f t="shared" si="9"/>
        <v>19.857142857142854</v>
      </c>
    </row>
    <row r="18" spans="2:32" ht="23.1" customHeight="1" x14ac:dyDescent="0.25">
      <c r="B18" s="13" t="s">
        <v>47</v>
      </c>
      <c r="C18" s="14">
        <f>'[11]Avg Week Kotido-Moroto'!C18+'[11]Avg Week Moroto-Kotido'!C18</f>
        <v>0.5714285714285714</v>
      </c>
      <c r="D18" s="14">
        <f>'[11]Avg Week Kotido-Moroto'!D18+'[11]Avg Week Moroto-Kotido'!D18</f>
        <v>1.8571428571428572</v>
      </c>
      <c r="E18" s="14">
        <f>'[11]Avg Week Kotido-Moroto'!E18+'[11]Avg Week Moroto-Kotido'!E18</f>
        <v>1.1428571428571428</v>
      </c>
      <c r="F18" s="14">
        <f>'[11]Avg Week Kotido-Moroto'!F18+'[11]Avg Week Moroto-Kotido'!F18</f>
        <v>0</v>
      </c>
      <c r="G18" s="14">
        <f>'[11]Avg Week Kotido-Moroto'!G18+'[11]Avg Week Moroto-Kotido'!G18</f>
        <v>0</v>
      </c>
      <c r="H18" s="14">
        <f>'[11]Avg Week Kotido-Moroto'!H18+'[11]Avg Week Moroto-Kotido'!H18</f>
        <v>0</v>
      </c>
      <c r="I18" s="14">
        <f>'[11]Avg Week Kotido-Moroto'!I18+'[11]Avg Week Moroto-Kotido'!I18</f>
        <v>1</v>
      </c>
      <c r="J18" s="14">
        <f>'[11]Avg Week Kotido-Moroto'!J18+'[11]Avg Week Moroto-Kotido'!J18</f>
        <v>0.14285714285714285</v>
      </c>
      <c r="K18" s="14">
        <f>'[11]Avg Week Kotido-Moroto'!K18+'[11]Avg Week Moroto-Kotido'!K18</f>
        <v>0.42857142857142855</v>
      </c>
      <c r="L18" s="14">
        <f>'[11]Avg Week Kotido-Moroto'!L18+'[11]Avg Week Moroto-Kotido'!L18</f>
        <v>0</v>
      </c>
      <c r="M18" s="14">
        <f>'[11]Avg Week Kotido-Moroto'!M18+'[11]Avg Week Moroto-Kotido'!M18</f>
        <v>2.4285714285714284</v>
      </c>
      <c r="N18" s="14">
        <f>'[11]Avg Week Kotido-Moroto'!N18+'[11]Avg Week Moroto-Kotido'!N18</f>
        <v>0</v>
      </c>
      <c r="O18" s="15">
        <f t="shared" si="0"/>
        <v>5.1428571428571432</v>
      </c>
      <c r="P18" s="15">
        <f t="shared" si="1"/>
        <v>7.5714285714285712</v>
      </c>
      <c r="R18" s="7" t="s">
        <v>48</v>
      </c>
      <c r="S18" s="15">
        <f t="shared" ref="S18:AF18" si="10">SUM(C42:C45)</f>
        <v>0.14285714285714285</v>
      </c>
      <c r="T18" s="15">
        <f t="shared" si="10"/>
        <v>4.8571428571428577</v>
      </c>
      <c r="U18" s="15">
        <f t="shared" si="10"/>
        <v>3.2857142857142856</v>
      </c>
      <c r="V18" s="15">
        <f t="shared" si="10"/>
        <v>0.5714285714285714</v>
      </c>
      <c r="W18" s="15">
        <f t="shared" si="10"/>
        <v>0</v>
      </c>
      <c r="X18" s="15">
        <f t="shared" si="10"/>
        <v>0</v>
      </c>
      <c r="Y18" s="15">
        <f t="shared" si="10"/>
        <v>1.9999999999999998</v>
      </c>
      <c r="Z18" s="15">
        <f t="shared" si="10"/>
        <v>0.14285714285714285</v>
      </c>
      <c r="AA18" s="15">
        <f t="shared" si="10"/>
        <v>1.2857142857142856</v>
      </c>
      <c r="AB18" s="15">
        <f t="shared" si="10"/>
        <v>0</v>
      </c>
      <c r="AC18" s="15">
        <f t="shared" si="10"/>
        <v>5.2857142857142847</v>
      </c>
      <c r="AD18" s="15">
        <f t="shared" si="10"/>
        <v>0</v>
      </c>
      <c r="AE18" s="16">
        <f t="shared" si="10"/>
        <v>12.285714285714285</v>
      </c>
      <c r="AF18" s="16">
        <f t="shared" si="10"/>
        <v>17.571428571428569</v>
      </c>
    </row>
    <row r="19" spans="2:32" ht="23.1" customHeight="1" x14ac:dyDescent="0.25">
      <c r="B19" s="13" t="s">
        <v>49</v>
      </c>
      <c r="C19" s="14">
        <f>'[11]Avg Week Kotido-Moroto'!C19+'[11]Avg Week Moroto-Kotido'!C19</f>
        <v>0.2857142857142857</v>
      </c>
      <c r="D19" s="14">
        <f>'[11]Avg Week Kotido-Moroto'!D19+'[11]Avg Week Moroto-Kotido'!D19</f>
        <v>1.1428571428571428</v>
      </c>
      <c r="E19" s="14">
        <f>'[11]Avg Week Kotido-Moroto'!E19+'[11]Avg Week Moroto-Kotido'!E19</f>
        <v>1.8571428571428572</v>
      </c>
      <c r="F19" s="14">
        <f>'[11]Avg Week Kotido-Moroto'!F19+'[11]Avg Week Moroto-Kotido'!F19</f>
        <v>0.14285714285714285</v>
      </c>
      <c r="G19" s="14">
        <f>'[11]Avg Week Kotido-Moroto'!G19+'[11]Avg Week Moroto-Kotido'!G19</f>
        <v>0</v>
      </c>
      <c r="H19" s="14">
        <f>'[11]Avg Week Kotido-Moroto'!H19+'[11]Avg Week Moroto-Kotido'!H19</f>
        <v>0</v>
      </c>
      <c r="I19" s="14">
        <f>'[11]Avg Week Kotido-Moroto'!I19+'[11]Avg Week Moroto-Kotido'!I19</f>
        <v>0.71428571428571419</v>
      </c>
      <c r="J19" s="14">
        <f>'[11]Avg Week Kotido-Moroto'!J19+'[11]Avg Week Moroto-Kotido'!J19</f>
        <v>0</v>
      </c>
      <c r="K19" s="14">
        <f>'[11]Avg Week Kotido-Moroto'!K19+'[11]Avg Week Moroto-Kotido'!K19</f>
        <v>0.14285714285714285</v>
      </c>
      <c r="L19" s="14">
        <f>'[11]Avg Week Kotido-Moroto'!L19+'[11]Avg Week Moroto-Kotido'!L19</f>
        <v>0</v>
      </c>
      <c r="M19" s="14">
        <f>'[11]Avg Week Kotido-Moroto'!M19+'[11]Avg Week Moroto-Kotido'!M19</f>
        <v>0.85714285714285721</v>
      </c>
      <c r="N19" s="14">
        <f>'[11]Avg Week Kotido-Moroto'!N19+'[11]Avg Week Moroto-Kotido'!N19</f>
        <v>0</v>
      </c>
      <c r="O19" s="15">
        <f t="shared" si="0"/>
        <v>4.2857142857142856</v>
      </c>
      <c r="P19" s="15">
        <f t="shared" si="1"/>
        <v>5.1428571428571423</v>
      </c>
      <c r="R19" s="7" t="s">
        <v>50</v>
      </c>
      <c r="S19" s="15">
        <f t="shared" ref="S19:AF19" si="11">SUM(C46:C49)</f>
        <v>0.99999999999999989</v>
      </c>
      <c r="T19" s="15">
        <f t="shared" si="11"/>
        <v>4.7142857142857144</v>
      </c>
      <c r="U19" s="15">
        <f t="shared" si="11"/>
        <v>3.714285714285714</v>
      </c>
      <c r="V19" s="15">
        <f t="shared" si="11"/>
        <v>0.5714285714285714</v>
      </c>
      <c r="W19" s="15">
        <f t="shared" si="11"/>
        <v>0</v>
      </c>
      <c r="X19" s="15">
        <f t="shared" si="11"/>
        <v>0</v>
      </c>
      <c r="Y19" s="15">
        <f t="shared" si="11"/>
        <v>2.2857142857142856</v>
      </c>
      <c r="Z19" s="15">
        <f t="shared" si="11"/>
        <v>0.14285714285714285</v>
      </c>
      <c r="AA19" s="15">
        <f t="shared" si="11"/>
        <v>1.2857142857142856</v>
      </c>
      <c r="AB19" s="15">
        <f t="shared" si="11"/>
        <v>0.2857142857142857</v>
      </c>
      <c r="AC19" s="15">
        <f t="shared" si="11"/>
        <v>4.7142857142857135</v>
      </c>
      <c r="AD19" s="15">
        <f t="shared" si="11"/>
        <v>0</v>
      </c>
      <c r="AE19" s="16">
        <f t="shared" si="11"/>
        <v>13.999999999999998</v>
      </c>
      <c r="AF19" s="16">
        <f t="shared" si="11"/>
        <v>18.714285714285715</v>
      </c>
    </row>
    <row r="20" spans="2:32" ht="23.1" customHeight="1" x14ac:dyDescent="0.25">
      <c r="B20" s="13" t="s">
        <v>51</v>
      </c>
      <c r="C20" s="14">
        <f>'[11]Avg Week Kotido-Moroto'!C20+'[11]Avg Week Moroto-Kotido'!C20</f>
        <v>0.2857142857142857</v>
      </c>
      <c r="D20" s="14">
        <f>'[11]Avg Week Kotido-Moroto'!D20+'[11]Avg Week Moroto-Kotido'!D20</f>
        <v>1.1428571428571428</v>
      </c>
      <c r="E20" s="14">
        <f>'[11]Avg Week Kotido-Moroto'!E20+'[11]Avg Week Moroto-Kotido'!E20</f>
        <v>1.5714285714285714</v>
      </c>
      <c r="F20" s="14">
        <f>'[11]Avg Week Kotido-Moroto'!F20+'[11]Avg Week Moroto-Kotido'!F20</f>
        <v>0</v>
      </c>
      <c r="G20" s="14">
        <f>'[11]Avg Week Kotido-Moroto'!G20+'[11]Avg Week Moroto-Kotido'!G20</f>
        <v>0</v>
      </c>
      <c r="H20" s="14">
        <f>'[11]Avg Week Kotido-Moroto'!H20+'[11]Avg Week Moroto-Kotido'!H20</f>
        <v>0</v>
      </c>
      <c r="I20" s="14">
        <f>'[11]Avg Week Kotido-Moroto'!I20+'[11]Avg Week Moroto-Kotido'!I20</f>
        <v>0.42857142857142855</v>
      </c>
      <c r="J20" s="14">
        <f>'[11]Avg Week Kotido-Moroto'!J20+'[11]Avg Week Moroto-Kotido'!J20</f>
        <v>0.7142857142857143</v>
      </c>
      <c r="K20" s="14">
        <f>'[11]Avg Week Kotido-Moroto'!K20+'[11]Avg Week Moroto-Kotido'!K20</f>
        <v>0.5714285714285714</v>
      </c>
      <c r="L20" s="14">
        <f>'[11]Avg Week Kotido-Moroto'!L20+'[11]Avg Week Moroto-Kotido'!L20</f>
        <v>0</v>
      </c>
      <c r="M20" s="14">
        <f>'[11]Avg Week Kotido-Moroto'!M20+'[11]Avg Week Moroto-Kotido'!M20</f>
        <v>1.2857142857142856</v>
      </c>
      <c r="N20" s="14">
        <f>'[11]Avg Week Kotido-Moroto'!N20+'[11]Avg Week Moroto-Kotido'!N20</f>
        <v>0.14285714285714285</v>
      </c>
      <c r="O20" s="15">
        <f t="shared" si="0"/>
        <v>4.8571428571428568</v>
      </c>
      <c r="P20" s="15">
        <f t="shared" si="1"/>
        <v>6.1428571428571423</v>
      </c>
      <c r="R20" s="7" t="s">
        <v>52</v>
      </c>
      <c r="S20" s="15">
        <f t="shared" ref="S20:AF20" si="12">SUM(C50:C53)</f>
        <v>1.8571428571428572</v>
      </c>
      <c r="T20" s="15">
        <f t="shared" si="12"/>
        <v>3.8571428571428572</v>
      </c>
      <c r="U20" s="15">
        <f t="shared" si="12"/>
        <v>3.5714285714285712</v>
      </c>
      <c r="V20" s="15">
        <f t="shared" si="12"/>
        <v>0.5714285714285714</v>
      </c>
      <c r="W20" s="15">
        <f t="shared" si="12"/>
        <v>0</v>
      </c>
      <c r="X20" s="15">
        <f t="shared" si="12"/>
        <v>0</v>
      </c>
      <c r="Y20" s="15">
        <f t="shared" si="12"/>
        <v>1.5714285714285712</v>
      </c>
      <c r="Z20" s="15">
        <f t="shared" si="12"/>
        <v>1.8571428571428572</v>
      </c>
      <c r="AA20" s="15">
        <f t="shared" si="12"/>
        <v>1.5714285714285712</v>
      </c>
      <c r="AB20" s="15">
        <f t="shared" si="12"/>
        <v>0.2857142857142857</v>
      </c>
      <c r="AC20" s="15">
        <f t="shared" si="12"/>
        <v>6.4285714285714288</v>
      </c>
      <c r="AD20" s="15">
        <f t="shared" si="12"/>
        <v>0</v>
      </c>
      <c r="AE20" s="16">
        <f t="shared" si="12"/>
        <v>15.142857142857141</v>
      </c>
      <c r="AF20" s="16">
        <f t="shared" si="12"/>
        <v>21.571428571428569</v>
      </c>
    </row>
    <row r="21" spans="2:32" ht="23.1" customHeight="1" x14ac:dyDescent="0.25">
      <c r="B21" s="13" t="s">
        <v>53</v>
      </c>
      <c r="C21" s="14">
        <f>'[11]Avg Week Kotido-Moroto'!C21+'[11]Avg Week Moroto-Kotido'!C21</f>
        <v>0.42857142857142855</v>
      </c>
      <c r="D21" s="14">
        <f>'[11]Avg Week Kotido-Moroto'!D21+'[11]Avg Week Moroto-Kotido'!D21</f>
        <v>1</v>
      </c>
      <c r="E21" s="14">
        <f>'[11]Avg Week Kotido-Moroto'!E21+'[11]Avg Week Moroto-Kotido'!E21</f>
        <v>0.7142857142857143</v>
      </c>
      <c r="F21" s="14">
        <f>'[11]Avg Week Kotido-Moroto'!F21+'[11]Avg Week Moroto-Kotido'!F21</f>
        <v>0</v>
      </c>
      <c r="G21" s="14">
        <f>'[11]Avg Week Kotido-Moroto'!G21+'[11]Avg Week Moroto-Kotido'!G21</f>
        <v>0</v>
      </c>
      <c r="H21" s="14">
        <f>'[11]Avg Week Kotido-Moroto'!H21+'[11]Avg Week Moroto-Kotido'!H21</f>
        <v>0</v>
      </c>
      <c r="I21" s="14">
        <f>'[11]Avg Week Kotido-Moroto'!I21+'[11]Avg Week Moroto-Kotido'!I21</f>
        <v>0</v>
      </c>
      <c r="J21" s="14">
        <f>'[11]Avg Week Kotido-Moroto'!J21+'[11]Avg Week Moroto-Kotido'!J21</f>
        <v>0.8571428571428571</v>
      </c>
      <c r="K21" s="14">
        <f>'[11]Avg Week Kotido-Moroto'!K21+'[11]Avg Week Moroto-Kotido'!K21</f>
        <v>1.1428571428571428</v>
      </c>
      <c r="L21" s="14">
        <f>'[11]Avg Week Kotido-Moroto'!L21+'[11]Avg Week Moroto-Kotido'!L21</f>
        <v>0</v>
      </c>
      <c r="M21" s="14">
        <f>'[11]Avg Week Kotido-Moroto'!M21+'[11]Avg Week Moroto-Kotido'!M21</f>
        <v>1.1428571428571428</v>
      </c>
      <c r="N21" s="14">
        <f>'[11]Avg Week Kotido-Moroto'!N21+'[11]Avg Week Moroto-Kotido'!N21</f>
        <v>0</v>
      </c>
      <c r="O21" s="15">
        <f t="shared" si="0"/>
        <v>4.1428571428571423</v>
      </c>
      <c r="P21" s="15">
        <f t="shared" si="1"/>
        <v>5.2857142857142847</v>
      </c>
      <c r="R21" s="18" t="s">
        <v>54</v>
      </c>
      <c r="S21" s="19">
        <f t="shared" ref="S21:AF21" si="13">SUM(C54:C57)</f>
        <v>1.2857142857142856</v>
      </c>
      <c r="T21" s="15">
        <f t="shared" si="13"/>
        <v>4.1428571428571423</v>
      </c>
      <c r="U21" s="15">
        <f t="shared" si="13"/>
        <v>4.5714285714285712</v>
      </c>
      <c r="V21" s="15">
        <f t="shared" si="13"/>
        <v>0.5714285714285714</v>
      </c>
      <c r="W21" s="15">
        <f t="shared" si="13"/>
        <v>0</v>
      </c>
      <c r="X21" s="15">
        <f t="shared" si="13"/>
        <v>0</v>
      </c>
      <c r="Y21" s="15">
        <f t="shared" si="13"/>
        <v>2.5714285714285712</v>
      </c>
      <c r="Z21" s="15">
        <f t="shared" si="13"/>
        <v>1.4285714285714286</v>
      </c>
      <c r="AA21" s="15">
        <f t="shared" si="13"/>
        <v>0.8571428571428571</v>
      </c>
      <c r="AB21" s="15">
        <f t="shared" si="13"/>
        <v>0.14285714285714285</v>
      </c>
      <c r="AC21" s="15">
        <f t="shared" si="13"/>
        <v>5.5714285714285712</v>
      </c>
      <c r="AD21" s="15">
        <f t="shared" si="13"/>
        <v>0.2857142857142857</v>
      </c>
      <c r="AE21" s="16">
        <f t="shared" si="13"/>
        <v>15.857142857142856</v>
      </c>
      <c r="AF21" s="16">
        <f t="shared" si="13"/>
        <v>21.428571428571427</v>
      </c>
    </row>
    <row r="22" spans="2:32" ht="23.1" customHeight="1" x14ac:dyDescent="0.25">
      <c r="B22" s="13" t="s">
        <v>55</v>
      </c>
      <c r="C22" s="14">
        <f>'[11]Avg Week Kotido-Moroto'!C22+'[11]Avg Week Moroto-Kotido'!C22</f>
        <v>0.42857142857142855</v>
      </c>
      <c r="D22" s="14">
        <f>'[11]Avg Week Kotido-Moroto'!D22+'[11]Avg Week Moroto-Kotido'!D22</f>
        <v>2.2857142857142856</v>
      </c>
      <c r="E22" s="14">
        <f>'[11]Avg Week Kotido-Moroto'!E22+'[11]Avg Week Moroto-Kotido'!E22</f>
        <v>1.1428571428571428</v>
      </c>
      <c r="F22" s="14">
        <f>'[11]Avg Week Kotido-Moroto'!F22+'[11]Avg Week Moroto-Kotido'!F22</f>
        <v>0.14285714285714285</v>
      </c>
      <c r="G22" s="14">
        <f>'[11]Avg Week Kotido-Moroto'!G22+'[11]Avg Week Moroto-Kotido'!G22</f>
        <v>0</v>
      </c>
      <c r="H22" s="14">
        <f>'[11]Avg Week Kotido-Moroto'!H22+'[11]Avg Week Moroto-Kotido'!H22</f>
        <v>0</v>
      </c>
      <c r="I22" s="14">
        <f>'[11]Avg Week Kotido-Moroto'!I22+'[11]Avg Week Moroto-Kotido'!I22</f>
        <v>0.71428571428571419</v>
      </c>
      <c r="J22" s="14">
        <f>'[11]Avg Week Kotido-Moroto'!J22+'[11]Avg Week Moroto-Kotido'!J22</f>
        <v>0</v>
      </c>
      <c r="K22" s="14">
        <f>'[11]Avg Week Kotido-Moroto'!K22+'[11]Avg Week Moroto-Kotido'!K22</f>
        <v>0.14285714285714285</v>
      </c>
      <c r="L22" s="14">
        <f>'[11]Avg Week Kotido-Moroto'!L22+'[11]Avg Week Moroto-Kotido'!L22</f>
        <v>0</v>
      </c>
      <c r="M22" s="14">
        <f>'[11]Avg Week Kotido-Moroto'!M22+'[11]Avg Week Moroto-Kotido'!M22</f>
        <v>2</v>
      </c>
      <c r="N22" s="14">
        <f>'[11]Avg Week Kotido-Moroto'!N22+'[11]Avg Week Moroto-Kotido'!N22</f>
        <v>0</v>
      </c>
      <c r="O22" s="15">
        <f t="shared" si="0"/>
        <v>4.8571428571428568</v>
      </c>
      <c r="P22" s="15">
        <f t="shared" si="1"/>
        <v>6.8571428571428568</v>
      </c>
      <c r="R22" s="7" t="s">
        <v>56</v>
      </c>
      <c r="S22" s="19">
        <f>SUM(C58:C61)</f>
        <v>1</v>
      </c>
      <c r="T22" s="19">
        <f t="shared" ref="T22:AF22" si="14">SUM(D58:D61)</f>
        <v>3</v>
      </c>
      <c r="U22" s="19">
        <f t="shared" si="14"/>
        <v>3.5</v>
      </c>
      <c r="V22" s="19">
        <f t="shared" si="14"/>
        <v>0</v>
      </c>
      <c r="W22" s="19">
        <f t="shared" si="14"/>
        <v>0</v>
      </c>
      <c r="X22" s="19">
        <f t="shared" si="14"/>
        <v>0</v>
      </c>
      <c r="Y22" s="19">
        <f t="shared" si="14"/>
        <v>1.5</v>
      </c>
      <c r="Z22" s="19">
        <f t="shared" si="14"/>
        <v>0</v>
      </c>
      <c r="AA22" s="19">
        <f t="shared" si="14"/>
        <v>1</v>
      </c>
      <c r="AB22" s="19">
        <f t="shared" si="14"/>
        <v>0</v>
      </c>
      <c r="AC22" s="19">
        <f t="shared" si="14"/>
        <v>5</v>
      </c>
      <c r="AD22" s="19">
        <f t="shared" si="14"/>
        <v>0</v>
      </c>
      <c r="AE22" s="16">
        <f t="shared" si="14"/>
        <v>10</v>
      </c>
      <c r="AF22" s="16">
        <f t="shared" si="14"/>
        <v>15</v>
      </c>
    </row>
    <row r="23" spans="2:32" ht="23.1" customHeight="1" x14ac:dyDescent="0.25">
      <c r="B23" s="13" t="s">
        <v>57</v>
      </c>
      <c r="C23" s="14">
        <f>'[11]Avg Week Kotido-Moroto'!C23+'[11]Avg Week Moroto-Kotido'!C23</f>
        <v>0.14285714285714285</v>
      </c>
      <c r="D23" s="14">
        <f>'[11]Avg Week Kotido-Moroto'!D23+'[11]Avg Week Moroto-Kotido'!D23</f>
        <v>0.85714285714285721</v>
      </c>
      <c r="E23" s="14">
        <f>'[11]Avg Week Kotido-Moroto'!E23+'[11]Avg Week Moroto-Kotido'!E23</f>
        <v>1</v>
      </c>
      <c r="F23" s="14">
        <f>'[11]Avg Week Kotido-Moroto'!F23+'[11]Avg Week Moroto-Kotido'!F23</f>
        <v>0</v>
      </c>
      <c r="G23" s="14">
        <f>'[11]Avg Week Kotido-Moroto'!G23+'[11]Avg Week Moroto-Kotido'!G23</f>
        <v>0</v>
      </c>
      <c r="H23" s="14">
        <f>'[11]Avg Week Kotido-Moroto'!H23+'[11]Avg Week Moroto-Kotido'!H23</f>
        <v>0</v>
      </c>
      <c r="I23" s="14">
        <f>'[11]Avg Week Kotido-Moroto'!I23+'[11]Avg Week Moroto-Kotido'!I23</f>
        <v>0.71428571428571419</v>
      </c>
      <c r="J23" s="14">
        <f>'[11]Avg Week Kotido-Moroto'!J23+'[11]Avg Week Moroto-Kotido'!J23</f>
        <v>0</v>
      </c>
      <c r="K23" s="14">
        <f>'[11]Avg Week Kotido-Moroto'!K23+'[11]Avg Week Moroto-Kotido'!K23</f>
        <v>0.14285714285714285</v>
      </c>
      <c r="L23" s="14">
        <f>'[11]Avg Week Kotido-Moroto'!L23+'[11]Avg Week Moroto-Kotido'!L23</f>
        <v>0.2857142857142857</v>
      </c>
      <c r="M23" s="14">
        <f>'[11]Avg Week Kotido-Moroto'!M23+'[11]Avg Week Moroto-Kotido'!M23</f>
        <v>1.4285714285714286</v>
      </c>
      <c r="N23" s="14">
        <f>'[11]Avg Week Kotido-Moroto'!N23+'[11]Avg Week Moroto-Kotido'!N23</f>
        <v>0</v>
      </c>
      <c r="O23" s="15">
        <f t="shared" si="0"/>
        <v>3.1428571428571428</v>
      </c>
      <c r="P23" s="15">
        <f t="shared" si="1"/>
        <v>4.5714285714285712</v>
      </c>
      <c r="R23" s="7" t="s">
        <v>58</v>
      </c>
      <c r="S23" s="19">
        <f>SUM(C62:C65)</f>
        <v>0</v>
      </c>
      <c r="T23" s="19">
        <f t="shared" ref="T23:AF23" si="15">SUM(D62:D65)</f>
        <v>2</v>
      </c>
      <c r="U23" s="19">
        <f t="shared" si="15"/>
        <v>2.5</v>
      </c>
      <c r="V23" s="19">
        <f t="shared" si="15"/>
        <v>0</v>
      </c>
      <c r="W23" s="19">
        <f t="shared" si="15"/>
        <v>0</v>
      </c>
      <c r="X23" s="19">
        <f t="shared" si="15"/>
        <v>0</v>
      </c>
      <c r="Y23" s="19">
        <f t="shared" si="15"/>
        <v>0.5</v>
      </c>
      <c r="Z23" s="19">
        <f t="shared" si="15"/>
        <v>0</v>
      </c>
      <c r="AA23" s="19">
        <f t="shared" si="15"/>
        <v>1.5</v>
      </c>
      <c r="AB23" s="19">
        <f t="shared" si="15"/>
        <v>0</v>
      </c>
      <c r="AC23" s="19">
        <f t="shared" si="15"/>
        <v>5.5</v>
      </c>
      <c r="AD23" s="19">
        <f t="shared" si="15"/>
        <v>0</v>
      </c>
      <c r="AE23" s="16">
        <f t="shared" si="15"/>
        <v>6.5</v>
      </c>
      <c r="AF23" s="16">
        <f t="shared" si="15"/>
        <v>12</v>
      </c>
    </row>
    <row r="24" spans="2:32" ht="23.1" customHeight="1" x14ac:dyDescent="0.25">
      <c r="B24" s="13" t="s">
        <v>59</v>
      </c>
      <c r="C24" s="14">
        <f>'[11]Avg Week Kotido-Moroto'!C24+'[11]Avg Week Moroto-Kotido'!C24</f>
        <v>0</v>
      </c>
      <c r="D24" s="14">
        <f>'[11]Avg Week Kotido-Moroto'!D24+'[11]Avg Week Moroto-Kotido'!D24</f>
        <v>1.4285714285714284</v>
      </c>
      <c r="E24" s="14">
        <f>'[11]Avg Week Kotido-Moroto'!E24+'[11]Avg Week Moroto-Kotido'!E24</f>
        <v>0.5714285714285714</v>
      </c>
      <c r="F24" s="14">
        <f>'[11]Avg Week Kotido-Moroto'!F24+'[11]Avg Week Moroto-Kotido'!F24</f>
        <v>0</v>
      </c>
      <c r="G24" s="14">
        <f>'[11]Avg Week Kotido-Moroto'!G24+'[11]Avg Week Moroto-Kotido'!G24</f>
        <v>0</v>
      </c>
      <c r="H24" s="14">
        <f>'[11]Avg Week Kotido-Moroto'!H24+'[11]Avg Week Moroto-Kotido'!H24</f>
        <v>0</v>
      </c>
      <c r="I24" s="14">
        <f>'[11]Avg Week Kotido-Moroto'!I24+'[11]Avg Week Moroto-Kotido'!I24</f>
        <v>0.5714285714285714</v>
      </c>
      <c r="J24" s="14">
        <f>'[11]Avg Week Kotido-Moroto'!J24+'[11]Avg Week Moroto-Kotido'!J24</f>
        <v>0.14285714285714285</v>
      </c>
      <c r="K24" s="14">
        <f>'[11]Avg Week Kotido-Moroto'!K24+'[11]Avg Week Moroto-Kotido'!K24</f>
        <v>0.5714285714285714</v>
      </c>
      <c r="L24" s="14">
        <f>'[11]Avg Week Kotido-Moroto'!L24+'[11]Avg Week Moroto-Kotido'!L24</f>
        <v>0</v>
      </c>
      <c r="M24" s="14">
        <f>'[11]Avg Week Kotido-Moroto'!M24+'[11]Avg Week Moroto-Kotido'!M24</f>
        <v>2</v>
      </c>
      <c r="N24" s="14">
        <f>'[11]Avg Week Kotido-Moroto'!N24+'[11]Avg Week Moroto-Kotido'!N24</f>
        <v>0</v>
      </c>
      <c r="O24" s="15">
        <f t="shared" si="0"/>
        <v>3.2857142857142856</v>
      </c>
      <c r="P24" s="15">
        <f t="shared" si="1"/>
        <v>5.2857142857142856</v>
      </c>
      <c r="R24" s="7" t="s">
        <v>60</v>
      </c>
      <c r="S24" s="19">
        <f>SUM(C66:C69)</f>
        <v>0</v>
      </c>
      <c r="T24" s="19">
        <f t="shared" ref="T24:AF24" si="16">SUM(D66:D69)</f>
        <v>1</v>
      </c>
      <c r="U24" s="19">
        <f t="shared" si="16"/>
        <v>3</v>
      </c>
      <c r="V24" s="19">
        <f t="shared" si="16"/>
        <v>0</v>
      </c>
      <c r="W24" s="19">
        <f t="shared" si="16"/>
        <v>0</v>
      </c>
      <c r="X24" s="19">
        <f t="shared" si="16"/>
        <v>0</v>
      </c>
      <c r="Y24" s="19">
        <f t="shared" si="16"/>
        <v>0</v>
      </c>
      <c r="Z24" s="19">
        <f t="shared" si="16"/>
        <v>1</v>
      </c>
      <c r="AA24" s="19">
        <f t="shared" si="16"/>
        <v>1</v>
      </c>
      <c r="AB24" s="19">
        <f t="shared" si="16"/>
        <v>0</v>
      </c>
      <c r="AC24" s="19">
        <f t="shared" si="16"/>
        <v>3</v>
      </c>
      <c r="AD24" s="19">
        <f t="shared" si="16"/>
        <v>0</v>
      </c>
      <c r="AE24" s="16">
        <f t="shared" si="16"/>
        <v>6</v>
      </c>
      <c r="AF24" s="16">
        <f t="shared" si="16"/>
        <v>9</v>
      </c>
    </row>
    <row r="25" spans="2:32" ht="23.1" customHeight="1" x14ac:dyDescent="0.25">
      <c r="B25" s="13" t="s">
        <v>61</v>
      </c>
      <c r="C25" s="14">
        <f>'[11]Avg Week Kotido-Moroto'!C25+'[11]Avg Week Moroto-Kotido'!C25</f>
        <v>0</v>
      </c>
      <c r="D25" s="14">
        <f>'[11]Avg Week Kotido-Moroto'!D25+'[11]Avg Week Moroto-Kotido'!D25</f>
        <v>1.2857142857142856</v>
      </c>
      <c r="E25" s="14">
        <f>'[11]Avg Week Kotido-Moroto'!E25+'[11]Avg Week Moroto-Kotido'!E25</f>
        <v>0.5714285714285714</v>
      </c>
      <c r="F25" s="14">
        <f>'[11]Avg Week Kotido-Moroto'!F25+'[11]Avg Week Moroto-Kotido'!F25</f>
        <v>0</v>
      </c>
      <c r="G25" s="14">
        <f>'[11]Avg Week Kotido-Moroto'!G25+'[11]Avg Week Moroto-Kotido'!G25</f>
        <v>0</v>
      </c>
      <c r="H25" s="14">
        <f>'[11]Avg Week Kotido-Moroto'!H25+'[11]Avg Week Moroto-Kotido'!H25</f>
        <v>0</v>
      </c>
      <c r="I25" s="14">
        <f>'[11]Avg Week Kotido-Moroto'!I25+'[11]Avg Week Moroto-Kotido'!I25</f>
        <v>0.2857142857142857</v>
      </c>
      <c r="J25" s="14">
        <f>'[11]Avg Week Kotido-Moroto'!J25+'[11]Avg Week Moroto-Kotido'!J25</f>
        <v>0.2857142857142857</v>
      </c>
      <c r="K25" s="14">
        <f>'[11]Avg Week Kotido-Moroto'!K25+'[11]Avg Week Moroto-Kotido'!K25</f>
        <v>0.42857142857142855</v>
      </c>
      <c r="L25" s="14">
        <f>'[11]Avg Week Kotido-Moroto'!L25+'[11]Avg Week Moroto-Kotido'!L25</f>
        <v>0</v>
      </c>
      <c r="M25" s="14">
        <f>'[11]Avg Week Kotido-Moroto'!M25+'[11]Avg Week Moroto-Kotido'!M25</f>
        <v>1.1428571428571428</v>
      </c>
      <c r="N25" s="14">
        <f>'[11]Avg Week Kotido-Moroto'!N25+'[11]Avg Week Moroto-Kotido'!N25</f>
        <v>0</v>
      </c>
      <c r="O25" s="15">
        <f t="shared" si="0"/>
        <v>2.8571428571428568</v>
      </c>
      <c r="P25" s="15">
        <f t="shared" si="1"/>
        <v>3.9999999999999996</v>
      </c>
      <c r="R25" s="7" t="s">
        <v>62</v>
      </c>
      <c r="S25" s="19">
        <f>SUM(C70:C73)</f>
        <v>0</v>
      </c>
      <c r="T25" s="19">
        <f t="shared" ref="T25:AF25" si="17">SUM(D70:D73)</f>
        <v>4</v>
      </c>
      <c r="U25" s="19">
        <f t="shared" si="17"/>
        <v>0.5</v>
      </c>
      <c r="V25" s="19">
        <f t="shared" si="17"/>
        <v>0</v>
      </c>
      <c r="W25" s="19">
        <f t="shared" si="17"/>
        <v>0</v>
      </c>
      <c r="X25" s="19">
        <f t="shared" si="17"/>
        <v>0</v>
      </c>
      <c r="Y25" s="19">
        <f t="shared" si="17"/>
        <v>0.5</v>
      </c>
      <c r="Z25" s="19">
        <f t="shared" si="17"/>
        <v>0</v>
      </c>
      <c r="AA25" s="19">
        <f t="shared" si="17"/>
        <v>0</v>
      </c>
      <c r="AB25" s="19">
        <f t="shared" si="17"/>
        <v>0</v>
      </c>
      <c r="AC25" s="19">
        <f t="shared" si="17"/>
        <v>3</v>
      </c>
      <c r="AD25" s="19">
        <f t="shared" si="17"/>
        <v>0</v>
      </c>
      <c r="AE25" s="16">
        <f t="shared" si="17"/>
        <v>5</v>
      </c>
      <c r="AF25" s="16">
        <f t="shared" si="17"/>
        <v>8</v>
      </c>
    </row>
    <row r="26" spans="2:32" ht="23.1" customHeight="1" x14ac:dyDescent="0.25">
      <c r="B26" s="13" t="s">
        <v>63</v>
      </c>
      <c r="C26" s="14">
        <f>'[11]Avg Week Kotido-Moroto'!C26+'[11]Avg Week Moroto-Kotido'!C26</f>
        <v>0.14285714285714285</v>
      </c>
      <c r="D26" s="14">
        <f>'[11]Avg Week Kotido-Moroto'!D26+'[11]Avg Week Moroto-Kotido'!D26</f>
        <v>1.5714285714285714</v>
      </c>
      <c r="E26" s="14">
        <f>'[11]Avg Week Kotido-Moroto'!E26+'[11]Avg Week Moroto-Kotido'!E26</f>
        <v>1.1428571428571428</v>
      </c>
      <c r="F26" s="14">
        <f>'[11]Avg Week Kotido-Moroto'!F26+'[11]Avg Week Moroto-Kotido'!F26</f>
        <v>0</v>
      </c>
      <c r="G26" s="14">
        <f>'[11]Avg Week Kotido-Moroto'!G26+'[11]Avg Week Moroto-Kotido'!G26</f>
        <v>0.14285714285714285</v>
      </c>
      <c r="H26" s="14">
        <f>'[11]Avg Week Kotido-Moroto'!H26+'[11]Avg Week Moroto-Kotido'!H26</f>
        <v>0</v>
      </c>
      <c r="I26" s="14">
        <f>'[11]Avg Week Kotido-Moroto'!I26+'[11]Avg Week Moroto-Kotido'!I26</f>
        <v>0.71428571428571419</v>
      </c>
      <c r="J26" s="14">
        <f>'[11]Avg Week Kotido-Moroto'!J26+'[11]Avg Week Moroto-Kotido'!J26</f>
        <v>0.2857142857142857</v>
      </c>
      <c r="K26" s="14">
        <f>'[11]Avg Week Kotido-Moroto'!K26+'[11]Avg Week Moroto-Kotido'!K26</f>
        <v>0.5714285714285714</v>
      </c>
      <c r="L26" s="14">
        <f>'[11]Avg Week Kotido-Moroto'!L26+'[11]Avg Week Moroto-Kotido'!L26</f>
        <v>0</v>
      </c>
      <c r="M26" s="14">
        <f>'[11]Avg Week Kotido-Moroto'!M26+'[11]Avg Week Moroto-Kotido'!M26</f>
        <v>2.2857142857142856</v>
      </c>
      <c r="N26" s="14">
        <f>'[11]Avg Week Kotido-Moroto'!N26+'[11]Avg Week Moroto-Kotido'!N26</f>
        <v>0</v>
      </c>
      <c r="O26" s="15">
        <f t="shared" si="0"/>
        <v>4.5714285714285703</v>
      </c>
      <c r="P26" s="15">
        <f t="shared" si="1"/>
        <v>6.8571428571428559</v>
      </c>
      <c r="R26" s="7" t="s">
        <v>64</v>
      </c>
      <c r="S26" s="19">
        <f>SUM(C74:C77)</f>
        <v>0</v>
      </c>
      <c r="T26" s="19">
        <f t="shared" ref="T26:AF26" si="18">SUM(D74:D77)</f>
        <v>2</v>
      </c>
      <c r="U26" s="19">
        <f t="shared" si="18"/>
        <v>3</v>
      </c>
      <c r="V26" s="19">
        <f t="shared" si="18"/>
        <v>0</v>
      </c>
      <c r="W26" s="19">
        <f t="shared" si="18"/>
        <v>0</v>
      </c>
      <c r="X26" s="19">
        <f t="shared" si="18"/>
        <v>0</v>
      </c>
      <c r="Y26" s="19">
        <f t="shared" si="18"/>
        <v>1</v>
      </c>
      <c r="Z26" s="19">
        <f t="shared" si="18"/>
        <v>0</v>
      </c>
      <c r="AA26" s="19">
        <f t="shared" si="18"/>
        <v>0</v>
      </c>
      <c r="AB26" s="19">
        <f t="shared" si="18"/>
        <v>0.5</v>
      </c>
      <c r="AC26" s="19">
        <f t="shared" si="18"/>
        <v>2.5</v>
      </c>
      <c r="AD26" s="19">
        <f t="shared" si="18"/>
        <v>0</v>
      </c>
      <c r="AE26" s="16">
        <f t="shared" si="18"/>
        <v>6.5</v>
      </c>
      <c r="AF26" s="16">
        <f t="shared" si="18"/>
        <v>9</v>
      </c>
    </row>
    <row r="27" spans="2:32" ht="23.1" customHeight="1" x14ac:dyDescent="0.25">
      <c r="B27" s="13" t="s">
        <v>65</v>
      </c>
      <c r="C27" s="14">
        <f>'[11]Avg Week Kotido-Moroto'!C27+'[11]Avg Week Moroto-Kotido'!C27</f>
        <v>0.14285714285714285</v>
      </c>
      <c r="D27" s="14">
        <f>'[11]Avg Week Kotido-Moroto'!D27+'[11]Avg Week Moroto-Kotido'!D27</f>
        <v>2.4285714285714288</v>
      </c>
      <c r="E27" s="14">
        <f>'[11]Avg Week Kotido-Moroto'!E27+'[11]Avg Week Moroto-Kotido'!E27</f>
        <v>1.5714285714285716</v>
      </c>
      <c r="F27" s="14">
        <f>'[11]Avg Week Kotido-Moroto'!F27+'[11]Avg Week Moroto-Kotido'!F27</f>
        <v>0.42857142857142855</v>
      </c>
      <c r="G27" s="14">
        <f>'[11]Avg Week Kotido-Moroto'!G27+'[11]Avg Week Moroto-Kotido'!G27</f>
        <v>0</v>
      </c>
      <c r="H27" s="14">
        <f>'[11]Avg Week Kotido-Moroto'!H27+'[11]Avg Week Moroto-Kotido'!H27</f>
        <v>0.14285714285714285</v>
      </c>
      <c r="I27" s="14">
        <f>'[11]Avg Week Kotido-Moroto'!I27+'[11]Avg Week Moroto-Kotido'!I27</f>
        <v>0.42857142857142855</v>
      </c>
      <c r="J27" s="14">
        <f>'[11]Avg Week Kotido-Moroto'!J27+'[11]Avg Week Moroto-Kotido'!J27</f>
        <v>0</v>
      </c>
      <c r="K27" s="14">
        <f>'[11]Avg Week Kotido-Moroto'!K27+'[11]Avg Week Moroto-Kotido'!K27</f>
        <v>0.2857142857142857</v>
      </c>
      <c r="L27" s="14">
        <f>'[11]Avg Week Kotido-Moroto'!L27+'[11]Avg Week Moroto-Kotido'!L27</f>
        <v>0.2857142857142857</v>
      </c>
      <c r="M27" s="14">
        <f>'[11]Avg Week Kotido-Moroto'!M27+'[11]Avg Week Moroto-Kotido'!M27</f>
        <v>2.1428571428571428</v>
      </c>
      <c r="N27" s="14">
        <f>'[11]Avg Week Kotido-Moroto'!N27+'[11]Avg Week Moroto-Kotido'!N27</f>
        <v>0</v>
      </c>
      <c r="O27" s="15">
        <f t="shared" si="0"/>
        <v>5.7142857142857153</v>
      </c>
      <c r="P27" s="15">
        <f t="shared" si="1"/>
        <v>7.8571428571428577</v>
      </c>
      <c r="R27" s="7" t="s">
        <v>66</v>
      </c>
      <c r="S27" s="19">
        <f>SUM(C78:C81)</f>
        <v>0</v>
      </c>
      <c r="T27" s="19">
        <f t="shared" ref="T27:AF27" si="19">SUM(D78:D81)</f>
        <v>2.5</v>
      </c>
      <c r="U27" s="19">
        <f t="shared" si="19"/>
        <v>2</v>
      </c>
      <c r="V27" s="19">
        <f t="shared" si="19"/>
        <v>0</v>
      </c>
      <c r="W27" s="19">
        <f t="shared" si="19"/>
        <v>0</v>
      </c>
      <c r="X27" s="19">
        <f t="shared" si="19"/>
        <v>0</v>
      </c>
      <c r="Y27" s="19">
        <f t="shared" si="19"/>
        <v>0.5</v>
      </c>
      <c r="Z27" s="19">
        <f t="shared" si="19"/>
        <v>0</v>
      </c>
      <c r="AA27" s="19">
        <f t="shared" si="19"/>
        <v>1.5</v>
      </c>
      <c r="AB27" s="19">
        <f t="shared" si="19"/>
        <v>0</v>
      </c>
      <c r="AC27" s="19">
        <f t="shared" si="19"/>
        <v>1</v>
      </c>
      <c r="AD27" s="19">
        <f t="shared" si="19"/>
        <v>0</v>
      </c>
      <c r="AE27" s="16">
        <f t="shared" si="19"/>
        <v>6.5</v>
      </c>
      <c r="AF27" s="16">
        <f t="shared" si="19"/>
        <v>7.5</v>
      </c>
    </row>
    <row r="28" spans="2:32" ht="23.1" customHeight="1" x14ac:dyDescent="0.25">
      <c r="B28" s="13" t="s">
        <v>67</v>
      </c>
      <c r="C28" s="14">
        <f>'[11]Avg Week Kotido-Moroto'!C28+'[11]Avg Week Moroto-Kotido'!C28</f>
        <v>0.14285714285714285</v>
      </c>
      <c r="D28" s="14">
        <f>'[11]Avg Week Kotido-Moroto'!D28+'[11]Avg Week Moroto-Kotido'!D28</f>
        <v>1</v>
      </c>
      <c r="E28" s="14">
        <f>'[11]Avg Week Kotido-Moroto'!E28+'[11]Avg Week Moroto-Kotido'!E28</f>
        <v>0.8571428571428571</v>
      </c>
      <c r="F28" s="14">
        <f>'[11]Avg Week Kotido-Moroto'!F28+'[11]Avg Week Moroto-Kotido'!F28</f>
        <v>0.14285714285714285</v>
      </c>
      <c r="G28" s="14">
        <f>'[11]Avg Week Kotido-Moroto'!G28+'[11]Avg Week Moroto-Kotido'!G28</f>
        <v>0</v>
      </c>
      <c r="H28" s="14">
        <f>'[11]Avg Week Kotido-Moroto'!H28+'[11]Avg Week Moroto-Kotido'!H28</f>
        <v>0</v>
      </c>
      <c r="I28" s="14">
        <f>'[11]Avg Week Kotido-Moroto'!I28+'[11]Avg Week Moroto-Kotido'!I28</f>
        <v>0.2857142857142857</v>
      </c>
      <c r="J28" s="14">
        <f>'[11]Avg Week Kotido-Moroto'!J28+'[11]Avg Week Moroto-Kotido'!J28</f>
        <v>0</v>
      </c>
      <c r="K28" s="14">
        <f>'[11]Avg Week Kotido-Moroto'!K28+'[11]Avg Week Moroto-Kotido'!K28</f>
        <v>0.5714285714285714</v>
      </c>
      <c r="L28" s="14">
        <f>'[11]Avg Week Kotido-Moroto'!L28+'[11]Avg Week Moroto-Kotido'!L28</f>
        <v>0</v>
      </c>
      <c r="M28" s="14">
        <f>'[11]Avg Week Kotido-Moroto'!M28+'[11]Avg Week Moroto-Kotido'!M28</f>
        <v>0.8571428571428571</v>
      </c>
      <c r="N28" s="14">
        <f>'[11]Avg Week Kotido-Moroto'!N28+'[11]Avg Week Moroto-Kotido'!N28</f>
        <v>0</v>
      </c>
      <c r="O28" s="15">
        <f t="shared" si="0"/>
        <v>3</v>
      </c>
      <c r="P28" s="15">
        <f t="shared" si="1"/>
        <v>3.8571428571428572</v>
      </c>
      <c r="R28" s="7" t="s">
        <v>68</v>
      </c>
      <c r="S28" s="19">
        <f>SUM(C82:C85)</f>
        <v>0.5</v>
      </c>
      <c r="T28" s="19">
        <f t="shared" ref="T28:AF28" si="20">SUM(D82:D85)</f>
        <v>1.5</v>
      </c>
      <c r="U28" s="19">
        <f t="shared" si="20"/>
        <v>2</v>
      </c>
      <c r="V28" s="19">
        <f t="shared" si="20"/>
        <v>0</v>
      </c>
      <c r="W28" s="19">
        <f t="shared" si="20"/>
        <v>0</v>
      </c>
      <c r="X28" s="19">
        <f t="shared" si="20"/>
        <v>0</v>
      </c>
      <c r="Y28" s="19">
        <f t="shared" si="20"/>
        <v>0</v>
      </c>
      <c r="Z28" s="19">
        <f t="shared" si="20"/>
        <v>0</v>
      </c>
      <c r="AA28" s="19">
        <f t="shared" si="20"/>
        <v>0.5</v>
      </c>
      <c r="AB28" s="19">
        <f t="shared" si="20"/>
        <v>0</v>
      </c>
      <c r="AC28" s="19">
        <f t="shared" si="20"/>
        <v>2.5</v>
      </c>
      <c r="AD28" s="19">
        <f t="shared" si="20"/>
        <v>0</v>
      </c>
      <c r="AE28" s="16">
        <f t="shared" si="20"/>
        <v>4.5</v>
      </c>
      <c r="AF28" s="16">
        <f t="shared" si="20"/>
        <v>7</v>
      </c>
    </row>
    <row r="29" spans="2:32" ht="23.1" customHeight="1" x14ac:dyDescent="0.25">
      <c r="B29" s="13" t="s">
        <v>69</v>
      </c>
      <c r="C29" s="14">
        <f>'[11]Avg Week Kotido-Moroto'!C29+'[11]Avg Week Moroto-Kotido'!C29</f>
        <v>0.42857142857142855</v>
      </c>
      <c r="D29" s="14">
        <f>'[11]Avg Week Kotido-Moroto'!D29+'[11]Avg Week Moroto-Kotido'!D29</f>
        <v>1.4285714285714284</v>
      </c>
      <c r="E29" s="14">
        <f>'[11]Avg Week Kotido-Moroto'!E29+'[11]Avg Week Moroto-Kotido'!E29</f>
        <v>1.8571428571428572</v>
      </c>
      <c r="F29" s="14">
        <f>'[11]Avg Week Kotido-Moroto'!F29+'[11]Avg Week Moroto-Kotido'!F29</f>
        <v>0.2857142857142857</v>
      </c>
      <c r="G29" s="14">
        <f>'[11]Avg Week Kotido-Moroto'!G29+'[11]Avg Week Moroto-Kotido'!G29</f>
        <v>0</v>
      </c>
      <c r="H29" s="14">
        <f>'[11]Avg Week Kotido-Moroto'!H29+'[11]Avg Week Moroto-Kotido'!H29</f>
        <v>0</v>
      </c>
      <c r="I29" s="14">
        <f>'[11]Avg Week Kotido-Moroto'!I29+'[11]Avg Week Moroto-Kotido'!I29</f>
        <v>0.2857142857142857</v>
      </c>
      <c r="J29" s="14">
        <f>'[11]Avg Week Kotido-Moroto'!J29+'[11]Avg Week Moroto-Kotido'!J29</f>
        <v>0</v>
      </c>
      <c r="K29" s="14">
        <f>'[11]Avg Week Kotido-Moroto'!K29+'[11]Avg Week Moroto-Kotido'!K29</f>
        <v>0.2857142857142857</v>
      </c>
      <c r="L29" s="14">
        <f>'[11]Avg Week Kotido-Moroto'!L29+'[11]Avg Week Moroto-Kotido'!L29</f>
        <v>0.14285714285714285</v>
      </c>
      <c r="M29" s="14">
        <f>'[11]Avg Week Kotido-Moroto'!M29+'[11]Avg Week Moroto-Kotido'!M29</f>
        <v>0.42857142857142855</v>
      </c>
      <c r="N29" s="14">
        <f>'[11]Avg Week Kotido-Moroto'!N29+'[11]Avg Week Moroto-Kotido'!N29</f>
        <v>0</v>
      </c>
      <c r="O29" s="15">
        <f t="shared" si="0"/>
        <v>4.7142857142857144</v>
      </c>
      <c r="P29" s="15">
        <f t="shared" si="1"/>
        <v>5.1428571428571432</v>
      </c>
      <c r="R29" s="7" t="s">
        <v>70</v>
      </c>
      <c r="S29" s="19">
        <f>SUM(C86:C89)</f>
        <v>0</v>
      </c>
      <c r="T29" s="19">
        <f t="shared" ref="T29:AF29" si="21">SUM(D86:D89)</f>
        <v>0.5</v>
      </c>
      <c r="U29" s="19">
        <f t="shared" si="21"/>
        <v>0.5</v>
      </c>
      <c r="V29" s="19">
        <f t="shared" si="21"/>
        <v>0</v>
      </c>
      <c r="W29" s="19">
        <f t="shared" si="21"/>
        <v>0</v>
      </c>
      <c r="X29" s="19">
        <f t="shared" si="21"/>
        <v>0</v>
      </c>
      <c r="Y29" s="19">
        <f t="shared" si="21"/>
        <v>0</v>
      </c>
      <c r="Z29" s="19">
        <f t="shared" si="21"/>
        <v>0</v>
      </c>
      <c r="AA29" s="19">
        <f t="shared" si="21"/>
        <v>0.5</v>
      </c>
      <c r="AB29" s="19">
        <f t="shared" si="21"/>
        <v>0</v>
      </c>
      <c r="AC29" s="19">
        <f t="shared" si="21"/>
        <v>0.5</v>
      </c>
      <c r="AD29" s="19">
        <f t="shared" si="21"/>
        <v>0</v>
      </c>
      <c r="AE29" s="16">
        <f t="shared" si="21"/>
        <v>1.5</v>
      </c>
      <c r="AF29" s="16">
        <f t="shared" si="21"/>
        <v>2</v>
      </c>
    </row>
    <row r="30" spans="2:32" ht="23.1" customHeight="1" x14ac:dyDescent="0.25">
      <c r="B30" s="13" t="s">
        <v>71</v>
      </c>
      <c r="C30" s="14">
        <f>'[11]Avg Week Kotido-Moroto'!C30+'[11]Avg Week Moroto-Kotido'!C30</f>
        <v>0</v>
      </c>
      <c r="D30" s="14">
        <f>'[11]Avg Week Kotido-Moroto'!D30+'[11]Avg Week Moroto-Kotido'!D30</f>
        <v>2</v>
      </c>
      <c r="E30" s="14">
        <f>'[11]Avg Week Kotido-Moroto'!E30+'[11]Avg Week Moroto-Kotido'!E30</f>
        <v>0.42857142857142855</v>
      </c>
      <c r="F30" s="14">
        <f>'[11]Avg Week Kotido-Moroto'!F30+'[11]Avg Week Moroto-Kotido'!F30</f>
        <v>0.14285714285714285</v>
      </c>
      <c r="G30" s="14">
        <f>'[11]Avg Week Kotido-Moroto'!G30+'[11]Avg Week Moroto-Kotido'!G30</f>
        <v>0</v>
      </c>
      <c r="H30" s="14">
        <f>'[11]Avg Week Kotido-Moroto'!H30+'[11]Avg Week Moroto-Kotido'!H30</f>
        <v>0</v>
      </c>
      <c r="I30" s="14">
        <f>'[11]Avg Week Kotido-Moroto'!I30+'[11]Avg Week Moroto-Kotido'!I30</f>
        <v>0.5714285714285714</v>
      </c>
      <c r="J30" s="14">
        <f>'[11]Avg Week Kotido-Moroto'!J30+'[11]Avg Week Moroto-Kotido'!J30</f>
        <v>0.2857142857142857</v>
      </c>
      <c r="K30" s="14">
        <f>'[11]Avg Week Kotido-Moroto'!K30+'[11]Avg Week Moroto-Kotido'!K30</f>
        <v>0.2857142857142857</v>
      </c>
      <c r="L30" s="14">
        <f>'[11]Avg Week Kotido-Moroto'!L30+'[11]Avg Week Moroto-Kotido'!L30</f>
        <v>0.14285714285714285</v>
      </c>
      <c r="M30" s="14">
        <f>'[11]Avg Week Kotido-Moroto'!M30+'[11]Avg Week Moroto-Kotido'!M30</f>
        <v>0.8571428571428571</v>
      </c>
      <c r="N30" s="14">
        <f>'[11]Avg Week Kotido-Moroto'!N30+'[11]Avg Week Moroto-Kotido'!N30</f>
        <v>0</v>
      </c>
      <c r="O30" s="15">
        <f t="shared" si="0"/>
        <v>3.8571428571428563</v>
      </c>
      <c r="P30" s="15">
        <f t="shared" si="1"/>
        <v>4.7142857142857135</v>
      </c>
      <c r="R30" s="7" t="s">
        <v>72</v>
      </c>
      <c r="S30" s="19">
        <f>SUM(C90:C93)</f>
        <v>0</v>
      </c>
      <c r="T30" s="19">
        <f t="shared" ref="T30:AF30" si="22">SUM(D90:D93)</f>
        <v>1</v>
      </c>
      <c r="U30" s="19">
        <f t="shared" si="22"/>
        <v>0</v>
      </c>
      <c r="V30" s="19">
        <f t="shared" si="22"/>
        <v>0</v>
      </c>
      <c r="W30" s="19">
        <f t="shared" si="22"/>
        <v>0</v>
      </c>
      <c r="X30" s="19">
        <f t="shared" si="22"/>
        <v>0</v>
      </c>
      <c r="Y30" s="19">
        <f t="shared" si="22"/>
        <v>0</v>
      </c>
      <c r="Z30" s="19">
        <f t="shared" si="22"/>
        <v>0</v>
      </c>
      <c r="AA30" s="19">
        <f t="shared" si="22"/>
        <v>0</v>
      </c>
      <c r="AB30" s="19">
        <f t="shared" si="22"/>
        <v>0</v>
      </c>
      <c r="AC30" s="19">
        <f t="shared" si="22"/>
        <v>1</v>
      </c>
      <c r="AD30" s="19">
        <f t="shared" si="22"/>
        <v>0</v>
      </c>
      <c r="AE30" s="16">
        <f t="shared" si="22"/>
        <v>1</v>
      </c>
      <c r="AF30" s="16">
        <f t="shared" si="22"/>
        <v>2</v>
      </c>
    </row>
    <row r="31" spans="2:32" ht="23.1" customHeight="1" x14ac:dyDescent="0.25">
      <c r="B31" s="20" t="s">
        <v>73</v>
      </c>
      <c r="C31" s="14">
        <f>'[11]Avg Week Kotido-Moroto'!C31+'[11]Avg Week Moroto-Kotido'!C31</f>
        <v>0.42857142857142855</v>
      </c>
      <c r="D31" s="14">
        <f>'[11]Avg Week Kotido-Moroto'!D31+'[11]Avg Week Moroto-Kotido'!D31</f>
        <v>0.2857142857142857</v>
      </c>
      <c r="E31" s="14">
        <f>'[11]Avg Week Kotido-Moroto'!E31+'[11]Avg Week Moroto-Kotido'!E31</f>
        <v>1.1428571428571428</v>
      </c>
      <c r="F31" s="14">
        <f>'[11]Avg Week Kotido-Moroto'!F31+'[11]Avg Week Moroto-Kotido'!F31</f>
        <v>0.14285714285714285</v>
      </c>
      <c r="G31" s="14">
        <f>'[11]Avg Week Kotido-Moroto'!G31+'[11]Avg Week Moroto-Kotido'!G31</f>
        <v>0</v>
      </c>
      <c r="H31" s="14">
        <f>'[11]Avg Week Kotido-Moroto'!H31+'[11]Avg Week Moroto-Kotido'!H31</f>
        <v>0</v>
      </c>
      <c r="I31" s="14">
        <f>'[11]Avg Week Kotido-Moroto'!I31+'[11]Avg Week Moroto-Kotido'!I31</f>
        <v>0.42857142857142855</v>
      </c>
      <c r="J31" s="14">
        <f>'[11]Avg Week Kotido-Moroto'!J31+'[11]Avg Week Moroto-Kotido'!J31</f>
        <v>0.2857142857142857</v>
      </c>
      <c r="K31" s="14">
        <f>'[11]Avg Week Kotido-Moroto'!K31+'[11]Avg Week Moroto-Kotido'!K31</f>
        <v>0.5714285714285714</v>
      </c>
      <c r="L31" s="14">
        <f>'[11]Avg Week Kotido-Moroto'!L31+'[11]Avg Week Moroto-Kotido'!L31</f>
        <v>0.14285714285714285</v>
      </c>
      <c r="M31" s="14">
        <f>'[11]Avg Week Kotido-Moroto'!M31+'[11]Avg Week Moroto-Kotido'!M31</f>
        <v>1.5714285714285716</v>
      </c>
      <c r="N31" s="14">
        <f>'[11]Avg Week Kotido-Moroto'!N31+'[11]Avg Week Moroto-Kotido'!N31</f>
        <v>0</v>
      </c>
      <c r="O31" s="15">
        <f t="shared" si="0"/>
        <v>3.4285714285714284</v>
      </c>
      <c r="P31" s="15">
        <f t="shared" si="1"/>
        <v>5</v>
      </c>
      <c r="R31" s="7" t="s">
        <v>74</v>
      </c>
      <c r="S31" s="19">
        <f>SUM(C94:C97)</f>
        <v>0</v>
      </c>
      <c r="T31" s="19">
        <f t="shared" ref="T31:AF31" si="23">SUM(D94:D97)</f>
        <v>1</v>
      </c>
      <c r="U31" s="19">
        <f t="shared" si="23"/>
        <v>0.5</v>
      </c>
      <c r="V31" s="19">
        <f t="shared" si="23"/>
        <v>0</v>
      </c>
      <c r="W31" s="19">
        <f t="shared" si="23"/>
        <v>0</v>
      </c>
      <c r="X31" s="19">
        <f t="shared" si="23"/>
        <v>0</v>
      </c>
      <c r="Y31" s="19">
        <f t="shared" si="23"/>
        <v>0</v>
      </c>
      <c r="Z31" s="19">
        <f t="shared" si="23"/>
        <v>0</v>
      </c>
      <c r="AA31" s="19">
        <f t="shared" si="23"/>
        <v>0</v>
      </c>
      <c r="AB31" s="19">
        <f t="shared" si="23"/>
        <v>0</v>
      </c>
      <c r="AC31" s="19">
        <f t="shared" si="23"/>
        <v>1.5</v>
      </c>
      <c r="AD31" s="19">
        <f t="shared" si="23"/>
        <v>0</v>
      </c>
      <c r="AE31" s="16">
        <f t="shared" si="23"/>
        <v>1.5</v>
      </c>
      <c r="AF31" s="16">
        <f t="shared" si="23"/>
        <v>3</v>
      </c>
    </row>
    <row r="32" spans="2:32" ht="23.1" customHeight="1" x14ac:dyDescent="0.25">
      <c r="B32" s="20" t="s">
        <v>75</v>
      </c>
      <c r="C32" s="14">
        <f>'[11]Avg Week Kotido-Moroto'!C32+'[11]Avg Week Moroto-Kotido'!C32</f>
        <v>0</v>
      </c>
      <c r="D32" s="14">
        <f>'[11]Avg Week Kotido-Moroto'!D32+'[11]Avg Week Moroto-Kotido'!D32</f>
        <v>1</v>
      </c>
      <c r="E32" s="14">
        <f>'[11]Avg Week Kotido-Moroto'!E32+'[11]Avg Week Moroto-Kotido'!E32</f>
        <v>0.71428571428571419</v>
      </c>
      <c r="F32" s="14">
        <f>'[11]Avg Week Kotido-Moroto'!F32+'[11]Avg Week Moroto-Kotido'!F32</f>
        <v>0</v>
      </c>
      <c r="G32" s="14">
        <f>'[11]Avg Week Kotido-Moroto'!G32+'[11]Avg Week Moroto-Kotido'!G32</f>
        <v>0</v>
      </c>
      <c r="H32" s="14">
        <f>'[11]Avg Week Kotido-Moroto'!H32+'[11]Avg Week Moroto-Kotido'!H32</f>
        <v>0</v>
      </c>
      <c r="I32" s="14">
        <f>'[11]Avg Week Kotido-Moroto'!I32+'[11]Avg Week Moroto-Kotido'!I32</f>
        <v>0.42857142857142855</v>
      </c>
      <c r="J32" s="14">
        <f>'[11]Avg Week Kotido-Moroto'!J32+'[11]Avg Week Moroto-Kotido'!J32</f>
        <v>0.14285714285714285</v>
      </c>
      <c r="K32" s="14">
        <f>'[11]Avg Week Kotido-Moroto'!K32+'[11]Avg Week Moroto-Kotido'!K32</f>
        <v>0</v>
      </c>
      <c r="L32" s="14">
        <f>'[11]Avg Week Kotido-Moroto'!L32+'[11]Avg Week Moroto-Kotido'!L32</f>
        <v>0</v>
      </c>
      <c r="M32" s="14">
        <f>'[11]Avg Week Kotido-Moroto'!M32+'[11]Avg Week Moroto-Kotido'!M32</f>
        <v>0.71428571428571419</v>
      </c>
      <c r="N32" s="14">
        <f>'[11]Avg Week Kotido-Moroto'!N32+'[11]Avg Week Moroto-Kotido'!N32</f>
        <v>0</v>
      </c>
      <c r="O32" s="15">
        <f t="shared" si="0"/>
        <v>2.2857142857142856</v>
      </c>
      <c r="P32" s="15">
        <f t="shared" si="1"/>
        <v>3</v>
      </c>
      <c r="R32" s="7" t="s">
        <v>76</v>
      </c>
      <c r="S32" s="19">
        <f>SUM(C98:C101)</f>
        <v>0</v>
      </c>
      <c r="T32" s="19">
        <f t="shared" ref="T32:AF32" si="24">SUM(D98:D101)</f>
        <v>1</v>
      </c>
      <c r="U32" s="19">
        <f t="shared" si="24"/>
        <v>0</v>
      </c>
      <c r="V32" s="19">
        <f t="shared" si="24"/>
        <v>0</v>
      </c>
      <c r="W32" s="19">
        <f t="shared" si="24"/>
        <v>0</v>
      </c>
      <c r="X32" s="19">
        <f t="shared" si="24"/>
        <v>0</v>
      </c>
      <c r="Y32" s="19">
        <f t="shared" si="24"/>
        <v>0.5</v>
      </c>
      <c r="Z32" s="19">
        <f t="shared" si="24"/>
        <v>0</v>
      </c>
      <c r="AA32" s="19">
        <f t="shared" si="24"/>
        <v>0</v>
      </c>
      <c r="AB32" s="19">
        <f t="shared" si="24"/>
        <v>0</v>
      </c>
      <c r="AC32" s="19">
        <f t="shared" si="24"/>
        <v>2.5</v>
      </c>
      <c r="AD32" s="19">
        <f t="shared" si="24"/>
        <v>0</v>
      </c>
      <c r="AE32" s="16">
        <f t="shared" si="24"/>
        <v>1.5</v>
      </c>
      <c r="AF32" s="16">
        <f t="shared" si="24"/>
        <v>4</v>
      </c>
    </row>
    <row r="33" spans="2:32" ht="23.1" customHeight="1" x14ac:dyDescent="0.25">
      <c r="B33" s="13" t="s">
        <v>77</v>
      </c>
      <c r="C33" s="14">
        <f>'[11]Avg Week Kotido-Moroto'!C33+'[11]Avg Week Moroto-Kotido'!C33</f>
        <v>0</v>
      </c>
      <c r="D33" s="14">
        <f>'[11]Avg Week Kotido-Moroto'!D33+'[11]Avg Week Moroto-Kotido'!D33</f>
        <v>0.8571428571428571</v>
      </c>
      <c r="E33" s="14">
        <f>'[11]Avg Week Kotido-Moroto'!E33+'[11]Avg Week Moroto-Kotido'!E33</f>
        <v>1.4285714285714286</v>
      </c>
      <c r="F33" s="14">
        <f>'[11]Avg Week Kotido-Moroto'!F33+'[11]Avg Week Moroto-Kotido'!F33</f>
        <v>0</v>
      </c>
      <c r="G33" s="14">
        <f>'[11]Avg Week Kotido-Moroto'!G33+'[11]Avg Week Moroto-Kotido'!G33</f>
        <v>0</v>
      </c>
      <c r="H33" s="14">
        <f>'[11]Avg Week Kotido-Moroto'!H33+'[11]Avg Week Moroto-Kotido'!H33</f>
        <v>0</v>
      </c>
      <c r="I33" s="14">
        <f>'[11]Avg Week Kotido-Moroto'!I33+'[11]Avg Week Moroto-Kotido'!I33</f>
        <v>0</v>
      </c>
      <c r="J33" s="14">
        <f>'[11]Avg Week Kotido-Moroto'!J33+'[11]Avg Week Moroto-Kotido'!J33</f>
        <v>0</v>
      </c>
      <c r="K33" s="14">
        <f>'[11]Avg Week Kotido-Moroto'!K33+'[11]Avg Week Moroto-Kotido'!K33</f>
        <v>0.42857142857142855</v>
      </c>
      <c r="L33" s="14">
        <f>'[11]Avg Week Kotido-Moroto'!L33+'[11]Avg Week Moroto-Kotido'!L33</f>
        <v>0.42857142857142855</v>
      </c>
      <c r="M33" s="14">
        <f>'[11]Avg Week Kotido-Moroto'!M33+'[11]Avg Week Moroto-Kotido'!M33</f>
        <v>1.4285714285714286</v>
      </c>
      <c r="N33" s="14">
        <f>'[11]Avg Week Kotido-Moroto'!N33+'[11]Avg Week Moroto-Kotido'!N33</f>
        <v>0</v>
      </c>
      <c r="O33" s="15">
        <f t="shared" si="0"/>
        <v>3.1428571428571423</v>
      </c>
      <c r="P33" s="15">
        <f t="shared" si="1"/>
        <v>4.5714285714285712</v>
      </c>
      <c r="R33" s="7" t="s">
        <v>78</v>
      </c>
      <c r="S33" s="19">
        <f>SUM(C102:C105)</f>
        <v>0</v>
      </c>
      <c r="T33" s="19">
        <f t="shared" ref="T33:AF33" si="25">SUM(D102:D105)</f>
        <v>1.5</v>
      </c>
      <c r="U33" s="19">
        <f t="shared" si="25"/>
        <v>0.5</v>
      </c>
      <c r="V33" s="19">
        <f t="shared" si="25"/>
        <v>0</v>
      </c>
      <c r="W33" s="19">
        <f t="shared" si="25"/>
        <v>0</v>
      </c>
      <c r="X33" s="19">
        <f t="shared" si="25"/>
        <v>0</v>
      </c>
      <c r="Y33" s="19">
        <f t="shared" si="25"/>
        <v>0</v>
      </c>
      <c r="Z33" s="19">
        <f t="shared" si="25"/>
        <v>0</v>
      </c>
      <c r="AA33" s="19">
        <f t="shared" si="25"/>
        <v>0</v>
      </c>
      <c r="AB33" s="19">
        <f t="shared" si="25"/>
        <v>0</v>
      </c>
      <c r="AC33" s="19">
        <f t="shared" si="25"/>
        <v>2</v>
      </c>
      <c r="AD33" s="19">
        <f t="shared" si="25"/>
        <v>0</v>
      </c>
      <c r="AE33" s="16">
        <f t="shared" si="25"/>
        <v>2</v>
      </c>
      <c r="AF33" s="16">
        <f t="shared" si="25"/>
        <v>4</v>
      </c>
    </row>
    <row r="34" spans="2:32" ht="23.1" customHeight="1" x14ac:dyDescent="0.25">
      <c r="B34" s="20" t="s">
        <v>79</v>
      </c>
      <c r="C34" s="14">
        <f>'[11]Avg Week Kotido-Moroto'!C34+'[11]Avg Week Moroto-Kotido'!C34</f>
        <v>0.2857142857142857</v>
      </c>
      <c r="D34" s="14">
        <f>'[11]Avg Week Kotido-Moroto'!D34+'[11]Avg Week Moroto-Kotido'!D34</f>
        <v>1.2857142857142856</v>
      </c>
      <c r="E34" s="14">
        <f>'[11]Avg Week Kotido-Moroto'!E34+'[11]Avg Week Moroto-Kotido'!E34</f>
        <v>1.4285714285714284</v>
      </c>
      <c r="F34" s="14">
        <f>'[11]Avg Week Kotido-Moroto'!F34+'[11]Avg Week Moroto-Kotido'!F34</f>
        <v>0.2857142857142857</v>
      </c>
      <c r="G34" s="14">
        <f>'[11]Avg Week Kotido-Moroto'!G34+'[11]Avg Week Moroto-Kotido'!G34</f>
        <v>0</v>
      </c>
      <c r="H34" s="14">
        <f>'[11]Avg Week Kotido-Moroto'!H34+'[11]Avg Week Moroto-Kotido'!H34</f>
        <v>0</v>
      </c>
      <c r="I34" s="14">
        <f>'[11]Avg Week Kotido-Moroto'!I34+'[11]Avg Week Moroto-Kotido'!I34</f>
        <v>0.85714285714285721</v>
      </c>
      <c r="J34" s="14">
        <f>'[11]Avg Week Kotido-Moroto'!J34+'[11]Avg Week Moroto-Kotido'!J34</f>
        <v>0.42857142857142855</v>
      </c>
      <c r="K34" s="14">
        <f>'[11]Avg Week Kotido-Moroto'!K34+'[11]Avg Week Moroto-Kotido'!K34</f>
        <v>1</v>
      </c>
      <c r="L34" s="14">
        <f>'[11]Avg Week Kotido-Moroto'!L34+'[11]Avg Week Moroto-Kotido'!L34</f>
        <v>0</v>
      </c>
      <c r="M34" s="14">
        <f>'[11]Avg Week Kotido-Moroto'!M34+'[11]Avg Week Moroto-Kotido'!M34</f>
        <v>3</v>
      </c>
      <c r="N34" s="14">
        <f>'[11]Avg Week Kotido-Moroto'!N34+'[11]Avg Week Moroto-Kotido'!N34</f>
        <v>0</v>
      </c>
      <c r="O34" s="15">
        <f t="shared" si="0"/>
        <v>5.5714285714285712</v>
      </c>
      <c r="P34" s="15">
        <f t="shared" si="1"/>
        <v>8.5714285714285712</v>
      </c>
      <c r="R34" s="21" t="s">
        <v>80</v>
      </c>
      <c r="S34" s="22">
        <f t="shared" ref="S34:AF34" si="26">MAX(S10:S12)</f>
        <v>2.714285714285714</v>
      </c>
      <c r="T34" s="22">
        <f t="shared" si="26"/>
        <v>5.8571428571428559</v>
      </c>
      <c r="U34" s="22">
        <f t="shared" si="26"/>
        <v>6.1428571428571423</v>
      </c>
      <c r="V34" s="22">
        <f t="shared" si="26"/>
        <v>0.5714285714285714</v>
      </c>
      <c r="W34" s="22">
        <f t="shared" si="26"/>
        <v>0.42857142857142855</v>
      </c>
      <c r="X34" s="22">
        <f t="shared" si="26"/>
        <v>0.14285714285714285</v>
      </c>
      <c r="Y34" s="22">
        <f t="shared" si="26"/>
        <v>2.5714285714285712</v>
      </c>
      <c r="Z34" s="22">
        <f t="shared" si="26"/>
        <v>1.7142857142857144</v>
      </c>
      <c r="AA34" s="22">
        <f t="shared" si="26"/>
        <v>3.5714285714285712</v>
      </c>
      <c r="AB34" s="22">
        <f t="shared" si="26"/>
        <v>0.42857142857142855</v>
      </c>
      <c r="AC34" s="22">
        <f t="shared" si="26"/>
        <v>8.8571428571428577</v>
      </c>
      <c r="AD34" s="22">
        <f t="shared" si="26"/>
        <v>0.14285714285714285</v>
      </c>
      <c r="AE34" s="23">
        <f t="shared" si="26"/>
        <v>22.857142857142858</v>
      </c>
      <c r="AF34" s="23">
        <f t="shared" si="26"/>
        <v>31.714285714285715</v>
      </c>
    </row>
    <row r="35" spans="2:32" ht="23.1" customHeight="1" x14ac:dyDescent="0.25">
      <c r="B35" s="20" t="s">
        <v>81</v>
      </c>
      <c r="C35" s="14">
        <f>'[11]Avg Week Kotido-Moroto'!C35+'[11]Avg Week Moroto-Kotido'!C35</f>
        <v>0.85714285714285721</v>
      </c>
      <c r="D35" s="14">
        <f>'[11]Avg Week Kotido-Moroto'!D35+'[11]Avg Week Moroto-Kotido'!D35</f>
        <v>1.4285714285714284</v>
      </c>
      <c r="E35" s="14">
        <f>'[11]Avg Week Kotido-Moroto'!E35+'[11]Avg Week Moroto-Kotido'!E35</f>
        <v>2.1428571428571428</v>
      </c>
      <c r="F35" s="14">
        <f>'[11]Avg Week Kotido-Moroto'!F35+'[11]Avg Week Moroto-Kotido'!F35</f>
        <v>0</v>
      </c>
      <c r="G35" s="14">
        <f>'[11]Avg Week Kotido-Moroto'!G35+'[11]Avg Week Moroto-Kotido'!G35</f>
        <v>0</v>
      </c>
      <c r="H35" s="14">
        <f>'[11]Avg Week Kotido-Moroto'!H35+'[11]Avg Week Moroto-Kotido'!H35</f>
        <v>0</v>
      </c>
      <c r="I35" s="14">
        <f>'[11]Avg Week Kotido-Moroto'!I35+'[11]Avg Week Moroto-Kotido'!I35</f>
        <v>0.2857142857142857</v>
      </c>
      <c r="J35" s="14">
        <f>'[11]Avg Week Kotido-Moroto'!J35+'[11]Avg Week Moroto-Kotido'!J35</f>
        <v>0</v>
      </c>
      <c r="K35" s="14">
        <f>'[11]Avg Week Kotido-Moroto'!K35+'[11]Avg Week Moroto-Kotido'!K35</f>
        <v>1.1428571428571428</v>
      </c>
      <c r="L35" s="14">
        <f>'[11]Avg Week Kotido-Moroto'!L35+'[11]Avg Week Moroto-Kotido'!L35</f>
        <v>0</v>
      </c>
      <c r="M35" s="14">
        <f>'[11]Avg Week Kotido-Moroto'!M35+'[11]Avg Week Moroto-Kotido'!M35</f>
        <v>1.2857142857142856</v>
      </c>
      <c r="N35" s="14">
        <f>'[11]Avg Week Kotido-Moroto'!N35+'[11]Avg Week Moroto-Kotido'!N35</f>
        <v>0</v>
      </c>
      <c r="O35" s="15">
        <f t="shared" si="0"/>
        <v>5.8571428571428577</v>
      </c>
      <c r="P35" s="15">
        <f t="shared" si="1"/>
        <v>7.1428571428571432</v>
      </c>
      <c r="R35" s="21" t="s">
        <v>82</v>
      </c>
      <c r="S35" s="22">
        <f t="shared" ref="S35:AF35" si="27">MAX(S13:S18)</f>
        <v>1.2857142857142856</v>
      </c>
      <c r="T35" s="22">
        <f t="shared" si="27"/>
        <v>6.4285714285714288</v>
      </c>
      <c r="U35" s="22">
        <f t="shared" si="27"/>
        <v>5.4285714285714288</v>
      </c>
      <c r="V35" s="22">
        <f t="shared" si="27"/>
        <v>0.8571428571428571</v>
      </c>
      <c r="W35" s="22">
        <f t="shared" si="27"/>
        <v>0.14285714285714285</v>
      </c>
      <c r="X35" s="22">
        <f t="shared" si="27"/>
        <v>0.2857142857142857</v>
      </c>
      <c r="Y35" s="22">
        <f t="shared" si="27"/>
        <v>2.2857142857142856</v>
      </c>
      <c r="Z35" s="22">
        <f t="shared" si="27"/>
        <v>0.71428571428571419</v>
      </c>
      <c r="AA35" s="22">
        <f t="shared" si="27"/>
        <v>3.2857142857142856</v>
      </c>
      <c r="AB35" s="22">
        <f t="shared" si="27"/>
        <v>0.71428571428571419</v>
      </c>
      <c r="AC35" s="22">
        <f t="shared" si="27"/>
        <v>7.4285714285714288</v>
      </c>
      <c r="AD35" s="22">
        <f t="shared" si="27"/>
        <v>0.14285714285714285</v>
      </c>
      <c r="AE35" s="23">
        <f t="shared" si="27"/>
        <v>18</v>
      </c>
      <c r="AF35" s="23">
        <f t="shared" si="27"/>
        <v>24.571428571428569</v>
      </c>
    </row>
    <row r="36" spans="2:32" ht="23.1" customHeight="1" x14ac:dyDescent="0.25">
      <c r="B36" s="20" t="s">
        <v>83</v>
      </c>
      <c r="C36" s="14">
        <f>'[11]Avg Week Kotido-Moroto'!C36+'[11]Avg Week Moroto-Kotido'!C36</f>
        <v>0.14285714285714285</v>
      </c>
      <c r="D36" s="14">
        <f>'[11]Avg Week Kotido-Moroto'!D36+'[11]Avg Week Moroto-Kotido'!D36</f>
        <v>1.2857142857142856</v>
      </c>
      <c r="E36" s="14">
        <f>'[11]Avg Week Kotido-Moroto'!E36+'[11]Avg Week Moroto-Kotido'!E36</f>
        <v>0.42857142857142855</v>
      </c>
      <c r="F36" s="14">
        <f>'[11]Avg Week Kotido-Moroto'!F36+'[11]Avg Week Moroto-Kotido'!F36</f>
        <v>0.14285714285714285</v>
      </c>
      <c r="G36" s="14">
        <f>'[11]Avg Week Kotido-Moroto'!G36+'[11]Avg Week Moroto-Kotido'!G36</f>
        <v>0</v>
      </c>
      <c r="H36" s="14">
        <f>'[11]Avg Week Kotido-Moroto'!H36+'[11]Avg Week Moroto-Kotido'!H36</f>
        <v>0</v>
      </c>
      <c r="I36" s="14">
        <f>'[11]Avg Week Kotido-Moroto'!I36+'[11]Avg Week Moroto-Kotido'!I36</f>
        <v>0.8571428571428571</v>
      </c>
      <c r="J36" s="14">
        <f>'[11]Avg Week Kotido-Moroto'!J36+'[11]Avg Week Moroto-Kotido'!J36</f>
        <v>0.2857142857142857</v>
      </c>
      <c r="K36" s="14">
        <f>'[11]Avg Week Kotido-Moroto'!K36+'[11]Avg Week Moroto-Kotido'!K36</f>
        <v>1</v>
      </c>
      <c r="L36" s="14">
        <f>'[11]Avg Week Kotido-Moroto'!L36+'[11]Avg Week Moroto-Kotido'!L36</f>
        <v>0</v>
      </c>
      <c r="M36" s="14">
        <f>'[11]Avg Week Kotido-Moroto'!M36+'[11]Avg Week Moroto-Kotido'!M36</f>
        <v>2.4285714285714288</v>
      </c>
      <c r="N36" s="14">
        <f>'[11]Avg Week Kotido-Moroto'!N36+'[11]Avg Week Moroto-Kotido'!N36</f>
        <v>0</v>
      </c>
      <c r="O36" s="15">
        <f t="shared" si="0"/>
        <v>4.1428571428571423</v>
      </c>
      <c r="P36" s="15">
        <f t="shared" si="1"/>
        <v>6.5714285714285712</v>
      </c>
      <c r="R36" s="21" t="s">
        <v>84</v>
      </c>
      <c r="S36" s="22">
        <f t="shared" ref="S36:AF36" si="28">MAX(S19:S21)</f>
        <v>1.8571428571428572</v>
      </c>
      <c r="T36" s="22">
        <f t="shared" si="28"/>
        <v>4.7142857142857144</v>
      </c>
      <c r="U36" s="22">
        <f t="shared" si="28"/>
        <v>4.5714285714285712</v>
      </c>
      <c r="V36" s="22">
        <f t="shared" si="28"/>
        <v>0.5714285714285714</v>
      </c>
      <c r="W36" s="22">
        <f t="shared" si="28"/>
        <v>0</v>
      </c>
      <c r="X36" s="22">
        <f t="shared" si="28"/>
        <v>0</v>
      </c>
      <c r="Y36" s="22">
        <f t="shared" si="28"/>
        <v>2.5714285714285712</v>
      </c>
      <c r="Z36" s="22">
        <f t="shared" si="28"/>
        <v>1.8571428571428572</v>
      </c>
      <c r="AA36" s="22">
        <f t="shared" si="28"/>
        <v>1.5714285714285712</v>
      </c>
      <c r="AB36" s="22">
        <f t="shared" si="28"/>
        <v>0.2857142857142857</v>
      </c>
      <c r="AC36" s="22">
        <f t="shared" si="28"/>
        <v>6.4285714285714288</v>
      </c>
      <c r="AD36" s="22">
        <f t="shared" si="28"/>
        <v>0.2857142857142857</v>
      </c>
      <c r="AE36" s="23">
        <f t="shared" si="28"/>
        <v>15.857142857142856</v>
      </c>
      <c r="AF36" s="23">
        <f t="shared" si="28"/>
        <v>21.571428571428569</v>
      </c>
    </row>
    <row r="37" spans="2:32" ht="23.1" customHeight="1" x14ac:dyDescent="0.25">
      <c r="B37" s="13" t="s">
        <v>85</v>
      </c>
      <c r="C37" s="14">
        <f>'[11]Avg Week Kotido-Moroto'!C37+'[11]Avg Week Moroto-Kotido'!C37</f>
        <v>0</v>
      </c>
      <c r="D37" s="14">
        <f>'[11]Avg Week Kotido-Moroto'!D37+'[11]Avg Week Moroto-Kotido'!D37</f>
        <v>0.2857142857142857</v>
      </c>
      <c r="E37" s="14">
        <f>'[11]Avg Week Kotido-Moroto'!E37+'[11]Avg Week Moroto-Kotido'!E37</f>
        <v>1</v>
      </c>
      <c r="F37" s="14">
        <f>'[11]Avg Week Kotido-Moroto'!F37+'[11]Avg Week Moroto-Kotido'!F37</f>
        <v>0.14285714285714285</v>
      </c>
      <c r="G37" s="14">
        <f>'[11]Avg Week Kotido-Moroto'!G37+'[11]Avg Week Moroto-Kotido'!G37</f>
        <v>0</v>
      </c>
      <c r="H37" s="14">
        <f>'[11]Avg Week Kotido-Moroto'!H37+'[11]Avg Week Moroto-Kotido'!H37</f>
        <v>0</v>
      </c>
      <c r="I37" s="14">
        <f>'[11]Avg Week Kotido-Moroto'!I37+'[11]Avg Week Moroto-Kotido'!I37</f>
        <v>0</v>
      </c>
      <c r="J37" s="14">
        <f>'[11]Avg Week Kotido-Moroto'!J37+'[11]Avg Week Moroto-Kotido'!J37</f>
        <v>0</v>
      </c>
      <c r="K37" s="14">
        <f>'[11]Avg Week Kotido-Moroto'!K37+'[11]Avg Week Moroto-Kotido'!K37</f>
        <v>0.14285714285714285</v>
      </c>
      <c r="L37" s="14">
        <f>'[11]Avg Week Kotido-Moroto'!L37+'[11]Avg Week Moroto-Kotido'!L37</f>
        <v>0</v>
      </c>
      <c r="M37" s="14">
        <f>'[11]Avg Week Kotido-Moroto'!M37+'[11]Avg Week Moroto-Kotido'!M37</f>
        <v>0.71428571428571419</v>
      </c>
      <c r="N37" s="14">
        <f>'[11]Avg Week Kotido-Moroto'!N37+'[11]Avg Week Moroto-Kotido'!N37</f>
        <v>0</v>
      </c>
      <c r="O37" s="15">
        <f t="shared" si="0"/>
        <v>1.5714285714285712</v>
      </c>
      <c r="P37" s="15">
        <f t="shared" si="1"/>
        <v>2.2857142857142856</v>
      </c>
      <c r="R37" s="24" t="s">
        <v>86</v>
      </c>
      <c r="S37" s="42">
        <f t="shared" ref="S37:AF37" si="29">SUM(S10:S12)</f>
        <v>4.8571428571428568</v>
      </c>
      <c r="T37" s="43">
        <f t="shared" si="29"/>
        <v>16.142857142857139</v>
      </c>
      <c r="U37" s="43">
        <f t="shared" si="29"/>
        <v>16.142857142857142</v>
      </c>
      <c r="V37" s="43">
        <f t="shared" si="29"/>
        <v>0.85714285714285698</v>
      </c>
      <c r="W37" s="43">
        <f t="shared" si="29"/>
        <v>0.42857142857142855</v>
      </c>
      <c r="X37" s="43">
        <f t="shared" si="29"/>
        <v>0.14285714285714285</v>
      </c>
      <c r="Y37" s="43">
        <f t="shared" si="29"/>
        <v>6.8571428571428559</v>
      </c>
      <c r="Z37" s="43">
        <f t="shared" si="29"/>
        <v>3.7142857142857144</v>
      </c>
      <c r="AA37" s="43">
        <f t="shared" si="29"/>
        <v>8.5714285714285694</v>
      </c>
      <c r="AB37" s="43">
        <f t="shared" si="29"/>
        <v>0.8571428571428571</v>
      </c>
      <c r="AC37" s="43">
        <f t="shared" si="29"/>
        <v>21.428571428571431</v>
      </c>
      <c r="AD37" s="43">
        <f t="shared" si="29"/>
        <v>0.14285714285714285</v>
      </c>
      <c r="AE37" s="44">
        <f t="shared" si="29"/>
        <v>58.714285714285722</v>
      </c>
      <c r="AF37" s="44">
        <f t="shared" si="29"/>
        <v>80.142857142857139</v>
      </c>
    </row>
    <row r="38" spans="2:32" ht="23.1" customHeight="1" x14ac:dyDescent="0.25">
      <c r="B38" s="20" t="s">
        <v>87</v>
      </c>
      <c r="C38" s="14">
        <f>'[11]Avg Week Kotido-Moroto'!C38+'[11]Avg Week Moroto-Kotido'!C38</f>
        <v>0</v>
      </c>
      <c r="D38" s="14">
        <f>'[11]Avg Week Kotido-Moroto'!D38+'[11]Avg Week Moroto-Kotido'!D38</f>
        <v>1.1428571428571428</v>
      </c>
      <c r="E38" s="14">
        <f>'[11]Avg Week Kotido-Moroto'!E38+'[11]Avg Week Moroto-Kotido'!E38</f>
        <v>1.4285714285714284</v>
      </c>
      <c r="F38" s="14">
        <f>'[11]Avg Week Kotido-Moroto'!F38+'[11]Avg Week Moroto-Kotido'!F38</f>
        <v>0.14285714285714285</v>
      </c>
      <c r="G38" s="14">
        <f>'[11]Avg Week Kotido-Moroto'!G38+'[11]Avg Week Moroto-Kotido'!G38</f>
        <v>0</v>
      </c>
      <c r="H38" s="14">
        <f>'[11]Avg Week Kotido-Moroto'!H38+'[11]Avg Week Moroto-Kotido'!H38</f>
        <v>0</v>
      </c>
      <c r="I38" s="14">
        <f>'[11]Avg Week Kotido-Moroto'!I38+'[11]Avg Week Moroto-Kotido'!I38</f>
        <v>0.71428571428571419</v>
      </c>
      <c r="J38" s="14">
        <f>'[11]Avg Week Kotido-Moroto'!J38+'[11]Avg Week Moroto-Kotido'!J38</f>
        <v>0</v>
      </c>
      <c r="K38" s="14">
        <f>'[11]Avg Week Kotido-Moroto'!K38+'[11]Avg Week Moroto-Kotido'!K38</f>
        <v>0.71428571428571419</v>
      </c>
      <c r="L38" s="14">
        <f>'[11]Avg Week Kotido-Moroto'!L38+'[11]Avg Week Moroto-Kotido'!L38</f>
        <v>0</v>
      </c>
      <c r="M38" s="14">
        <f>'[11]Avg Week Kotido-Moroto'!M38+'[11]Avg Week Moroto-Kotido'!M38</f>
        <v>1.4285714285714286</v>
      </c>
      <c r="N38" s="14">
        <f>'[11]Avg Week Kotido-Moroto'!N38+'[11]Avg Week Moroto-Kotido'!N38</f>
        <v>0</v>
      </c>
      <c r="O38" s="15">
        <f t="shared" si="0"/>
        <v>4.1428571428571423</v>
      </c>
      <c r="P38" s="15">
        <f t="shared" si="1"/>
        <v>5.5714285714285712</v>
      </c>
      <c r="R38" s="28" t="s">
        <v>88</v>
      </c>
      <c r="S38" s="43">
        <f t="shared" ref="S38:AF38" si="30">SUM(S13:S18)</f>
        <v>4.2857142857142856</v>
      </c>
      <c r="T38" s="43">
        <f t="shared" si="30"/>
        <v>30.428571428571427</v>
      </c>
      <c r="U38" s="43">
        <f t="shared" si="30"/>
        <v>24.571428571428573</v>
      </c>
      <c r="V38" s="43">
        <f t="shared" si="30"/>
        <v>3</v>
      </c>
      <c r="W38" s="43">
        <f t="shared" si="30"/>
        <v>0.14285714285714285</v>
      </c>
      <c r="X38" s="43">
        <f t="shared" si="30"/>
        <v>0.42857142857142855</v>
      </c>
      <c r="Y38" s="43">
        <f t="shared" si="30"/>
        <v>11.714285714285714</v>
      </c>
      <c r="Z38" s="43">
        <f t="shared" si="30"/>
        <v>2.4285714285714279</v>
      </c>
      <c r="AA38" s="43">
        <f t="shared" si="30"/>
        <v>11.714285714285712</v>
      </c>
      <c r="AB38" s="43">
        <f t="shared" si="30"/>
        <v>1.714285714285714</v>
      </c>
      <c r="AC38" s="43">
        <f t="shared" si="30"/>
        <v>33.142857142857139</v>
      </c>
      <c r="AD38" s="43">
        <f t="shared" si="30"/>
        <v>0.14285714285714285</v>
      </c>
      <c r="AE38" s="44">
        <f t="shared" si="30"/>
        <v>90.571428571428555</v>
      </c>
      <c r="AF38" s="44">
        <f t="shared" si="30"/>
        <v>123.71428571428571</v>
      </c>
    </row>
    <row r="39" spans="2:32" ht="23.1" customHeight="1" x14ac:dyDescent="0.25">
      <c r="B39" s="20" t="s">
        <v>89</v>
      </c>
      <c r="C39" s="14">
        <f>'[11]Avg Week Kotido-Moroto'!C39+'[11]Avg Week Moroto-Kotido'!C39</f>
        <v>0.42857142857142855</v>
      </c>
      <c r="D39" s="14">
        <f>'[11]Avg Week Kotido-Moroto'!D39+'[11]Avg Week Moroto-Kotido'!D39</f>
        <v>0.71428571428571419</v>
      </c>
      <c r="E39" s="14">
        <f>'[11]Avg Week Kotido-Moroto'!E39+'[11]Avg Week Moroto-Kotido'!E39</f>
        <v>1.2857142857142856</v>
      </c>
      <c r="F39" s="14">
        <f>'[11]Avg Week Kotido-Moroto'!F39+'[11]Avg Week Moroto-Kotido'!F39</f>
        <v>0.2857142857142857</v>
      </c>
      <c r="G39" s="14">
        <f>'[11]Avg Week Kotido-Moroto'!G39+'[11]Avg Week Moroto-Kotido'!G39</f>
        <v>0</v>
      </c>
      <c r="H39" s="14">
        <f>'[11]Avg Week Kotido-Moroto'!H39+'[11]Avg Week Moroto-Kotido'!H39</f>
        <v>0</v>
      </c>
      <c r="I39" s="14">
        <f>'[11]Avg Week Kotido-Moroto'!I39+'[11]Avg Week Moroto-Kotido'!I39</f>
        <v>0.8571428571428571</v>
      </c>
      <c r="J39" s="14">
        <f>'[11]Avg Week Kotido-Moroto'!J39+'[11]Avg Week Moroto-Kotido'!J39</f>
        <v>0</v>
      </c>
      <c r="K39" s="14">
        <f>'[11]Avg Week Kotido-Moroto'!K39+'[11]Avg Week Moroto-Kotido'!K39</f>
        <v>0.71428571428571419</v>
      </c>
      <c r="L39" s="14">
        <f>'[11]Avg Week Kotido-Moroto'!L39+'[11]Avg Week Moroto-Kotido'!L39</f>
        <v>0.14285714285714285</v>
      </c>
      <c r="M39" s="14">
        <f>'[11]Avg Week Kotido-Moroto'!M39+'[11]Avg Week Moroto-Kotido'!M39</f>
        <v>0.8571428571428571</v>
      </c>
      <c r="N39" s="14">
        <f>'[11]Avg Week Kotido-Moroto'!N39+'[11]Avg Week Moroto-Kotido'!N39</f>
        <v>0</v>
      </c>
      <c r="O39" s="15">
        <f t="shared" si="0"/>
        <v>4.4285714285714288</v>
      </c>
      <c r="P39" s="15">
        <f t="shared" si="1"/>
        <v>5.2857142857142856</v>
      </c>
      <c r="R39" s="29" t="s">
        <v>90</v>
      </c>
      <c r="S39" s="43">
        <f t="shared" ref="S39:AF39" si="31">SUM(S19:S21)</f>
        <v>4.1428571428571423</v>
      </c>
      <c r="T39" s="43">
        <f t="shared" si="31"/>
        <v>12.714285714285714</v>
      </c>
      <c r="U39" s="43">
        <f t="shared" si="31"/>
        <v>11.857142857142856</v>
      </c>
      <c r="V39" s="43">
        <f t="shared" si="31"/>
        <v>1.7142857142857142</v>
      </c>
      <c r="W39" s="43">
        <f t="shared" si="31"/>
        <v>0</v>
      </c>
      <c r="X39" s="43">
        <f t="shared" si="31"/>
        <v>0</v>
      </c>
      <c r="Y39" s="43">
        <f t="shared" si="31"/>
        <v>6.4285714285714279</v>
      </c>
      <c r="Z39" s="43">
        <f t="shared" si="31"/>
        <v>3.4285714285714288</v>
      </c>
      <c r="AA39" s="43">
        <f t="shared" si="31"/>
        <v>3.714285714285714</v>
      </c>
      <c r="AB39" s="43">
        <f t="shared" si="31"/>
        <v>0.71428571428571419</v>
      </c>
      <c r="AC39" s="43">
        <f t="shared" si="31"/>
        <v>16.714285714285715</v>
      </c>
      <c r="AD39" s="43">
        <f t="shared" si="31"/>
        <v>0.2857142857142857</v>
      </c>
      <c r="AE39" s="44">
        <f t="shared" si="31"/>
        <v>44.999999999999993</v>
      </c>
      <c r="AF39" s="44">
        <f t="shared" si="31"/>
        <v>61.714285714285708</v>
      </c>
    </row>
    <row r="40" spans="2:32" ht="23.1" customHeight="1" x14ac:dyDescent="0.25">
      <c r="B40" s="20" t="s">
        <v>91</v>
      </c>
      <c r="C40" s="14">
        <f>'[11]Avg Week Kotido-Moroto'!C40+'[11]Avg Week Moroto-Kotido'!C40</f>
        <v>0.2857142857142857</v>
      </c>
      <c r="D40" s="14">
        <f>'[11]Avg Week Kotido-Moroto'!D40+'[11]Avg Week Moroto-Kotido'!D40</f>
        <v>1</v>
      </c>
      <c r="E40" s="14">
        <f>'[11]Avg Week Kotido-Moroto'!E40+'[11]Avg Week Moroto-Kotido'!E40</f>
        <v>0.71428571428571419</v>
      </c>
      <c r="F40" s="14">
        <f>'[11]Avg Week Kotido-Moroto'!F40+'[11]Avg Week Moroto-Kotido'!F40</f>
        <v>0</v>
      </c>
      <c r="G40" s="14">
        <f>'[11]Avg Week Kotido-Moroto'!G40+'[11]Avg Week Moroto-Kotido'!G40</f>
        <v>0</v>
      </c>
      <c r="H40" s="14">
        <f>'[11]Avg Week Kotido-Moroto'!H40+'[11]Avg Week Moroto-Kotido'!H40</f>
        <v>0</v>
      </c>
      <c r="I40" s="14">
        <f>'[11]Avg Week Kotido-Moroto'!I40+'[11]Avg Week Moroto-Kotido'!I40</f>
        <v>0.71428571428571419</v>
      </c>
      <c r="J40" s="14">
        <f>'[11]Avg Week Kotido-Moroto'!J40+'[11]Avg Week Moroto-Kotido'!J40</f>
        <v>0.14285714285714285</v>
      </c>
      <c r="K40" s="14">
        <f>'[11]Avg Week Kotido-Moroto'!K40+'[11]Avg Week Moroto-Kotido'!K40</f>
        <v>0.8571428571428571</v>
      </c>
      <c r="L40" s="14">
        <f>'[11]Avg Week Kotido-Moroto'!L40+'[11]Avg Week Moroto-Kotido'!L40</f>
        <v>0</v>
      </c>
      <c r="M40" s="14">
        <f>'[11]Avg Week Kotido-Moroto'!M40+'[11]Avg Week Moroto-Kotido'!M40</f>
        <v>0.71428571428571419</v>
      </c>
      <c r="N40" s="14">
        <f>'[11]Avg Week Kotido-Moroto'!N40+'[11]Avg Week Moroto-Kotido'!N40</f>
        <v>0</v>
      </c>
      <c r="O40" s="15">
        <f t="shared" si="0"/>
        <v>3.714285714285714</v>
      </c>
      <c r="P40" s="15">
        <f t="shared" si="1"/>
        <v>4.4285714285714279</v>
      </c>
      <c r="R40" s="30" t="s">
        <v>92</v>
      </c>
      <c r="S40" s="43">
        <f t="shared" ref="S40:AF40" si="32">SUM(S10:S21)</f>
        <v>13.285714285714285</v>
      </c>
      <c r="T40" s="43">
        <f t="shared" si="32"/>
        <v>59.285714285714278</v>
      </c>
      <c r="U40" s="43">
        <f t="shared" si="32"/>
        <v>52.571428571428562</v>
      </c>
      <c r="V40" s="43">
        <f t="shared" si="32"/>
        <v>5.5714285714285694</v>
      </c>
      <c r="W40" s="43">
        <f t="shared" si="32"/>
        <v>0.5714285714285714</v>
      </c>
      <c r="X40" s="43">
        <f t="shared" si="32"/>
        <v>0.5714285714285714</v>
      </c>
      <c r="Y40" s="43">
        <f t="shared" si="32"/>
        <v>24.999999999999993</v>
      </c>
      <c r="Z40" s="43">
        <f t="shared" si="32"/>
        <v>9.571428571428573</v>
      </c>
      <c r="AA40" s="43">
        <f t="shared" si="32"/>
        <v>23.999999999999996</v>
      </c>
      <c r="AB40" s="43">
        <f t="shared" si="32"/>
        <v>3.2857142857142851</v>
      </c>
      <c r="AC40" s="43">
        <f t="shared" si="32"/>
        <v>71.285714285714278</v>
      </c>
      <c r="AD40" s="43">
        <f t="shared" si="32"/>
        <v>0.5714285714285714</v>
      </c>
      <c r="AE40" s="44">
        <f t="shared" si="32"/>
        <v>194.28571428571428</v>
      </c>
      <c r="AF40" s="44">
        <f t="shared" si="32"/>
        <v>265.57142857142856</v>
      </c>
    </row>
    <row r="41" spans="2:32" ht="23.1" customHeight="1" x14ac:dyDescent="0.25">
      <c r="B41" s="13" t="s">
        <v>93</v>
      </c>
      <c r="C41" s="14">
        <f>'[11]Avg Week Kotido-Moroto'!C41+'[11]Avg Week Moroto-Kotido'!C41</f>
        <v>0.2857142857142857</v>
      </c>
      <c r="D41" s="14">
        <f>'[11]Avg Week Kotido-Moroto'!D41+'[11]Avg Week Moroto-Kotido'!D41</f>
        <v>2</v>
      </c>
      <c r="E41" s="14">
        <f>'[11]Avg Week Kotido-Moroto'!E41+'[11]Avg Week Moroto-Kotido'!E41</f>
        <v>0.42857142857142855</v>
      </c>
      <c r="F41" s="14">
        <f>'[11]Avg Week Kotido-Moroto'!F41+'[11]Avg Week Moroto-Kotido'!F41</f>
        <v>0.14285714285714285</v>
      </c>
      <c r="G41" s="14">
        <f>'[11]Avg Week Kotido-Moroto'!G41+'[11]Avg Week Moroto-Kotido'!G41</f>
        <v>0</v>
      </c>
      <c r="H41" s="14">
        <f>'[11]Avg Week Kotido-Moroto'!H41+'[11]Avg Week Moroto-Kotido'!H41</f>
        <v>0.2857142857142857</v>
      </c>
      <c r="I41" s="14">
        <f>'[11]Avg Week Kotido-Moroto'!I41+'[11]Avg Week Moroto-Kotido'!I41</f>
        <v>0</v>
      </c>
      <c r="J41" s="14">
        <f>'[11]Avg Week Kotido-Moroto'!J41+'[11]Avg Week Moroto-Kotido'!J41</f>
        <v>0</v>
      </c>
      <c r="K41" s="14">
        <f>'[11]Avg Week Kotido-Moroto'!K41+'[11]Avg Week Moroto-Kotido'!K41</f>
        <v>0.5714285714285714</v>
      </c>
      <c r="L41" s="14">
        <f>'[11]Avg Week Kotido-Moroto'!L41+'[11]Avg Week Moroto-Kotido'!L41</f>
        <v>0.14285714285714285</v>
      </c>
      <c r="M41" s="14">
        <f>'[11]Avg Week Kotido-Moroto'!M41+'[11]Avg Week Moroto-Kotido'!M41</f>
        <v>0.5714285714285714</v>
      </c>
      <c r="N41" s="14">
        <f>'[11]Avg Week Kotido-Moroto'!N41+'[11]Avg Week Moroto-Kotido'!N41</f>
        <v>0.14285714285714285</v>
      </c>
      <c r="O41" s="15">
        <f t="shared" si="0"/>
        <v>3.9999999999999991</v>
      </c>
      <c r="P41" s="15">
        <f t="shared" si="1"/>
        <v>4.5714285714285712</v>
      </c>
      <c r="R41" s="30" t="s">
        <v>94</v>
      </c>
      <c r="S41" s="43">
        <f>SUM(S10:S33)</f>
        <v>14.785714285714285</v>
      </c>
      <c r="T41" s="43">
        <f t="shared" ref="T41:AD41" si="33">SUM(T10:T33)</f>
        <v>80.285714285714278</v>
      </c>
      <c r="U41" s="43">
        <f t="shared" si="33"/>
        <v>70.571428571428555</v>
      </c>
      <c r="V41" s="43">
        <f t="shared" si="33"/>
        <v>5.5714285714285694</v>
      </c>
      <c r="W41" s="43">
        <f t="shared" si="33"/>
        <v>0.5714285714285714</v>
      </c>
      <c r="X41" s="43">
        <f t="shared" si="33"/>
        <v>0.5714285714285714</v>
      </c>
      <c r="Y41" s="43">
        <f t="shared" si="33"/>
        <v>29.499999999999993</v>
      </c>
      <c r="Z41" s="43">
        <f t="shared" si="33"/>
        <v>10.571428571428573</v>
      </c>
      <c r="AA41" s="43">
        <f t="shared" si="33"/>
        <v>29.999999999999996</v>
      </c>
      <c r="AB41" s="43">
        <f t="shared" si="33"/>
        <v>3.7857142857142851</v>
      </c>
      <c r="AC41" s="43">
        <f t="shared" si="33"/>
        <v>101.28571428571428</v>
      </c>
      <c r="AD41" s="43">
        <f t="shared" si="33"/>
        <v>0.5714285714285714</v>
      </c>
      <c r="AE41" s="44">
        <f>SUM(AE10:AE33)</f>
        <v>246.78571428571428</v>
      </c>
      <c r="AF41" s="44">
        <f>SUM(AF10:AF33)</f>
        <v>348.07142857142856</v>
      </c>
    </row>
    <row r="42" spans="2:32" ht="23.1" customHeight="1" x14ac:dyDescent="0.25">
      <c r="B42" s="20" t="s">
        <v>95</v>
      </c>
      <c r="C42" s="14">
        <f>'[11]Avg Week Kotido-Moroto'!C42+'[11]Avg Week Moroto-Kotido'!C42</f>
        <v>0</v>
      </c>
      <c r="D42" s="14">
        <f>'[11]Avg Week Kotido-Moroto'!D42+'[11]Avg Week Moroto-Kotido'!D42</f>
        <v>1.5714285714285716</v>
      </c>
      <c r="E42" s="14">
        <f>'[11]Avg Week Kotido-Moroto'!E42+'[11]Avg Week Moroto-Kotido'!E42</f>
        <v>0.8571428571428571</v>
      </c>
      <c r="F42" s="14">
        <f>'[11]Avg Week Kotido-Moroto'!F42+'[11]Avg Week Moroto-Kotido'!F42</f>
        <v>0</v>
      </c>
      <c r="G42" s="14">
        <f>'[11]Avg Week Kotido-Moroto'!G42+'[11]Avg Week Moroto-Kotido'!G42</f>
        <v>0</v>
      </c>
      <c r="H42" s="14">
        <f>'[11]Avg Week Kotido-Moroto'!H42+'[11]Avg Week Moroto-Kotido'!H42</f>
        <v>0</v>
      </c>
      <c r="I42" s="14">
        <f>'[11]Avg Week Kotido-Moroto'!I42+'[11]Avg Week Moroto-Kotido'!I42</f>
        <v>0.8571428571428571</v>
      </c>
      <c r="J42" s="14">
        <f>'[11]Avg Week Kotido-Moroto'!J42+'[11]Avg Week Moroto-Kotido'!J42</f>
        <v>0</v>
      </c>
      <c r="K42" s="14">
        <f>'[11]Avg Week Kotido-Moroto'!K42+'[11]Avg Week Moroto-Kotido'!K42</f>
        <v>0</v>
      </c>
      <c r="L42" s="14">
        <f>'[11]Avg Week Kotido-Moroto'!L42+'[11]Avg Week Moroto-Kotido'!L42</f>
        <v>0</v>
      </c>
      <c r="M42" s="14">
        <f>'[11]Avg Week Kotido-Moroto'!M42+'[11]Avg Week Moroto-Kotido'!M42</f>
        <v>1.4285714285714286</v>
      </c>
      <c r="N42" s="14">
        <f>'[11]Avg Week Kotido-Moroto'!N42+'[11]Avg Week Moroto-Kotido'!N42</f>
        <v>0</v>
      </c>
      <c r="O42" s="15">
        <f t="shared" si="0"/>
        <v>3.285714285714286</v>
      </c>
      <c r="P42" s="15">
        <f t="shared" si="1"/>
        <v>4.7142857142857144</v>
      </c>
      <c r="R42" s="30" t="s">
        <v>96</v>
      </c>
      <c r="S42" s="31">
        <f>S41/S40</f>
        <v>1.1129032258064515</v>
      </c>
      <c r="T42" s="31">
        <f t="shared" ref="T42:AF42" si="34">T41/T40</f>
        <v>1.3542168674698796</v>
      </c>
      <c r="U42" s="31">
        <f t="shared" si="34"/>
        <v>1.3423913043478259</v>
      </c>
      <c r="V42" s="31">
        <f t="shared" si="34"/>
        <v>1</v>
      </c>
      <c r="W42" s="31">
        <f t="shared" si="34"/>
        <v>1</v>
      </c>
      <c r="X42" s="31">
        <f t="shared" si="34"/>
        <v>1</v>
      </c>
      <c r="Y42" s="31">
        <f t="shared" si="34"/>
        <v>1.1800000000000002</v>
      </c>
      <c r="Z42" s="31">
        <f t="shared" si="34"/>
        <v>1.1044776119402986</v>
      </c>
      <c r="AA42" s="31">
        <f t="shared" si="34"/>
        <v>1.25</v>
      </c>
      <c r="AB42" s="31">
        <f t="shared" si="34"/>
        <v>1.1521739130434783</v>
      </c>
      <c r="AC42" s="31">
        <f t="shared" si="34"/>
        <v>1.4208416833667334</v>
      </c>
      <c r="AD42" s="31">
        <f t="shared" si="34"/>
        <v>1</v>
      </c>
      <c r="AE42" s="32">
        <f t="shared" si="34"/>
        <v>1.2702205882352942</v>
      </c>
      <c r="AF42" s="32">
        <f t="shared" si="34"/>
        <v>1.3106508875739644</v>
      </c>
    </row>
    <row r="43" spans="2:32" ht="23.1" customHeight="1" x14ac:dyDescent="0.25">
      <c r="B43" s="13" t="s">
        <v>97</v>
      </c>
      <c r="C43" s="14">
        <f>'[11]Avg Week Kotido-Moroto'!C43+'[11]Avg Week Moroto-Kotido'!C43</f>
        <v>0</v>
      </c>
      <c r="D43" s="14">
        <f>'[11]Avg Week Kotido-Moroto'!D43+'[11]Avg Week Moroto-Kotido'!D43</f>
        <v>0.8571428571428571</v>
      </c>
      <c r="E43" s="14">
        <f>'[11]Avg Week Kotido-Moroto'!E43+'[11]Avg Week Moroto-Kotido'!E43</f>
        <v>0.5714285714285714</v>
      </c>
      <c r="F43" s="14">
        <f>'[11]Avg Week Kotido-Moroto'!F43+'[11]Avg Week Moroto-Kotido'!F43</f>
        <v>0.14285714285714285</v>
      </c>
      <c r="G43" s="14">
        <f>'[11]Avg Week Kotido-Moroto'!G43+'[11]Avg Week Moroto-Kotido'!G43</f>
        <v>0</v>
      </c>
      <c r="H43" s="14">
        <f>'[11]Avg Week Kotido-Moroto'!H43+'[11]Avg Week Moroto-Kotido'!H43</f>
        <v>0</v>
      </c>
      <c r="I43" s="14">
        <f>'[11]Avg Week Kotido-Moroto'!I43+'[11]Avg Week Moroto-Kotido'!I43</f>
        <v>0.2857142857142857</v>
      </c>
      <c r="J43" s="14">
        <f>'[11]Avg Week Kotido-Moroto'!J43+'[11]Avg Week Moroto-Kotido'!J43</f>
        <v>0</v>
      </c>
      <c r="K43" s="14">
        <f>'[11]Avg Week Kotido-Moroto'!K43+'[11]Avg Week Moroto-Kotido'!K43</f>
        <v>0.42857142857142855</v>
      </c>
      <c r="L43" s="14">
        <f>'[11]Avg Week Kotido-Moroto'!L43+'[11]Avg Week Moroto-Kotido'!L43</f>
        <v>0</v>
      </c>
      <c r="M43" s="14">
        <f>'[11]Avg Week Kotido-Moroto'!M43+'[11]Avg Week Moroto-Kotido'!M43</f>
        <v>2.4285714285714284</v>
      </c>
      <c r="N43" s="14">
        <f>'[11]Avg Week Kotido-Moroto'!N43+'[11]Avg Week Moroto-Kotido'!N43</f>
        <v>0</v>
      </c>
      <c r="O43" s="15">
        <f t="shared" si="0"/>
        <v>2.2857142857142851</v>
      </c>
      <c r="P43" s="15">
        <f t="shared" si="1"/>
        <v>4.7142857142857135</v>
      </c>
    </row>
    <row r="44" spans="2:32" ht="23.1" customHeight="1" x14ac:dyDescent="0.25">
      <c r="B44" s="33" t="s">
        <v>98</v>
      </c>
      <c r="C44" s="14">
        <f>'[11]Avg Week Kotido-Moroto'!C44+'[11]Avg Week Moroto-Kotido'!C44</f>
        <v>0</v>
      </c>
      <c r="D44" s="14">
        <f>'[11]Avg Week Kotido-Moroto'!D44+'[11]Avg Week Moroto-Kotido'!D44</f>
        <v>0.85714285714285721</v>
      </c>
      <c r="E44" s="14">
        <f>'[11]Avg Week Kotido-Moroto'!E44+'[11]Avg Week Moroto-Kotido'!E44</f>
        <v>1</v>
      </c>
      <c r="F44" s="14">
        <f>'[11]Avg Week Kotido-Moroto'!F44+'[11]Avg Week Moroto-Kotido'!F44</f>
        <v>0.42857142857142855</v>
      </c>
      <c r="G44" s="14">
        <f>'[11]Avg Week Kotido-Moroto'!G44+'[11]Avg Week Moroto-Kotido'!G44</f>
        <v>0</v>
      </c>
      <c r="H44" s="14">
        <f>'[11]Avg Week Kotido-Moroto'!H44+'[11]Avg Week Moroto-Kotido'!H44</f>
        <v>0</v>
      </c>
      <c r="I44" s="14">
        <f>'[11]Avg Week Kotido-Moroto'!I44+'[11]Avg Week Moroto-Kotido'!I44</f>
        <v>0.71428571428571419</v>
      </c>
      <c r="J44" s="14">
        <f>'[11]Avg Week Kotido-Moroto'!J44+'[11]Avg Week Moroto-Kotido'!J44</f>
        <v>0</v>
      </c>
      <c r="K44" s="14">
        <f>'[11]Avg Week Kotido-Moroto'!K44+'[11]Avg Week Moroto-Kotido'!K44</f>
        <v>0.42857142857142855</v>
      </c>
      <c r="L44" s="14">
        <f>'[11]Avg Week Kotido-Moroto'!L44+'[11]Avg Week Moroto-Kotido'!L44</f>
        <v>0</v>
      </c>
      <c r="M44" s="14">
        <f>'[11]Avg Week Kotido-Moroto'!M44+'[11]Avg Week Moroto-Kotido'!M44</f>
        <v>0.8571428571428571</v>
      </c>
      <c r="N44" s="14">
        <f>'[11]Avg Week Kotido-Moroto'!N44+'[11]Avg Week Moroto-Kotido'!N44</f>
        <v>0</v>
      </c>
      <c r="O44" s="15">
        <f t="shared" si="0"/>
        <v>3.4285714285714284</v>
      </c>
      <c r="P44" s="15">
        <f t="shared" si="1"/>
        <v>4.2857142857142856</v>
      </c>
    </row>
    <row r="45" spans="2:32" ht="23.1" customHeight="1" x14ac:dyDescent="0.25">
      <c r="B45" s="13" t="s">
        <v>99</v>
      </c>
      <c r="C45" s="14">
        <f>'[11]Avg Week Kotido-Moroto'!C45+'[11]Avg Week Moroto-Kotido'!C45</f>
        <v>0.14285714285714285</v>
      </c>
      <c r="D45" s="14">
        <f>'[11]Avg Week Kotido-Moroto'!D45+'[11]Avg Week Moroto-Kotido'!D45</f>
        <v>1.5714285714285714</v>
      </c>
      <c r="E45" s="14">
        <f>'[11]Avg Week Kotido-Moroto'!E45+'[11]Avg Week Moroto-Kotido'!E45</f>
        <v>0.8571428571428571</v>
      </c>
      <c r="F45" s="14">
        <f>'[11]Avg Week Kotido-Moroto'!F45+'[11]Avg Week Moroto-Kotido'!F45</f>
        <v>0</v>
      </c>
      <c r="G45" s="14">
        <f>'[11]Avg Week Kotido-Moroto'!G45+'[11]Avg Week Moroto-Kotido'!G45</f>
        <v>0</v>
      </c>
      <c r="H45" s="14">
        <f>'[11]Avg Week Kotido-Moroto'!H45+'[11]Avg Week Moroto-Kotido'!H45</f>
        <v>0</v>
      </c>
      <c r="I45" s="14">
        <f>'[11]Avg Week Kotido-Moroto'!I45+'[11]Avg Week Moroto-Kotido'!I45</f>
        <v>0.14285714285714285</v>
      </c>
      <c r="J45" s="14">
        <f>'[11]Avg Week Kotido-Moroto'!J45+'[11]Avg Week Moroto-Kotido'!J45</f>
        <v>0.14285714285714285</v>
      </c>
      <c r="K45" s="14">
        <f>'[11]Avg Week Kotido-Moroto'!K45+'[11]Avg Week Moroto-Kotido'!K45</f>
        <v>0.42857142857142855</v>
      </c>
      <c r="L45" s="14">
        <f>'[11]Avg Week Kotido-Moroto'!L45+'[11]Avg Week Moroto-Kotido'!L45</f>
        <v>0</v>
      </c>
      <c r="M45" s="14">
        <f>'[11]Avg Week Kotido-Moroto'!M45+'[11]Avg Week Moroto-Kotido'!M45</f>
        <v>0.5714285714285714</v>
      </c>
      <c r="N45" s="14">
        <f>'[11]Avg Week Kotido-Moroto'!N45+'[11]Avg Week Moroto-Kotido'!N45</f>
        <v>0</v>
      </c>
      <c r="O45" s="15">
        <f t="shared" si="0"/>
        <v>3.2857142857142851</v>
      </c>
      <c r="P45" s="15">
        <f t="shared" si="1"/>
        <v>3.8571428571428568</v>
      </c>
    </row>
    <row r="46" spans="2:32" ht="23.1" customHeight="1" x14ac:dyDescent="0.25">
      <c r="B46" s="20" t="s">
        <v>100</v>
      </c>
      <c r="C46" s="14">
        <f>'[11]Avg Week Kotido-Moroto'!C46+'[11]Avg Week Moroto-Kotido'!C46</f>
        <v>0.14285714285714285</v>
      </c>
      <c r="D46" s="14">
        <f>'[11]Avg Week Kotido-Moroto'!D46+'[11]Avg Week Moroto-Kotido'!D46</f>
        <v>1.7142857142857144</v>
      </c>
      <c r="E46" s="14">
        <f>'[11]Avg Week Kotido-Moroto'!E46+'[11]Avg Week Moroto-Kotido'!E46</f>
        <v>1.2857142857142856</v>
      </c>
      <c r="F46" s="14">
        <f>'[11]Avg Week Kotido-Moroto'!F46+'[11]Avg Week Moroto-Kotido'!F46</f>
        <v>0</v>
      </c>
      <c r="G46" s="14">
        <f>'[11]Avg Week Kotido-Moroto'!G46+'[11]Avg Week Moroto-Kotido'!G46</f>
        <v>0</v>
      </c>
      <c r="H46" s="14">
        <f>'[11]Avg Week Kotido-Moroto'!H46+'[11]Avg Week Moroto-Kotido'!H46</f>
        <v>0</v>
      </c>
      <c r="I46" s="14">
        <f>'[11]Avg Week Kotido-Moroto'!I46+'[11]Avg Week Moroto-Kotido'!I46</f>
        <v>0.8571428571428571</v>
      </c>
      <c r="J46" s="14">
        <f>'[11]Avg Week Kotido-Moroto'!J46+'[11]Avg Week Moroto-Kotido'!J46</f>
        <v>0</v>
      </c>
      <c r="K46" s="14">
        <f>'[11]Avg Week Kotido-Moroto'!K46+'[11]Avg Week Moroto-Kotido'!K46</f>
        <v>0.2857142857142857</v>
      </c>
      <c r="L46" s="14">
        <f>'[11]Avg Week Kotido-Moroto'!L46+'[11]Avg Week Moroto-Kotido'!L46</f>
        <v>0</v>
      </c>
      <c r="M46" s="14">
        <f>'[11]Avg Week Kotido-Moroto'!M46+'[11]Avg Week Moroto-Kotido'!M46</f>
        <v>0.2857142857142857</v>
      </c>
      <c r="N46" s="14">
        <f>'[11]Avg Week Kotido-Moroto'!N46+'[11]Avg Week Moroto-Kotido'!N46</f>
        <v>0</v>
      </c>
      <c r="O46" s="15">
        <f t="shared" si="0"/>
        <v>4.2857142857142856</v>
      </c>
      <c r="P46" s="15">
        <f t="shared" si="1"/>
        <v>4.5714285714285712</v>
      </c>
      <c r="R46" s="2"/>
      <c r="T46"/>
    </row>
    <row r="47" spans="2:32" ht="23.1" customHeight="1" x14ac:dyDescent="0.25">
      <c r="B47" s="20" t="s">
        <v>101</v>
      </c>
      <c r="C47" s="14">
        <f>'[11]Avg Week Kotido-Moroto'!C47+'[11]Avg Week Moroto-Kotido'!C47</f>
        <v>0</v>
      </c>
      <c r="D47" s="14">
        <f>'[11]Avg Week Kotido-Moroto'!D47+'[11]Avg Week Moroto-Kotido'!D47</f>
        <v>1</v>
      </c>
      <c r="E47" s="14">
        <f>'[11]Avg Week Kotido-Moroto'!E47+'[11]Avg Week Moroto-Kotido'!E47</f>
        <v>1</v>
      </c>
      <c r="F47" s="14">
        <f>'[11]Avg Week Kotido-Moroto'!F47+'[11]Avg Week Moroto-Kotido'!F47</f>
        <v>0</v>
      </c>
      <c r="G47" s="14">
        <f>'[11]Avg Week Kotido-Moroto'!G47+'[11]Avg Week Moroto-Kotido'!G47</f>
        <v>0</v>
      </c>
      <c r="H47" s="14">
        <f>'[11]Avg Week Kotido-Moroto'!H47+'[11]Avg Week Moroto-Kotido'!H47</f>
        <v>0</v>
      </c>
      <c r="I47" s="14">
        <f>'[11]Avg Week Kotido-Moroto'!I47+'[11]Avg Week Moroto-Kotido'!I47</f>
        <v>0.14285714285714285</v>
      </c>
      <c r="J47" s="14">
        <f>'[11]Avg Week Kotido-Moroto'!J47+'[11]Avg Week Moroto-Kotido'!J47</f>
        <v>0.14285714285714285</v>
      </c>
      <c r="K47" s="14">
        <f>'[11]Avg Week Kotido-Moroto'!K47+'[11]Avg Week Moroto-Kotido'!K47</f>
        <v>0.85714285714285721</v>
      </c>
      <c r="L47" s="14">
        <f>'[11]Avg Week Kotido-Moroto'!L47+'[11]Avg Week Moroto-Kotido'!L47</f>
        <v>0</v>
      </c>
      <c r="M47" s="14">
        <f>'[11]Avg Week Kotido-Moroto'!M47+'[11]Avg Week Moroto-Kotido'!M47</f>
        <v>1.1428571428571428</v>
      </c>
      <c r="N47" s="14">
        <f>'[11]Avg Week Kotido-Moroto'!N47+'[11]Avg Week Moroto-Kotido'!N47</f>
        <v>0</v>
      </c>
      <c r="O47" s="15">
        <f t="shared" si="0"/>
        <v>3.1428571428571428</v>
      </c>
      <c r="P47" s="15">
        <f t="shared" si="1"/>
        <v>4.2857142857142856</v>
      </c>
      <c r="R47" s="2"/>
      <c r="T47"/>
    </row>
    <row r="48" spans="2:32" ht="23.1" customHeight="1" x14ac:dyDescent="0.25">
      <c r="B48" s="20" t="s">
        <v>102</v>
      </c>
      <c r="C48" s="14">
        <f>'[11]Avg Week Kotido-Moroto'!C48+'[11]Avg Week Moroto-Kotido'!C48</f>
        <v>0.14285714285714285</v>
      </c>
      <c r="D48" s="14">
        <f>'[11]Avg Week Kotido-Moroto'!D48+'[11]Avg Week Moroto-Kotido'!D48</f>
        <v>1</v>
      </c>
      <c r="E48" s="14">
        <f>'[11]Avg Week Kotido-Moroto'!E48+'[11]Avg Week Moroto-Kotido'!E48</f>
        <v>1.2857142857142856</v>
      </c>
      <c r="F48" s="14">
        <f>'[11]Avg Week Kotido-Moroto'!F48+'[11]Avg Week Moroto-Kotido'!F48</f>
        <v>0.5714285714285714</v>
      </c>
      <c r="G48" s="14">
        <f>'[11]Avg Week Kotido-Moroto'!G48+'[11]Avg Week Moroto-Kotido'!G48</f>
        <v>0</v>
      </c>
      <c r="H48" s="14">
        <f>'[11]Avg Week Kotido-Moroto'!H48+'[11]Avg Week Moroto-Kotido'!H48</f>
        <v>0</v>
      </c>
      <c r="I48" s="14">
        <f>'[11]Avg Week Kotido-Moroto'!I48+'[11]Avg Week Moroto-Kotido'!I48</f>
        <v>0.5714285714285714</v>
      </c>
      <c r="J48" s="14">
        <f>'[11]Avg Week Kotido-Moroto'!J48+'[11]Avg Week Moroto-Kotido'!J48</f>
        <v>0</v>
      </c>
      <c r="K48" s="14">
        <f>'[11]Avg Week Kotido-Moroto'!K48+'[11]Avg Week Moroto-Kotido'!K48</f>
        <v>0.14285714285714285</v>
      </c>
      <c r="L48" s="14">
        <f>'[11]Avg Week Kotido-Moroto'!L48+'[11]Avg Week Moroto-Kotido'!L48</f>
        <v>0.14285714285714285</v>
      </c>
      <c r="M48" s="14">
        <f>'[11]Avg Week Kotido-Moroto'!M48+'[11]Avg Week Moroto-Kotido'!M48</f>
        <v>1.4285714285714286</v>
      </c>
      <c r="N48" s="14">
        <f>'[11]Avg Week Kotido-Moroto'!N48+'[11]Avg Week Moroto-Kotido'!N48</f>
        <v>0</v>
      </c>
      <c r="O48" s="15">
        <f t="shared" si="0"/>
        <v>3.8571428571428568</v>
      </c>
      <c r="P48" s="15">
        <f t="shared" si="1"/>
        <v>5.2857142857142856</v>
      </c>
      <c r="R48" s="2"/>
      <c r="T48"/>
    </row>
    <row r="49" spans="2:20" ht="23.1" customHeight="1" x14ac:dyDescent="0.25">
      <c r="B49" s="13" t="s">
        <v>103</v>
      </c>
      <c r="C49" s="14">
        <f>'[11]Avg Week Kotido-Moroto'!C49+'[11]Avg Week Moroto-Kotido'!C49</f>
        <v>0.71428571428571419</v>
      </c>
      <c r="D49" s="14">
        <f>'[11]Avg Week Kotido-Moroto'!D49+'[11]Avg Week Moroto-Kotido'!D49</f>
        <v>1</v>
      </c>
      <c r="E49" s="14">
        <f>'[11]Avg Week Kotido-Moroto'!E49+'[11]Avg Week Moroto-Kotido'!E49</f>
        <v>0.14285714285714285</v>
      </c>
      <c r="F49" s="14">
        <f>'[11]Avg Week Kotido-Moroto'!F49+'[11]Avg Week Moroto-Kotido'!F49</f>
        <v>0</v>
      </c>
      <c r="G49" s="14">
        <f>'[11]Avg Week Kotido-Moroto'!G49+'[11]Avg Week Moroto-Kotido'!G49</f>
        <v>0</v>
      </c>
      <c r="H49" s="14">
        <f>'[11]Avg Week Kotido-Moroto'!H49+'[11]Avg Week Moroto-Kotido'!H49</f>
        <v>0</v>
      </c>
      <c r="I49" s="14">
        <f>'[11]Avg Week Kotido-Moroto'!I49+'[11]Avg Week Moroto-Kotido'!I49</f>
        <v>0.7142857142857143</v>
      </c>
      <c r="J49" s="14">
        <f>'[11]Avg Week Kotido-Moroto'!J49+'[11]Avg Week Moroto-Kotido'!J49</f>
        <v>0</v>
      </c>
      <c r="K49" s="14">
        <f>'[11]Avg Week Kotido-Moroto'!K49+'[11]Avg Week Moroto-Kotido'!K49</f>
        <v>0</v>
      </c>
      <c r="L49" s="14">
        <f>'[11]Avg Week Kotido-Moroto'!L49+'[11]Avg Week Moroto-Kotido'!L49</f>
        <v>0.14285714285714285</v>
      </c>
      <c r="M49" s="14">
        <f>'[11]Avg Week Kotido-Moroto'!M49+'[11]Avg Week Moroto-Kotido'!M49</f>
        <v>1.8571428571428572</v>
      </c>
      <c r="N49" s="14">
        <f>'[11]Avg Week Kotido-Moroto'!N49+'[11]Avg Week Moroto-Kotido'!N49</f>
        <v>0</v>
      </c>
      <c r="O49" s="15">
        <f t="shared" si="0"/>
        <v>2.714285714285714</v>
      </c>
      <c r="P49" s="15">
        <f t="shared" si="1"/>
        <v>4.5714285714285712</v>
      </c>
      <c r="R49" s="2"/>
      <c r="T49"/>
    </row>
    <row r="50" spans="2:20" ht="23.1" customHeight="1" x14ac:dyDescent="0.25">
      <c r="B50" s="20" t="s">
        <v>104</v>
      </c>
      <c r="C50" s="14">
        <f>'[11]Avg Week Kotido-Moroto'!C50+'[11]Avg Week Moroto-Kotido'!C50</f>
        <v>0.14285714285714285</v>
      </c>
      <c r="D50" s="14">
        <f>'[11]Avg Week Kotido-Moroto'!D50+'[11]Avg Week Moroto-Kotido'!D50</f>
        <v>1.5714285714285714</v>
      </c>
      <c r="E50" s="14">
        <f>'[11]Avg Week Kotido-Moroto'!E50+'[11]Avg Week Moroto-Kotido'!E50</f>
        <v>1.1428571428571428</v>
      </c>
      <c r="F50" s="14">
        <f>'[11]Avg Week Kotido-Moroto'!F50+'[11]Avg Week Moroto-Kotido'!F50</f>
        <v>0</v>
      </c>
      <c r="G50" s="14">
        <f>'[11]Avg Week Kotido-Moroto'!G50+'[11]Avg Week Moroto-Kotido'!G50</f>
        <v>0</v>
      </c>
      <c r="H50" s="14">
        <f>'[11]Avg Week Kotido-Moroto'!H50+'[11]Avg Week Moroto-Kotido'!H50</f>
        <v>0</v>
      </c>
      <c r="I50" s="14">
        <f>'[11]Avg Week Kotido-Moroto'!I50+'[11]Avg Week Moroto-Kotido'!I50</f>
        <v>1.1428571428571428</v>
      </c>
      <c r="J50" s="14">
        <f>'[11]Avg Week Kotido-Moroto'!J50+'[11]Avg Week Moroto-Kotido'!J50</f>
        <v>0.42857142857142855</v>
      </c>
      <c r="K50" s="14">
        <f>'[11]Avg Week Kotido-Moroto'!K50+'[11]Avg Week Moroto-Kotido'!K50</f>
        <v>0.42857142857142855</v>
      </c>
      <c r="L50" s="14">
        <f>'[11]Avg Week Kotido-Moroto'!L50+'[11]Avg Week Moroto-Kotido'!L50</f>
        <v>0.14285714285714285</v>
      </c>
      <c r="M50" s="14">
        <f>'[11]Avg Week Kotido-Moroto'!M50+'[11]Avg Week Moroto-Kotido'!M50</f>
        <v>1.1428571428571428</v>
      </c>
      <c r="N50" s="14">
        <f>'[11]Avg Week Kotido-Moroto'!N50+'[11]Avg Week Moroto-Kotido'!N50</f>
        <v>0</v>
      </c>
      <c r="O50" s="15">
        <f t="shared" si="0"/>
        <v>5</v>
      </c>
      <c r="P50" s="15">
        <f t="shared" si="1"/>
        <v>6.1428571428571423</v>
      </c>
      <c r="R50" s="2"/>
      <c r="T50"/>
    </row>
    <row r="51" spans="2:20" ht="23.1" customHeight="1" x14ac:dyDescent="0.25">
      <c r="B51" s="20" t="s">
        <v>105</v>
      </c>
      <c r="C51" s="14">
        <f>'[11]Avg Week Kotido-Moroto'!C51+'[11]Avg Week Moroto-Kotido'!C51</f>
        <v>0.5714285714285714</v>
      </c>
      <c r="D51" s="14">
        <f>'[11]Avg Week Kotido-Moroto'!D51+'[11]Avg Week Moroto-Kotido'!D51</f>
        <v>0.2857142857142857</v>
      </c>
      <c r="E51" s="14">
        <f>'[11]Avg Week Kotido-Moroto'!E51+'[11]Avg Week Moroto-Kotido'!E51</f>
        <v>0.71428571428571419</v>
      </c>
      <c r="F51" s="14">
        <f>'[11]Avg Week Kotido-Moroto'!F51+'[11]Avg Week Moroto-Kotido'!F51</f>
        <v>0.2857142857142857</v>
      </c>
      <c r="G51" s="14">
        <f>'[11]Avg Week Kotido-Moroto'!G51+'[11]Avg Week Moroto-Kotido'!G51</f>
        <v>0</v>
      </c>
      <c r="H51" s="14">
        <f>'[11]Avg Week Kotido-Moroto'!H51+'[11]Avg Week Moroto-Kotido'!H51</f>
        <v>0</v>
      </c>
      <c r="I51" s="14">
        <f>'[11]Avg Week Kotido-Moroto'!I51+'[11]Avg Week Moroto-Kotido'!I51</f>
        <v>0.2857142857142857</v>
      </c>
      <c r="J51" s="14">
        <f>'[11]Avg Week Kotido-Moroto'!J51+'[11]Avg Week Moroto-Kotido'!J51</f>
        <v>0</v>
      </c>
      <c r="K51" s="14">
        <f>'[11]Avg Week Kotido-Moroto'!K51+'[11]Avg Week Moroto-Kotido'!K51</f>
        <v>0.8571428571428571</v>
      </c>
      <c r="L51" s="14">
        <f>'[11]Avg Week Kotido-Moroto'!L51+'[11]Avg Week Moroto-Kotido'!L51</f>
        <v>0.14285714285714285</v>
      </c>
      <c r="M51" s="14">
        <f>'[11]Avg Week Kotido-Moroto'!M51+'[11]Avg Week Moroto-Kotido'!M51</f>
        <v>2</v>
      </c>
      <c r="N51" s="14">
        <f>'[11]Avg Week Kotido-Moroto'!N51+'[11]Avg Week Moroto-Kotido'!N51</f>
        <v>0</v>
      </c>
      <c r="O51" s="15">
        <f t="shared" si="0"/>
        <v>3.1428571428571423</v>
      </c>
      <c r="P51" s="15">
        <f t="shared" si="1"/>
        <v>5.1428571428571423</v>
      </c>
      <c r="R51" s="2"/>
      <c r="T51"/>
    </row>
    <row r="52" spans="2:20" ht="23.1" customHeight="1" x14ac:dyDescent="0.25">
      <c r="B52" s="20" t="s">
        <v>106</v>
      </c>
      <c r="C52" s="14">
        <f>'[11]Avg Week Kotido-Moroto'!C52+'[11]Avg Week Moroto-Kotido'!C52</f>
        <v>0.2857142857142857</v>
      </c>
      <c r="D52" s="14">
        <f>'[11]Avg Week Kotido-Moroto'!D52+'[11]Avg Week Moroto-Kotido'!D52</f>
        <v>1.1428571428571428</v>
      </c>
      <c r="E52" s="14">
        <f>'[11]Avg Week Kotido-Moroto'!E52+'[11]Avg Week Moroto-Kotido'!E52</f>
        <v>0.8571428571428571</v>
      </c>
      <c r="F52" s="14">
        <f>'[11]Avg Week Kotido-Moroto'!F52+'[11]Avg Week Moroto-Kotido'!F52</f>
        <v>0</v>
      </c>
      <c r="G52" s="14">
        <f>'[11]Avg Week Kotido-Moroto'!G52+'[11]Avg Week Moroto-Kotido'!G52</f>
        <v>0</v>
      </c>
      <c r="H52" s="14">
        <f>'[11]Avg Week Kotido-Moroto'!H52+'[11]Avg Week Moroto-Kotido'!H52</f>
        <v>0</v>
      </c>
      <c r="I52" s="14">
        <f>'[11]Avg Week Kotido-Moroto'!I52+'[11]Avg Week Moroto-Kotido'!I52</f>
        <v>0.14285714285714285</v>
      </c>
      <c r="J52" s="14">
        <f>'[11]Avg Week Kotido-Moroto'!J52+'[11]Avg Week Moroto-Kotido'!J52</f>
        <v>0.71428571428571419</v>
      </c>
      <c r="K52" s="14">
        <f>'[11]Avg Week Kotido-Moroto'!K52+'[11]Avg Week Moroto-Kotido'!K52</f>
        <v>0.2857142857142857</v>
      </c>
      <c r="L52" s="14">
        <f>'[11]Avg Week Kotido-Moroto'!L52+'[11]Avg Week Moroto-Kotido'!L52</f>
        <v>0</v>
      </c>
      <c r="M52" s="14">
        <f>'[11]Avg Week Kotido-Moroto'!M52+'[11]Avg Week Moroto-Kotido'!M52</f>
        <v>1.4285714285714284</v>
      </c>
      <c r="N52" s="14">
        <f>'[11]Avg Week Kotido-Moroto'!N52+'[11]Avg Week Moroto-Kotido'!N52</f>
        <v>0</v>
      </c>
      <c r="O52" s="15">
        <f t="shared" si="0"/>
        <v>3.4285714285714279</v>
      </c>
      <c r="P52" s="15">
        <f t="shared" si="1"/>
        <v>4.8571428571428559</v>
      </c>
      <c r="R52" s="2"/>
      <c r="T52"/>
    </row>
    <row r="53" spans="2:20" ht="23.1" customHeight="1" x14ac:dyDescent="0.25">
      <c r="B53" s="13" t="s">
        <v>107</v>
      </c>
      <c r="C53" s="14">
        <f>'[11]Avg Week Kotido-Moroto'!C53+'[11]Avg Week Moroto-Kotido'!C53</f>
        <v>0.85714285714285721</v>
      </c>
      <c r="D53" s="14">
        <f>'[11]Avg Week Kotido-Moroto'!D53+'[11]Avg Week Moroto-Kotido'!D53</f>
        <v>0.8571428571428571</v>
      </c>
      <c r="E53" s="14">
        <f>'[11]Avg Week Kotido-Moroto'!E53+'[11]Avg Week Moroto-Kotido'!E53</f>
        <v>0.8571428571428571</v>
      </c>
      <c r="F53" s="14">
        <f>'[11]Avg Week Kotido-Moroto'!F53+'[11]Avg Week Moroto-Kotido'!F53</f>
        <v>0.2857142857142857</v>
      </c>
      <c r="G53" s="14">
        <f>'[11]Avg Week Kotido-Moroto'!G53+'[11]Avg Week Moroto-Kotido'!G53</f>
        <v>0</v>
      </c>
      <c r="H53" s="14">
        <f>'[11]Avg Week Kotido-Moroto'!H53+'[11]Avg Week Moroto-Kotido'!H53</f>
        <v>0</v>
      </c>
      <c r="I53" s="14">
        <f>'[11]Avg Week Kotido-Moroto'!I53+'[11]Avg Week Moroto-Kotido'!I53</f>
        <v>0</v>
      </c>
      <c r="J53" s="14">
        <f>'[11]Avg Week Kotido-Moroto'!J53+'[11]Avg Week Moroto-Kotido'!J53</f>
        <v>0.7142857142857143</v>
      </c>
      <c r="K53" s="14">
        <f>'[11]Avg Week Kotido-Moroto'!K53+'[11]Avg Week Moroto-Kotido'!K53</f>
        <v>0</v>
      </c>
      <c r="L53" s="14">
        <f>'[11]Avg Week Kotido-Moroto'!L53+'[11]Avg Week Moroto-Kotido'!L53</f>
        <v>0</v>
      </c>
      <c r="M53" s="14">
        <f>'[11]Avg Week Kotido-Moroto'!M53+'[11]Avg Week Moroto-Kotido'!M53</f>
        <v>1.8571428571428572</v>
      </c>
      <c r="N53" s="14">
        <f>'[11]Avg Week Kotido-Moroto'!N53+'[11]Avg Week Moroto-Kotido'!N53</f>
        <v>0</v>
      </c>
      <c r="O53" s="15">
        <f t="shared" si="0"/>
        <v>3.5714285714285716</v>
      </c>
      <c r="P53" s="15">
        <f t="shared" si="1"/>
        <v>5.4285714285714288</v>
      </c>
      <c r="R53" s="2"/>
      <c r="T53"/>
    </row>
    <row r="54" spans="2:20" ht="23.1" customHeight="1" x14ac:dyDescent="0.25">
      <c r="B54" s="13" t="s">
        <v>108</v>
      </c>
      <c r="C54" s="14">
        <f>'[11]Avg Week Kotido-Moroto'!C54+'[11]Avg Week Moroto-Kotido'!C54</f>
        <v>0.14285714285714285</v>
      </c>
      <c r="D54" s="14">
        <f>'[11]Avg Week Kotido-Moroto'!D54+'[11]Avg Week Moroto-Kotido'!D54</f>
        <v>2.1428571428571428</v>
      </c>
      <c r="E54" s="14">
        <f>'[11]Avg Week Kotido-Moroto'!E54+'[11]Avg Week Moroto-Kotido'!E54</f>
        <v>1.4285714285714286</v>
      </c>
      <c r="F54" s="14">
        <f>'[11]Avg Week Kotido-Moroto'!F54+'[11]Avg Week Moroto-Kotido'!F54</f>
        <v>0.14285714285714285</v>
      </c>
      <c r="G54" s="14">
        <f>'[11]Avg Week Kotido-Moroto'!G54+'[11]Avg Week Moroto-Kotido'!G54</f>
        <v>0</v>
      </c>
      <c r="H54" s="14">
        <f>'[11]Avg Week Kotido-Moroto'!H54+'[11]Avg Week Moroto-Kotido'!H54</f>
        <v>0</v>
      </c>
      <c r="I54" s="14">
        <f>'[11]Avg Week Kotido-Moroto'!I54+'[11]Avg Week Moroto-Kotido'!I54</f>
        <v>0.71428571428571419</v>
      </c>
      <c r="J54" s="14">
        <f>'[11]Avg Week Kotido-Moroto'!J54+'[11]Avg Week Moroto-Kotido'!J54</f>
        <v>0.42857142857142855</v>
      </c>
      <c r="K54" s="14">
        <f>'[11]Avg Week Kotido-Moroto'!K54+'[11]Avg Week Moroto-Kotido'!K54</f>
        <v>0.2857142857142857</v>
      </c>
      <c r="L54" s="14">
        <f>'[11]Avg Week Kotido-Moroto'!L54+'[11]Avg Week Moroto-Kotido'!L54</f>
        <v>0</v>
      </c>
      <c r="M54" s="14">
        <f>'[11]Avg Week Kotido-Moroto'!M54+'[11]Avg Week Moroto-Kotido'!M54</f>
        <v>2</v>
      </c>
      <c r="N54" s="14">
        <f>'[11]Avg Week Kotido-Moroto'!N54+'[11]Avg Week Moroto-Kotido'!N54</f>
        <v>0.14285714285714285</v>
      </c>
      <c r="O54" s="15">
        <f t="shared" si="0"/>
        <v>5.4285714285714288</v>
      </c>
      <c r="P54" s="15">
        <f t="shared" si="1"/>
        <v>7.4285714285714288</v>
      </c>
      <c r="R54" s="2"/>
      <c r="T54"/>
    </row>
    <row r="55" spans="2:20" ht="23.1" customHeight="1" x14ac:dyDescent="0.25">
      <c r="B55" s="13" t="s">
        <v>109</v>
      </c>
      <c r="C55" s="14">
        <f>'[11]Avg Week Kotido-Moroto'!C55+'[11]Avg Week Moroto-Kotido'!C55</f>
        <v>0.14285714285714285</v>
      </c>
      <c r="D55" s="14">
        <f>'[11]Avg Week Kotido-Moroto'!D55+'[11]Avg Week Moroto-Kotido'!D55</f>
        <v>0.14285714285714285</v>
      </c>
      <c r="E55" s="14">
        <f>'[11]Avg Week Kotido-Moroto'!E55+'[11]Avg Week Moroto-Kotido'!E55</f>
        <v>1</v>
      </c>
      <c r="F55" s="14">
        <f>'[11]Avg Week Kotido-Moroto'!F55+'[11]Avg Week Moroto-Kotido'!F55</f>
        <v>0.14285714285714285</v>
      </c>
      <c r="G55" s="14">
        <f>'[11]Avg Week Kotido-Moroto'!G55+'[11]Avg Week Moroto-Kotido'!G55</f>
        <v>0</v>
      </c>
      <c r="H55" s="14">
        <f>'[11]Avg Week Kotido-Moroto'!H55+'[11]Avg Week Moroto-Kotido'!H55</f>
        <v>0</v>
      </c>
      <c r="I55" s="14">
        <f>'[11]Avg Week Kotido-Moroto'!I55+'[11]Avg Week Moroto-Kotido'!I55</f>
        <v>1.1428571428571428</v>
      </c>
      <c r="J55" s="14">
        <f>'[11]Avg Week Kotido-Moroto'!J55+'[11]Avg Week Moroto-Kotido'!J55</f>
        <v>1</v>
      </c>
      <c r="K55" s="14">
        <f>'[11]Avg Week Kotido-Moroto'!K55+'[11]Avg Week Moroto-Kotido'!K55</f>
        <v>0</v>
      </c>
      <c r="L55" s="14">
        <f>'[11]Avg Week Kotido-Moroto'!L55+'[11]Avg Week Moroto-Kotido'!L55</f>
        <v>0.14285714285714285</v>
      </c>
      <c r="M55" s="14">
        <f>'[11]Avg Week Kotido-Moroto'!M55+'[11]Avg Week Moroto-Kotido'!M55</f>
        <v>1.2857142857142856</v>
      </c>
      <c r="N55" s="14">
        <f>'[11]Avg Week Kotido-Moroto'!N55+'[11]Avg Week Moroto-Kotido'!N55</f>
        <v>0.14285714285714285</v>
      </c>
      <c r="O55" s="15">
        <f t="shared" si="0"/>
        <v>3.8571428571428568</v>
      </c>
      <c r="P55" s="15">
        <f t="shared" si="1"/>
        <v>5.1428571428571432</v>
      </c>
      <c r="R55" s="2"/>
      <c r="T55"/>
    </row>
    <row r="56" spans="2:20" ht="23.1" customHeight="1" x14ac:dyDescent="0.25">
      <c r="B56" s="13" t="s">
        <v>110</v>
      </c>
      <c r="C56" s="14">
        <f>'[11]Avg Week Kotido-Moroto'!C56+'[11]Avg Week Moroto-Kotido'!C56</f>
        <v>0.2857142857142857</v>
      </c>
      <c r="D56" s="14">
        <f>'[11]Avg Week Kotido-Moroto'!D56+'[11]Avg Week Moroto-Kotido'!D56</f>
        <v>1.2857142857142858</v>
      </c>
      <c r="E56" s="14">
        <f>'[11]Avg Week Kotido-Moroto'!E56+'[11]Avg Week Moroto-Kotido'!E56</f>
        <v>1.1428571428571428</v>
      </c>
      <c r="F56" s="14">
        <f>'[11]Avg Week Kotido-Moroto'!F56+'[11]Avg Week Moroto-Kotido'!F56</f>
        <v>0.2857142857142857</v>
      </c>
      <c r="G56" s="14">
        <f>'[11]Avg Week Kotido-Moroto'!G56+'[11]Avg Week Moroto-Kotido'!G56</f>
        <v>0</v>
      </c>
      <c r="H56" s="14">
        <f>'[11]Avg Week Kotido-Moroto'!H56+'[11]Avg Week Moroto-Kotido'!H56</f>
        <v>0</v>
      </c>
      <c r="I56" s="14">
        <f>'[11]Avg Week Kotido-Moroto'!I56+'[11]Avg Week Moroto-Kotido'!I56</f>
        <v>0.14285714285714285</v>
      </c>
      <c r="J56" s="14">
        <f>'[11]Avg Week Kotido-Moroto'!J56+'[11]Avg Week Moroto-Kotido'!J56</f>
        <v>0</v>
      </c>
      <c r="K56" s="14">
        <f>'[11]Avg Week Kotido-Moroto'!K56+'[11]Avg Week Moroto-Kotido'!K56</f>
        <v>0.2857142857142857</v>
      </c>
      <c r="L56" s="14">
        <f>'[11]Avg Week Kotido-Moroto'!L56+'[11]Avg Week Moroto-Kotido'!L56</f>
        <v>0</v>
      </c>
      <c r="M56" s="14">
        <f>'[11]Avg Week Kotido-Moroto'!M56+'[11]Avg Week Moroto-Kotido'!M56</f>
        <v>1.2857142857142856</v>
      </c>
      <c r="N56" s="14">
        <f>'[11]Avg Week Kotido-Moroto'!N56+'[11]Avg Week Moroto-Kotido'!N56</f>
        <v>0</v>
      </c>
      <c r="O56" s="15">
        <f t="shared" si="0"/>
        <v>3.4285714285714284</v>
      </c>
      <c r="P56" s="15">
        <f t="shared" si="1"/>
        <v>4.7142857142857135</v>
      </c>
      <c r="R56" s="2"/>
      <c r="T56"/>
    </row>
    <row r="57" spans="2:20" ht="23.1" customHeight="1" x14ac:dyDescent="0.25">
      <c r="B57" s="13" t="s">
        <v>111</v>
      </c>
      <c r="C57" s="14">
        <f>'[11]Avg Week Kotido-Moroto'!C57+'[11]Avg Week Moroto-Kotido'!C57</f>
        <v>0.71428571428571419</v>
      </c>
      <c r="D57" s="14">
        <f>'[11]Avg Week Kotido-Moroto'!D57+'[11]Avg Week Moroto-Kotido'!D57</f>
        <v>0.5714285714285714</v>
      </c>
      <c r="E57" s="14">
        <f>'[11]Avg Week Kotido-Moroto'!E57+'[11]Avg Week Moroto-Kotido'!E57</f>
        <v>1</v>
      </c>
      <c r="F57" s="14">
        <f>'[11]Avg Week Kotido-Moroto'!F57+'[11]Avg Week Moroto-Kotido'!F57</f>
        <v>0</v>
      </c>
      <c r="G57" s="14">
        <f>'[11]Avg Week Kotido-Moroto'!G57+'[11]Avg Week Moroto-Kotido'!G57</f>
        <v>0</v>
      </c>
      <c r="H57" s="14">
        <f>'[11]Avg Week Kotido-Moroto'!H57+'[11]Avg Week Moroto-Kotido'!H57</f>
        <v>0</v>
      </c>
      <c r="I57" s="14">
        <f>'[11]Avg Week Kotido-Moroto'!I57+'[11]Avg Week Moroto-Kotido'!I57</f>
        <v>0.5714285714285714</v>
      </c>
      <c r="J57" s="14">
        <f>'[11]Avg Week Kotido-Moroto'!J57+'[11]Avg Week Moroto-Kotido'!J57</f>
        <v>0</v>
      </c>
      <c r="K57" s="14">
        <f>'[11]Avg Week Kotido-Moroto'!K57+'[11]Avg Week Moroto-Kotido'!K57</f>
        <v>0.2857142857142857</v>
      </c>
      <c r="L57" s="14">
        <f>'[11]Avg Week Kotido-Moroto'!L57+'[11]Avg Week Moroto-Kotido'!L57</f>
        <v>0</v>
      </c>
      <c r="M57" s="14">
        <f>'[11]Avg Week Kotido-Moroto'!M57+'[11]Avg Week Moroto-Kotido'!M57</f>
        <v>1</v>
      </c>
      <c r="N57" s="14">
        <f>'[11]Avg Week Kotido-Moroto'!N57+'[11]Avg Week Moroto-Kotido'!N57</f>
        <v>0</v>
      </c>
      <c r="O57" s="15">
        <f t="shared" si="0"/>
        <v>3.1428571428571423</v>
      </c>
      <c r="P57" s="15">
        <f t="shared" si="1"/>
        <v>4.1428571428571423</v>
      </c>
      <c r="R57" s="2"/>
      <c r="T57"/>
    </row>
    <row r="58" spans="2:20" ht="23.1" customHeight="1" x14ac:dyDescent="0.25">
      <c r="B58" s="13" t="s">
        <v>112</v>
      </c>
      <c r="C58" s="14">
        <f>'[11]Avg Week Kotido-Moroto'!C58+'[11]Avg Week Moroto-Kotido'!C58</f>
        <v>0</v>
      </c>
      <c r="D58" s="14">
        <f>'[11]Avg Week Kotido-Moroto'!D58+'[11]Avg Week Moroto-Kotido'!D58</f>
        <v>1</v>
      </c>
      <c r="E58" s="14">
        <f>'[11]Avg Week Kotido-Moroto'!E58+'[11]Avg Week Moroto-Kotido'!E58</f>
        <v>1</v>
      </c>
      <c r="F58" s="14">
        <f>'[11]Avg Week Kotido-Moroto'!F58+'[11]Avg Week Moroto-Kotido'!F58</f>
        <v>0</v>
      </c>
      <c r="G58" s="14">
        <f>'[11]Avg Week Kotido-Moroto'!G58+'[11]Avg Week Moroto-Kotido'!G58</f>
        <v>0</v>
      </c>
      <c r="H58" s="14">
        <f>'[11]Avg Week Kotido-Moroto'!H58+'[11]Avg Week Moroto-Kotido'!H58</f>
        <v>0</v>
      </c>
      <c r="I58" s="14">
        <f>'[11]Avg Week Kotido-Moroto'!I58+'[11]Avg Week Moroto-Kotido'!I58</f>
        <v>0.5</v>
      </c>
      <c r="J58" s="14">
        <f>'[11]Avg Week Kotido-Moroto'!J58+'[11]Avg Week Moroto-Kotido'!J58</f>
        <v>0</v>
      </c>
      <c r="K58" s="14">
        <f>'[11]Avg Week Kotido-Moroto'!K58+'[11]Avg Week Moroto-Kotido'!K58</f>
        <v>0</v>
      </c>
      <c r="L58" s="14">
        <f>'[11]Avg Week Kotido-Moroto'!L58+'[11]Avg Week Moroto-Kotido'!L58</f>
        <v>0</v>
      </c>
      <c r="M58" s="14">
        <f>'[11]Avg Week Kotido-Moroto'!M58+'[11]Avg Week Moroto-Kotido'!M58</f>
        <v>1</v>
      </c>
      <c r="N58" s="14">
        <f>'[11]Avg Week Kotido-Moroto'!N58+'[11]Avg Week Moroto-Kotido'!N58</f>
        <v>0</v>
      </c>
      <c r="O58" s="15">
        <f t="shared" si="0"/>
        <v>2.5</v>
      </c>
      <c r="P58" s="15">
        <f t="shared" si="1"/>
        <v>3.5</v>
      </c>
      <c r="R58" s="2"/>
      <c r="T58"/>
    </row>
    <row r="59" spans="2:20" ht="23.1" customHeight="1" x14ac:dyDescent="0.25">
      <c r="B59" s="13" t="s">
        <v>113</v>
      </c>
      <c r="C59" s="14">
        <f>'[11]Avg Week Kotido-Moroto'!C59+'[11]Avg Week Moroto-Kotido'!C59</f>
        <v>0.5</v>
      </c>
      <c r="D59" s="14">
        <f>'[11]Avg Week Kotido-Moroto'!D59+'[11]Avg Week Moroto-Kotido'!D59</f>
        <v>0.5</v>
      </c>
      <c r="E59" s="14">
        <f>'[11]Avg Week Kotido-Moroto'!E59+'[11]Avg Week Moroto-Kotido'!E59</f>
        <v>1</v>
      </c>
      <c r="F59" s="14">
        <f>'[11]Avg Week Kotido-Moroto'!F59+'[11]Avg Week Moroto-Kotido'!F59</f>
        <v>0</v>
      </c>
      <c r="G59" s="14">
        <f>'[11]Avg Week Kotido-Moroto'!G59+'[11]Avg Week Moroto-Kotido'!G59</f>
        <v>0</v>
      </c>
      <c r="H59" s="14">
        <f>'[11]Avg Week Kotido-Moroto'!H59+'[11]Avg Week Moroto-Kotido'!H59</f>
        <v>0</v>
      </c>
      <c r="I59" s="14">
        <f>'[11]Avg Week Kotido-Moroto'!I59+'[11]Avg Week Moroto-Kotido'!I59</f>
        <v>0.5</v>
      </c>
      <c r="J59" s="14">
        <f>'[11]Avg Week Kotido-Moroto'!J59+'[11]Avg Week Moroto-Kotido'!J59</f>
        <v>0</v>
      </c>
      <c r="K59" s="14">
        <f>'[11]Avg Week Kotido-Moroto'!K59+'[11]Avg Week Moroto-Kotido'!K59</f>
        <v>0.5</v>
      </c>
      <c r="L59" s="14">
        <f>'[11]Avg Week Kotido-Moroto'!L59+'[11]Avg Week Moroto-Kotido'!L59</f>
        <v>0</v>
      </c>
      <c r="M59" s="14">
        <f>'[11]Avg Week Kotido-Moroto'!M59+'[11]Avg Week Moroto-Kotido'!M59</f>
        <v>0.5</v>
      </c>
      <c r="N59" s="14">
        <f>'[11]Avg Week Kotido-Moroto'!N59+'[11]Avg Week Moroto-Kotido'!N59</f>
        <v>0</v>
      </c>
      <c r="O59" s="15">
        <f t="shared" si="0"/>
        <v>3</v>
      </c>
      <c r="P59" s="15">
        <f t="shared" si="1"/>
        <v>3.5</v>
      </c>
      <c r="R59" s="2"/>
      <c r="T59"/>
    </row>
    <row r="60" spans="2:20" ht="23.1" customHeight="1" x14ac:dyDescent="0.25">
      <c r="B60" s="13" t="s">
        <v>114</v>
      </c>
      <c r="C60" s="14">
        <f>'[11]Avg Week Kotido-Moroto'!C60+'[11]Avg Week Moroto-Kotido'!C60</f>
        <v>0</v>
      </c>
      <c r="D60" s="14">
        <f>'[11]Avg Week Kotido-Moroto'!D60+'[11]Avg Week Moroto-Kotido'!D60</f>
        <v>0.5</v>
      </c>
      <c r="E60" s="14">
        <f>'[11]Avg Week Kotido-Moroto'!E60+'[11]Avg Week Moroto-Kotido'!E60</f>
        <v>1</v>
      </c>
      <c r="F60" s="14">
        <f>'[11]Avg Week Kotido-Moroto'!F60+'[11]Avg Week Moroto-Kotido'!F60</f>
        <v>0</v>
      </c>
      <c r="G60" s="14">
        <f>'[11]Avg Week Kotido-Moroto'!G60+'[11]Avg Week Moroto-Kotido'!G60</f>
        <v>0</v>
      </c>
      <c r="H60" s="14">
        <f>'[11]Avg Week Kotido-Moroto'!H60+'[11]Avg Week Moroto-Kotido'!H60</f>
        <v>0</v>
      </c>
      <c r="I60" s="14">
        <f>'[11]Avg Week Kotido-Moroto'!I60+'[11]Avg Week Moroto-Kotido'!I60</f>
        <v>0.5</v>
      </c>
      <c r="J60" s="14">
        <f>'[11]Avg Week Kotido-Moroto'!J60+'[11]Avg Week Moroto-Kotido'!J60</f>
        <v>0</v>
      </c>
      <c r="K60" s="14">
        <f>'[11]Avg Week Kotido-Moroto'!K60+'[11]Avg Week Moroto-Kotido'!K60</f>
        <v>0</v>
      </c>
      <c r="L60" s="14">
        <f>'[11]Avg Week Kotido-Moroto'!L60+'[11]Avg Week Moroto-Kotido'!L60</f>
        <v>0</v>
      </c>
      <c r="M60" s="14">
        <f>'[11]Avg Week Kotido-Moroto'!M60+'[11]Avg Week Moroto-Kotido'!M60</f>
        <v>1</v>
      </c>
      <c r="N60" s="14">
        <f>'[11]Avg Week Kotido-Moroto'!N60+'[11]Avg Week Moroto-Kotido'!N60</f>
        <v>0</v>
      </c>
      <c r="O60" s="15">
        <f t="shared" si="0"/>
        <v>2</v>
      </c>
      <c r="P60" s="15">
        <f t="shared" si="1"/>
        <v>3</v>
      </c>
      <c r="R60" s="2"/>
      <c r="T60"/>
    </row>
    <row r="61" spans="2:20" ht="23.1" customHeight="1" x14ac:dyDescent="0.25">
      <c r="B61" s="13" t="s">
        <v>115</v>
      </c>
      <c r="C61" s="14">
        <f>'[11]Avg Week Kotido-Moroto'!C61+'[11]Avg Week Moroto-Kotido'!C61</f>
        <v>0.5</v>
      </c>
      <c r="D61" s="14">
        <f>'[11]Avg Week Kotido-Moroto'!D61+'[11]Avg Week Moroto-Kotido'!D61</f>
        <v>1</v>
      </c>
      <c r="E61" s="14">
        <f>'[11]Avg Week Kotido-Moroto'!E61+'[11]Avg Week Moroto-Kotido'!E61</f>
        <v>0.5</v>
      </c>
      <c r="F61" s="14">
        <f>'[11]Avg Week Kotido-Moroto'!F61+'[11]Avg Week Moroto-Kotido'!F61</f>
        <v>0</v>
      </c>
      <c r="G61" s="14">
        <f>'[11]Avg Week Kotido-Moroto'!G61+'[11]Avg Week Moroto-Kotido'!G61</f>
        <v>0</v>
      </c>
      <c r="H61" s="14">
        <f>'[11]Avg Week Kotido-Moroto'!H61+'[11]Avg Week Moroto-Kotido'!H61</f>
        <v>0</v>
      </c>
      <c r="I61" s="14">
        <f>'[11]Avg Week Kotido-Moroto'!I61+'[11]Avg Week Moroto-Kotido'!I61</f>
        <v>0</v>
      </c>
      <c r="J61" s="14">
        <f>'[11]Avg Week Kotido-Moroto'!J61+'[11]Avg Week Moroto-Kotido'!J61</f>
        <v>0</v>
      </c>
      <c r="K61" s="14">
        <f>'[11]Avg Week Kotido-Moroto'!K61+'[11]Avg Week Moroto-Kotido'!K61</f>
        <v>0.5</v>
      </c>
      <c r="L61" s="14">
        <f>'[11]Avg Week Kotido-Moroto'!L61+'[11]Avg Week Moroto-Kotido'!L61</f>
        <v>0</v>
      </c>
      <c r="M61" s="14">
        <f>'[11]Avg Week Kotido-Moroto'!M61+'[11]Avg Week Moroto-Kotido'!M61</f>
        <v>2.5</v>
      </c>
      <c r="N61" s="14">
        <f>'[11]Avg Week Kotido-Moroto'!N61+'[11]Avg Week Moroto-Kotido'!N61</f>
        <v>0</v>
      </c>
      <c r="O61" s="15">
        <f t="shared" si="0"/>
        <v>2.5</v>
      </c>
      <c r="P61" s="15">
        <f t="shared" si="1"/>
        <v>5</v>
      </c>
      <c r="R61" s="2"/>
      <c r="T61"/>
    </row>
    <row r="62" spans="2:20" ht="23.1" customHeight="1" x14ac:dyDescent="0.25">
      <c r="B62" s="13" t="s">
        <v>116</v>
      </c>
      <c r="C62" s="14">
        <f>'[11]Avg Week Kotido-Moroto'!C62+'[11]Avg Week Moroto-Kotido'!C62</f>
        <v>0</v>
      </c>
      <c r="D62" s="14">
        <f>'[11]Avg Week Kotido-Moroto'!D62+'[11]Avg Week Moroto-Kotido'!D62</f>
        <v>0.5</v>
      </c>
      <c r="E62" s="14">
        <f>'[11]Avg Week Kotido-Moroto'!E62+'[11]Avg Week Moroto-Kotido'!E62</f>
        <v>1</v>
      </c>
      <c r="F62" s="14">
        <f>'[11]Avg Week Kotido-Moroto'!F62+'[11]Avg Week Moroto-Kotido'!F62</f>
        <v>0</v>
      </c>
      <c r="G62" s="14">
        <f>'[11]Avg Week Kotido-Moroto'!G62+'[11]Avg Week Moroto-Kotido'!G62</f>
        <v>0</v>
      </c>
      <c r="H62" s="14">
        <f>'[11]Avg Week Kotido-Moroto'!H62+'[11]Avg Week Moroto-Kotido'!H62</f>
        <v>0</v>
      </c>
      <c r="I62" s="14">
        <f>'[11]Avg Week Kotido-Moroto'!I62+'[11]Avg Week Moroto-Kotido'!I62</f>
        <v>0</v>
      </c>
      <c r="J62" s="14">
        <f>'[11]Avg Week Kotido-Moroto'!J62+'[11]Avg Week Moroto-Kotido'!J62</f>
        <v>0</v>
      </c>
      <c r="K62" s="14">
        <f>'[11]Avg Week Kotido-Moroto'!K62+'[11]Avg Week Moroto-Kotido'!K62</f>
        <v>0.5</v>
      </c>
      <c r="L62" s="14">
        <f>'[11]Avg Week Kotido-Moroto'!L62+'[11]Avg Week Moroto-Kotido'!L62</f>
        <v>0</v>
      </c>
      <c r="M62" s="14">
        <f>'[11]Avg Week Kotido-Moroto'!M62+'[11]Avg Week Moroto-Kotido'!M62</f>
        <v>1.5</v>
      </c>
      <c r="N62" s="14">
        <f>'[11]Avg Week Kotido-Moroto'!N62+'[11]Avg Week Moroto-Kotido'!N62</f>
        <v>0</v>
      </c>
      <c r="O62" s="15">
        <f t="shared" si="0"/>
        <v>2</v>
      </c>
      <c r="P62" s="15">
        <f t="shared" si="1"/>
        <v>3.5</v>
      </c>
      <c r="R62" s="2"/>
      <c r="T62"/>
    </row>
    <row r="63" spans="2:20" ht="23.1" customHeight="1" x14ac:dyDescent="0.25">
      <c r="B63" s="13" t="s">
        <v>117</v>
      </c>
      <c r="C63" s="14">
        <f>'[11]Avg Week Kotido-Moroto'!C63+'[11]Avg Week Moroto-Kotido'!C63</f>
        <v>0</v>
      </c>
      <c r="D63" s="14">
        <f>'[11]Avg Week Kotido-Moroto'!D63+'[11]Avg Week Moroto-Kotido'!D63</f>
        <v>0.5</v>
      </c>
      <c r="E63" s="14">
        <f>'[11]Avg Week Kotido-Moroto'!E63+'[11]Avg Week Moroto-Kotido'!E63</f>
        <v>0.5</v>
      </c>
      <c r="F63" s="14">
        <f>'[11]Avg Week Kotido-Moroto'!F63+'[11]Avg Week Moroto-Kotido'!F63</f>
        <v>0</v>
      </c>
      <c r="G63" s="14">
        <f>'[11]Avg Week Kotido-Moroto'!G63+'[11]Avg Week Moroto-Kotido'!G63</f>
        <v>0</v>
      </c>
      <c r="H63" s="14">
        <f>'[11]Avg Week Kotido-Moroto'!H63+'[11]Avg Week Moroto-Kotido'!H63</f>
        <v>0</v>
      </c>
      <c r="I63" s="14">
        <f>'[11]Avg Week Kotido-Moroto'!I63+'[11]Avg Week Moroto-Kotido'!I63</f>
        <v>0</v>
      </c>
      <c r="J63" s="14">
        <f>'[11]Avg Week Kotido-Moroto'!J63+'[11]Avg Week Moroto-Kotido'!J63</f>
        <v>0</v>
      </c>
      <c r="K63" s="14">
        <f>'[11]Avg Week Kotido-Moroto'!K63+'[11]Avg Week Moroto-Kotido'!K63</f>
        <v>0.5</v>
      </c>
      <c r="L63" s="14">
        <f>'[11]Avg Week Kotido-Moroto'!L63+'[11]Avg Week Moroto-Kotido'!L63</f>
        <v>0</v>
      </c>
      <c r="M63" s="14">
        <f>'[11]Avg Week Kotido-Moroto'!M63+'[11]Avg Week Moroto-Kotido'!M63</f>
        <v>0.5</v>
      </c>
      <c r="N63" s="14">
        <f>'[11]Avg Week Kotido-Moroto'!N63+'[11]Avg Week Moroto-Kotido'!N63</f>
        <v>0</v>
      </c>
      <c r="O63" s="15">
        <f t="shared" si="0"/>
        <v>1.5</v>
      </c>
      <c r="P63" s="15">
        <f t="shared" si="1"/>
        <v>2</v>
      </c>
      <c r="R63" s="2"/>
      <c r="T63"/>
    </row>
    <row r="64" spans="2:20" ht="23.1" customHeight="1" x14ac:dyDescent="0.25">
      <c r="B64" s="13" t="s">
        <v>118</v>
      </c>
      <c r="C64" s="14">
        <f>'[11]Avg Week Kotido-Moroto'!C64+'[11]Avg Week Moroto-Kotido'!C64</f>
        <v>0</v>
      </c>
      <c r="D64" s="14">
        <f>'[11]Avg Week Kotido-Moroto'!D64+'[11]Avg Week Moroto-Kotido'!D64</f>
        <v>0</v>
      </c>
      <c r="E64" s="14">
        <f>'[11]Avg Week Kotido-Moroto'!E64+'[11]Avg Week Moroto-Kotido'!E64</f>
        <v>0</v>
      </c>
      <c r="F64" s="14">
        <f>'[11]Avg Week Kotido-Moroto'!F64+'[11]Avg Week Moroto-Kotido'!F64</f>
        <v>0</v>
      </c>
      <c r="G64" s="14">
        <f>'[11]Avg Week Kotido-Moroto'!G64+'[11]Avg Week Moroto-Kotido'!G64</f>
        <v>0</v>
      </c>
      <c r="H64" s="14">
        <f>'[11]Avg Week Kotido-Moroto'!H64+'[11]Avg Week Moroto-Kotido'!H64</f>
        <v>0</v>
      </c>
      <c r="I64" s="14">
        <f>'[11]Avg Week Kotido-Moroto'!I64+'[11]Avg Week Moroto-Kotido'!I64</f>
        <v>0</v>
      </c>
      <c r="J64" s="14">
        <f>'[11]Avg Week Kotido-Moroto'!J64+'[11]Avg Week Moroto-Kotido'!J64</f>
        <v>0</v>
      </c>
      <c r="K64" s="14">
        <f>'[11]Avg Week Kotido-Moroto'!K64+'[11]Avg Week Moroto-Kotido'!K64</f>
        <v>0.5</v>
      </c>
      <c r="L64" s="14">
        <f>'[11]Avg Week Kotido-Moroto'!L64+'[11]Avg Week Moroto-Kotido'!L64</f>
        <v>0</v>
      </c>
      <c r="M64" s="14">
        <f>'[11]Avg Week Kotido-Moroto'!M64+'[11]Avg Week Moroto-Kotido'!M64</f>
        <v>0.5</v>
      </c>
      <c r="N64" s="14">
        <f>'[11]Avg Week Kotido-Moroto'!N64+'[11]Avg Week Moroto-Kotido'!N64</f>
        <v>0</v>
      </c>
      <c r="O64" s="15">
        <f t="shared" si="0"/>
        <v>0.5</v>
      </c>
      <c r="P64" s="15">
        <f t="shared" si="1"/>
        <v>1</v>
      </c>
      <c r="R64" s="2"/>
      <c r="T64"/>
    </row>
    <row r="65" spans="2:20" ht="23.1" customHeight="1" x14ac:dyDescent="0.25">
      <c r="B65" s="13" t="s">
        <v>119</v>
      </c>
      <c r="C65" s="14">
        <f>'[11]Avg Week Kotido-Moroto'!C65+'[11]Avg Week Moroto-Kotido'!C65</f>
        <v>0</v>
      </c>
      <c r="D65" s="14">
        <f>'[11]Avg Week Kotido-Moroto'!D65+'[11]Avg Week Moroto-Kotido'!D65</f>
        <v>1</v>
      </c>
      <c r="E65" s="14">
        <f>'[11]Avg Week Kotido-Moroto'!E65+'[11]Avg Week Moroto-Kotido'!E65</f>
        <v>1</v>
      </c>
      <c r="F65" s="14">
        <f>'[11]Avg Week Kotido-Moroto'!F65+'[11]Avg Week Moroto-Kotido'!F65</f>
        <v>0</v>
      </c>
      <c r="G65" s="14">
        <f>'[11]Avg Week Kotido-Moroto'!G65+'[11]Avg Week Moroto-Kotido'!G65</f>
        <v>0</v>
      </c>
      <c r="H65" s="14">
        <f>'[11]Avg Week Kotido-Moroto'!H65+'[11]Avg Week Moroto-Kotido'!H65</f>
        <v>0</v>
      </c>
      <c r="I65" s="14">
        <f>'[11]Avg Week Kotido-Moroto'!I65+'[11]Avg Week Moroto-Kotido'!I65</f>
        <v>0.5</v>
      </c>
      <c r="J65" s="14">
        <f>'[11]Avg Week Kotido-Moroto'!J65+'[11]Avg Week Moroto-Kotido'!J65</f>
        <v>0</v>
      </c>
      <c r="K65" s="14">
        <f>'[11]Avg Week Kotido-Moroto'!K65+'[11]Avg Week Moroto-Kotido'!K65</f>
        <v>0</v>
      </c>
      <c r="L65" s="14">
        <f>'[11]Avg Week Kotido-Moroto'!L65+'[11]Avg Week Moroto-Kotido'!L65</f>
        <v>0</v>
      </c>
      <c r="M65" s="14">
        <f>'[11]Avg Week Kotido-Moroto'!M65+'[11]Avg Week Moroto-Kotido'!M65</f>
        <v>3</v>
      </c>
      <c r="N65" s="14">
        <f>'[11]Avg Week Kotido-Moroto'!N65+'[11]Avg Week Moroto-Kotido'!N65</f>
        <v>0</v>
      </c>
      <c r="O65" s="15">
        <f t="shared" si="0"/>
        <v>2.5</v>
      </c>
      <c r="P65" s="15">
        <f t="shared" si="1"/>
        <v>5.5</v>
      </c>
      <c r="R65" s="2"/>
      <c r="T65"/>
    </row>
    <row r="66" spans="2:20" ht="23.1" customHeight="1" x14ac:dyDescent="0.25">
      <c r="B66" s="13" t="s">
        <v>120</v>
      </c>
      <c r="C66" s="14">
        <f>'[11]Avg Week Kotido-Moroto'!C66+'[11]Avg Week Moroto-Kotido'!C66</f>
        <v>0</v>
      </c>
      <c r="D66" s="14">
        <f>'[11]Avg Week Kotido-Moroto'!D66+'[11]Avg Week Moroto-Kotido'!D66</f>
        <v>0.5</v>
      </c>
      <c r="E66" s="14">
        <f>'[11]Avg Week Kotido-Moroto'!E66+'[11]Avg Week Moroto-Kotido'!E66</f>
        <v>0.5</v>
      </c>
      <c r="F66" s="14">
        <f>'[11]Avg Week Kotido-Moroto'!F66+'[11]Avg Week Moroto-Kotido'!F66</f>
        <v>0</v>
      </c>
      <c r="G66" s="14">
        <f>'[11]Avg Week Kotido-Moroto'!G66+'[11]Avg Week Moroto-Kotido'!G66</f>
        <v>0</v>
      </c>
      <c r="H66" s="14">
        <f>'[11]Avg Week Kotido-Moroto'!H66+'[11]Avg Week Moroto-Kotido'!H66</f>
        <v>0</v>
      </c>
      <c r="I66" s="14">
        <f>'[11]Avg Week Kotido-Moroto'!I66+'[11]Avg Week Moroto-Kotido'!I66</f>
        <v>0</v>
      </c>
      <c r="J66" s="14">
        <f>'[11]Avg Week Kotido-Moroto'!J66+'[11]Avg Week Moroto-Kotido'!J66</f>
        <v>0</v>
      </c>
      <c r="K66" s="14">
        <f>'[11]Avg Week Kotido-Moroto'!K66+'[11]Avg Week Moroto-Kotido'!K66</f>
        <v>0</v>
      </c>
      <c r="L66" s="14">
        <f>'[11]Avg Week Kotido-Moroto'!L66+'[11]Avg Week Moroto-Kotido'!L66</f>
        <v>0</v>
      </c>
      <c r="M66" s="14">
        <f>'[11]Avg Week Kotido-Moroto'!M66+'[11]Avg Week Moroto-Kotido'!M66</f>
        <v>1</v>
      </c>
      <c r="N66" s="14">
        <f>'[11]Avg Week Kotido-Moroto'!N66+'[11]Avg Week Moroto-Kotido'!N66</f>
        <v>0</v>
      </c>
      <c r="O66" s="15">
        <f t="shared" si="0"/>
        <v>1</v>
      </c>
      <c r="P66" s="15">
        <f t="shared" si="1"/>
        <v>2</v>
      </c>
      <c r="R66" s="2"/>
      <c r="T66"/>
    </row>
    <row r="67" spans="2:20" ht="23.1" customHeight="1" x14ac:dyDescent="0.25">
      <c r="B67" s="13" t="s">
        <v>121</v>
      </c>
      <c r="C67" s="14">
        <f>'[11]Avg Week Kotido-Moroto'!C67+'[11]Avg Week Moroto-Kotido'!C67</f>
        <v>0</v>
      </c>
      <c r="D67" s="14">
        <f>'[11]Avg Week Kotido-Moroto'!D67+'[11]Avg Week Moroto-Kotido'!D67</f>
        <v>0.5</v>
      </c>
      <c r="E67" s="14">
        <f>'[11]Avg Week Kotido-Moroto'!E67+'[11]Avg Week Moroto-Kotido'!E67</f>
        <v>1</v>
      </c>
      <c r="F67" s="14">
        <f>'[11]Avg Week Kotido-Moroto'!F67+'[11]Avg Week Moroto-Kotido'!F67</f>
        <v>0</v>
      </c>
      <c r="G67" s="14">
        <f>'[11]Avg Week Kotido-Moroto'!G67+'[11]Avg Week Moroto-Kotido'!G67</f>
        <v>0</v>
      </c>
      <c r="H67" s="14">
        <f>'[11]Avg Week Kotido-Moroto'!H67+'[11]Avg Week Moroto-Kotido'!H67</f>
        <v>0</v>
      </c>
      <c r="I67" s="14">
        <f>'[11]Avg Week Kotido-Moroto'!I67+'[11]Avg Week Moroto-Kotido'!I67</f>
        <v>0</v>
      </c>
      <c r="J67" s="14">
        <f>'[11]Avg Week Kotido-Moroto'!J67+'[11]Avg Week Moroto-Kotido'!J67</f>
        <v>0</v>
      </c>
      <c r="K67" s="14">
        <f>'[11]Avg Week Kotido-Moroto'!K67+'[11]Avg Week Moroto-Kotido'!K67</f>
        <v>0</v>
      </c>
      <c r="L67" s="14">
        <f>'[11]Avg Week Kotido-Moroto'!L67+'[11]Avg Week Moroto-Kotido'!L67</f>
        <v>0</v>
      </c>
      <c r="M67" s="14">
        <f>'[11]Avg Week Kotido-Moroto'!M67+'[11]Avg Week Moroto-Kotido'!M67</f>
        <v>0.5</v>
      </c>
      <c r="N67" s="14">
        <f>'[11]Avg Week Kotido-Moroto'!N67+'[11]Avg Week Moroto-Kotido'!N67</f>
        <v>0</v>
      </c>
      <c r="O67" s="15">
        <f t="shared" si="0"/>
        <v>1.5</v>
      </c>
      <c r="P67" s="15">
        <f t="shared" si="1"/>
        <v>2</v>
      </c>
      <c r="R67" s="2"/>
      <c r="T67"/>
    </row>
    <row r="68" spans="2:20" ht="23.1" customHeight="1" x14ac:dyDescent="0.25">
      <c r="B68" s="13" t="s">
        <v>122</v>
      </c>
      <c r="C68" s="14">
        <f>'[11]Avg Week Kotido-Moroto'!C68+'[11]Avg Week Moroto-Kotido'!C68</f>
        <v>0</v>
      </c>
      <c r="D68" s="14">
        <f>'[11]Avg Week Kotido-Moroto'!D68+'[11]Avg Week Moroto-Kotido'!D68</f>
        <v>0</v>
      </c>
      <c r="E68" s="14">
        <f>'[11]Avg Week Kotido-Moroto'!E68+'[11]Avg Week Moroto-Kotido'!E68</f>
        <v>1</v>
      </c>
      <c r="F68" s="14">
        <f>'[11]Avg Week Kotido-Moroto'!F68+'[11]Avg Week Moroto-Kotido'!F68</f>
        <v>0</v>
      </c>
      <c r="G68" s="14">
        <f>'[11]Avg Week Kotido-Moroto'!G68+'[11]Avg Week Moroto-Kotido'!G68</f>
        <v>0</v>
      </c>
      <c r="H68" s="14">
        <f>'[11]Avg Week Kotido-Moroto'!H68+'[11]Avg Week Moroto-Kotido'!H68</f>
        <v>0</v>
      </c>
      <c r="I68" s="14">
        <f>'[11]Avg Week Kotido-Moroto'!I68+'[11]Avg Week Moroto-Kotido'!I68</f>
        <v>0</v>
      </c>
      <c r="J68" s="14">
        <f>'[11]Avg Week Kotido-Moroto'!J68+'[11]Avg Week Moroto-Kotido'!J68</f>
        <v>0.5</v>
      </c>
      <c r="K68" s="14">
        <f>'[11]Avg Week Kotido-Moroto'!K68+'[11]Avg Week Moroto-Kotido'!K68</f>
        <v>0</v>
      </c>
      <c r="L68" s="14">
        <f>'[11]Avg Week Kotido-Moroto'!L68+'[11]Avg Week Moroto-Kotido'!L68</f>
        <v>0</v>
      </c>
      <c r="M68" s="14">
        <f>'[11]Avg Week Kotido-Moroto'!M68+'[11]Avg Week Moroto-Kotido'!M68</f>
        <v>0.5</v>
      </c>
      <c r="N68" s="14">
        <f>'[11]Avg Week Kotido-Moroto'!N68+'[11]Avg Week Moroto-Kotido'!N68</f>
        <v>0</v>
      </c>
      <c r="O68" s="15">
        <f t="shared" si="0"/>
        <v>1.5</v>
      </c>
      <c r="P68" s="15">
        <f t="shared" si="1"/>
        <v>2</v>
      </c>
      <c r="R68" s="2"/>
      <c r="T68"/>
    </row>
    <row r="69" spans="2:20" ht="23.1" customHeight="1" x14ac:dyDescent="0.25">
      <c r="B69" s="13" t="s">
        <v>123</v>
      </c>
      <c r="C69" s="14">
        <f>'[11]Avg Week Kotido-Moroto'!C69+'[11]Avg Week Moroto-Kotido'!C69</f>
        <v>0</v>
      </c>
      <c r="D69" s="14">
        <f>'[11]Avg Week Kotido-Moroto'!D69+'[11]Avg Week Moroto-Kotido'!D69</f>
        <v>0</v>
      </c>
      <c r="E69" s="14">
        <f>'[11]Avg Week Kotido-Moroto'!E69+'[11]Avg Week Moroto-Kotido'!E69</f>
        <v>0.5</v>
      </c>
      <c r="F69" s="14">
        <f>'[11]Avg Week Kotido-Moroto'!F69+'[11]Avg Week Moroto-Kotido'!F69</f>
        <v>0</v>
      </c>
      <c r="G69" s="14">
        <f>'[11]Avg Week Kotido-Moroto'!G69+'[11]Avg Week Moroto-Kotido'!G69</f>
        <v>0</v>
      </c>
      <c r="H69" s="14">
        <f>'[11]Avg Week Kotido-Moroto'!H69+'[11]Avg Week Moroto-Kotido'!H69</f>
        <v>0</v>
      </c>
      <c r="I69" s="14">
        <f>'[11]Avg Week Kotido-Moroto'!I69+'[11]Avg Week Moroto-Kotido'!I69</f>
        <v>0</v>
      </c>
      <c r="J69" s="14">
        <f>'[11]Avg Week Kotido-Moroto'!J69+'[11]Avg Week Moroto-Kotido'!J69</f>
        <v>0.5</v>
      </c>
      <c r="K69" s="14">
        <f>'[11]Avg Week Kotido-Moroto'!K69+'[11]Avg Week Moroto-Kotido'!K69</f>
        <v>1</v>
      </c>
      <c r="L69" s="14">
        <f>'[11]Avg Week Kotido-Moroto'!L69+'[11]Avg Week Moroto-Kotido'!L69</f>
        <v>0</v>
      </c>
      <c r="M69" s="14">
        <f>'[11]Avg Week Kotido-Moroto'!M69+'[11]Avg Week Moroto-Kotido'!M69</f>
        <v>1</v>
      </c>
      <c r="N69" s="14">
        <f>'[11]Avg Week Kotido-Moroto'!N69+'[11]Avg Week Moroto-Kotido'!N69</f>
        <v>0</v>
      </c>
      <c r="O69" s="15">
        <f t="shared" si="0"/>
        <v>2</v>
      </c>
      <c r="P69" s="15">
        <f t="shared" si="1"/>
        <v>3</v>
      </c>
      <c r="R69" s="2"/>
      <c r="T69"/>
    </row>
    <row r="70" spans="2:20" ht="23.1" customHeight="1" x14ac:dyDescent="0.25">
      <c r="B70" s="13" t="s">
        <v>124</v>
      </c>
      <c r="C70" s="14">
        <f>'[11]Avg Week Kotido-Moroto'!C70+'[11]Avg Week Moroto-Kotido'!C70</f>
        <v>0</v>
      </c>
      <c r="D70" s="14">
        <f>'[11]Avg Week Kotido-Moroto'!D70+'[11]Avg Week Moroto-Kotido'!D70</f>
        <v>1</v>
      </c>
      <c r="E70" s="14">
        <f>'[11]Avg Week Kotido-Moroto'!E70+'[11]Avg Week Moroto-Kotido'!E70</f>
        <v>0</v>
      </c>
      <c r="F70" s="14">
        <f>'[11]Avg Week Kotido-Moroto'!F70+'[11]Avg Week Moroto-Kotido'!F70</f>
        <v>0</v>
      </c>
      <c r="G70" s="14">
        <f>'[11]Avg Week Kotido-Moroto'!G70+'[11]Avg Week Moroto-Kotido'!G70</f>
        <v>0</v>
      </c>
      <c r="H70" s="14">
        <f>'[11]Avg Week Kotido-Moroto'!H70+'[11]Avg Week Moroto-Kotido'!H70</f>
        <v>0</v>
      </c>
      <c r="I70" s="14">
        <f>'[11]Avg Week Kotido-Moroto'!I70+'[11]Avg Week Moroto-Kotido'!I70</f>
        <v>0</v>
      </c>
      <c r="J70" s="14">
        <f>'[11]Avg Week Kotido-Moroto'!J70+'[11]Avg Week Moroto-Kotido'!J70</f>
        <v>0</v>
      </c>
      <c r="K70" s="14">
        <f>'[11]Avg Week Kotido-Moroto'!K70+'[11]Avg Week Moroto-Kotido'!K70</f>
        <v>0</v>
      </c>
      <c r="L70" s="14">
        <f>'[11]Avg Week Kotido-Moroto'!L70+'[11]Avg Week Moroto-Kotido'!L70</f>
        <v>0</v>
      </c>
      <c r="M70" s="14">
        <f>'[11]Avg Week Kotido-Moroto'!M70+'[11]Avg Week Moroto-Kotido'!M70</f>
        <v>0.5</v>
      </c>
      <c r="N70" s="14">
        <f>'[11]Avg Week Kotido-Moroto'!N70+'[11]Avg Week Moroto-Kotido'!N70</f>
        <v>0</v>
      </c>
      <c r="O70" s="15">
        <f t="shared" si="0"/>
        <v>1</v>
      </c>
      <c r="P70" s="15">
        <f t="shared" si="1"/>
        <v>1.5</v>
      </c>
      <c r="R70" s="2"/>
      <c r="T70"/>
    </row>
    <row r="71" spans="2:20" ht="23.1" customHeight="1" x14ac:dyDescent="0.25">
      <c r="B71" s="13" t="s">
        <v>125</v>
      </c>
      <c r="C71" s="14">
        <f>'[11]Avg Week Kotido-Moroto'!C71+'[11]Avg Week Moroto-Kotido'!C71</f>
        <v>0</v>
      </c>
      <c r="D71" s="14">
        <f>'[11]Avg Week Kotido-Moroto'!D71+'[11]Avg Week Moroto-Kotido'!D71</f>
        <v>1</v>
      </c>
      <c r="E71" s="14">
        <f>'[11]Avg Week Kotido-Moroto'!E71+'[11]Avg Week Moroto-Kotido'!E71</f>
        <v>0.5</v>
      </c>
      <c r="F71" s="14">
        <f>'[11]Avg Week Kotido-Moroto'!F71+'[11]Avg Week Moroto-Kotido'!F71</f>
        <v>0</v>
      </c>
      <c r="G71" s="14">
        <f>'[11]Avg Week Kotido-Moroto'!G71+'[11]Avg Week Moroto-Kotido'!G71</f>
        <v>0</v>
      </c>
      <c r="H71" s="14">
        <f>'[11]Avg Week Kotido-Moroto'!H71+'[11]Avg Week Moroto-Kotido'!H71</f>
        <v>0</v>
      </c>
      <c r="I71" s="14">
        <f>'[11]Avg Week Kotido-Moroto'!I71+'[11]Avg Week Moroto-Kotido'!I71</f>
        <v>0.5</v>
      </c>
      <c r="J71" s="14">
        <f>'[11]Avg Week Kotido-Moroto'!J71+'[11]Avg Week Moroto-Kotido'!J71</f>
        <v>0</v>
      </c>
      <c r="K71" s="14">
        <f>'[11]Avg Week Kotido-Moroto'!K71+'[11]Avg Week Moroto-Kotido'!K71</f>
        <v>0</v>
      </c>
      <c r="L71" s="14">
        <f>'[11]Avg Week Kotido-Moroto'!L71+'[11]Avg Week Moroto-Kotido'!L71</f>
        <v>0</v>
      </c>
      <c r="M71" s="14">
        <f>'[11]Avg Week Kotido-Moroto'!M71+'[11]Avg Week Moroto-Kotido'!M71</f>
        <v>0.5</v>
      </c>
      <c r="N71" s="14">
        <f>'[11]Avg Week Kotido-Moroto'!N71+'[11]Avg Week Moroto-Kotido'!N71</f>
        <v>0</v>
      </c>
      <c r="O71" s="15">
        <f t="shared" si="0"/>
        <v>2</v>
      </c>
      <c r="P71" s="15">
        <f t="shared" si="1"/>
        <v>2.5</v>
      </c>
      <c r="R71" s="2"/>
      <c r="T71"/>
    </row>
    <row r="72" spans="2:20" ht="23.1" customHeight="1" x14ac:dyDescent="0.25">
      <c r="B72" s="13" t="s">
        <v>126</v>
      </c>
      <c r="C72" s="14">
        <f>'[11]Avg Week Kotido-Moroto'!C72+'[11]Avg Week Moroto-Kotido'!C72</f>
        <v>0</v>
      </c>
      <c r="D72" s="14">
        <f>'[11]Avg Week Kotido-Moroto'!D72+'[11]Avg Week Moroto-Kotido'!D72</f>
        <v>1.5</v>
      </c>
      <c r="E72" s="14">
        <f>'[11]Avg Week Kotido-Moroto'!E72+'[11]Avg Week Moroto-Kotido'!E72</f>
        <v>0</v>
      </c>
      <c r="F72" s="14">
        <f>'[11]Avg Week Kotido-Moroto'!F72+'[11]Avg Week Moroto-Kotido'!F72</f>
        <v>0</v>
      </c>
      <c r="G72" s="14">
        <f>'[11]Avg Week Kotido-Moroto'!G72+'[11]Avg Week Moroto-Kotido'!G72</f>
        <v>0</v>
      </c>
      <c r="H72" s="14">
        <f>'[11]Avg Week Kotido-Moroto'!H72+'[11]Avg Week Moroto-Kotido'!H72</f>
        <v>0</v>
      </c>
      <c r="I72" s="14">
        <f>'[11]Avg Week Kotido-Moroto'!I72+'[11]Avg Week Moroto-Kotido'!I72</f>
        <v>0</v>
      </c>
      <c r="J72" s="14">
        <f>'[11]Avg Week Kotido-Moroto'!J72+'[11]Avg Week Moroto-Kotido'!J72</f>
        <v>0</v>
      </c>
      <c r="K72" s="14">
        <f>'[11]Avg Week Kotido-Moroto'!K72+'[11]Avg Week Moroto-Kotido'!K72</f>
        <v>0</v>
      </c>
      <c r="L72" s="14">
        <f>'[11]Avg Week Kotido-Moroto'!L72+'[11]Avg Week Moroto-Kotido'!L72</f>
        <v>0</v>
      </c>
      <c r="M72" s="14">
        <f>'[11]Avg Week Kotido-Moroto'!M72+'[11]Avg Week Moroto-Kotido'!M72</f>
        <v>1.5</v>
      </c>
      <c r="N72" s="14">
        <f>'[11]Avg Week Kotido-Moroto'!N72+'[11]Avg Week Moroto-Kotido'!N72</f>
        <v>0</v>
      </c>
      <c r="O72" s="15">
        <f t="shared" si="0"/>
        <v>1.5</v>
      </c>
      <c r="P72" s="15">
        <f t="shared" si="1"/>
        <v>3</v>
      </c>
      <c r="R72" s="2"/>
      <c r="T72"/>
    </row>
    <row r="73" spans="2:20" ht="23.1" customHeight="1" x14ac:dyDescent="0.25">
      <c r="B73" s="13" t="s">
        <v>127</v>
      </c>
      <c r="C73" s="14">
        <f>'[11]Avg Week Kotido-Moroto'!C73+'[11]Avg Week Moroto-Kotido'!C73</f>
        <v>0</v>
      </c>
      <c r="D73" s="14">
        <f>'[11]Avg Week Kotido-Moroto'!D73+'[11]Avg Week Moroto-Kotido'!D73</f>
        <v>0.5</v>
      </c>
      <c r="E73" s="14">
        <f>'[11]Avg Week Kotido-Moroto'!E73+'[11]Avg Week Moroto-Kotido'!E73</f>
        <v>0</v>
      </c>
      <c r="F73" s="14">
        <f>'[11]Avg Week Kotido-Moroto'!F73+'[11]Avg Week Moroto-Kotido'!F73</f>
        <v>0</v>
      </c>
      <c r="G73" s="14">
        <f>'[11]Avg Week Kotido-Moroto'!G73+'[11]Avg Week Moroto-Kotido'!G73</f>
        <v>0</v>
      </c>
      <c r="H73" s="14">
        <f>'[11]Avg Week Kotido-Moroto'!H73+'[11]Avg Week Moroto-Kotido'!H73</f>
        <v>0</v>
      </c>
      <c r="I73" s="14">
        <f>'[11]Avg Week Kotido-Moroto'!I73+'[11]Avg Week Moroto-Kotido'!I73</f>
        <v>0</v>
      </c>
      <c r="J73" s="14">
        <f>'[11]Avg Week Kotido-Moroto'!J73+'[11]Avg Week Moroto-Kotido'!J73</f>
        <v>0</v>
      </c>
      <c r="K73" s="14">
        <f>'[11]Avg Week Kotido-Moroto'!K73+'[11]Avg Week Moroto-Kotido'!K73</f>
        <v>0</v>
      </c>
      <c r="L73" s="14">
        <f>'[11]Avg Week Kotido-Moroto'!L73+'[11]Avg Week Moroto-Kotido'!L73</f>
        <v>0</v>
      </c>
      <c r="M73" s="14">
        <f>'[11]Avg Week Kotido-Moroto'!M73+'[11]Avg Week Moroto-Kotido'!M73</f>
        <v>0.5</v>
      </c>
      <c r="N73" s="14">
        <f>'[11]Avg Week Kotido-Moroto'!N73+'[11]Avg Week Moroto-Kotido'!N73</f>
        <v>0</v>
      </c>
      <c r="O73" s="15">
        <f t="shared" si="0"/>
        <v>0.5</v>
      </c>
      <c r="P73" s="15">
        <f t="shared" si="1"/>
        <v>1</v>
      </c>
      <c r="R73" s="2"/>
      <c r="T73"/>
    </row>
    <row r="74" spans="2:20" ht="23.1" customHeight="1" x14ac:dyDescent="0.25">
      <c r="B74" s="13" t="s">
        <v>128</v>
      </c>
      <c r="C74" s="14">
        <f>'[11]Avg Week Kotido-Moroto'!C74+'[11]Avg Week Moroto-Kotido'!C74</f>
        <v>0</v>
      </c>
      <c r="D74" s="14">
        <f>'[11]Avg Week Kotido-Moroto'!D74+'[11]Avg Week Moroto-Kotido'!D74</f>
        <v>0.5</v>
      </c>
      <c r="E74" s="14">
        <f>'[11]Avg Week Kotido-Moroto'!E74+'[11]Avg Week Moroto-Kotido'!E74</f>
        <v>1</v>
      </c>
      <c r="F74" s="14">
        <f>'[11]Avg Week Kotido-Moroto'!F74+'[11]Avg Week Moroto-Kotido'!F74</f>
        <v>0</v>
      </c>
      <c r="G74" s="14">
        <f>'[11]Avg Week Kotido-Moroto'!G74+'[11]Avg Week Moroto-Kotido'!G74</f>
        <v>0</v>
      </c>
      <c r="H74" s="14">
        <f>'[11]Avg Week Kotido-Moroto'!H74+'[11]Avg Week Moroto-Kotido'!H74</f>
        <v>0</v>
      </c>
      <c r="I74" s="14">
        <f>'[11]Avg Week Kotido-Moroto'!I74+'[11]Avg Week Moroto-Kotido'!I74</f>
        <v>1</v>
      </c>
      <c r="J74" s="14">
        <f>'[11]Avg Week Kotido-Moroto'!J74+'[11]Avg Week Moroto-Kotido'!J74</f>
        <v>0</v>
      </c>
      <c r="K74" s="14">
        <f>'[11]Avg Week Kotido-Moroto'!K74+'[11]Avg Week Moroto-Kotido'!K74</f>
        <v>0</v>
      </c>
      <c r="L74" s="14">
        <f>'[11]Avg Week Kotido-Moroto'!L74+'[11]Avg Week Moroto-Kotido'!L74</f>
        <v>0</v>
      </c>
      <c r="M74" s="14">
        <f>'[11]Avg Week Kotido-Moroto'!M74+'[11]Avg Week Moroto-Kotido'!M74</f>
        <v>0.5</v>
      </c>
      <c r="N74" s="14">
        <f>'[11]Avg Week Kotido-Moroto'!N74+'[11]Avg Week Moroto-Kotido'!N74</f>
        <v>0</v>
      </c>
      <c r="O74" s="15">
        <f t="shared" ref="O74:O105" si="35">SUM(C74:L74,N74)</f>
        <v>2.5</v>
      </c>
      <c r="P74" s="15">
        <f t="shared" ref="P74:P105" si="36">SUM(C74:N74)</f>
        <v>3</v>
      </c>
      <c r="R74" s="2"/>
      <c r="T74"/>
    </row>
    <row r="75" spans="2:20" ht="23.1" customHeight="1" x14ac:dyDescent="0.25">
      <c r="B75" s="13" t="s">
        <v>129</v>
      </c>
      <c r="C75" s="14">
        <f>'[11]Avg Week Kotido-Moroto'!C75+'[11]Avg Week Moroto-Kotido'!C75</f>
        <v>0</v>
      </c>
      <c r="D75" s="14">
        <f>'[11]Avg Week Kotido-Moroto'!D75+'[11]Avg Week Moroto-Kotido'!D75</f>
        <v>0.5</v>
      </c>
      <c r="E75" s="14">
        <f>'[11]Avg Week Kotido-Moroto'!E75+'[11]Avg Week Moroto-Kotido'!E75</f>
        <v>0.5</v>
      </c>
      <c r="F75" s="14">
        <f>'[11]Avg Week Kotido-Moroto'!F75+'[11]Avg Week Moroto-Kotido'!F75</f>
        <v>0</v>
      </c>
      <c r="G75" s="14">
        <f>'[11]Avg Week Kotido-Moroto'!G75+'[11]Avg Week Moroto-Kotido'!G75</f>
        <v>0</v>
      </c>
      <c r="H75" s="14">
        <f>'[11]Avg Week Kotido-Moroto'!H75+'[11]Avg Week Moroto-Kotido'!H75</f>
        <v>0</v>
      </c>
      <c r="I75" s="14">
        <f>'[11]Avg Week Kotido-Moroto'!I75+'[11]Avg Week Moroto-Kotido'!I75</f>
        <v>0</v>
      </c>
      <c r="J75" s="14">
        <f>'[11]Avg Week Kotido-Moroto'!J75+'[11]Avg Week Moroto-Kotido'!J75</f>
        <v>0</v>
      </c>
      <c r="K75" s="14">
        <f>'[11]Avg Week Kotido-Moroto'!K75+'[11]Avg Week Moroto-Kotido'!K75</f>
        <v>0</v>
      </c>
      <c r="L75" s="14">
        <f>'[11]Avg Week Kotido-Moroto'!L75+'[11]Avg Week Moroto-Kotido'!L75</f>
        <v>0</v>
      </c>
      <c r="M75" s="14">
        <f>'[11]Avg Week Kotido-Moroto'!M75+'[11]Avg Week Moroto-Kotido'!M75</f>
        <v>1.5</v>
      </c>
      <c r="N75" s="14">
        <f>'[11]Avg Week Kotido-Moroto'!N75+'[11]Avg Week Moroto-Kotido'!N75</f>
        <v>0</v>
      </c>
      <c r="O75" s="15">
        <f t="shared" si="35"/>
        <v>1</v>
      </c>
      <c r="P75" s="15">
        <f t="shared" si="36"/>
        <v>2.5</v>
      </c>
      <c r="R75" s="2"/>
      <c r="T75"/>
    </row>
    <row r="76" spans="2:20" ht="23.1" customHeight="1" x14ac:dyDescent="0.25">
      <c r="B76" s="13" t="s">
        <v>130</v>
      </c>
      <c r="C76" s="14">
        <f>'[11]Avg Week Kotido-Moroto'!C76+'[11]Avg Week Moroto-Kotido'!C76</f>
        <v>0</v>
      </c>
      <c r="D76" s="14">
        <f>'[11]Avg Week Kotido-Moroto'!D76+'[11]Avg Week Moroto-Kotido'!D76</f>
        <v>0.5</v>
      </c>
      <c r="E76" s="14">
        <f>'[11]Avg Week Kotido-Moroto'!E76+'[11]Avg Week Moroto-Kotido'!E76</f>
        <v>0</v>
      </c>
      <c r="F76" s="14">
        <f>'[11]Avg Week Kotido-Moroto'!F76+'[11]Avg Week Moroto-Kotido'!F76</f>
        <v>0</v>
      </c>
      <c r="G76" s="14">
        <f>'[11]Avg Week Kotido-Moroto'!G76+'[11]Avg Week Moroto-Kotido'!G76</f>
        <v>0</v>
      </c>
      <c r="H76" s="14">
        <f>'[11]Avg Week Kotido-Moroto'!H76+'[11]Avg Week Moroto-Kotido'!H76</f>
        <v>0</v>
      </c>
      <c r="I76" s="14">
        <f>'[11]Avg Week Kotido-Moroto'!I76+'[11]Avg Week Moroto-Kotido'!I76</f>
        <v>0</v>
      </c>
      <c r="J76" s="14">
        <f>'[11]Avg Week Kotido-Moroto'!J76+'[11]Avg Week Moroto-Kotido'!J76</f>
        <v>0</v>
      </c>
      <c r="K76" s="14">
        <f>'[11]Avg Week Kotido-Moroto'!K76+'[11]Avg Week Moroto-Kotido'!K76</f>
        <v>0</v>
      </c>
      <c r="L76" s="14">
        <f>'[11]Avg Week Kotido-Moroto'!L76+'[11]Avg Week Moroto-Kotido'!L76</f>
        <v>0</v>
      </c>
      <c r="M76" s="14">
        <f>'[11]Avg Week Kotido-Moroto'!M76+'[11]Avg Week Moroto-Kotido'!M76</f>
        <v>0</v>
      </c>
      <c r="N76" s="14">
        <f>'[11]Avg Week Kotido-Moroto'!N76+'[11]Avg Week Moroto-Kotido'!N76</f>
        <v>0</v>
      </c>
      <c r="O76" s="15">
        <f t="shared" si="35"/>
        <v>0.5</v>
      </c>
      <c r="P76" s="15">
        <f t="shared" si="36"/>
        <v>0.5</v>
      </c>
      <c r="R76" s="2"/>
      <c r="T76"/>
    </row>
    <row r="77" spans="2:20" ht="23.1" customHeight="1" x14ac:dyDescent="0.25">
      <c r="B77" s="13" t="s">
        <v>131</v>
      </c>
      <c r="C77" s="14">
        <f>'[11]Avg Week Kotido-Moroto'!C77+'[11]Avg Week Moroto-Kotido'!C77</f>
        <v>0</v>
      </c>
      <c r="D77" s="14">
        <f>'[11]Avg Week Kotido-Moroto'!D77+'[11]Avg Week Moroto-Kotido'!D77</f>
        <v>0.5</v>
      </c>
      <c r="E77" s="14">
        <f>'[11]Avg Week Kotido-Moroto'!E77+'[11]Avg Week Moroto-Kotido'!E77</f>
        <v>1.5</v>
      </c>
      <c r="F77" s="14">
        <f>'[11]Avg Week Kotido-Moroto'!F77+'[11]Avg Week Moroto-Kotido'!F77</f>
        <v>0</v>
      </c>
      <c r="G77" s="14">
        <f>'[11]Avg Week Kotido-Moroto'!G77+'[11]Avg Week Moroto-Kotido'!G77</f>
        <v>0</v>
      </c>
      <c r="H77" s="14">
        <f>'[11]Avg Week Kotido-Moroto'!H77+'[11]Avg Week Moroto-Kotido'!H77</f>
        <v>0</v>
      </c>
      <c r="I77" s="14">
        <f>'[11]Avg Week Kotido-Moroto'!I77+'[11]Avg Week Moroto-Kotido'!I77</f>
        <v>0</v>
      </c>
      <c r="J77" s="14">
        <f>'[11]Avg Week Kotido-Moroto'!J77+'[11]Avg Week Moroto-Kotido'!J77</f>
        <v>0</v>
      </c>
      <c r="K77" s="14">
        <f>'[11]Avg Week Kotido-Moroto'!K77+'[11]Avg Week Moroto-Kotido'!K77</f>
        <v>0</v>
      </c>
      <c r="L77" s="14">
        <f>'[11]Avg Week Kotido-Moroto'!L77+'[11]Avg Week Moroto-Kotido'!L77</f>
        <v>0.5</v>
      </c>
      <c r="M77" s="14">
        <f>'[11]Avg Week Kotido-Moroto'!M77+'[11]Avg Week Moroto-Kotido'!M77</f>
        <v>0.5</v>
      </c>
      <c r="N77" s="14">
        <f>'[11]Avg Week Kotido-Moroto'!N77+'[11]Avg Week Moroto-Kotido'!N77</f>
        <v>0</v>
      </c>
      <c r="O77" s="15">
        <f t="shared" si="35"/>
        <v>2.5</v>
      </c>
      <c r="P77" s="15">
        <f t="shared" si="36"/>
        <v>3</v>
      </c>
      <c r="R77" s="2"/>
      <c r="T77"/>
    </row>
    <row r="78" spans="2:20" ht="23.1" customHeight="1" x14ac:dyDescent="0.25">
      <c r="B78" s="20" t="s">
        <v>132</v>
      </c>
      <c r="C78" s="14">
        <f>'[11]Avg Week Kotido-Moroto'!C78+'[11]Avg Week Moroto-Kotido'!C78</f>
        <v>0</v>
      </c>
      <c r="D78" s="14">
        <f>'[11]Avg Week Kotido-Moroto'!D78+'[11]Avg Week Moroto-Kotido'!D78</f>
        <v>1</v>
      </c>
      <c r="E78" s="14">
        <f>'[11]Avg Week Kotido-Moroto'!E78+'[11]Avg Week Moroto-Kotido'!E78</f>
        <v>0</v>
      </c>
      <c r="F78" s="14">
        <f>'[11]Avg Week Kotido-Moroto'!F78+'[11]Avg Week Moroto-Kotido'!F78</f>
        <v>0</v>
      </c>
      <c r="G78" s="14">
        <f>'[11]Avg Week Kotido-Moroto'!G78+'[11]Avg Week Moroto-Kotido'!G78</f>
        <v>0</v>
      </c>
      <c r="H78" s="14">
        <f>'[11]Avg Week Kotido-Moroto'!H78+'[11]Avg Week Moroto-Kotido'!H78</f>
        <v>0</v>
      </c>
      <c r="I78" s="14">
        <f>'[11]Avg Week Kotido-Moroto'!I78+'[11]Avg Week Moroto-Kotido'!I78</f>
        <v>0</v>
      </c>
      <c r="J78" s="14">
        <f>'[11]Avg Week Kotido-Moroto'!J78+'[11]Avg Week Moroto-Kotido'!J78</f>
        <v>0</v>
      </c>
      <c r="K78" s="14">
        <f>'[11]Avg Week Kotido-Moroto'!K78+'[11]Avg Week Moroto-Kotido'!K78</f>
        <v>0.5</v>
      </c>
      <c r="L78" s="14">
        <f>'[11]Avg Week Kotido-Moroto'!L78+'[11]Avg Week Moroto-Kotido'!L78</f>
        <v>0</v>
      </c>
      <c r="M78" s="14">
        <f>'[11]Avg Week Kotido-Moroto'!M78+'[11]Avg Week Moroto-Kotido'!M78</f>
        <v>0</v>
      </c>
      <c r="N78" s="14">
        <f>'[11]Avg Week Kotido-Moroto'!N78+'[11]Avg Week Moroto-Kotido'!N78</f>
        <v>0</v>
      </c>
      <c r="O78" s="15">
        <f t="shared" si="35"/>
        <v>1.5</v>
      </c>
      <c r="P78" s="15">
        <f t="shared" si="36"/>
        <v>1.5</v>
      </c>
      <c r="R78" s="2"/>
      <c r="T78"/>
    </row>
    <row r="79" spans="2:20" ht="23.1" customHeight="1" x14ac:dyDescent="0.25">
      <c r="B79" s="13" t="s">
        <v>133</v>
      </c>
      <c r="C79" s="14">
        <f>'[11]Avg Week Kotido-Moroto'!C79+'[11]Avg Week Moroto-Kotido'!C79</f>
        <v>0</v>
      </c>
      <c r="D79" s="14">
        <f>'[11]Avg Week Kotido-Moroto'!D79+'[11]Avg Week Moroto-Kotido'!D79</f>
        <v>0</v>
      </c>
      <c r="E79" s="14">
        <f>'[11]Avg Week Kotido-Moroto'!E79+'[11]Avg Week Moroto-Kotido'!E79</f>
        <v>1.5</v>
      </c>
      <c r="F79" s="14">
        <f>'[11]Avg Week Kotido-Moroto'!F79+'[11]Avg Week Moroto-Kotido'!F79</f>
        <v>0</v>
      </c>
      <c r="G79" s="14">
        <f>'[11]Avg Week Kotido-Moroto'!G79+'[11]Avg Week Moroto-Kotido'!G79</f>
        <v>0</v>
      </c>
      <c r="H79" s="14">
        <f>'[11]Avg Week Kotido-Moroto'!H79+'[11]Avg Week Moroto-Kotido'!H79</f>
        <v>0</v>
      </c>
      <c r="I79" s="14">
        <f>'[11]Avg Week Kotido-Moroto'!I79+'[11]Avg Week Moroto-Kotido'!I79</f>
        <v>0</v>
      </c>
      <c r="J79" s="14">
        <f>'[11]Avg Week Kotido-Moroto'!J79+'[11]Avg Week Moroto-Kotido'!J79</f>
        <v>0</v>
      </c>
      <c r="K79" s="14">
        <f>'[11]Avg Week Kotido-Moroto'!K79+'[11]Avg Week Moroto-Kotido'!K79</f>
        <v>1</v>
      </c>
      <c r="L79" s="14">
        <f>'[11]Avg Week Kotido-Moroto'!L79+'[11]Avg Week Moroto-Kotido'!L79</f>
        <v>0</v>
      </c>
      <c r="M79" s="14">
        <f>'[11]Avg Week Kotido-Moroto'!M79+'[11]Avg Week Moroto-Kotido'!M79</f>
        <v>0.5</v>
      </c>
      <c r="N79" s="14">
        <f>'[11]Avg Week Kotido-Moroto'!N79+'[11]Avg Week Moroto-Kotido'!N79</f>
        <v>0</v>
      </c>
      <c r="O79" s="15">
        <f t="shared" si="35"/>
        <v>2.5</v>
      </c>
      <c r="P79" s="15">
        <f t="shared" si="36"/>
        <v>3</v>
      </c>
      <c r="R79" s="2"/>
      <c r="T79"/>
    </row>
    <row r="80" spans="2:20" ht="23.1" customHeight="1" x14ac:dyDescent="0.25">
      <c r="B80" s="33" t="s">
        <v>134</v>
      </c>
      <c r="C80" s="14">
        <f>'[11]Avg Week Kotido-Moroto'!C80+'[11]Avg Week Moroto-Kotido'!C80</f>
        <v>0</v>
      </c>
      <c r="D80" s="14">
        <f>'[11]Avg Week Kotido-Moroto'!D80+'[11]Avg Week Moroto-Kotido'!D80</f>
        <v>0.5</v>
      </c>
      <c r="E80" s="14">
        <f>'[11]Avg Week Kotido-Moroto'!E80+'[11]Avg Week Moroto-Kotido'!E80</f>
        <v>0</v>
      </c>
      <c r="F80" s="14">
        <f>'[11]Avg Week Kotido-Moroto'!F80+'[11]Avg Week Moroto-Kotido'!F80</f>
        <v>0</v>
      </c>
      <c r="G80" s="14">
        <f>'[11]Avg Week Kotido-Moroto'!G80+'[11]Avg Week Moroto-Kotido'!G80</f>
        <v>0</v>
      </c>
      <c r="H80" s="14">
        <f>'[11]Avg Week Kotido-Moroto'!H80+'[11]Avg Week Moroto-Kotido'!H80</f>
        <v>0</v>
      </c>
      <c r="I80" s="14">
        <f>'[11]Avg Week Kotido-Moroto'!I80+'[11]Avg Week Moroto-Kotido'!I80</f>
        <v>0.5</v>
      </c>
      <c r="J80" s="14">
        <f>'[11]Avg Week Kotido-Moroto'!J80+'[11]Avg Week Moroto-Kotido'!J80</f>
        <v>0</v>
      </c>
      <c r="K80" s="14">
        <f>'[11]Avg Week Kotido-Moroto'!K80+'[11]Avg Week Moroto-Kotido'!K80</f>
        <v>0</v>
      </c>
      <c r="L80" s="14">
        <f>'[11]Avg Week Kotido-Moroto'!L80+'[11]Avg Week Moroto-Kotido'!L80</f>
        <v>0</v>
      </c>
      <c r="M80" s="14">
        <f>'[11]Avg Week Kotido-Moroto'!M80+'[11]Avg Week Moroto-Kotido'!M80</f>
        <v>0</v>
      </c>
      <c r="N80" s="14">
        <f>'[11]Avg Week Kotido-Moroto'!N80+'[11]Avg Week Moroto-Kotido'!N80</f>
        <v>0</v>
      </c>
      <c r="O80" s="15">
        <f t="shared" si="35"/>
        <v>1</v>
      </c>
      <c r="P80" s="15">
        <f t="shared" si="36"/>
        <v>1</v>
      </c>
      <c r="R80" s="2"/>
      <c r="T80"/>
    </row>
    <row r="81" spans="2:20" ht="23.1" customHeight="1" x14ac:dyDescent="0.25">
      <c r="B81" s="13" t="s">
        <v>135</v>
      </c>
      <c r="C81" s="14">
        <f>'[11]Avg Week Kotido-Moroto'!C81+'[11]Avg Week Moroto-Kotido'!C81</f>
        <v>0</v>
      </c>
      <c r="D81" s="14">
        <f>'[11]Avg Week Kotido-Moroto'!D81+'[11]Avg Week Moroto-Kotido'!D81</f>
        <v>1</v>
      </c>
      <c r="E81" s="14">
        <f>'[11]Avg Week Kotido-Moroto'!E81+'[11]Avg Week Moroto-Kotido'!E81</f>
        <v>0.5</v>
      </c>
      <c r="F81" s="14">
        <f>'[11]Avg Week Kotido-Moroto'!F81+'[11]Avg Week Moroto-Kotido'!F81</f>
        <v>0</v>
      </c>
      <c r="G81" s="14">
        <f>'[11]Avg Week Kotido-Moroto'!G81+'[11]Avg Week Moroto-Kotido'!G81</f>
        <v>0</v>
      </c>
      <c r="H81" s="14">
        <f>'[11]Avg Week Kotido-Moroto'!H81+'[11]Avg Week Moroto-Kotido'!H81</f>
        <v>0</v>
      </c>
      <c r="I81" s="14">
        <f>'[11]Avg Week Kotido-Moroto'!I81+'[11]Avg Week Moroto-Kotido'!I81</f>
        <v>0</v>
      </c>
      <c r="J81" s="14">
        <f>'[11]Avg Week Kotido-Moroto'!J81+'[11]Avg Week Moroto-Kotido'!J81</f>
        <v>0</v>
      </c>
      <c r="K81" s="14">
        <f>'[11]Avg Week Kotido-Moroto'!K81+'[11]Avg Week Moroto-Kotido'!K81</f>
        <v>0</v>
      </c>
      <c r="L81" s="14">
        <f>'[11]Avg Week Kotido-Moroto'!L81+'[11]Avg Week Moroto-Kotido'!L81</f>
        <v>0</v>
      </c>
      <c r="M81" s="14">
        <f>'[11]Avg Week Kotido-Moroto'!M81+'[11]Avg Week Moroto-Kotido'!M81</f>
        <v>0.5</v>
      </c>
      <c r="N81" s="14">
        <f>'[11]Avg Week Kotido-Moroto'!N81+'[11]Avg Week Moroto-Kotido'!N81</f>
        <v>0</v>
      </c>
      <c r="O81" s="15">
        <f t="shared" si="35"/>
        <v>1.5</v>
      </c>
      <c r="P81" s="15">
        <f t="shared" si="36"/>
        <v>2</v>
      </c>
      <c r="R81" s="2"/>
      <c r="T81"/>
    </row>
    <row r="82" spans="2:20" ht="23.1" customHeight="1" x14ac:dyDescent="0.25">
      <c r="B82" s="20" t="s">
        <v>136</v>
      </c>
      <c r="C82" s="14">
        <f>'[11]Avg Week Kotido-Moroto'!C82+'[11]Avg Week Moroto-Kotido'!C82</f>
        <v>0</v>
      </c>
      <c r="D82" s="14">
        <f>'[11]Avg Week Kotido-Moroto'!D82+'[11]Avg Week Moroto-Kotido'!D82</f>
        <v>0.5</v>
      </c>
      <c r="E82" s="14">
        <f>'[11]Avg Week Kotido-Moroto'!E82+'[11]Avg Week Moroto-Kotido'!E82</f>
        <v>0.5</v>
      </c>
      <c r="F82" s="14">
        <f>'[11]Avg Week Kotido-Moroto'!F82+'[11]Avg Week Moroto-Kotido'!F82</f>
        <v>0</v>
      </c>
      <c r="G82" s="14">
        <f>'[11]Avg Week Kotido-Moroto'!G82+'[11]Avg Week Moroto-Kotido'!G82</f>
        <v>0</v>
      </c>
      <c r="H82" s="14">
        <f>'[11]Avg Week Kotido-Moroto'!H82+'[11]Avg Week Moroto-Kotido'!H82</f>
        <v>0</v>
      </c>
      <c r="I82" s="14">
        <f>'[11]Avg Week Kotido-Moroto'!I82+'[11]Avg Week Moroto-Kotido'!I82</f>
        <v>0</v>
      </c>
      <c r="J82" s="14">
        <f>'[11]Avg Week Kotido-Moroto'!J82+'[11]Avg Week Moroto-Kotido'!J82</f>
        <v>0</v>
      </c>
      <c r="K82" s="14">
        <f>'[11]Avg Week Kotido-Moroto'!K82+'[11]Avg Week Moroto-Kotido'!K82</f>
        <v>0</v>
      </c>
      <c r="L82" s="14">
        <f>'[11]Avg Week Kotido-Moroto'!L82+'[11]Avg Week Moroto-Kotido'!L82</f>
        <v>0</v>
      </c>
      <c r="M82" s="14">
        <f>'[11]Avg Week Kotido-Moroto'!M82+'[11]Avg Week Moroto-Kotido'!M82</f>
        <v>1.5</v>
      </c>
      <c r="N82" s="14">
        <f>'[11]Avg Week Kotido-Moroto'!N82+'[11]Avg Week Moroto-Kotido'!N82</f>
        <v>0</v>
      </c>
      <c r="O82" s="15">
        <f t="shared" si="35"/>
        <v>1</v>
      </c>
      <c r="P82" s="15">
        <f t="shared" si="36"/>
        <v>2.5</v>
      </c>
      <c r="R82" s="2"/>
      <c r="T82"/>
    </row>
    <row r="83" spans="2:20" ht="23.1" customHeight="1" x14ac:dyDescent="0.25">
      <c r="B83" s="13" t="s">
        <v>137</v>
      </c>
      <c r="C83" s="14">
        <f>'[11]Avg Week Kotido-Moroto'!C83+'[11]Avg Week Moroto-Kotido'!C83</f>
        <v>0.5</v>
      </c>
      <c r="D83" s="14">
        <f>'[11]Avg Week Kotido-Moroto'!D83+'[11]Avg Week Moroto-Kotido'!D83</f>
        <v>0.5</v>
      </c>
      <c r="E83" s="14">
        <f>'[11]Avg Week Kotido-Moroto'!E83+'[11]Avg Week Moroto-Kotido'!E83</f>
        <v>1</v>
      </c>
      <c r="F83" s="14">
        <f>'[11]Avg Week Kotido-Moroto'!F83+'[11]Avg Week Moroto-Kotido'!F83</f>
        <v>0</v>
      </c>
      <c r="G83" s="14">
        <f>'[11]Avg Week Kotido-Moroto'!G83+'[11]Avg Week Moroto-Kotido'!G83</f>
        <v>0</v>
      </c>
      <c r="H83" s="14">
        <f>'[11]Avg Week Kotido-Moroto'!H83+'[11]Avg Week Moroto-Kotido'!H83</f>
        <v>0</v>
      </c>
      <c r="I83" s="14">
        <f>'[11]Avg Week Kotido-Moroto'!I83+'[11]Avg Week Moroto-Kotido'!I83</f>
        <v>0</v>
      </c>
      <c r="J83" s="14">
        <f>'[11]Avg Week Kotido-Moroto'!J83+'[11]Avg Week Moroto-Kotido'!J83</f>
        <v>0</v>
      </c>
      <c r="K83" s="14">
        <f>'[11]Avg Week Kotido-Moroto'!K83+'[11]Avg Week Moroto-Kotido'!K83</f>
        <v>0</v>
      </c>
      <c r="L83" s="14">
        <f>'[11]Avg Week Kotido-Moroto'!L83+'[11]Avg Week Moroto-Kotido'!L83</f>
        <v>0</v>
      </c>
      <c r="M83" s="14">
        <f>'[11]Avg Week Kotido-Moroto'!M83+'[11]Avg Week Moroto-Kotido'!M83</f>
        <v>0.5</v>
      </c>
      <c r="N83" s="14">
        <f>'[11]Avg Week Kotido-Moroto'!N83+'[11]Avg Week Moroto-Kotido'!N83</f>
        <v>0</v>
      </c>
      <c r="O83" s="15">
        <f t="shared" si="35"/>
        <v>2</v>
      </c>
      <c r="P83" s="15">
        <f t="shared" si="36"/>
        <v>2.5</v>
      </c>
      <c r="R83" s="2"/>
      <c r="T83"/>
    </row>
    <row r="84" spans="2:20" ht="23.1" customHeight="1" x14ac:dyDescent="0.25">
      <c r="B84" s="33" t="s">
        <v>138</v>
      </c>
      <c r="C84" s="14">
        <f>'[11]Avg Week Kotido-Moroto'!C84+'[11]Avg Week Moroto-Kotido'!C84</f>
        <v>0</v>
      </c>
      <c r="D84" s="14">
        <f>'[11]Avg Week Kotido-Moroto'!D84+'[11]Avg Week Moroto-Kotido'!D84</f>
        <v>0.5</v>
      </c>
      <c r="E84" s="14">
        <f>'[11]Avg Week Kotido-Moroto'!E84+'[11]Avg Week Moroto-Kotido'!E84</f>
        <v>0</v>
      </c>
      <c r="F84" s="14">
        <f>'[11]Avg Week Kotido-Moroto'!F84+'[11]Avg Week Moroto-Kotido'!F84</f>
        <v>0</v>
      </c>
      <c r="G84" s="14">
        <f>'[11]Avg Week Kotido-Moroto'!G84+'[11]Avg Week Moroto-Kotido'!G84</f>
        <v>0</v>
      </c>
      <c r="H84" s="14">
        <f>'[11]Avg Week Kotido-Moroto'!H84+'[11]Avg Week Moroto-Kotido'!H84</f>
        <v>0</v>
      </c>
      <c r="I84" s="14">
        <f>'[11]Avg Week Kotido-Moroto'!I84+'[11]Avg Week Moroto-Kotido'!I84</f>
        <v>0</v>
      </c>
      <c r="J84" s="14">
        <f>'[11]Avg Week Kotido-Moroto'!J84+'[11]Avg Week Moroto-Kotido'!J84</f>
        <v>0</v>
      </c>
      <c r="K84" s="14">
        <f>'[11]Avg Week Kotido-Moroto'!K84+'[11]Avg Week Moroto-Kotido'!K84</f>
        <v>0.5</v>
      </c>
      <c r="L84" s="14">
        <f>'[11]Avg Week Kotido-Moroto'!L84+'[11]Avg Week Moroto-Kotido'!L84</f>
        <v>0</v>
      </c>
      <c r="M84" s="14">
        <f>'[11]Avg Week Kotido-Moroto'!M84+'[11]Avg Week Moroto-Kotido'!M84</f>
        <v>0.5</v>
      </c>
      <c r="N84" s="14">
        <f>'[11]Avg Week Kotido-Moroto'!N84+'[11]Avg Week Moroto-Kotido'!N84</f>
        <v>0</v>
      </c>
      <c r="O84" s="15">
        <f t="shared" si="35"/>
        <v>1</v>
      </c>
      <c r="P84" s="15">
        <f t="shared" si="36"/>
        <v>1.5</v>
      </c>
      <c r="R84" s="2"/>
      <c r="T84"/>
    </row>
    <row r="85" spans="2:20" ht="23.1" customHeight="1" x14ac:dyDescent="0.25">
      <c r="B85" s="13" t="s">
        <v>139</v>
      </c>
      <c r="C85" s="14">
        <f>'[11]Avg Week Kotido-Moroto'!C85+'[11]Avg Week Moroto-Kotido'!C85</f>
        <v>0</v>
      </c>
      <c r="D85" s="14">
        <f>'[11]Avg Week Kotido-Moroto'!D85+'[11]Avg Week Moroto-Kotido'!D85</f>
        <v>0</v>
      </c>
      <c r="E85" s="14">
        <f>'[11]Avg Week Kotido-Moroto'!E85+'[11]Avg Week Moroto-Kotido'!E85</f>
        <v>0.5</v>
      </c>
      <c r="F85" s="14">
        <f>'[11]Avg Week Kotido-Moroto'!F85+'[11]Avg Week Moroto-Kotido'!F85</f>
        <v>0</v>
      </c>
      <c r="G85" s="14">
        <f>'[11]Avg Week Kotido-Moroto'!G85+'[11]Avg Week Moroto-Kotido'!G85</f>
        <v>0</v>
      </c>
      <c r="H85" s="14">
        <f>'[11]Avg Week Kotido-Moroto'!H85+'[11]Avg Week Moroto-Kotido'!H85</f>
        <v>0</v>
      </c>
      <c r="I85" s="14">
        <f>'[11]Avg Week Kotido-Moroto'!I85+'[11]Avg Week Moroto-Kotido'!I85</f>
        <v>0</v>
      </c>
      <c r="J85" s="14">
        <f>'[11]Avg Week Kotido-Moroto'!J85+'[11]Avg Week Moroto-Kotido'!J85</f>
        <v>0</v>
      </c>
      <c r="K85" s="14">
        <f>'[11]Avg Week Kotido-Moroto'!K85+'[11]Avg Week Moroto-Kotido'!K85</f>
        <v>0</v>
      </c>
      <c r="L85" s="14">
        <f>'[11]Avg Week Kotido-Moroto'!L85+'[11]Avg Week Moroto-Kotido'!L85</f>
        <v>0</v>
      </c>
      <c r="M85" s="14">
        <f>'[11]Avg Week Kotido-Moroto'!M85+'[11]Avg Week Moroto-Kotido'!M85</f>
        <v>0</v>
      </c>
      <c r="N85" s="14">
        <f>'[11]Avg Week Kotido-Moroto'!N85+'[11]Avg Week Moroto-Kotido'!N85</f>
        <v>0</v>
      </c>
      <c r="O85" s="15">
        <f t="shared" si="35"/>
        <v>0.5</v>
      </c>
      <c r="P85" s="15">
        <f t="shared" si="36"/>
        <v>0.5</v>
      </c>
      <c r="R85" s="2"/>
      <c r="T85"/>
    </row>
    <row r="86" spans="2:20" ht="23.1" customHeight="1" x14ac:dyDescent="0.25">
      <c r="B86" s="20" t="s">
        <v>140</v>
      </c>
      <c r="C86" s="14">
        <f>'[11]Avg Week Kotido-Moroto'!C86+'[11]Avg Week Moroto-Kotido'!C86</f>
        <v>0</v>
      </c>
      <c r="D86" s="14">
        <f>'[11]Avg Week Kotido-Moroto'!D86+'[11]Avg Week Moroto-Kotido'!D86</f>
        <v>0</v>
      </c>
      <c r="E86" s="14">
        <f>'[11]Avg Week Kotido-Moroto'!E86+'[11]Avg Week Moroto-Kotido'!E86</f>
        <v>0.5</v>
      </c>
      <c r="F86" s="14">
        <f>'[11]Avg Week Kotido-Moroto'!F86+'[11]Avg Week Moroto-Kotido'!F86</f>
        <v>0</v>
      </c>
      <c r="G86" s="14">
        <f>'[11]Avg Week Kotido-Moroto'!G86+'[11]Avg Week Moroto-Kotido'!G86</f>
        <v>0</v>
      </c>
      <c r="H86" s="14">
        <f>'[11]Avg Week Kotido-Moroto'!H86+'[11]Avg Week Moroto-Kotido'!H86</f>
        <v>0</v>
      </c>
      <c r="I86" s="14">
        <f>'[11]Avg Week Kotido-Moroto'!I86+'[11]Avg Week Moroto-Kotido'!I86</f>
        <v>0</v>
      </c>
      <c r="J86" s="14">
        <f>'[11]Avg Week Kotido-Moroto'!J86+'[11]Avg Week Moroto-Kotido'!J86</f>
        <v>0</v>
      </c>
      <c r="K86" s="14">
        <f>'[11]Avg Week Kotido-Moroto'!K86+'[11]Avg Week Moroto-Kotido'!K86</f>
        <v>0</v>
      </c>
      <c r="L86" s="14">
        <f>'[11]Avg Week Kotido-Moroto'!L86+'[11]Avg Week Moroto-Kotido'!L86</f>
        <v>0</v>
      </c>
      <c r="M86" s="14">
        <f>'[11]Avg Week Kotido-Moroto'!M86+'[11]Avg Week Moroto-Kotido'!M86</f>
        <v>0.5</v>
      </c>
      <c r="N86" s="14">
        <f>'[11]Avg Week Kotido-Moroto'!N86+'[11]Avg Week Moroto-Kotido'!N86</f>
        <v>0</v>
      </c>
      <c r="O86" s="15">
        <f t="shared" si="35"/>
        <v>0.5</v>
      </c>
      <c r="P86" s="15">
        <f t="shared" si="36"/>
        <v>1</v>
      </c>
      <c r="R86" s="2"/>
      <c r="T86"/>
    </row>
    <row r="87" spans="2:20" ht="23.1" customHeight="1" x14ac:dyDescent="0.25">
      <c r="B87" s="13" t="s">
        <v>141</v>
      </c>
      <c r="C87" s="14">
        <f>'[11]Avg Week Kotido-Moroto'!C87+'[11]Avg Week Moroto-Kotido'!C87</f>
        <v>0</v>
      </c>
      <c r="D87" s="14">
        <f>'[11]Avg Week Kotido-Moroto'!D87+'[11]Avg Week Moroto-Kotido'!D87</f>
        <v>0</v>
      </c>
      <c r="E87" s="14">
        <f>'[11]Avg Week Kotido-Moroto'!E87+'[11]Avg Week Moroto-Kotido'!E87</f>
        <v>0</v>
      </c>
      <c r="F87" s="14">
        <f>'[11]Avg Week Kotido-Moroto'!F87+'[11]Avg Week Moroto-Kotido'!F87</f>
        <v>0</v>
      </c>
      <c r="G87" s="14">
        <f>'[11]Avg Week Kotido-Moroto'!G87+'[11]Avg Week Moroto-Kotido'!G87</f>
        <v>0</v>
      </c>
      <c r="H87" s="14">
        <f>'[11]Avg Week Kotido-Moroto'!H87+'[11]Avg Week Moroto-Kotido'!H87</f>
        <v>0</v>
      </c>
      <c r="I87" s="14">
        <f>'[11]Avg Week Kotido-Moroto'!I87+'[11]Avg Week Moroto-Kotido'!I87</f>
        <v>0</v>
      </c>
      <c r="J87" s="14">
        <f>'[11]Avg Week Kotido-Moroto'!J87+'[11]Avg Week Moroto-Kotido'!J87</f>
        <v>0</v>
      </c>
      <c r="K87" s="14">
        <f>'[11]Avg Week Kotido-Moroto'!K87+'[11]Avg Week Moroto-Kotido'!K87</f>
        <v>0</v>
      </c>
      <c r="L87" s="14">
        <f>'[11]Avg Week Kotido-Moroto'!L87+'[11]Avg Week Moroto-Kotido'!L87</f>
        <v>0</v>
      </c>
      <c r="M87" s="14">
        <f>'[11]Avg Week Kotido-Moroto'!M87+'[11]Avg Week Moroto-Kotido'!M87</f>
        <v>0</v>
      </c>
      <c r="N87" s="14">
        <f>'[11]Avg Week Kotido-Moroto'!N87+'[11]Avg Week Moroto-Kotido'!N87</f>
        <v>0</v>
      </c>
      <c r="O87" s="15">
        <f t="shared" si="35"/>
        <v>0</v>
      </c>
      <c r="P87" s="15">
        <f t="shared" si="36"/>
        <v>0</v>
      </c>
      <c r="R87" s="2"/>
      <c r="T87"/>
    </row>
    <row r="88" spans="2:20" ht="23.1" customHeight="1" x14ac:dyDescent="0.25">
      <c r="B88" s="33" t="s">
        <v>142</v>
      </c>
      <c r="C88" s="14">
        <f>'[11]Avg Week Kotido-Moroto'!C88+'[11]Avg Week Moroto-Kotido'!C88</f>
        <v>0</v>
      </c>
      <c r="D88" s="14">
        <f>'[11]Avg Week Kotido-Moroto'!D88+'[11]Avg Week Moroto-Kotido'!D88</f>
        <v>0</v>
      </c>
      <c r="E88" s="14">
        <f>'[11]Avg Week Kotido-Moroto'!E88+'[11]Avg Week Moroto-Kotido'!E88</f>
        <v>0</v>
      </c>
      <c r="F88" s="14">
        <f>'[11]Avg Week Kotido-Moroto'!F88+'[11]Avg Week Moroto-Kotido'!F88</f>
        <v>0</v>
      </c>
      <c r="G88" s="14">
        <f>'[11]Avg Week Kotido-Moroto'!G88+'[11]Avg Week Moroto-Kotido'!G88</f>
        <v>0</v>
      </c>
      <c r="H88" s="14">
        <f>'[11]Avg Week Kotido-Moroto'!H88+'[11]Avg Week Moroto-Kotido'!H88</f>
        <v>0</v>
      </c>
      <c r="I88" s="14">
        <f>'[11]Avg Week Kotido-Moroto'!I88+'[11]Avg Week Moroto-Kotido'!I88</f>
        <v>0</v>
      </c>
      <c r="J88" s="14">
        <f>'[11]Avg Week Kotido-Moroto'!J88+'[11]Avg Week Moroto-Kotido'!J88</f>
        <v>0</v>
      </c>
      <c r="K88" s="14">
        <f>'[11]Avg Week Kotido-Moroto'!K88+'[11]Avg Week Moroto-Kotido'!K88</f>
        <v>0.5</v>
      </c>
      <c r="L88" s="14">
        <f>'[11]Avg Week Kotido-Moroto'!L88+'[11]Avg Week Moroto-Kotido'!L88</f>
        <v>0</v>
      </c>
      <c r="M88" s="14">
        <f>'[11]Avg Week Kotido-Moroto'!M88+'[11]Avg Week Moroto-Kotido'!M88</f>
        <v>0</v>
      </c>
      <c r="N88" s="14">
        <f>'[11]Avg Week Kotido-Moroto'!N88+'[11]Avg Week Moroto-Kotido'!N88</f>
        <v>0</v>
      </c>
      <c r="O88" s="15">
        <f t="shared" si="35"/>
        <v>0.5</v>
      </c>
      <c r="P88" s="15">
        <f t="shared" si="36"/>
        <v>0.5</v>
      </c>
      <c r="R88" s="2"/>
      <c r="T88"/>
    </row>
    <row r="89" spans="2:20" ht="23.1" customHeight="1" x14ac:dyDescent="0.25">
      <c r="B89" s="13" t="s">
        <v>143</v>
      </c>
      <c r="C89" s="14">
        <f>'[11]Avg Week Kotido-Moroto'!C89+'[11]Avg Week Moroto-Kotido'!C89</f>
        <v>0</v>
      </c>
      <c r="D89" s="14">
        <f>'[11]Avg Week Kotido-Moroto'!D89+'[11]Avg Week Moroto-Kotido'!D89</f>
        <v>0.5</v>
      </c>
      <c r="E89" s="14">
        <f>'[11]Avg Week Kotido-Moroto'!E89+'[11]Avg Week Moroto-Kotido'!E89</f>
        <v>0</v>
      </c>
      <c r="F89" s="14">
        <f>'[11]Avg Week Kotido-Moroto'!F89+'[11]Avg Week Moroto-Kotido'!F89</f>
        <v>0</v>
      </c>
      <c r="G89" s="14">
        <f>'[11]Avg Week Kotido-Moroto'!G89+'[11]Avg Week Moroto-Kotido'!G89</f>
        <v>0</v>
      </c>
      <c r="H89" s="14">
        <f>'[11]Avg Week Kotido-Moroto'!H89+'[11]Avg Week Moroto-Kotido'!H89</f>
        <v>0</v>
      </c>
      <c r="I89" s="14">
        <f>'[11]Avg Week Kotido-Moroto'!I89+'[11]Avg Week Moroto-Kotido'!I89</f>
        <v>0</v>
      </c>
      <c r="J89" s="14">
        <f>'[11]Avg Week Kotido-Moroto'!J89+'[11]Avg Week Moroto-Kotido'!J89</f>
        <v>0</v>
      </c>
      <c r="K89" s="14">
        <f>'[11]Avg Week Kotido-Moroto'!K89+'[11]Avg Week Moroto-Kotido'!K89</f>
        <v>0</v>
      </c>
      <c r="L89" s="14">
        <f>'[11]Avg Week Kotido-Moroto'!L89+'[11]Avg Week Moroto-Kotido'!L89</f>
        <v>0</v>
      </c>
      <c r="M89" s="14">
        <f>'[11]Avg Week Kotido-Moroto'!M89+'[11]Avg Week Moroto-Kotido'!M89</f>
        <v>0</v>
      </c>
      <c r="N89" s="14">
        <f>'[11]Avg Week Kotido-Moroto'!N89+'[11]Avg Week Moroto-Kotido'!N89</f>
        <v>0</v>
      </c>
      <c r="O89" s="15">
        <f t="shared" si="35"/>
        <v>0.5</v>
      </c>
      <c r="P89" s="15">
        <f t="shared" si="36"/>
        <v>0.5</v>
      </c>
      <c r="R89" s="2"/>
      <c r="T89"/>
    </row>
    <row r="90" spans="2:20" ht="23.1" customHeight="1" x14ac:dyDescent="0.25">
      <c r="B90" s="20" t="s">
        <v>144</v>
      </c>
      <c r="C90" s="14">
        <f>'[11]Avg Week Kotido-Moroto'!C90+'[11]Avg Week Moroto-Kotido'!C90</f>
        <v>0</v>
      </c>
      <c r="D90" s="14">
        <f>'[11]Avg Week Kotido-Moroto'!D90+'[11]Avg Week Moroto-Kotido'!D90</f>
        <v>0.5</v>
      </c>
      <c r="E90" s="14">
        <f>'[11]Avg Week Kotido-Moroto'!E90+'[11]Avg Week Moroto-Kotido'!E90</f>
        <v>0</v>
      </c>
      <c r="F90" s="14">
        <f>'[11]Avg Week Kotido-Moroto'!F90+'[11]Avg Week Moroto-Kotido'!F90</f>
        <v>0</v>
      </c>
      <c r="G90" s="14">
        <f>'[11]Avg Week Kotido-Moroto'!G90+'[11]Avg Week Moroto-Kotido'!G90</f>
        <v>0</v>
      </c>
      <c r="H90" s="14">
        <f>'[11]Avg Week Kotido-Moroto'!H90+'[11]Avg Week Moroto-Kotido'!H90</f>
        <v>0</v>
      </c>
      <c r="I90" s="14">
        <f>'[11]Avg Week Kotido-Moroto'!I90+'[11]Avg Week Moroto-Kotido'!I90</f>
        <v>0</v>
      </c>
      <c r="J90" s="14">
        <f>'[11]Avg Week Kotido-Moroto'!J90+'[11]Avg Week Moroto-Kotido'!J90</f>
        <v>0</v>
      </c>
      <c r="K90" s="14">
        <f>'[11]Avg Week Kotido-Moroto'!K90+'[11]Avg Week Moroto-Kotido'!K90</f>
        <v>0</v>
      </c>
      <c r="L90" s="14">
        <f>'[11]Avg Week Kotido-Moroto'!L90+'[11]Avg Week Moroto-Kotido'!L90</f>
        <v>0</v>
      </c>
      <c r="M90" s="14">
        <f>'[11]Avg Week Kotido-Moroto'!M90+'[11]Avg Week Moroto-Kotido'!M90</f>
        <v>0.5</v>
      </c>
      <c r="N90" s="14">
        <f>'[11]Avg Week Kotido-Moroto'!N90+'[11]Avg Week Moroto-Kotido'!N90</f>
        <v>0</v>
      </c>
      <c r="O90" s="15">
        <f t="shared" si="35"/>
        <v>0.5</v>
      </c>
      <c r="P90" s="15">
        <f t="shared" si="36"/>
        <v>1</v>
      </c>
      <c r="R90" s="2"/>
      <c r="T90"/>
    </row>
    <row r="91" spans="2:20" ht="23.1" customHeight="1" x14ac:dyDescent="0.25">
      <c r="B91" s="13" t="s">
        <v>145</v>
      </c>
      <c r="C91" s="14">
        <f>'[11]Avg Week Kotido-Moroto'!C91+'[11]Avg Week Moroto-Kotido'!C91</f>
        <v>0</v>
      </c>
      <c r="D91" s="14">
        <f>'[11]Avg Week Kotido-Moroto'!D91+'[11]Avg Week Moroto-Kotido'!D91</f>
        <v>0</v>
      </c>
      <c r="E91" s="14">
        <f>'[11]Avg Week Kotido-Moroto'!E91+'[11]Avg Week Moroto-Kotido'!E91</f>
        <v>0</v>
      </c>
      <c r="F91" s="14">
        <f>'[11]Avg Week Kotido-Moroto'!F91+'[11]Avg Week Moroto-Kotido'!F91</f>
        <v>0</v>
      </c>
      <c r="G91" s="14">
        <f>'[11]Avg Week Kotido-Moroto'!G91+'[11]Avg Week Moroto-Kotido'!G91</f>
        <v>0</v>
      </c>
      <c r="H91" s="14">
        <f>'[11]Avg Week Kotido-Moroto'!H91+'[11]Avg Week Moroto-Kotido'!H91</f>
        <v>0</v>
      </c>
      <c r="I91" s="14">
        <f>'[11]Avg Week Kotido-Moroto'!I91+'[11]Avg Week Moroto-Kotido'!I91</f>
        <v>0</v>
      </c>
      <c r="J91" s="14">
        <f>'[11]Avg Week Kotido-Moroto'!J91+'[11]Avg Week Moroto-Kotido'!J91</f>
        <v>0</v>
      </c>
      <c r="K91" s="14">
        <f>'[11]Avg Week Kotido-Moroto'!K91+'[11]Avg Week Moroto-Kotido'!K91</f>
        <v>0</v>
      </c>
      <c r="L91" s="14">
        <f>'[11]Avg Week Kotido-Moroto'!L91+'[11]Avg Week Moroto-Kotido'!L91</f>
        <v>0</v>
      </c>
      <c r="M91" s="14">
        <f>'[11]Avg Week Kotido-Moroto'!M91+'[11]Avg Week Moroto-Kotido'!M91</f>
        <v>0.5</v>
      </c>
      <c r="N91" s="14">
        <f>'[11]Avg Week Kotido-Moroto'!N91+'[11]Avg Week Moroto-Kotido'!N91</f>
        <v>0</v>
      </c>
      <c r="O91" s="15">
        <f t="shared" si="35"/>
        <v>0</v>
      </c>
      <c r="P91" s="15">
        <f t="shared" si="36"/>
        <v>0.5</v>
      </c>
      <c r="R91" s="2"/>
      <c r="T91"/>
    </row>
    <row r="92" spans="2:20" ht="23.1" customHeight="1" x14ac:dyDescent="0.25">
      <c r="B92" s="33" t="s">
        <v>146</v>
      </c>
      <c r="C92" s="14">
        <f>'[11]Avg Week Kotido-Moroto'!C92+'[11]Avg Week Moroto-Kotido'!C92</f>
        <v>0</v>
      </c>
      <c r="D92" s="14">
        <f>'[11]Avg Week Kotido-Moroto'!D92+'[11]Avg Week Moroto-Kotido'!D92</f>
        <v>0</v>
      </c>
      <c r="E92" s="14">
        <f>'[11]Avg Week Kotido-Moroto'!E92+'[11]Avg Week Moroto-Kotido'!E92</f>
        <v>0</v>
      </c>
      <c r="F92" s="14">
        <f>'[11]Avg Week Kotido-Moroto'!F92+'[11]Avg Week Moroto-Kotido'!F92</f>
        <v>0</v>
      </c>
      <c r="G92" s="14">
        <f>'[11]Avg Week Kotido-Moroto'!G92+'[11]Avg Week Moroto-Kotido'!G92</f>
        <v>0</v>
      </c>
      <c r="H92" s="14">
        <f>'[11]Avg Week Kotido-Moroto'!H92+'[11]Avg Week Moroto-Kotido'!H92</f>
        <v>0</v>
      </c>
      <c r="I92" s="14">
        <f>'[11]Avg Week Kotido-Moroto'!I92+'[11]Avg Week Moroto-Kotido'!I92</f>
        <v>0</v>
      </c>
      <c r="J92" s="14">
        <f>'[11]Avg Week Kotido-Moroto'!J92+'[11]Avg Week Moroto-Kotido'!J92</f>
        <v>0</v>
      </c>
      <c r="K92" s="14">
        <f>'[11]Avg Week Kotido-Moroto'!K92+'[11]Avg Week Moroto-Kotido'!K92</f>
        <v>0</v>
      </c>
      <c r="L92" s="14">
        <f>'[11]Avg Week Kotido-Moroto'!L92+'[11]Avg Week Moroto-Kotido'!L92</f>
        <v>0</v>
      </c>
      <c r="M92" s="14">
        <f>'[11]Avg Week Kotido-Moroto'!M92+'[11]Avg Week Moroto-Kotido'!M92</f>
        <v>0</v>
      </c>
      <c r="N92" s="14">
        <f>'[11]Avg Week Kotido-Moroto'!N92+'[11]Avg Week Moroto-Kotido'!N92</f>
        <v>0</v>
      </c>
      <c r="O92" s="15">
        <f t="shared" si="35"/>
        <v>0</v>
      </c>
      <c r="P92" s="15">
        <f t="shared" si="36"/>
        <v>0</v>
      </c>
      <c r="R92" s="2"/>
      <c r="T92"/>
    </row>
    <row r="93" spans="2:20" ht="23.1" customHeight="1" x14ac:dyDescent="0.25">
      <c r="B93" s="13" t="s">
        <v>147</v>
      </c>
      <c r="C93" s="14">
        <f>'[11]Avg Week Kotido-Moroto'!C93+'[11]Avg Week Moroto-Kotido'!C93</f>
        <v>0</v>
      </c>
      <c r="D93" s="14">
        <f>'[11]Avg Week Kotido-Moroto'!D93+'[11]Avg Week Moroto-Kotido'!D93</f>
        <v>0.5</v>
      </c>
      <c r="E93" s="14">
        <f>'[11]Avg Week Kotido-Moroto'!E93+'[11]Avg Week Moroto-Kotido'!E93</f>
        <v>0</v>
      </c>
      <c r="F93" s="14">
        <f>'[11]Avg Week Kotido-Moroto'!F93+'[11]Avg Week Moroto-Kotido'!F93</f>
        <v>0</v>
      </c>
      <c r="G93" s="14">
        <f>'[11]Avg Week Kotido-Moroto'!G93+'[11]Avg Week Moroto-Kotido'!G93</f>
        <v>0</v>
      </c>
      <c r="H93" s="14">
        <f>'[11]Avg Week Kotido-Moroto'!H93+'[11]Avg Week Moroto-Kotido'!H93</f>
        <v>0</v>
      </c>
      <c r="I93" s="14">
        <f>'[11]Avg Week Kotido-Moroto'!I93+'[11]Avg Week Moroto-Kotido'!I93</f>
        <v>0</v>
      </c>
      <c r="J93" s="14">
        <f>'[11]Avg Week Kotido-Moroto'!J93+'[11]Avg Week Moroto-Kotido'!J93</f>
        <v>0</v>
      </c>
      <c r="K93" s="14">
        <f>'[11]Avg Week Kotido-Moroto'!K93+'[11]Avg Week Moroto-Kotido'!K93</f>
        <v>0</v>
      </c>
      <c r="L93" s="14">
        <f>'[11]Avg Week Kotido-Moroto'!L93+'[11]Avg Week Moroto-Kotido'!L93</f>
        <v>0</v>
      </c>
      <c r="M93" s="14">
        <f>'[11]Avg Week Kotido-Moroto'!M93+'[11]Avg Week Moroto-Kotido'!M93</f>
        <v>0</v>
      </c>
      <c r="N93" s="14">
        <f>'[11]Avg Week Kotido-Moroto'!N93+'[11]Avg Week Moroto-Kotido'!N93</f>
        <v>0</v>
      </c>
      <c r="O93" s="15">
        <f t="shared" si="35"/>
        <v>0.5</v>
      </c>
      <c r="P93" s="15">
        <f t="shared" si="36"/>
        <v>0.5</v>
      </c>
      <c r="R93" s="2"/>
      <c r="T93"/>
    </row>
    <row r="94" spans="2:20" ht="23.1" customHeight="1" x14ac:dyDescent="0.25">
      <c r="B94" s="20" t="s">
        <v>148</v>
      </c>
      <c r="C94" s="14">
        <f>'[11]Avg Week Kotido-Moroto'!C94+'[11]Avg Week Moroto-Kotido'!C94</f>
        <v>0</v>
      </c>
      <c r="D94" s="14">
        <f>'[11]Avg Week Kotido-Moroto'!D94+'[11]Avg Week Moroto-Kotido'!D94</f>
        <v>0.5</v>
      </c>
      <c r="E94" s="14">
        <f>'[11]Avg Week Kotido-Moroto'!E94+'[11]Avg Week Moroto-Kotido'!E94</f>
        <v>0.5</v>
      </c>
      <c r="F94" s="14">
        <f>'[11]Avg Week Kotido-Moroto'!F94+'[11]Avg Week Moroto-Kotido'!F94</f>
        <v>0</v>
      </c>
      <c r="G94" s="14">
        <f>'[11]Avg Week Kotido-Moroto'!G94+'[11]Avg Week Moroto-Kotido'!G94</f>
        <v>0</v>
      </c>
      <c r="H94" s="14">
        <f>'[11]Avg Week Kotido-Moroto'!H94+'[11]Avg Week Moroto-Kotido'!H94</f>
        <v>0</v>
      </c>
      <c r="I94" s="14">
        <f>'[11]Avg Week Kotido-Moroto'!I94+'[11]Avg Week Moroto-Kotido'!I94</f>
        <v>0</v>
      </c>
      <c r="J94" s="14">
        <f>'[11]Avg Week Kotido-Moroto'!J94+'[11]Avg Week Moroto-Kotido'!J94</f>
        <v>0</v>
      </c>
      <c r="K94" s="14">
        <f>'[11]Avg Week Kotido-Moroto'!K94+'[11]Avg Week Moroto-Kotido'!K94</f>
        <v>0</v>
      </c>
      <c r="L94" s="14">
        <f>'[11]Avg Week Kotido-Moroto'!L94+'[11]Avg Week Moroto-Kotido'!L94</f>
        <v>0</v>
      </c>
      <c r="M94" s="14">
        <f>'[11]Avg Week Kotido-Moroto'!M94+'[11]Avg Week Moroto-Kotido'!M94</f>
        <v>0</v>
      </c>
      <c r="N94" s="14">
        <f>'[11]Avg Week Kotido-Moroto'!N94+'[11]Avg Week Moroto-Kotido'!N94</f>
        <v>0</v>
      </c>
      <c r="O94" s="15">
        <f t="shared" si="35"/>
        <v>1</v>
      </c>
      <c r="P94" s="15">
        <f t="shared" si="36"/>
        <v>1</v>
      </c>
      <c r="R94" s="2"/>
      <c r="T94"/>
    </row>
    <row r="95" spans="2:20" ht="23.1" customHeight="1" x14ac:dyDescent="0.25">
      <c r="B95" s="13" t="s">
        <v>149</v>
      </c>
      <c r="C95" s="14">
        <f>'[11]Avg Week Kotido-Moroto'!C95+'[11]Avg Week Moroto-Kotido'!C95</f>
        <v>0</v>
      </c>
      <c r="D95" s="14">
        <f>'[11]Avg Week Kotido-Moroto'!D95+'[11]Avg Week Moroto-Kotido'!D95</f>
        <v>0.5</v>
      </c>
      <c r="E95" s="14">
        <f>'[11]Avg Week Kotido-Moroto'!E95+'[11]Avg Week Moroto-Kotido'!E95</f>
        <v>0</v>
      </c>
      <c r="F95" s="14">
        <f>'[11]Avg Week Kotido-Moroto'!F95+'[11]Avg Week Moroto-Kotido'!F95</f>
        <v>0</v>
      </c>
      <c r="G95" s="14">
        <f>'[11]Avg Week Kotido-Moroto'!G95+'[11]Avg Week Moroto-Kotido'!G95</f>
        <v>0</v>
      </c>
      <c r="H95" s="14">
        <f>'[11]Avg Week Kotido-Moroto'!H95+'[11]Avg Week Moroto-Kotido'!H95</f>
        <v>0</v>
      </c>
      <c r="I95" s="14">
        <f>'[11]Avg Week Kotido-Moroto'!I95+'[11]Avg Week Moroto-Kotido'!I95</f>
        <v>0</v>
      </c>
      <c r="J95" s="14">
        <f>'[11]Avg Week Kotido-Moroto'!J95+'[11]Avg Week Moroto-Kotido'!J95</f>
        <v>0</v>
      </c>
      <c r="K95" s="14">
        <f>'[11]Avg Week Kotido-Moroto'!K95+'[11]Avg Week Moroto-Kotido'!K95</f>
        <v>0</v>
      </c>
      <c r="L95" s="14">
        <f>'[11]Avg Week Kotido-Moroto'!L95+'[11]Avg Week Moroto-Kotido'!L95</f>
        <v>0</v>
      </c>
      <c r="M95" s="14">
        <f>'[11]Avg Week Kotido-Moroto'!M95+'[11]Avg Week Moroto-Kotido'!M95</f>
        <v>0</v>
      </c>
      <c r="N95" s="14">
        <f>'[11]Avg Week Kotido-Moroto'!N95+'[11]Avg Week Moroto-Kotido'!N95</f>
        <v>0</v>
      </c>
      <c r="O95" s="15">
        <f t="shared" si="35"/>
        <v>0.5</v>
      </c>
      <c r="P95" s="15">
        <f t="shared" si="36"/>
        <v>0.5</v>
      </c>
      <c r="R95" s="2"/>
      <c r="T95"/>
    </row>
    <row r="96" spans="2:20" ht="23.1" customHeight="1" x14ac:dyDescent="0.25">
      <c r="B96" s="33" t="s">
        <v>150</v>
      </c>
      <c r="C96" s="14">
        <f>'[11]Avg Week Kotido-Moroto'!C96+'[11]Avg Week Moroto-Kotido'!C96</f>
        <v>0</v>
      </c>
      <c r="D96" s="14">
        <f>'[11]Avg Week Kotido-Moroto'!D96+'[11]Avg Week Moroto-Kotido'!D96</f>
        <v>0</v>
      </c>
      <c r="E96" s="14">
        <f>'[11]Avg Week Kotido-Moroto'!E96+'[11]Avg Week Moroto-Kotido'!E96</f>
        <v>0</v>
      </c>
      <c r="F96" s="14">
        <f>'[11]Avg Week Kotido-Moroto'!F96+'[11]Avg Week Moroto-Kotido'!F96</f>
        <v>0</v>
      </c>
      <c r="G96" s="14">
        <f>'[11]Avg Week Kotido-Moroto'!G96+'[11]Avg Week Moroto-Kotido'!G96</f>
        <v>0</v>
      </c>
      <c r="H96" s="14">
        <f>'[11]Avg Week Kotido-Moroto'!H96+'[11]Avg Week Moroto-Kotido'!H96</f>
        <v>0</v>
      </c>
      <c r="I96" s="14">
        <f>'[11]Avg Week Kotido-Moroto'!I96+'[11]Avg Week Moroto-Kotido'!I96</f>
        <v>0</v>
      </c>
      <c r="J96" s="14">
        <f>'[11]Avg Week Kotido-Moroto'!J96+'[11]Avg Week Moroto-Kotido'!J96</f>
        <v>0</v>
      </c>
      <c r="K96" s="14">
        <f>'[11]Avg Week Kotido-Moroto'!K96+'[11]Avg Week Moroto-Kotido'!K96</f>
        <v>0</v>
      </c>
      <c r="L96" s="14">
        <f>'[11]Avg Week Kotido-Moroto'!L96+'[11]Avg Week Moroto-Kotido'!L96</f>
        <v>0</v>
      </c>
      <c r="M96" s="14">
        <f>'[11]Avg Week Kotido-Moroto'!M96+'[11]Avg Week Moroto-Kotido'!M96</f>
        <v>0.5</v>
      </c>
      <c r="N96" s="14">
        <f>'[11]Avg Week Kotido-Moroto'!N96+'[11]Avg Week Moroto-Kotido'!N96</f>
        <v>0</v>
      </c>
      <c r="O96" s="15">
        <f t="shared" si="35"/>
        <v>0</v>
      </c>
      <c r="P96" s="15">
        <f t="shared" si="36"/>
        <v>0.5</v>
      </c>
      <c r="R96" s="2"/>
      <c r="T96"/>
    </row>
    <row r="97" spans="2:20" ht="23.1" customHeight="1" x14ac:dyDescent="0.25">
      <c r="B97" s="13" t="s">
        <v>151</v>
      </c>
      <c r="C97" s="14">
        <f>'[11]Avg Week Kotido-Moroto'!C97+'[11]Avg Week Moroto-Kotido'!C97</f>
        <v>0</v>
      </c>
      <c r="D97" s="14">
        <f>'[11]Avg Week Kotido-Moroto'!D97+'[11]Avg Week Moroto-Kotido'!D97</f>
        <v>0</v>
      </c>
      <c r="E97" s="14">
        <f>'[11]Avg Week Kotido-Moroto'!E97+'[11]Avg Week Moroto-Kotido'!E97</f>
        <v>0</v>
      </c>
      <c r="F97" s="14">
        <f>'[11]Avg Week Kotido-Moroto'!F97+'[11]Avg Week Moroto-Kotido'!F97</f>
        <v>0</v>
      </c>
      <c r="G97" s="14">
        <f>'[11]Avg Week Kotido-Moroto'!G97+'[11]Avg Week Moroto-Kotido'!G97</f>
        <v>0</v>
      </c>
      <c r="H97" s="14">
        <f>'[11]Avg Week Kotido-Moroto'!H97+'[11]Avg Week Moroto-Kotido'!H97</f>
        <v>0</v>
      </c>
      <c r="I97" s="14">
        <f>'[11]Avg Week Kotido-Moroto'!I97+'[11]Avg Week Moroto-Kotido'!I97</f>
        <v>0</v>
      </c>
      <c r="J97" s="14">
        <f>'[11]Avg Week Kotido-Moroto'!J97+'[11]Avg Week Moroto-Kotido'!J97</f>
        <v>0</v>
      </c>
      <c r="K97" s="14">
        <f>'[11]Avg Week Kotido-Moroto'!K97+'[11]Avg Week Moroto-Kotido'!K97</f>
        <v>0</v>
      </c>
      <c r="L97" s="14">
        <f>'[11]Avg Week Kotido-Moroto'!L97+'[11]Avg Week Moroto-Kotido'!L97</f>
        <v>0</v>
      </c>
      <c r="M97" s="14">
        <f>'[11]Avg Week Kotido-Moroto'!M97+'[11]Avg Week Moroto-Kotido'!M97</f>
        <v>1</v>
      </c>
      <c r="N97" s="14">
        <f>'[11]Avg Week Kotido-Moroto'!N97+'[11]Avg Week Moroto-Kotido'!N97</f>
        <v>0</v>
      </c>
      <c r="O97" s="15">
        <f t="shared" si="35"/>
        <v>0</v>
      </c>
      <c r="P97" s="15">
        <f t="shared" si="36"/>
        <v>1</v>
      </c>
      <c r="R97" s="2"/>
      <c r="T97"/>
    </row>
    <row r="98" spans="2:20" ht="23.1" customHeight="1" x14ac:dyDescent="0.25">
      <c r="B98" s="20" t="s">
        <v>152</v>
      </c>
      <c r="C98" s="14">
        <f>'[11]Avg Week Kotido-Moroto'!C98+'[11]Avg Week Moroto-Kotido'!C98</f>
        <v>0</v>
      </c>
      <c r="D98" s="14">
        <f>'[11]Avg Week Kotido-Moroto'!D98+'[11]Avg Week Moroto-Kotido'!D98</f>
        <v>0.5</v>
      </c>
      <c r="E98" s="14">
        <f>'[11]Avg Week Kotido-Moroto'!E98+'[11]Avg Week Moroto-Kotido'!E98</f>
        <v>0</v>
      </c>
      <c r="F98" s="14">
        <f>'[11]Avg Week Kotido-Moroto'!F98+'[11]Avg Week Moroto-Kotido'!F98</f>
        <v>0</v>
      </c>
      <c r="G98" s="14">
        <f>'[11]Avg Week Kotido-Moroto'!G98+'[11]Avg Week Moroto-Kotido'!G98</f>
        <v>0</v>
      </c>
      <c r="H98" s="14">
        <f>'[11]Avg Week Kotido-Moroto'!H98+'[11]Avg Week Moroto-Kotido'!H98</f>
        <v>0</v>
      </c>
      <c r="I98" s="14">
        <f>'[11]Avg Week Kotido-Moroto'!I98+'[11]Avg Week Moroto-Kotido'!I98</f>
        <v>0.5</v>
      </c>
      <c r="J98" s="14">
        <f>'[11]Avg Week Kotido-Moroto'!J98+'[11]Avg Week Moroto-Kotido'!J98</f>
        <v>0</v>
      </c>
      <c r="K98" s="14">
        <f>'[11]Avg Week Kotido-Moroto'!K98+'[11]Avg Week Moroto-Kotido'!K98</f>
        <v>0</v>
      </c>
      <c r="L98" s="14">
        <f>'[11]Avg Week Kotido-Moroto'!L98+'[11]Avg Week Moroto-Kotido'!L98</f>
        <v>0</v>
      </c>
      <c r="M98" s="14">
        <f>'[11]Avg Week Kotido-Moroto'!M98+'[11]Avg Week Moroto-Kotido'!M98</f>
        <v>0</v>
      </c>
      <c r="N98" s="14">
        <f>'[11]Avg Week Kotido-Moroto'!N98+'[11]Avg Week Moroto-Kotido'!N98</f>
        <v>0</v>
      </c>
      <c r="O98" s="15">
        <f t="shared" si="35"/>
        <v>1</v>
      </c>
      <c r="P98" s="15">
        <f t="shared" si="36"/>
        <v>1</v>
      </c>
      <c r="R98" s="2"/>
      <c r="T98"/>
    </row>
    <row r="99" spans="2:20" ht="23.1" customHeight="1" x14ac:dyDescent="0.25">
      <c r="B99" s="13" t="s">
        <v>153</v>
      </c>
      <c r="C99" s="14">
        <f>'[11]Avg Week Kotido-Moroto'!C99+'[11]Avg Week Moroto-Kotido'!C99</f>
        <v>0</v>
      </c>
      <c r="D99" s="14">
        <f>'[11]Avg Week Kotido-Moroto'!D99+'[11]Avg Week Moroto-Kotido'!D99</f>
        <v>0</v>
      </c>
      <c r="E99" s="14">
        <f>'[11]Avg Week Kotido-Moroto'!E99+'[11]Avg Week Moroto-Kotido'!E99</f>
        <v>0</v>
      </c>
      <c r="F99" s="14">
        <f>'[11]Avg Week Kotido-Moroto'!F99+'[11]Avg Week Moroto-Kotido'!F99</f>
        <v>0</v>
      </c>
      <c r="G99" s="14">
        <f>'[11]Avg Week Kotido-Moroto'!G99+'[11]Avg Week Moroto-Kotido'!G99</f>
        <v>0</v>
      </c>
      <c r="H99" s="14">
        <f>'[11]Avg Week Kotido-Moroto'!H99+'[11]Avg Week Moroto-Kotido'!H99</f>
        <v>0</v>
      </c>
      <c r="I99" s="14">
        <f>'[11]Avg Week Kotido-Moroto'!I99+'[11]Avg Week Moroto-Kotido'!I99</f>
        <v>0</v>
      </c>
      <c r="J99" s="14">
        <f>'[11]Avg Week Kotido-Moroto'!J99+'[11]Avg Week Moroto-Kotido'!J99</f>
        <v>0</v>
      </c>
      <c r="K99" s="14">
        <f>'[11]Avg Week Kotido-Moroto'!K99+'[11]Avg Week Moroto-Kotido'!K99</f>
        <v>0</v>
      </c>
      <c r="L99" s="14">
        <f>'[11]Avg Week Kotido-Moroto'!L99+'[11]Avg Week Moroto-Kotido'!L99</f>
        <v>0</v>
      </c>
      <c r="M99" s="14">
        <f>'[11]Avg Week Kotido-Moroto'!M99+'[11]Avg Week Moroto-Kotido'!M99</f>
        <v>1</v>
      </c>
      <c r="N99" s="14">
        <f>'[11]Avg Week Kotido-Moroto'!N99+'[11]Avg Week Moroto-Kotido'!N99</f>
        <v>0</v>
      </c>
      <c r="O99" s="15">
        <f t="shared" si="35"/>
        <v>0</v>
      </c>
      <c r="P99" s="15">
        <f t="shared" si="36"/>
        <v>1</v>
      </c>
      <c r="R99" s="2"/>
      <c r="T99"/>
    </row>
    <row r="100" spans="2:20" ht="23.1" customHeight="1" x14ac:dyDescent="0.25">
      <c r="B100" s="33" t="s">
        <v>154</v>
      </c>
      <c r="C100" s="14">
        <f>'[11]Avg Week Kotido-Moroto'!C100+'[11]Avg Week Moroto-Kotido'!C100</f>
        <v>0</v>
      </c>
      <c r="D100" s="14">
        <f>'[11]Avg Week Kotido-Moroto'!D100+'[11]Avg Week Moroto-Kotido'!D100</f>
        <v>0.5</v>
      </c>
      <c r="E100" s="14">
        <f>'[11]Avg Week Kotido-Moroto'!E100+'[11]Avg Week Moroto-Kotido'!E100</f>
        <v>0</v>
      </c>
      <c r="F100" s="14">
        <f>'[11]Avg Week Kotido-Moroto'!F100+'[11]Avg Week Moroto-Kotido'!F100</f>
        <v>0</v>
      </c>
      <c r="G100" s="14">
        <f>'[11]Avg Week Kotido-Moroto'!G100+'[11]Avg Week Moroto-Kotido'!G100</f>
        <v>0</v>
      </c>
      <c r="H100" s="14">
        <f>'[11]Avg Week Kotido-Moroto'!H100+'[11]Avg Week Moroto-Kotido'!H100</f>
        <v>0</v>
      </c>
      <c r="I100" s="14">
        <f>'[11]Avg Week Kotido-Moroto'!I100+'[11]Avg Week Moroto-Kotido'!I100</f>
        <v>0</v>
      </c>
      <c r="J100" s="14">
        <f>'[11]Avg Week Kotido-Moroto'!J100+'[11]Avg Week Moroto-Kotido'!J100</f>
        <v>0</v>
      </c>
      <c r="K100" s="14">
        <f>'[11]Avg Week Kotido-Moroto'!K100+'[11]Avg Week Moroto-Kotido'!K100</f>
        <v>0</v>
      </c>
      <c r="L100" s="14">
        <f>'[11]Avg Week Kotido-Moroto'!L100+'[11]Avg Week Moroto-Kotido'!L100</f>
        <v>0</v>
      </c>
      <c r="M100" s="14">
        <f>'[11]Avg Week Kotido-Moroto'!M100+'[11]Avg Week Moroto-Kotido'!M100</f>
        <v>0.5</v>
      </c>
      <c r="N100" s="14">
        <f>'[11]Avg Week Kotido-Moroto'!N100+'[11]Avg Week Moroto-Kotido'!N100</f>
        <v>0</v>
      </c>
      <c r="O100" s="15">
        <f t="shared" si="35"/>
        <v>0.5</v>
      </c>
      <c r="P100" s="15">
        <f t="shared" si="36"/>
        <v>1</v>
      </c>
      <c r="R100" s="2"/>
      <c r="T100"/>
    </row>
    <row r="101" spans="2:20" ht="23.1" customHeight="1" x14ac:dyDescent="0.25">
      <c r="B101" s="13" t="s">
        <v>155</v>
      </c>
      <c r="C101" s="14">
        <f>'[11]Avg Week Kotido-Moroto'!C101+'[11]Avg Week Moroto-Kotido'!C101</f>
        <v>0</v>
      </c>
      <c r="D101" s="14">
        <f>'[11]Avg Week Kotido-Moroto'!D101+'[11]Avg Week Moroto-Kotido'!D101</f>
        <v>0</v>
      </c>
      <c r="E101" s="14">
        <f>'[11]Avg Week Kotido-Moroto'!E101+'[11]Avg Week Moroto-Kotido'!E101</f>
        <v>0</v>
      </c>
      <c r="F101" s="14">
        <f>'[11]Avg Week Kotido-Moroto'!F101+'[11]Avg Week Moroto-Kotido'!F101</f>
        <v>0</v>
      </c>
      <c r="G101" s="14">
        <f>'[11]Avg Week Kotido-Moroto'!G101+'[11]Avg Week Moroto-Kotido'!G101</f>
        <v>0</v>
      </c>
      <c r="H101" s="14">
        <f>'[11]Avg Week Kotido-Moroto'!H101+'[11]Avg Week Moroto-Kotido'!H101</f>
        <v>0</v>
      </c>
      <c r="I101" s="14">
        <f>'[11]Avg Week Kotido-Moroto'!I101+'[11]Avg Week Moroto-Kotido'!I101</f>
        <v>0</v>
      </c>
      <c r="J101" s="14">
        <f>'[11]Avg Week Kotido-Moroto'!J101+'[11]Avg Week Moroto-Kotido'!J101</f>
        <v>0</v>
      </c>
      <c r="K101" s="14">
        <f>'[11]Avg Week Kotido-Moroto'!K101+'[11]Avg Week Moroto-Kotido'!K101</f>
        <v>0</v>
      </c>
      <c r="L101" s="14">
        <f>'[11]Avg Week Kotido-Moroto'!L101+'[11]Avg Week Moroto-Kotido'!L101</f>
        <v>0</v>
      </c>
      <c r="M101" s="14">
        <f>'[11]Avg Week Kotido-Moroto'!M101+'[11]Avg Week Moroto-Kotido'!M101</f>
        <v>1</v>
      </c>
      <c r="N101" s="14">
        <f>'[11]Avg Week Kotido-Moroto'!N101+'[11]Avg Week Moroto-Kotido'!N101</f>
        <v>0</v>
      </c>
      <c r="O101" s="15">
        <f t="shared" si="35"/>
        <v>0</v>
      </c>
      <c r="P101" s="15">
        <f t="shared" si="36"/>
        <v>1</v>
      </c>
      <c r="R101" s="2"/>
      <c r="T101"/>
    </row>
    <row r="102" spans="2:20" ht="23.1" customHeight="1" x14ac:dyDescent="0.25">
      <c r="B102" s="20" t="s">
        <v>156</v>
      </c>
      <c r="C102" s="14">
        <f>'[11]Avg Week Kotido-Moroto'!C102+'[11]Avg Week Moroto-Kotido'!C102</f>
        <v>0</v>
      </c>
      <c r="D102" s="14">
        <f>'[11]Avg Week Kotido-Moroto'!D102+'[11]Avg Week Moroto-Kotido'!D102</f>
        <v>1</v>
      </c>
      <c r="E102" s="14">
        <f>'[11]Avg Week Kotido-Moroto'!E102+'[11]Avg Week Moroto-Kotido'!E102</f>
        <v>0.5</v>
      </c>
      <c r="F102" s="14">
        <f>'[11]Avg Week Kotido-Moroto'!F102+'[11]Avg Week Moroto-Kotido'!F102</f>
        <v>0</v>
      </c>
      <c r="G102" s="14">
        <f>'[11]Avg Week Kotido-Moroto'!G102+'[11]Avg Week Moroto-Kotido'!G102</f>
        <v>0</v>
      </c>
      <c r="H102" s="14">
        <f>'[11]Avg Week Kotido-Moroto'!H102+'[11]Avg Week Moroto-Kotido'!H102</f>
        <v>0</v>
      </c>
      <c r="I102" s="14">
        <f>'[11]Avg Week Kotido-Moroto'!I102+'[11]Avg Week Moroto-Kotido'!I102</f>
        <v>0</v>
      </c>
      <c r="J102" s="14">
        <f>'[11]Avg Week Kotido-Moroto'!J102+'[11]Avg Week Moroto-Kotido'!J102</f>
        <v>0</v>
      </c>
      <c r="K102" s="14">
        <f>'[11]Avg Week Kotido-Moroto'!K102+'[11]Avg Week Moroto-Kotido'!K102</f>
        <v>0</v>
      </c>
      <c r="L102" s="14">
        <f>'[11]Avg Week Kotido-Moroto'!L102+'[11]Avg Week Moroto-Kotido'!L102</f>
        <v>0</v>
      </c>
      <c r="M102" s="14">
        <f>'[11]Avg Week Kotido-Moroto'!M102+'[11]Avg Week Moroto-Kotido'!M102</f>
        <v>1</v>
      </c>
      <c r="N102" s="14">
        <f>'[11]Avg Week Kotido-Moroto'!N102+'[11]Avg Week Moroto-Kotido'!N102</f>
        <v>0</v>
      </c>
      <c r="O102" s="15">
        <f t="shared" si="35"/>
        <v>1.5</v>
      </c>
      <c r="P102" s="15">
        <f t="shared" si="36"/>
        <v>2.5</v>
      </c>
      <c r="R102" s="2"/>
      <c r="T102"/>
    </row>
    <row r="103" spans="2:20" ht="23.1" customHeight="1" x14ac:dyDescent="0.25">
      <c r="B103" s="13" t="s">
        <v>157</v>
      </c>
      <c r="C103" s="14">
        <f>'[11]Avg Week Kotido-Moroto'!C103+'[11]Avg Week Moroto-Kotido'!C103</f>
        <v>0</v>
      </c>
      <c r="D103" s="14">
        <f>'[11]Avg Week Kotido-Moroto'!D103+'[11]Avg Week Moroto-Kotido'!D103</f>
        <v>0</v>
      </c>
      <c r="E103" s="14">
        <f>'[11]Avg Week Kotido-Moroto'!E103+'[11]Avg Week Moroto-Kotido'!E103</f>
        <v>0</v>
      </c>
      <c r="F103" s="14">
        <f>'[11]Avg Week Kotido-Moroto'!F103+'[11]Avg Week Moroto-Kotido'!F103</f>
        <v>0</v>
      </c>
      <c r="G103" s="14">
        <f>'[11]Avg Week Kotido-Moroto'!G103+'[11]Avg Week Moroto-Kotido'!G103</f>
        <v>0</v>
      </c>
      <c r="H103" s="14">
        <f>'[11]Avg Week Kotido-Moroto'!H103+'[11]Avg Week Moroto-Kotido'!H103</f>
        <v>0</v>
      </c>
      <c r="I103" s="14">
        <f>'[11]Avg Week Kotido-Moroto'!I103+'[11]Avg Week Moroto-Kotido'!I103</f>
        <v>0</v>
      </c>
      <c r="J103" s="14">
        <f>'[11]Avg Week Kotido-Moroto'!J103+'[11]Avg Week Moroto-Kotido'!J103</f>
        <v>0</v>
      </c>
      <c r="K103" s="14">
        <f>'[11]Avg Week Kotido-Moroto'!K103+'[11]Avg Week Moroto-Kotido'!K103</f>
        <v>0</v>
      </c>
      <c r="L103" s="14">
        <f>'[11]Avg Week Kotido-Moroto'!L103+'[11]Avg Week Moroto-Kotido'!L103</f>
        <v>0</v>
      </c>
      <c r="M103" s="14">
        <f>'[11]Avg Week Kotido-Moroto'!M103+'[11]Avg Week Moroto-Kotido'!M103</f>
        <v>0.5</v>
      </c>
      <c r="N103" s="14">
        <f>'[11]Avg Week Kotido-Moroto'!N103+'[11]Avg Week Moroto-Kotido'!N103</f>
        <v>0</v>
      </c>
      <c r="O103" s="15">
        <f t="shared" si="35"/>
        <v>0</v>
      </c>
      <c r="P103" s="15">
        <f t="shared" si="36"/>
        <v>0.5</v>
      </c>
      <c r="R103" s="2"/>
      <c r="T103"/>
    </row>
    <row r="104" spans="2:20" ht="23.1" customHeight="1" x14ac:dyDescent="0.25">
      <c r="B104" s="33" t="s">
        <v>158</v>
      </c>
      <c r="C104" s="14">
        <f>'[11]Avg Week Kotido-Moroto'!C104+'[11]Avg Week Moroto-Kotido'!C104</f>
        <v>0</v>
      </c>
      <c r="D104" s="14">
        <f>'[11]Avg Week Kotido-Moroto'!D104+'[11]Avg Week Moroto-Kotido'!D104</f>
        <v>0.5</v>
      </c>
      <c r="E104" s="14">
        <f>'[11]Avg Week Kotido-Moroto'!E104+'[11]Avg Week Moroto-Kotido'!E104</f>
        <v>0</v>
      </c>
      <c r="F104" s="14">
        <f>'[11]Avg Week Kotido-Moroto'!F104+'[11]Avg Week Moroto-Kotido'!F104</f>
        <v>0</v>
      </c>
      <c r="G104" s="14">
        <f>'[11]Avg Week Kotido-Moroto'!G104+'[11]Avg Week Moroto-Kotido'!G104</f>
        <v>0</v>
      </c>
      <c r="H104" s="14">
        <f>'[11]Avg Week Kotido-Moroto'!H104+'[11]Avg Week Moroto-Kotido'!H104</f>
        <v>0</v>
      </c>
      <c r="I104" s="14">
        <f>'[11]Avg Week Kotido-Moroto'!I104+'[11]Avg Week Moroto-Kotido'!I104</f>
        <v>0</v>
      </c>
      <c r="J104" s="14">
        <f>'[11]Avg Week Kotido-Moroto'!J104+'[11]Avg Week Moroto-Kotido'!J104</f>
        <v>0</v>
      </c>
      <c r="K104" s="14">
        <f>'[11]Avg Week Kotido-Moroto'!K104+'[11]Avg Week Moroto-Kotido'!K104</f>
        <v>0</v>
      </c>
      <c r="L104" s="14">
        <f>'[11]Avg Week Kotido-Moroto'!L104+'[11]Avg Week Moroto-Kotido'!L104</f>
        <v>0</v>
      </c>
      <c r="M104" s="14">
        <f>'[11]Avg Week Kotido-Moroto'!M104+'[11]Avg Week Moroto-Kotido'!M104</f>
        <v>0</v>
      </c>
      <c r="N104" s="14">
        <f>'[11]Avg Week Kotido-Moroto'!N104+'[11]Avg Week Moroto-Kotido'!N104</f>
        <v>0</v>
      </c>
      <c r="O104" s="15">
        <f t="shared" si="35"/>
        <v>0.5</v>
      </c>
      <c r="P104" s="15">
        <f t="shared" si="36"/>
        <v>0.5</v>
      </c>
      <c r="R104" s="2"/>
      <c r="T104"/>
    </row>
    <row r="105" spans="2:20" ht="23.1" customHeight="1" x14ac:dyDescent="0.25">
      <c r="B105" s="13" t="s">
        <v>159</v>
      </c>
      <c r="C105" s="14">
        <f>'[11]Avg Week Kotido-Moroto'!C105+'[11]Avg Week Moroto-Kotido'!C105</f>
        <v>0</v>
      </c>
      <c r="D105" s="14">
        <f>'[11]Avg Week Kotido-Moroto'!D105+'[11]Avg Week Moroto-Kotido'!D105</f>
        <v>0</v>
      </c>
      <c r="E105" s="14">
        <f>'[11]Avg Week Kotido-Moroto'!E105+'[11]Avg Week Moroto-Kotido'!E105</f>
        <v>0</v>
      </c>
      <c r="F105" s="14">
        <f>'[11]Avg Week Kotido-Moroto'!F105+'[11]Avg Week Moroto-Kotido'!F105</f>
        <v>0</v>
      </c>
      <c r="G105" s="14">
        <f>'[11]Avg Week Kotido-Moroto'!G105+'[11]Avg Week Moroto-Kotido'!G105</f>
        <v>0</v>
      </c>
      <c r="H105" s="14">
        <f>'[11]Avg Week Kotido-Moroto'!H105+'[11]Avg Week Moroto-Kotido'!H105</f>
        <v>0</v>
      </c>
      <c r="I105" s="14">
        <f>'[11]Avg Week Kotido-Moroto'!I105+'[11]Avg Week Moroto-Kotido'!I105</f>
        <v>0</v>
      </c>
      <c r="J105" s="14">
        <f>'[11]Avg Week Kotido-Moroto'!J105+'[11]Avg Week Moroto-Kotido'!J105</f>
        <v>0</v>
      </c>
      <c r="K105" s="14">
        <f>'[11]Avg Week Kotido-Moroto'!K105+'[11]Avg Week Moroto-Kotido'!K105</f>
        <v>0</v>
      </c>
      <c r="L105" s="14">
        <f>'[11]Avg Week Kotido-Moroto'!L105+'[11]Avg Week Moroto-Kotido'!L105</f>
        <v>0</v>
      </c>
      <c r="M105" s="14">
        <f>'[11]Avg Week Kotido-Moroto'!M105+'[11]Avg Week Moroto-Kotido'!M105</f>
        <v>0.5</v>
      </c>
      <c r="N105" s="14">
        <f>'[11]Avg Week Kotido-Moroto'!N105+'[11]Avg Week Moroto-Kotido'!N105</f>
        <v>0</v>
      </c>
      <c r="O105" s="15">
        <f t="shared" si="35"/>
        <v>0</v>
      </c>
      <c r="P105" s="15">
        <f t="shared" si="36"/>
        <v>0.5</v>
      </c>
      <c r="R105" s="2"/>
      <c r="T105"/>
    </row>
    <row r="106" spans="2:20" ht="23.1" customHeight="1" x14ac:dyDescent="0.25">
      <c r="B106" s="34" t="s">
        <v>160</v>
      </c>
      <c r="C106" s="35">
        <f>SUM(C10:C105)</f>
        <v>14.785714285714286</v>
      </c>
      <c r="D106" s="35">
        <f t="shared" ref="D106:P106" si="37">SUM(D10:D105)</f>
        <v>80.285714285714278</v>
      </c>
      <c r="E106" s="35">
        <f t="shared" si="37"/>
        <v>70.571428571428584</v>
      </c>
      <c r="F106" s="35">
        <f t="shared" si="37"/>
        <v>5.5714285714285703</v>
      </c>
      <c r="G106" s="35">
        <f t="shared" si="37"/>
        <v>0.5714285714285714</v>
      </c>
      <c r="H106" s="35">
        <f t="shared" si="37"/>
        <v>0.5714285714285714</v>
      </c>
      <c r="I106" s="35">
        <f t="shared" si="37"/>
        <v>29.500000000000004</v>
      </c>
      <c r="J106" s="35">
        <f t="shared" si="37"/>
        <v>10.571428571428573</v>
      </c>
      <c r="K106" s="35">
        <f t="shared" si="37"/>
        <v>29.999999999999993</v>
      </c>
      <c r="L106" s="35">
        <f t="shared" si="37"/>
        <v>3.7857142857142847</v>
      </c>
      <c r="M106" s="35">
        <f t="shared" si="37"/>
        <v>101.28571428571429</v>
      </c>
      <c r="N106" s="35">
        <f t="shared" si="37"/>
        <v>0.5714285714285714</v>
      </c>
      <c r="O106" s="35">
        <f t="shared" si="37"/>
        <v>246.78571428571422</v>
      </c>
      <c r="P106" s="35">
        <f t="shared" si="37"/>
        <v>348.07142857142867</v>
      </c>
      <c r="R106" s="2"/>
      <c r="T106"/>
    </row>
    <row r="107" spans="2:20" ht="23.1" customHeight="1" x14ac:dyDescent="0.25">
      <c r="B107" s="34" t="s">
        <v>161</v>
      </c>
      <c r="C107" s="36">
        <f t="shared" ref="C107:N107" si="38">C106/$P$106</f>
        <v>4.2478965729530055E-2</v>
      </c>
      <c r="D107" s="36">
        <f t="shared" si="38"/>
        <v>0.23065873178739987</v>
      </c>
      <c r="E107" s="36">
        <f t="shared" si="38"/>
        <v>0.20274984609070384</v>
      </c>
      <c r="F107" s="36">
        <f t="shared" si="38"/>
        <v>1.6006566796634508E-2</v>
      </c>
      <c r="G107" s="36">
        <f t="shared" si="38"/>
        <v>1.6416991586291807E-3</v>
      </c>
      <c r="H107" s="36">
        <f t="shared" si="38"/>
        <v>1.6416991586291807E-3</v>
      </c>
      <c r="I107" s="36">
        <f t="shared" si="38"/>
        <v>8.4752719064231472E-2</v>
      </c>
      <c r="J107" s="36">
        <f t="shared" si="38"/>
        <v>3.0371434434639848E-2</v>
      </c>
      <c r="K107" s="36">
        <f t="shared" si="38"/>
        <v>8.6189205828031967E-2</v>
      </c>
      <c r="L107" s="36">
        <f t="shared" si="38"/>
        <v>1.087625692591832E-2</v>
      </c>
      <c r="M107" s="36">
        <f t="shared" si="38"/>
        <v>0.29099117586702228</v>
      </c>
      <c r="N107" s="36">
        <f t="shared" si="38"/>
        <v>1.6416991586291807E-3</v>
      </c>
      <c r="R107" s="2"/>
      <c r="T107"/>
    </row>
    <row r="108" spans="2:20" ht="23.1" customHeight="1" x14ac:dyDescent="0.25">
      <c r="B108" s="37" t="s">
        <v>162</v>
      </c>
      <c r="C108" s="38">
        <f>C106/$O$106</f>
        <v>5.9913169319826355E-2</v>
      </c>
      <c r="D108" s="38">
        <f t="shared" ref="D108:N108" si="39">D106/$O$106</f>
        <v>0.32532561505065127</v>
      </c>
      <c r="E108" s="38">
        <f t="shared" si="39"/>
        <v>0.28596237337192487</v>
      </c>
      <c r="F108" s="38">
        <f t="shared" si="39"/>
        <v>2.2575976845151956E-2</v>
      </c>
      <c r="G108" s="38">
        <f t="shared" si="39"/>
        <v>2.31548480463097E-3</v>
      </c>
      <c r="H108" s="38">
        <f t="shared" si="39"/>
        <v>2.31548480463097E-3</v>
      </c>
      <c r="I108" s="38">
        <f t="shared" si="39"/>
        <v>0.11953690303907386</v>
      </c>
      <c r="J108" s="38">
        <f t="shared" si="39"/>
        <v>4.2836468885672954E-2</v>
      </c>
      <c r="K108" s="38">
        <f t="shared" si="39"/>
        <v>0.12156295224312591</v>
      </c>
      <c r="L108" s="38">
        <f t="shared" si="39"/>
        <v>1.5340086830680173E-2</v>
      </c>
      <c r="M108" s="38"/>
      <c r="N108" s="38">
        <f t="shared" si="39"/>
        <v>2.31548480463097E-3</v>
      </c>
      <c r="R108" s="2"/>
      <c r="T108"/>
    </row>
    <row r="109" spans="2:20" ht="20.100000000000001" customHeight="1" x14ac:dyDescent="0.25">
      <c r="C109" s="41"/>
      <c r="R109" s="2"/>
      <c r="T109"/>
    </row>
    <row r="110" spans="2:20" ht="20.100000000000001" customHeight="1" x14ac:dyDescent="0.25">
      <c r="C110" s="41"/>
      <c r="R110" s="2"/>
      <c r="T110"/>
    </row>
    <row r="111" spans="2:20" ht="20.100000000000001" customHeight="1" x14ac:dyDescent="0.25">
      <c r="C111" s="41"/>
    </row>
    <row r="112" spans="2:20" ht="20.100000000000001" customHeight="1" x14ac:dyDescent="0.25">
      <c r="C112" s="41"/>
    </row>
    <row r="152" ht="22.5" customHeight="1" x14ac:dyDescent="0.25"/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2992" footer="0.11811023622047245"/>
  <pageSetup paperSize="9" scale="26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9" tint="-0.249977111117893"/>
  </sheetPr>
  <dimension ref="B1:AF152"/>
  <sheetViews>
    <sheetView view="pageBreakPreview" zoomScale="50" zoomScaleSheetLayoutView="50" workbookViewId="0">
      <selection activeCell="F13" sqref="F1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customWidth="1"/>
    <col min="19" max="20" width="10.7109375" style="2" customWidth="1"/>
    <col min="21" max="32" width="10.7109375" customWidth="1"/>
    <col min="33" max="33" width="4.28515625" customWidth="1"/>
  </cols>
  <sheetData>
    <row r="1" spans="2:32" ht="23.25" customHeight="1" x14ac:dyDescent="0.3"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</row>
    <row r="2" spans="2:32" ht="20.100000000000001" customHeight="1" x14ac:dyDescent="0.25">
      <c r="B2" s="54" t="s">
        <v>1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</row>
    <row r="3" spans="2:32" ht="20.100000000000001" customHeight="1" x14ac:dyDescent="0.25">
      <c r="B3" s="1" t="s">
        <v>2</v>
      </c>
      <c r="C3" s="55" t="s">
        <v>164</v>
      </c>
      <c r="D3" s="55"/>
      <c r="E3" s="55"/>
      <c r="F3" s="55"/>
      <c r="G3" s="55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3" t="s">
        <v>3</v>
      </c>
      <c r="D5" s="56" t="s">
        <v>4</v>
      </c>
      <c r="E5" s="57"/>
      <c r="F5" s="4" t="s">
        <v>5</v>
      </c>
      <c r="G5" s="50">
        <f>'[12]Avg Week Kotido-Abim'!G5:H5</f>
        <v>0</v>
      </c>
      <c r="H5" s="51"/>
      <c r="I5" s="5"/>
      <c r="J5" s="3" t="s">
        <v>6</v>
      </c>
      <c r="K5" s="50" t="str">
        <f>'[12]Avg Week Kotido-Abim'!K5:L5</f>
        <v>Cranimer L</v>
      </c>
      <c r="L5" s="51"/>
      <c r="M5" s="2"/>
      <c r="N5" s="2"/>
    </row>
    <row r="6" spans="2:32" ht="23.25" customHeight="1" x14ac:dyDescent="0.25">
      <c r="C6" s="3" t="s">
        <v>7</v>
      </c>
      <c r="D6" s="48" t="s">
        <v>8</v>
      </c>
      <c r="E6" s="49"/>
      <c r="F6" s="3" t="s">
        <v>9</v>
      </c>
      <c r="G6" s="48" t="s">
        <v>8</v>
      </c>
      <c r="H6" s="49"/>
      <c r="J6" s="3" t="s">
        <v>10</v>
      </c>
      <c r="K6" s="50" t="str">
        <f>'[12]Avg Week Kotido-Abim'!K6:L6</f>
        <v>Cranimer L</v>
      </c>
      <c r="L6" s="51"/>
      <c r="M6" s="2"/>
      <c r="N6" s="2"/>
    </row>
    <row r="7" spans="2:32" ht="20.100000000000001" customHeight="1" x14ac:dyDescent="0.25">
      <c r="B7" s="3"/>
      <c r="I7" s="3"/>
    </row>
    <row r="8" spans="2:32" ht="50.25" customHeight="1" x14ac:dyDescent="0.25">
      <c r="B8" s="6" t="s">
        <v>11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R8" s="52" t="s">
        <v>12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</row>
    <row r="9" spans="2:32" ht="51.75" customHeight="1" x14ac:dyDescent="0.25">
      <c r="B9" s="8"/>
      <c r="C9" s="9" t="s">
        <v>13</v>
      </c>
      <c r="D9" s="9" t="s">
        <v>14</v>
      </c>
      <c r="E9" s="9" t="s">
        <v>15</v>
      </c>
      <c r="F9" s="9" t="s">
        <v>16</v>
      </c>
      <c r="G9" s="9" t="s">
        <v>17</v>
      </c>
      <c r="H9" s="9" t="s">
        <v>18</v>
      </c>
      <c r="I9" s="9" t="s">
        <v>19</v>
      </c>
      <c r="J9" s="9" t="s">
        <v>20</v>
      </c>
      <c r="K9" s="9" t="s">
        <v>21</v>
      </c>
      <c r="L9" s="9" t="s">
        <v>22</v>
      </c>
      <c r="M9" s="9" t="s">
        <v>23</v>
      </c>
      <c r="N9" s="9" t="s">
        <v>24</v>
      </c>
      <c r="O9" s="6" t="s">
        <v>25</v>
      </c>
      <c r="P9" s="6" t="s">
        <v>26</v>
      </c>
      <c r="R9" s="10" t="s">
        <v>27</v>
      </c>
      <c r="S9" s="11" t="s">
        <v>13</v>
      </c>
      <c r="T9" s="11" t="s">
        <v>14</v>
      </c>
      <c r="U9" s="11" t="s">
        <v>15</v>
      </c>
      <c r="V9" s="11" t="s">
        <v>16</v>
      </c>
      <c r="W9" s="11" t="s">
        <v>17</v>
      </c>
      <c r="X9" s="11" t="s">
        <v>18</v>
      </c>
      <c r="Y9" s="11" t="s">
        <v>19</v>
      </c>
      <c r="Z9" s="11" t="s">
        <v>20</v>
      </c>
      <c r="AA9" s="11" t="s">
        <v>21</v>
      </c>
      <c r="AB9" s="11" t="s">
        <v>22</v>
      </c>
      <c r="AC9" s="11" t="s">
        <v>28</v>
      </c>
      <c r="AD9" s="11" t="s">
        <v>29</v>
      </c>
      <c r="AE9" s="12" t="s">
        <v>30</v>
      </c>
      <c r="AF9" s="12" t="s">
        <v>26</v>
      </c>
    </row>
    <row r="10" spans="2:32" ht="23.1" customHeight="1" x14ac:dyDescent="0.25">
      <c r="B10" s="13" t="s">
        <v>31</v>
      </c>
      <c r="C10" s="14">
        <f>'[13]Avg Week Abim-Kotido-2Dir'!C10</f>
        <v>0.97142857142857142</v>
      </c>
      <c r="D10" s="14">
        <f>'[13]Avg Week Abim-Kotido-2Dir'!D10</f>
        <v>2.4857142857142858</v>
      </c>
      <c r="E10" s="14">
        <f>'[13]Avg Week Abim-Kotido-2Dir'!E10</f>
        <v>2</v>
      </c>
      <c r="F10" s="14">
        <f>'[13]Avg Week Abim-Kotido-2Dir'!F10</f>
        <v>0.97142857142857153</v>
      </c>
      <c r="G10" s="14">
        <f>'[13]Avg Week Abim-Kotido-2Dir'!G10</f>
        <v>0</v>
      </c>
      <c r="H10" s="14">
        <f>'[13]Avg Week Abim-Kotido-2Dir'!H10</f>
        <v>2.1428571428571428</v>
      </c>
      <c r="I10" s="14">
        <f>'[13]Avg Week Abim-Kotido-2Dir'!I10</f>
        <v>3.1428571428571428</v>
      </c>
      <c r="J10" s="14">
        <f>'[13]Avg Week Abim-Kotido-2Dir'!J10</f>
        <v>0.31428571428571433</v>
      </c>
      <c r="K10" s="14">
        <f>'[13]Avg Week Abim-Kotido-2Dir'!K10</f>
        <v>0.48571428571428571</v>
      </c>
      <c r="L10" s="14">
        <f>'[13]Avg Week Abim-Kotido-2Dir'!L10</f>
        <v>0</v>
      </c>
      <c r="M10" s="14">
        <f>'[13]Avg Week Abim-Kotido-2Dir'!M10</f>
        <v>9.1428571428571423</v>
      </c>
      <c r="N10" s="14">
        <f>'[13]Avg Week Abim-Kotido-2Dir'!N10</f>
        <v>0</v>
      </c>
      <c r="O10" s="15">
        <f t="shared" ref="O10:O73" si="0">SUM(C10:L10,N10)</f>
        <v>12.514285714285714</v>
      </c>
      <c r="P10" s="15">
        <f t="shared" ref="P10:P73" si="1">SUM(C10:N10)</f>
        <v>21.657142857142858</v>
      </c>
      <c r="R10" s="7" t="s">
        <v>32</v>
      </c>
      <c r="S10" s="15">
        <f t="shared" ref="S10:AF10" si="2">SUM(C10:C13)</f>
        <v>1.4571428571428571</v>
      </c>
      <c r="T10" s="15">
        <f t="shared" si="2"/>
        <v>12.942857142857143</v>
      </c>
      <c r="U10" s="15">
        <f t="shared" si="2"/>
        <v>8.8000000000000007</v>
      </c>
      <c r="V10" s="15">
        <f t="shared" si="2"/>
        <v>3.4571428571428573</v>
      </c>
      <c r="W10" s="15">
        <f t="shared" si="2"/>
        <v>0.31428571428571433</v>
      </c>
      <c r="X10" s="15">
        <f t="shared" si="2"/>
        <v>3.6</v>
      </c>
      <c r="Y10" s="15">
        <f t="shared" si="2"/>
        <v>7.2571428571428562</v>
      </c>
      <c r="Z10" s="15">
        <f t="shared" si="2"/>
        <v>4.4000000000000004</v>
      </c>
      <c r="AA10" s="15">
        <f t="shared" si="2"/>
        <v>1.6285714285714286</v>
      </c>
      <c r="AB10" s="15">
        <f t="shared" si="2"/>
        <v>0.48571428571428571</v>
      </c>
      <c r="AC10" s="15">
        <f t="shared" si="2"/>
        <v>36.771428571428572</v>
      </c>
      <c r="AD10" s="15">
        <f t="shared" si="2"/>
        <v>0</v>
      </c>
      <c r="AE10" s="16">
        <f t="shared" si="2"/>
        <v>44.342857142857142</v>
      </c>
      <c r="AF10" s="16">
        <f t="shared" si="2"/>
        <v>81.114285714285714</v>
      </c>
    </row>
    <row r="11" spans="2:32" s="17" customFormat="1" ht="23.1" customHeight="1" x14ac:dyDescent="0.25">
      <c r="B11" s="13" t="s">
        <v>33</v>
      </c>
      <c r="C11" s="14">
        <f>'[13]Avg Week Abim-Kotido-2Dir'!C11</f>
        <v>0.48571428571428571</v>
      </c>
      <c r="D11" s="14">
        <f>'[13]Avg Week Abim-Kotido-2Dir'!D11</f>
        <v>3.657142857142857</v>
      </c>
      <c r="E11" s="14">
        <f>'[13]Avg Week Abim-Kotido-2Dir'!E11</f>
        <v>1.9714285714285715</v>
      </c>
      <c r="F11" s="14">
        <f>'[13]Avg Week Abim-Kotido-2Dir'!F11</f>
        <v>0</v>
      </c>
      <c r="G11" s="14">
        <f>'[13]Avg Week Abim-Kotido-2Dir'!G11</f>
        <v>0</v>
      </c>
      <c r="H11" s="14">
        <f>'[13]Avg Week Abim-Kotido-2Dir'!H11</f>
        <v>0.31428571428571433</v>
      </c>
      <c r="I11" s="14">
        <f>'[13]Avg Week Abim-Kotido-2Dir'!I11</f>
        <v>1</v>
      </c>
      <c r="J11" s="14">
        <f>'[13]Avg Week Abim-Kotido-2Dir'!J11</f>
        <v>0.97142857142857142</v>
      </c>
      <c r="K11" s="14">
        <f>'[13]Avg Week Abim-Kotido-2Dir'!K11</f>
        <v>0.82857142857142851</v>
      </c>
      <c r="L11" s="14">
        <f>'[13]Avg Week Abim-Kotido-2Dir'!L11</f>
        <v>0.48571428571428571</v>
      </c>
      <c r="M11" s="14">
        <f>'[13]Avg Week Abim-Kotido-2Dir'!M11</f>
        <v>8.8285714285714292</v>
      </c>
      <c r="N11" s="14">
        <f>'[13]Avg Week Abim-Kotido-2Dir'!N11</f>
        <v>0</v>
      </c>
      <c r="O11" s="15">
        <f t="shared" si="0"/>
        <v>9.7142857142857135</v>
      </c>
      <c r="P11" s="15">
        <f t="shared" si="1"/>
        <v>18.542857142857144</v>
      </c>
      <c r="R11" s="7" t="s">
        <v>34</v>
      </c>
      <c r="S11" s="15">
        <f t="shared" ref="S11:AF11" si="3">SUM(C14:C17)</f>
        <v>1.6</v>
      </c>
      <c r="T11" s="15">
        <f t="shared" si="3"/>
        <v>6.1142857142857148</v>
      </c>
      <c r="U11" s="15">
        <f t="shared" si="3"/>
        <v>5.4571428571428573</v>
      </c>
      <c r="V11" s="15">
        <f t="shared" si="3"/>
        <v>1.2857142857142858</v>
      </c>
      <c r="W11" s="15">
        <f t="shared" si="3"/>
        <v>0.48571428571428571</v>
      </c>
      <c r="X11" s="15">
        <f t="shared" si="3"/>
        <v>0.31428571428571433</v>
      </c>
      <c r="Y11" s="15">
        <f t="shared" si="3"/>
        <v>5.0857142857142854</v>
      </c>
      <c r="Z11" s="15">
        <f t="shared" si="3"/>
        <v>1.7714285714285714</v>
      </c>
      <c r="AA11" s="15">
        <f t="shared" si="3"/>
        <v>2.1142857142857143</v>
      </c>
      <c r="AB11" s="15">
        <f t="shared" si="3"/>
        <v>0</v>
      </c>
      <c r="AC11" s="15">
        <f t="shared" si="3"/>
        <v>28.257142857142856</v>
      </c>
      <c r="AD11" s="15">
        <f t="shared" si="3"/>
        <v>0</v>
      </c>
      <c r="AE11" s="16">
        <f t="shared" si="3"/>
        <v>24.228571428571428</v>
      </c>
      <c r="AF11" s="16">
        <f t="shared" si="3"/>
        <v>52.485714285714288</v>
      </c>
    </row>
    <row r="12" spans="2:32" ht="23.1" customHeight="1" x14ac:dyDescent="0.25">
      <c r="B12" s="13" t="s">
        <v>35</v>
      </c>
      <c r="C12" s="14">
        <f>'[13]Avg Week Abim-Kotido-2Dir'!C12</f>
        <v>0</v>
      </c>
      <c r="D12" s="14">
        <f>'[13]Avg Week Abim-Kotido-2Dir'!D12</f>
        <v>2.4857142857142858</v>
      </c>
      <c r="E12" s="14">
        <f>'[13]Avg Week Abim-Kotido-2Dir'!E12</f>
        <v>2</v>
      </c>
      <c r="F12" s="14">
        <f>'[13]Avg Week Abim-Kotido-2Dir'!F12</f>
        <v>1.657142857142857</v>
      </c>
      <c r="G12" s="14">
        <f>'[13]Avg Week Abim-Kotido-2Dir'!G12</f>
        <v>0</v>
      </c>
      <c r="H12" s="14">
        <f>'[13]Avg Week Abim-Kotido-2Dir'!H12</f>
        <v>0</v>
      </c>
      <c r="I12" s="14">
        <f>'[13]Avg Week Abim-Kotido-2Dir'!I12</f>
        <v>1.8</v>
      </c>
      <c r="J12" s="14">
        <f>'[13]Avg Week Abim-Kotido-2Dir'!J12</f>
        <v>0.97142857142857153</v>
      </c>
      <c r="K12" s="14">
        <f>'[13]Avg Week Abim-Kotido-2Dir'!K12</f>
        <v>0.31428571428571433</v>
      </c>
      <c r="L12" s="14">
        <f>'[13]Avg Week Abim-Kotido-2Dir'!L12</f>
        <v>0</v>
      </c>
      <c r="M12" s="14">
        <f>'[13]Avg Week Abim-Kotido-2Dir'!M12</f>
        <v>9.6571428571428584</v>
      </c>
      <c r="N12" s="14">
        <f>'[13]Avg Week Abim-Kotido-2Dir'!N12</f>
        <v>0</v>
      </c>
      <c r="O12" s="15">
        <f t="shared" si="0"/>
        <v>9.2285714285714295</v>
      </c>
      <c r="P12" s="15">
        <f t="shared" si="1"/>
        <v>18.885714285714286</v>
      </c>
      <c r="R12" s="7" t="s">
        <v>36</v>
      </c>
      <c r="S12" s="15">
        <f t="shared" ref="S12:AF12" si="4">SUM(C18:C21)</f>
        <v>1.1428571428571428</v>
      </c>
      <c r="T12" s="15">
        <f t="shared" si="4"/>
        <v>7.0857142857142854</v>
      </c>
      <c r="U12" s="15">
        <f t="shared" si="4"/>
        <v>5.0857142857142854</v>
      </c>
      <c r="V12" s="15">
        <f t="shared" si="4"/>
        <v>1.7714285714285714</v>
      </c>
      <c r="W12" s="15">
        <f t="shared" si="4"/>
        <v>0.31428571428571433</v>
      </c>
      <c r="X12" s="15">
        <f t="shared" si="4"/>
        <v>0.31428571428571433</v>
      </c>
      <c r="Y12" s="15">
        <f t="shared" si="4"/>
        <v>5.5714285714285712</v>
      </c>
      <c r="Z12" s="15">
        <f t="shared" si="4"/>
        <v>3.0285714285714289</v>
      </c>
      <c r="AA12" s="15">
        <f t="shared" si="4"/>
        <v>2.1142857142857143</v>
      </c>
      <c r="AB12" s="15">
        <f t="shared" si="4"/>
        <v>0</v>
      </c>
      <c r="AC12" s="15">
        <f t="shared" si="4"/>
        <v>28.428571428571431</v>
      </c>
      <c r="AD12" s="15">
        <f t="shared" si="4"/>
        <v>0</v>
      </c>
      <c r="AE12" s="16">
        <f t="shared" si="4"/>
        <v>26.428571428571431</v>
      </c>
      <c r="AF12" s="16">
        <f t="shared" si="4"/>
        <v>54.857142857142861</v>
      </c>
    </row>
    <row r="13" spans="2:32" ht="23.1" customHeight="1" x14ac:dyDescent="0.25">
      <c r="B13" s="13" t="s">
        <v>37</v>
      </c>
      <c r="C13" s="14">
        <f>'[13]Avg Week Abim-Kotido-2Dir'!C13</f>
        <v>0</v>
      </c>
      <c r="D13" s="14">
        <f>'[13]Avg Week Abim-Kotido-2Dir'!D13</f>
        <v>4.3142857142857141</v>
      </c>
      <c r="E13" s="14">
        <f>'[13]Avg Week Abim-Kotido-2Dir'!E13</f>
        <v>2.8285714285714287</v>
      </c>
      <c r="F13" s="14">
        <f>'[13]Avg Week Abim-Kotido-2Dir'!F13</f>
        <v>0.82857142857142851</v>
      </c>
      <c r="G13" s="14">
        <f>'[13]Avg Week Abim-Kotido-2Dir'!G13</f>
        <v>0.31428571428571433</v>
      </c>
      <c r="H13" s="14">
        <f>'[13]Avg Week Abim-Kotido-2Dir'!H13</f>
        <v>1.1428571428571428</v>
      </c>
      <c r="I13" s="14">
        <f>'[13]Avg Week Abim-Kotido-2Dir'!I13</f>
        <v>1.3142857142857143</v>
      </c>
      <c r="J13" s="14">
        <f>'[13]Avg Week Abim-Kotido-2Dir'!J13</f>
        <v>2.1428571428571428</v>
      </c>
      <c r="K13" s="14">
        <f>'[13]Avg Week Abim-Kotido-2Dir'!K13</f>
        <v>0</v>
      </c>
      <c r="L13" s="14">
        <f>'[13]Avg Week Abim-Kotido-2Dir'!L13</f>
        <v>0</v>
      </c>
      <c r="M13" s="14">
        <f>'[13]Avg Week Abim-Kotido-2Dir'!M13</f>
        <v>9.1428571428571441</v>
      </c>
      <c r="N13" s="14">
        <f>'[13]Avg Week Abim-Kotido-2Dir'!N13</f>
        <v>0</v>
      </c>
      <c r="O13" s="15">
        <f t="shared" si="0"/>
        <v>12.885714285714284</v>
      </c>
      <c r="P13" s="15">
        <f t="shared" si="1"/>
        <v>22.028571428571428</v>
      </c>
      <c r="R13" s="7" t="s">
        <v>38</v>
      </c>
      <c r="S13" s="15">
        <f t="shared" ref="S13:AF13" si="5">SUM(C22:C25)</f>
        <v>1.2857142857142858</v>
      </c>
      <c r="T13" s="15">
        <f t="shared" si="5"/>
        <v>7.1142857142857139</v>
      </c>
      <c r="U13" s="15">
        <f t="shared" si="5"/>
        <v>5.2285714285714286</v>
      </c>
      <c r="V13" s="15">
        <f t="shared" si="5"/>
        <v>1.6</v>
      </c>
      <c r="W13" s="15">
        <f t="shared" si="5"/>
        <v>0</v>
      </c>
      <c r="X13" s="15">
        <f t="shared" si="5"/>
        <v>0</v>
      </c>
      <c r="Y13" s="15">
        <f t="shared" si="5"/>
        <v>3.5714285714285716</v>
      </c>
      <c r="Z13" s="15">
        <f t="shared" si="5"/>
        <v>2.7428571428571429</v>
      </c>
      <c r="AA13" s="15">
        <f t="shared" si="5"/>
        <v>2.1142857142857143</v>
      </c>
      <c r="AB13" s="15">
        <f t="shared" si="5"/>
        <v>0</v>
      </c>
      <c r="AC13" s="15">
        <f t="shared" si="5"/>
        <v>27.771428571428569</v>
      </c>
      <c r="AD13" s="15">
        <f t="shared" si="5"/>
        <v>0</v>
      </c>
      <c r="AE13" s="16">
        <f t="shared" si="5"/>
        <v>23.657142857142855</v>
      </c>
      <c r="AF13" s="16">
        <f t="shared" si="5"/>
        <v>51.428571428571423</v>
      </c>
    </row>
    <row r="14" spans="2:32" ht="23.1" customHeight="1" x14ac:dyDescent="0.25">
      <c r="B14" s="13" t="s">
        <v>39</v>
      </c>
      <c r="C14" s="14">
        <f>'[13]Avg Week Abim-Kotido-2Dir'!C14</f>
        <v>0.97142857142857153</v>
      </c>
      <c r="D14" s="14">
        <f>'[13]Avg Week Abim-Kotido-2Dir'!D14</f>
        <v>2.1428571428571428</v>
      </c>
      <c r="E14" s="14">
        <f>'[13]Avg Week Abim-Kotido-2Dir'!E14</f>
        <v>1.657142857142857</v>
      </c>
      <c r="F14" s="14">
        <f>'[13]Avg Week Abim-Kotido-2Dir'!F14</f>
        <v>0.31428571428571433</v>
      </c>
      <c r="G14" s="14">
        <f>'[13]Avg Week Abim-Kotido-2Dir'!G14</f>
        <v>0</v>
      </c>
      <c r="H14" s="14">
        <f>'[13]Avg Week Abim-Kotido-2Dir'!H14</f>
        <v>0.31428571428571433</v>
      </c>
      <c r="I14" s="14">
        <f>'[13]Avg Week Abim-Kotido-2Dir'!I14</f>
        <v>0.97142857142857142</v>
      </c>
      <c r="J14" s="14">
        <f>'[13]Avg Week Abim-Kotido-2Dir'!J14</f>
        <v>0.62857142857142867</v>
      </c>
      <c r="K14" s="14">
        <f>'[13]Avg Week Abim-Kotido-2Dir'!K14</f>
        <v>0.65714285714285714</v>
      </c>
      <c r="L14" s="14">
        <f>'[13]Avg Week Abim-Kotido-2Dir'!L14</f>
        <v>0</v>
      </c>
      <c r="M14" s="14">
        <f>'[13]Avg Week Abim-Kotido-2Dir'!M14</f>
        <v>9.8285714285714292</v>
      </c>
      <c r="N14" s="14">
        <f>'[13]Avg Week Abim-Kotido-2Dir'!N14</f>
        <v>0</v>
      </c>
      <c r="O14" s="15">
        <f t="shared" si="0"/>
        <v>7.6571428571428575</v>
      </c>
      <c r="P14" s="15">
        <f t="shared" si="1"/>
        <v>17.485714285714288</v>
      </c>
      <c r="R14" s="7" t="s">
        <v>40</v>
      </c>
      <c r="S14" s="15">
        <f t="shared" ref="S14:AF14" si="6">SUM(C26:C29)</f>
        <v>1.9142857142857144</v>
      </c>
      <c r="T14" s="15">
        <f t="shared" si="6"/>
        <v>5.2571428571428571</v>
      </c>
      <c r="U14" s="15">
        <f t="shared" si="6"/>
        <v>5.7142857142857144</v>
      </c>
      <c r="V14" s="15">
        <f t="shared" si="6"/>
        <v>1.4285714285714286</v>
      </c>
      <c r="W14" s="15">
        <f t="shared" si="6"/>
        <v>0</v>
      </c>
      <c r="X14" s="15">
        <f t="shared" si="6"/>
        <v>0</v>
      </c>
      <c r="Y14" s="15">
        <f t="shared" si="6"/>
        <v>3.7714285714285714</v>
      </c>
      <c r="Z14" s="15">
        <f t="shared" si="6"/>
        <v>2.4285714285714288</v>
      </c>
      <c r="AA14" s="15">
        <f t="shared" si="6"/>
        <v>1.6285714285714286</v>
      </c>
      <c r="AB14" s="15">
        <f t="shared" si="6"/>
        <v>0</v>
      </c>
      <c r="AC14" s="15">
        <f t="shared" si="6"/>
        <v>31.942857142857143</v>
      </c>
      <c r="AD14" s="15">
        <f t="shared" si="6"/>
        <v>0</v>
      </c>
      <c r="AE14" s="16">
        <f t="shared" si="6"/>
        <v>22.142857142857146</v>
      </c>
      <c r="AF14" s="16">
        <f t="shared" si="6"/>
        <v>54.085714285714289</v>
      </c>
    </row>
    <row r="15" spans="2:32" ht="23.1" customHeight="1" x14ac:dyDescent="0.25">
      <c r="B15" s="13" t="s">
        <v>41</v>
      </c>
      <c r="C15" s="14">
        <f>'[13]Avg Week Abim-Kotido-2Dir'!C15</f>
        <v>0.31428571428571433</v>
      </c>
      <c r="D15" s="14">
        <f>'[13]Avg Week Abim-Kotido-2Dir'!D15</f>
        <v>2.3142857142857141</v>
      </c>
      <c r="E15" s="14">
        <f>'[13]Avg Week Abim-Kotido-2Dir'!E15</f>
        <v>0.82857142857142851</v>
      </c>
      <c r="F15" s="14">
        <f>'[13]Avg Week Abim-Kotido-2Dir'!F15</f>
        <v>0.31428571428571433</v>
      </c>
      <c r="G15" s="14">
        <f>'[13]Avg Week Abim-Kotido-2Dir'!G15</f>
        <v>0</v>
      </c>
      <c r="H15" s="14">
        <f>'[13]Avg Week Abim-Kotido-2Dir'!H15</f>
        <v>0</v>
      </c>
      <c r="I15" s="14">
        <f>'[13]Avg Week Abim-Kotido-2Dir'!I15</f>
        <v>1.3142857142857143</v>
      </c>
      <c r="J15" s="14">
        <f>'[13]Avg Week Abim-Kotido-2Dir'!J15</f>
        <v>0</v>
      </c>
      <c r="K15" s="14">
        <f>'[13]Avg Week Abim-Kotido-2Dir'!K15</f>
        <v>0</v>
      </c>
      <c r="L15" s="14">
        <f>'[13]Avg Week Abim-Kotido-2Dir'!L15</f>
        <v>0</v>
      </c>
      <c r="M15" s="14">
        <f>'[13]Avg Week Abim-Kotido-2Dir'!M15</f>
        <v>5.4857142857142858</v>
      </c>
      <c r="N15" s="14">
        <f>'[13]Avg Week Abim-Kotido-2Dir'!N15</f>
        <v>0</v>
      </c>
      <c r="O15" s="15">
        <f t="shared" si="0"/>
        <v>5.0857142857142863</v>
      </c>
      <c r="P15" s="15">
        <f t="shared" si="1"/>
        <v>10.571428571428573</v>
      </c>
      <c r="R15" s="7" t="s">
        <v>42</v>
      </c>
      <c r="S15" s="15">
        <f t="shared" ref="S15:AF15" si="7">SUM(C30:C33)</f>
        <v>1.1142857142857143</v>
      </c>
      <c r="T15" s="15">
        <f t="shared" si="7"/>
        <v>4.1142857142857139</v>
      </c>
      <c r="U15" s="15">
        <f t="shared" si="7"/>
        <v>4.0571428571428569</v>
      </c>
      <c r="V15" s="15">
        <f t="shared" si="7"/>
        <v>1.4571428571428571</v>
      </c>
      <c r="W15" s="15">
        <f t="shared" si="7"/>
        <v>0</v>
      </c>
      <c r="X15" s="15">
        <f t="shared" si="7"/>
        <v>0</v>
      </c>
      <c r="Y15" s="15">
        <f t="shared" si="7"/>
        <v>2.7714285714285714</v>
      </c>
      <c r="Z15" s="15">
        <f t="shared" si="7"/>
        <v>5.2857142857142856</v>
      </c>
      <c r="AA15" s="15">
        <f t="shared" si="7"/>
        <v>1.4571428571428573</v>
      </c>
      <c r="AB15" s="15">
        <f t="shared" si="7"/>
        <v>0</v>
      </c>
      <c r="AC15" s="15">
        <f t="shared" si="7"/>
        <v>23.942857142857143</v>
      </c>
      <c r="AD15" s="15">
        <f t="shared" si="7"/>
        <v>0</v>
      </c>
      <c r="AE15" s="16">
        <f t="shared" si="7"/>
        <v>20.25714285714286</v>
      </c>
      <c r="AF15" s="16">
        <f t="shared" si="7"/>
        <v>44.2</v>
      </c>
    </row>
    <row r="16" spans="2:32" ht="23.1" customHeight="1" x14ac:dyDescent="0.25">
      <c r="B16" s="13" t="s">
        <v>43</v>
      </c>
      <c r="C16" s="14">
        <f>'[13]Avg Week Abim-Kotido-2Dir'!C16</f>
        <v>0</v>
      </c>
      <c r="D16" s="14">
        <f>'[13]Avg Week Abim-Kotido-2Dir'!D16</f>
        <v>1</v>
      </c>
      <c r="E16" s="14">
        <f>'[13]Avg Week Abim-Kotido-2Dir'!E16</f>
        <v>1.3142857142857143</v>
      </c>
      <c r="F16" s="14">
        <f>'[13]Avg Week Abim-Kotido-2Dir'!F16</f>
        <v>0.65714285714285714</v>
      </c>
      <c r="G16" s="14">
        <f>'[13]Avg Week Abim-Kotido-2Dir'!G16</f>
        <v>0.48571428571428571</v>
      </c>
      <c r="H16" s="14">
        <f>'[13]Avg Week Abim-Kotido-2Dir'!H16</f>
        <v>0</v>
      </c>
      <c r="I16" s="14">
        <f>'[13]Avg Week Abim-Kotido-2Dir'!I16</f>
        <v>1.3142857142857143</v>
      </c>
      <c r="J16" s="14">
        <f>'[13]Avg Week Abim-Kotido-2Dir'!J16</f>
        <v>0.48571428571428571</v>
      </c>
      <c r="K16" s="14">
        <f>'[13]Avg Week Abim-Kotido-2Dir'!K16</f>
        <v>0.8</v>
      </c>
      <c r="L16" s="14">
        <f>'[13]Avg Week Abim-Kotido-2Dir'!L16</f>
        <v>0</v>
      </c>
      <c r="M16" s="14">
        <f>'[13]Avg Week Abim-Kotido-2Dir'!M16</f>
        <v>6.7999999999999989</v>
      </c>
      <c r="N16" s="14">
        <f>'[13]Avg Week Abim-Kotido-2Dir'!N16</f>
        <v>0</v>
      </c>
      <c r="O16" s="15">
        <f t="shared" si="0"/>
        <v>6.0571428571428569</v>
      </c>
      <c r="P16" s="15">
        <f t="shared" si="1"/>
        <v>12.857142857142856</v>
      </c>
      <c r="R16" s="7" t="s">
        <v>44</v>
      </c>
      <c r="S16" s="15">
        <f t="shared" ref="S16:AF16" si="8">SUM(C34:C37)</f>
        <v>0.62857142857142867</v>
      </c>
      <c r="T16" s="15">
        <f t="shared" si="8"/>
        <v>3.6</v>
      </c>
      <c r="U16" s="15">
        <f t="shared" si="8"/>
        <v>4.742857142857142</v>
      </c>
      <c r="V16" s="15">
        <f t="shared" si="8"/>
        <v>0.48571428571428571</v>
      </c>
      <c r="W16" s="15">
        <f t="shared" si="8"/>
        <v>0</v>
      </c>
      <c r="X16" s="15">
        <f t="shared" si="8"/>
        <v>0.62857142857142867</v>
      </c>
      <c r="Y16" s="15">
        <f t="shared" si="8"/>
        <v>3.0857142857142859</v>
      </c>
      <c r="Z16" s="15">
        <f t="shared" si="8"/>
        <v>2.2571428571428571</v>
      </c>
      <c r="AA16" s="15">
        <f t="shared" si="8"/>
        <v>1.9142857142857144</v>
      </c>
      <c r="AB16" s="15">
        <f t="shared" si="8"/>
        <v>0</v>
      </c>
      <c r="AC16" s="15">
        <f t="shared" si="8"/>
        <v>26.971428571428568</v>
      </c>
      <c r="AD16" s="15">
        <f t="shared" si="8"/>
        <v>0</v>
      </c>
      <c r="AE16" s="16">
        <f t="shared" si="8"/>
        <v>17.342857142857142</v>
      </c>
      <c r="AF16" s="16">
        <f t="shared" si="8"/>
        <v>44.314285714285717</v>
      </c>
    </row>
    <row r="17" spans="2:32" ht="23.1" customHeight="1" x14ac:dyDescent="0.25">
      <c r="B17" s="13" t="s">
        <v>45</v>
      </c>
      <c r="C17" s="14">
        <f>'[13]Avg Week Abim-Kotido-2Dir'!C17</f>
        <v>0.31428571428571433</v>
      </c>
      <c r="D17" s="14">
        <f>'[13]Avg Week Abim-Kotido-2Dir'!D17</f>
        <v>0.65714285714285714</v>
      </c>
      <c r="E17" s="14">
        <f>'[13]Avg Week Abim-Kotido-2Dir'!E17</f>
        <v>1.657142857142857</v>
      </c>
      <c r="F17" s="14">
        <f>'[13]Avg Week Abim-Kotido-2Dir'!F17</f>
        <v>0</v>
      </c>
      <c r="G17" s="14">
        <f>'[13]Avg Week Abim-Kotido-2Dir'!G17</f>
        <v>0</v>
      </c>
      <c r="H17" s="14">
        <f>'[13]Avg Week Abim-Kotido-2Dir'!H17</f>
        <v>0</v>
      </c>
      <c r="I17" s="14">
        <f>'[13]Avg Week Abim-Kotido-2Dir'!I17</f>
        <v>1.4857142857142858</v>
      </c>
      <c r="J17" s="14">
        <f>'[13]Avg Week Abim-Kotido-2Dir'!J17</f>
        <v>0.65714285714285714</v>
      </c>
      <c r="K17" s="14">
        <f>'[13]Avg Week Abim-Kotido-2Dir'!K17</f>
        <v>0.65714285714285714</v>
      </c>
      <c r="L17" s="14">
        <f>'[13]Avg Week Abim-Kotido-2Dir'!L17</f>
        <v>0</v>
      </c>
      <c r="M17" s="14">
        <f>'[13]Avg Week Abim-Kotido-2Dir'!M17</f>
        <v>6.1428571428571423</v>
      </c>
      <c r="N17" s="14">
        <f>'[13]Avg Week Abim-Kotido-2Dir'!N17</f>
        <v>0</v>
      </c>
      <c r="O17" s="15">
        <f t="shared" si="0"/>
        <v>5.4285714285714288</v>
      </c>
      <c r="P17" s="15">
        <f t="shared" si="1"/>
        <v>11.571428571428571</v>
      </c>
      <c r="R17" s="7" t="s">
        <v>46</v>
      </c>
      <c r="S17" s="15">
        <f t="shared" ref="S17:AF17" si="9">SUM(C38:C41)</f>
        <v>0.94285714285714306</v>
      </c>
      <c r="T17" s="15">
        <f t="shared" si="9"/>
        <v>4.3999999999999995</v>
      </c>
      <c r="U17" s="15">
        <f t="shared" si="9"/>
        <v>5.4285714285714288</v>
      </c>
      <c r="V17" s="15">
        <f t="shared" si="9"/>
        <v>1.6</v>
      </c>
      <c r="W17" s="15">
        <f t="shared" si="9"/>
        <v>0</v>
      </c>
      <c r="X17" s="15">
        <f t="shared" si="9"/>
        <v>1.1428571428571428</v>
      </c>
      <c r="Y17" s="15">
        <f t="shared" si="9"/>
        <v>4.5714285714285712</v>
      </c>
      <c r="Z17" s="15">
        <f t="shared" si="9"/>
        <v>3.714285714285714</v>
      </c>
      <c r="AA17" s="15">
        <f t="shared" si="9"/>
        <v>1.9142857142857144</v>
      </c>
      <c r="AB17" s="15">
        <f t="shared" si="9"/>
        <v>0.31428571428571433</v>
      </c>
      <c r="AC17" s="15">
        <f t="shared" si="9"/>
        <v>26.342857142857142</v>
      </c>
      <c r="AD17" s="15">
        <f t="shared" si="9"/>
        <v>0.31428571428571433</v>
      </c>
      <c r="AE17" s="16">
        <f t="shared" si="9"/>
        <v>24.342857142857142</v>
      </c>
      <c r="AF17" s="16">
        <f t="shared" si="9"/>
        <v>50.685714285714283</v>
      </c>
    </row>
    <row r="18" spans="2:32" ht="23.1" customHeight="1" x14ac:dyDescent="0.25">
      <c r="B18" s="13" t="s">
        <v>47</v>
      </c>
      <c r="C18" s="14">
        <f>'[13]Avg Week Abim-Kotido-2Dir'!C18</f>
        <v>0.65714285714285714</v>
      </c>
      <c r="D18" s="14">
        <f>'[13]Avg Week Abim-Kotido-2Dir'!D18</f>
        <v>2.3142857142857141</v>
      </c>
      <c r="E18" s="14">
        <f>'[13]Avg Week Abim-Kotido-2Dir'!E18</f>
        <v>1.8</v>
      </c>
      <c r="F18" s="14">
        <f>'[13]Avg Week Abim-Kotido-2Dir'!F18</f>
        <v>0.97142857142857142</v>
      </c>
      <c r="G18" s="14">
        <f>'[13]Avg Week Abim-Kotido-2Dir'!G18</f>
        <v>0</v>
      </c>
      <c r="H18" s="14">
        <f>'[13]Avg Week Abim-Kotido-2Dir'!H18</f>
        <v>0</v>
      </c>
      <c r="I18" s="14">
        <f>'[13]Avg Week Abim-Kotido-2Dir'!I18</f>
        <v>1.1428571428571428</v>
      </c>
      <c r="J18" s="14">
        <f>'[13]Avg Week Abim-Kotido-2Dir'!J18</f>
        <v>0.62857142857142867</v>
      </c>
      <c r="K18" s="14">
        <f>'[13]Avg Week Abim-Kotido-2Dir'!K18</f>
        <v>0.97142857142857153</v>
      </c>
      <c r="L18" s="14">
        <f>'[13]Avg Week Abim-Kotido-2Dir'!L18</f>
        <v>0</v>
      </c>
      <c r="M18" s="14">
        <f>'[13]Avg Week Abim-Kotido-2Dir'!M18</f>
        <v>6.3142857142857141</v>
      </c>
      <c r="N18" s="14">
        <f>'[13]Avg Week Abim-Kotido-2Dir'!N18</f>
        <v>0</v>
      </c>
      <c r="O18" s="15">
        <f t="shared" si="0"/>
        <v>8.4857142857142875</v>
      </c>
      <c r="P18" s="15">
        <f t="shared" si="1"/>
        <v>14.8</v>
      </c>
      <c r="R18" s="7" t="s">
        <v>48</v>
      </c>
      <c r="S18" s="15">
        <f t="shared" ref="S18:AF18" si="10">SUM(C42:C45)</f>
        <v>0.31428571428571433</v>
      </c>
      <c r="T18" s="15">
        <f t="shared" si="10"/>
        <v>5.2857142857142856</v>
      </c>
      <c r="U18" s="15">
        <f t="shared" si="10"/>
        <v>3.9428571428571426</v>
      </c>
      <c r="V18" s="15">
        <f t="shared" si="10"/>
        <v>2.2285714285714286</v>
      </c>
      <c r="W18" s="15">
        <f t="shared" si="10"/>
        <v>0.31428571428571433</v>
      </c>
      <c r="X18" s="15">
        <f t="shared" si="10"/>
        <v>2.2571428571428571</v>
      </c>
      <c r="Y18" s="15">
        <f t="shared" si="10"/>
        <v>3.8857142857142857</v>
      </c>
      <c r="Z18" s="15">
        <f t="shared" si="10"/>
        <v>2.4285714285714288</v>
      </c>
      <c r="AA18" s="15">
        <f t="shared" si="10"/>
        <v>1.9428571428571431</v>
      </c>
      <c r="AB18" s="15">
        <f t="shared" si="10"/>
        <v>0</v>
      </c>
      <c r="AC18" s="15">
        <f t="shared" si="10"/>
        <v>22.000000000000004</v>
      </c>
      <c r="AD18" s="15">
        <f t="shared" si="10"/>
        <v>0.31428571428571433</v>
      </c>
      <c r="AE18" s="16">
        <f t="shared" si="10"/>
        <v>22.914285714285715</v>
      </c>
      <c r="AF18" s="16">
        <f t="shared" si="10"/>
        <v>44.914285714285718</v>
      </c>
    </row>
    <row r="19" spans="2:32" ht="23.1" customHeight="1" x14ac:dyDescent="0.25">
      <c r="B19" s="13" t="s">
        <v>49</v>
      </c>
      <c r="C19" s="14">
        <f>'[13]Avg Week Abim-Kotido-2Dir'!C19</f>
        <v>0</v>
      </c>
      <c r="D19" s="14">
        <f>'[13]Avg Week Abim-Kotido-2Dir'!D19</f>
        <v>1.9714285714285715</v>
      </c>
      <c r="E19" s="14">
        <f>'[13]Avg Week Abim-Kotido-2Dir'!E19</f>
        <v>1.3142857142857143</v>
      </c>
      <c r="F19" s="14">
        <f>'[13]Avg Week Abim-Kotido-2Dir'!F19</f>
        <v>0.48571428571428571</v>
      </c>
      <c r="G19" s="14">
        <f>'[13]Avg Week Abim-Kotido-2Dir'!G19</f>
        <v>0</v>
      </c>
      <c r="H19" s="14">
        <f>'[13]Avg Week Abim-Kotido-2Dir'!H19</f>
        <v>0</v>
      </c>
      <c r="I19" s="14">
        <f>'[13]Avg Week Abim-Kotido-2Dir'!I19</f>
        <v>2.1428571428571428</v>
      </c>
      <c r="J19" s="14">
        <f>'[13]Avg Week Abim-Kotido-2Dir'!J19</f>
        <v>0.97142857142857142</v>
      </c>
      <c r="K19" s="14">
        <f>'[13]Avg Week Abim-Kotido-2Dir'!K19</f>
        <v>0</v>
      </c>
      <c r="L19" s="14">
        <f>'[13]Avg Week Abim-Kotido-2Dir'!L19</f>
        <v>0</v>
      </c>
      <c r="M19" s="14">
        <f>'[13]Avg Week Abim-Kotido-2Dir'!M19</f>
        <v>7.8285714285714292</v>
      </c>
      <c r="N19" s="14">
        <f>'[13]Avg Week Abim-Kotido-2Dir'!N19</f>
        <v>0</v>
      </c>
      <c r="O19" s="15">
        <f t="shared" si="0"/>
        <v>6.8857142857142861</v>
      </c>
      <c r="P19" s="15">
        <f t="shared" si="1"/>
        <v>14.714285714285715</v>
      </c>
      <c r="R19" s="7" t="s">
        <v>50</v>
      </c>
      <c r="S19" s="15">
        <f t="shared" ref="S19:AF19" si="11">SUM(C46:C49)</f>
        <v>1.1142857142857143</v>
      </c>
      <c r="T19" s="15">
        <f t="shared" si="11"/>
        <v>5.2857142857142856</v>
      </c>
      <c r="U19" s="15">
        <f t="shared" si="11"/>
        <v>7.5714285714285712</v>
      </c>
      <c r="V19" s="15">
        <f t="shared" si="11"/>
        <v>1.4285714285714286</v>
      </c>
      <c r="W19" s="15">
        <f t="shared" si="11"/>
        <v>0</v>
      </c>
      <c r="X19" s="15">
        <f t="shared" si="11"/>
        <v>2.7142857142857144</v>
      </c>
      <c r="Y19" s="15">
        <f t="shared" si="11"/>
        <v>3.4285714285714284</v>
      </c>
      <c r="Z19" s="15">
        <f t="shared" si="11"/>
        <v>5.4285714285714288</v>
      </c>
      <c r="AA19" s="15">
        <f t="shared" si="11"/>
        <v>0.94285714285714306</v>
      </c>
      <c r="AB19" s="15">
        <f t="shared" si="11"/>
        <v>0.31428571428571433</v>
      </c>
      <c r="AC19" s="15">
        <f t="shared" si="11"/>
        <v>26.142857142857146</v>
      </c>
      <c r="AD19" s="15">
        <f t="shared" si="11"/>
        <v>0</v>
      </c>
      <c r="AE19" s="16">
        <f t="shared" si="11"/>
        <v>28.228571428571428</v>
      </c>
      <c r="AF19" s="16">
        <f t="shared" si="11"/>
        <v>54.371428571428574</v>
      </c>
    </row>
    <row r="20" spans="2:32" ht="23.1" customHeight="1" x14ac:dyDescent="0.25">
      <c r="B20" s="13" t="s">
        <v>51</v>
      </c>
      <c r="C20" s="14">
        <f>'[13]Avg Week Abim-Kotido-2Dir'!C20</f>
        <v>0</v>
      </c>
      <c r="D20" s="14">
        <f>'[13]Avg Week Abim-Kotido-2Dir'!D20</f>
        <v>1.4857142857142858</v>
      </c>
      <c r="E20" s="14">
        <f>'[13]Avg Week Abim-Kotido-2Dir'!E20</f>
        <v>1.657142857142857</v>
      </c>
      <c r="F20" s="14">
        <f>'[13]Avg Week Abim-Kotido-2Dir'!F20</f>
        <v>0</v>
      </c>
      <c r="G20" s="14">
        <f>'[13]Avg Week Abim-Kotido-2Dir'!G20</f>
        <v>0.31428571428571433</v>
      </c>
      <c r="H20" s="14">
        <f>'[13]Avg Week Abim-Kotido-2Dir'!H20</f>
        <v>0</v>
      </c>
      <c r="I20" s="14">
        <f>'[13]Avg Week Abim-Kotido-2Dir'!I20</f>
        <v>1.1428571428571428</v>
      </c>
      <c r="J20" s="14">
        <f>'[13]Avg Week Abim-Kotido-2Dir'!J20</f>
        <v>0.8</v>
      </c>
      <c r="K20" s="14">
        <f>'[13]Avg Week Abim-Kotido-2Dir'!K20</f>
        <v>0.65714285714285714</v>
      </c>
      <c r="L20" s="14">
        <f>'[13]Avg Week Abim-Kotido-2Dir'!L20</f>
        <v>0</v>
      </c>
      <c r="M20" s="14">
        <f>'[13]Avg Week Abim-Kotido-2Dir'!M20</f>
        <v>7.6571428571428575</v>
      </c>
      <c r="N20" s="14">
        <f>'[13]Avg Week Abim-Kotido-2Dir'!N20</f>
        <v>0</v>
      </c>
      <c r="O20" s="15">
        <f t="shared" si="0"/>
        <v>6.0571428571428569</v>
      </c>
      <c r="P20" s="15">
        <f t="shared" si="1"/>
        <v>13.714285714285715</v>
      </c>
      <c r="R20" s="7" t="s">
        <v>52</v>
      </c>
      <c r="S20" s="15">
        <f t="shared" ref="S20:AF20" si="12">SUM(C50:C53)</f>
        <v>1.2857142857142858</v>
      </c>
      <c r="T20" s="15">
        <f t="shared" si="12"/>
        <v>4.5714285714285712</v>
      </c>
      <c r="U20" s="15">
        <f t="shared" si="12"/>
        <v>8.2571428571428562</v>
      </c>
      <c r="V20" s="15">
        <f t="shared" si="12"/>
        <v>1.6</v>
      </c>
      <c r="W20" s="15">
        <f t="shared" si="12"/>
        <v>0.62857142857142867</v>
      </c>
      <c r="X20" s="15">
        <f t="shared" si="12"/>
        <v>0.8</v>
      </c>
      <c r="Y20" s="15">
        <f t="shared" si="12"/>
        <v>7.1142857142857139</v>
      </c>
      <c r="Z20" s="15">
        <f t="shared" si="12"/>
        <v>4.0857142857142863</v>
      </c>
      <c r="AA20" s="15">
        <f t="shared" si="12"/>
        <v>1.1428571428571428</v>
      </c>
      <c r="AB20" s="15">
        <f t="shared" si="12"/>
        <v>0.48571428571428571</v>
      </c>
      <c r="AC20" s="15">
        <f t="shared" si="12"/>
        <v>26.25714285714286</v>
      </c>
      <c r="AD20" s="15">
        <f t="shared" si="12"/>
        <v>0</v>
      </c>
      <c r="AE20" s="16">
        <f t="shared" si="12"/>
        <v>29.971428571428572</v>
      </c>
      <c r="AF20" s="16">
        <f t="shared" si="12"/>
        <v>56.228571428571428</v>
      </c>
    </row>
    <row r="21" spans="2:32" ht="23.1" customHeight="1" x14ac:dyDescent="0.25">
      <c r="B21" s="13" t="s">
        <v>53</v>
      </c>
      <c r="C21" s="14">
        <f>'[13]Avg Week Abim-Kotido-2Dir'!C21</f>
        <v>0.48571428571428571</v>
      </c>
      <c r="D21" s="14">
        <f>'[13]Avg Week Abim-Kotido-2Dir'!D21</f>
        <v>1.3142857142857143</v>
      </c>
      <c r="E21" s="14">
        <f>'[13]Avg Week Abim-Kotido-2Dir'!E21</f>
        <v>0.31428571428571433</v>
      </c>
      <c r="F21" s="14">
        <f>'[13]Avg Week Abim-Kotido-2Dir'!F21</f>
        <v>0.31428571428571433</v>
      </c>
      <c r="G21" s="14">
        <f>'[13]Avg Week Abim-Kotido-2Dir'!G21</f>
        <v>0</v>
      </c>
      <c r="H21" s="14">
        <f>'[13]Avg Week Abim-Kotido-2Dir'!H21</f>
        <v>0.31428571428571433</v>
      </c>
      <c r="I21" s="14">
        <f>'[13]Avg Week Abim-Kotido-2Dir'!I21</f>
        <v>1.1428571428571428</v>
      </c>
      <c r="J21" s="14">
        <f>'[13]Avg Week Abim-Kotido-2Dir'!J21</f>
        <v>0.62857142857142867</v>
      </c>
      <c r="K21" s="14">
        <f>'[13]Avg Week Abim-Kotido-2Dir'!K21</f>
        <v>0.48571428571428571</v>
      </c>
      <c r="L21" s="14">
        <f>'[13]Avg Week Abim-Kotido-2Dir'!L21</f>
        <v>0</v>
      </c>
      <c r="M21" s="14">
        <f>'[13]Avg Week Abim-Kotido-2Dir'!M21</f>
        <v>6.6285714285714281</v>
      </c>
      <c r="N21" s="14">
        <f>'[13]Avg Week Abim-Kotido-2Dir'!N21</f>
        <v>0</v>
      </c>
      <c r="O21" s="15">
        <f t="shared" si="0"/>
        <v>5.0000000000000009</v>
      </c>
      <c r="P21" s="15">
        <f t="shared" si="1"/>
        <v>11.62857142857143</v>
      </c>
      <c r="R21" s="18" t="s">
        <v>54</v>
      </c>
      <c r="S21" s="19">
        <f t="shared" ref="S21:AF21" si="13">SUM(C54:C57)</f>
        <v>1.7428571428571431</v>
      </c>
      <c r="T21" s="15">
        <f t="shared" si="13"/>
        <v>8.5714285714285712</v>
      </c>
      <c r="U21" s="15">
        <f t="shared" si="13"/>
        <v>7.7714285714285714</v>
      </c>
      <c r="V21" s="15">
        <f t="shared" si="13"/>
        <v>1.6</v>
      </c>
      <c r="W21" s="15">
        <f t="shared" si="13"/>
        <v>0</v>
      </c>
      <c r="X21" s="15">
        <f t="shared" si="13"/>
        <v>1.1142857142857143</v>
      </c>
      <c r="Y21" s="15">
        <f t="shared" si="13"/>
        <v>7.2571428571428571</v>
      </c>
      <c r="Z21" s="15">
        <f t="shared" si="13"/>
        <v>3.2571428571428571</v>
      </c>
      <c r="AA21" s="15">
        <f t="shared" si="13"/>
        <v>1.6285714285714286</v>
      </c>
      <c r="AB21" s="15">
        <f t="shared" si="13"/>
        <v>0</v>
      </c>
      <c r="AC21" s="15">
        <f t="shared" si="13"/>
        <v>32.6</v>
      </c>
      <c r="AD21" s="15">
        <f t="shared" si="13"/>
        <v>0</v>
      </c>
      <c r="AE21" s="16">
        <f t="shared" si="13"/>
        <v>32.942857142857143</v>
      </c>
      <c r="AF21" s="16">
        <f t="shared" si="13"/>
        <v>65.542857142857144</v>
      </c>
    </row>
    <row r="22" spans="2:32" ht="23.1" customHeight="1" x14ac:dyDescent="0.25">
      <c r="B22" s="13" t="s">
        <v>55</v>
      </c>
      <c r="C22" s="14">
        <f>'[13]Avg Week Abim-Kotido-2Dir'!C22</f>
        <v>0.65714285714285714</v>
      </c>
      <c r="D22" s="14">
        <f>'[13]Avg Week Abim-Kotido-2Dir'!D22</f>
        <v>2.9714285714285715</v>
      </c>
      <c r="E22" s="14">
        <f>'[13]Avg Week Abim-Kotido-2Dir'!E22</f>
        <v>1.1428571428571428</v>
      </c>
      <c r="F22" s="14">
        <f>'[13]Avg Week Abim-Kotido-2Dir'!F22</f>
        <v>0.31428571428571433</v>
      </c>
      <c r="G22" s="14">
        <f>'[13]Avg Week Abim-Kotido-2Dir'!G22</f>
        <v>0</v>
      </c>
      <c r="H22" s="14">
        <f>'[13]Avg Week Abim-Kotido-2Dir'!H22</f>
        <v>0</v>
      </c>
      <c r="I22" s="14">
        <f>'[13]Avg Week Abim-Kotido-2Dir'!I22</f>
        <v>0.31428571428571433</v>
      </c>
      <c r="J22" s="14">
        <f>'[13]Avg Week Abim-Kotido-2Dir'!J22</f>
        <v>0.97142857142857153</v>
      </c>
      <c r="K22" s="14">
        <f>'[13]Avg Week Abim-Kotido-2Dir'!K22</f>
        <v>0</v>
      </c>
      <c r="L22" s="14">
        <f>'[13]Avg Week Abim-Kotido-2Dir'!L22</f>
        <v>0</v>
      </c>
      <c r="M22" s="14">
        <f>'[13]Avg Week Abim-Kotido-2Dir'!M22</f>
        <v>7.6571428571428575</v>
      </c>
      <c r="N22" s="14">
        <f>'[13]Avg Week Abim-Kotido-2Dir'!N22</f>
        <v>0</v>
      </c>
      <c r="O22" s="15">
        <f t="shared" si="0"/>
        <v>6.371428571428571</v>
      </c>
      <c r="P22" s="15">
        <f t="shared" si="1"/>
        <v>14.028571428571428</v>
      </c>
      <c r="R22" s="7" t="s">
        <v>56</v>
      </c>
      <c r="S22" s="19">
        <f>SUM(C58:C61)</f>
        <v>2.5</v>
      </c>
      <c r="T22" s="19">
        <f t="shared" ref="T22:AF22" si="14">SUM(D58:D61)</f>
        <v>6</v>
      </c>
      <c r="U22" s="19">
        <f t="shared" si="14"/>
        <v>4</v>
      </c>
      <c r="V22" s="19">
        <f t="shared" si="14"/>
        <v>1</v>
      </c>
      <c r="W22" s="19">
        <f t="shared" si="14"/>
        <v>0</v>
      </c>
      <c r="X22" s="19">
        <f t="shared" si="14"/>
        <v>0</v>
      </c>
      <c r="Y22" s="19">
        <f t="shared" si="14"/>
        <v>5</v>
      </c>
      <c r="Z22" s="19">
        <f t="shared" si="14"/>
        <v>2.5</v>
      </c>
      <c r="AA22" s="19">
        <f t="shared" si="14"/>
        <v>0</v>
      </c>
      <c r="AB22" s="19">
        <f t="shared" si="14"/>
        <v>0</v>
      </c>
      <c r="AC22" s="19">
        <f t="shared" si="14"/>
        <v>28</v>
      </c>
      <c r="AD22" s="19">
        <f t="shared" si="14"/>
        <v>0</v>
      </c>
      <c r="AE22" s="16">
        <f t="shared" si="14"/>
        <v>21</v>
      </c>
      <c r="AF22" s="16">
        <f t="shared" si="14"/>
        <v>49</v>
      </c>
    </row>
    <row r="23" spans="2:32" ht="23.1" customHeight="1" x14ac:dyDescent="0.25">
      <c r="B23" s="13" t="s">
        <v>57</v>
      </c>
      <c r="C23" s="14">
        <f>'[13]Avg Week Abim-Kotido-2Dir'!C23</f>
        <v>0</v>
      </c>
      <c r="D23" s="14">
        <f>'[13]Avg Week Abim-Kotido-2Dir'!D23</f>
        <v>1.3142857142857143</v>
      </c>
      <c r="E23" s="14">
        <f>'[13]Avg Week Abim-Kotido-2Dir'!E23</f>
        <v>0.62857142857142867</v>
      </c>
      <c r="F23" s="14">
        <f>'[13]Avg Week Abim-Kotido-2Dir'!F23</f>
        <v>0.97142857142857142</v>
      </c>
      <c r="G23" s="14">
        <f>'[13]Avg Week Abim-Kotido-2Dir'!G23</f>
        <v>0</v>
      </c>
      <c r="H23" s="14">
        <f>'[13]Avg Week Abim-Kotido-2Dir'!H23</f>
        <v>0</v>
      </c>
      <c r="I23" s="14">
        <f>'[13]Avg Week Abim-Kotido-2Dir'!I23</f>
        <v>0.97142857142857142</v>
      </c>
      <c r="J23" s="14">
        <f>'[13]Avg Week Abim-Kotido-2Dir'!J23</f>
        <v>0.97142857142857153</v>
      </c>
      <c r="K23" s="14">
        <f>'[13]Avg Week Abim-Kotido-2Dir'!K23</f>
        <v>1.1428571428571428</v>
      </c>
      <c r="L23" s="14">
        <f>'[13]Avg Week Abim-Kotido-2Dir'!L23</f>
        <v>0</v>
      </c>
      <c r="M23" s="14">
        <f>'[13]Avg Week Abim-Kotido-2Dir'!M23</f>
        <v>5</v>
      </c>
      <c r="N23" s="14">
        <f>'[13]Avg Week Abim-Kotido-2Dir'!N23</f>
        <v>0</v>
      </c>
      <c r="O23" s="15">
        <f t="shared" si="0"/>
        <v>6</v>
      </c>
      <c r="P23" s="15">
        <f t="shared" si="1"/>
        <v>11</v>
      </c>
      <c r="R23" s="7" t="s">
        <v>58</v>
      </c>
      <c r="S23" s="19">
        <f>SUM(C62:C65)</f>
        <v>1.5</v>
      </c>
      <c r="T23" s="19">
        <f t="shared" ref="T23:AF23" si="15">SUM(D62:D65)</f>
        <v>9</v>
      </c>
      <c r="U23" s="19">
        <f t="shared" si="15"/>
        <v>6</v>
      </c>
      <c r="V23" s="19">
        <f t="shared" si="15"/>
        <v>1</v>
      </c>
      <c r="W23" s="19">
        <f t="shared" si="15"/>
        <v>0.5</v>
      </c>
      <c r="X23" s="19">
        <f t="shared" si="15"/>
        <v>0</v>
      </c>
      <c r="Y23" s="19">
        <f t="shared" si="15"/>
        <v>5</v>
      </c>
      <c r="Z23" s="19">
        <f t="shared" si="15"/>
        <v>3.5</v>
      </c>
      <c r="AA23" s="19">
        <f t="shared" si="15"/>
        <v>0</v>
      </c>
      <c r="AB23" s="19">
        <f t="shared" si="15"/>
        <v>0</v>
      </c>
      <c r="AC23" s="19">
        <f t="shared" si="15"/>
        <v>34.5</v>
      </c>
      <c r="AD23" s="19">
        <f t="shared" si="15"/>
        <v>0</v>
      </c>
      <c r="AE23" s="16">
        <f t="shared" si="15"/>
        <v>26.5</v>
      </c>
      <c r="AF23" s="16">
        <f t="shared" si="15"/>
        <v>61</v>
      </c>
    </row>
    <row r="24" spans="2:32" ht="23.1" customHeight="1" x14ac:dyDescent="0.25">
      <c r="B24" s="13" t="s">
        <v>59</v>
      </c>
      <c r="C24" s="14">
        <f>'[13]Avg Week Abim-Kotido-2Dir'!C24</f>
        <v>0.62857142857142867</v>
      </c>
      <c r="D24" s="14">
        <f>'[13]Avg Week Abim-Kotido-2Dir'!D24</f>
        <v>1</v>
      </c>
      <c r="E24" s="14">
        <f>'[13]Avg Week Abim-Kotido-2Dir'!E24</f>
        <v>2.4857142857142858</v>
      </c>
      <c r="F24" s="14">
        <f>'[13]Avg Week Abim-Kotido-2Dir'!F24</f>
        <v>0</v>
      </c>
      <c r="G24" s="14">
        <f>'[13]Avg Week Abim-Kotido-2Dir'!G24</f>
        <v>0</v>
      </c>
      <c r="H24" s="14">
        <f>'[13]Avg Week Abim-Kotido-2Dir'!H24</f>
        <v>0</v>
      </c>
      <c r="I24" s="14">
        <f>'[13]Avg Week Abim-Kotido-2Dir'!I24</f>
        <v>1.1428571428571428</v>
      </c>
      <c r="J24" s="14">
        <f>'[13]Avg Week Abim-Kotido-2Dir'!J24</f>
        <v>0</v>
      </c>
      <c r="K24" s="14">
        <f>'[13]Avg Week Abim-Kotido-2Dir'!K24</f>
        <v>0.65714285714285714</v>
      </c>
      <c r="L24" s="14">
        <f>'[13]Avg Week Abim-Kotido-2Dir'!L24</f>
        <v>0</v>
      </c>
      <c r="M24" s="14">
        <f>'[13]Avg Week Abim-Kotido-2Dir'!M24</f>
        <v>7.7999999999999989</v>
      </c>
      <c r="N24" s="14">
        <f>'[13]Avg Week Abim-Kotido-2Dir'!N24</f>
        <v>0</v>
      </c>
      <c r="O24" s="15">
        <f t="shared" si="0"/>
        <v>5.9142857142857137</v>
      </c>
      <c r="P24" s="15">
        <f t="shared" si="1"/>
        <v>13.714285714285712</v>
      </c>
      <c r="R24" s="7" t="s">
        <v>60</v>
      </c>
      <c r="S24" s="19">
        <f>SUM(C66:C69)</f>
        <v>3</v>
      </c>
      <c r="T24" s="19">
        <f t="shared" ref="T24:AF24" si="16">SUM(D66:D69)</f>
        <v>4</v>
      </c>
      <c r="U24" s="19">
        <f t="shared" si="16"/>
        <v>3.5</v>
      </c>
      <c r="V24" s="19">
        <f t="shared" si="16"/>
        <v>2.5</v>
      </c>
      <c r="W24" s="19">
        <f t="shared" si="16"/>
        <v>0</v>
      </c>
      <c r="X24" s="19">
        <f t="shared" si="16"/>
        <v>0</v>
      </c>
      <c r="Y24" s="19">
        <f t="shared" si="16"/>
        <v>4.5</v>
      </c>
      <c r="Z24" s="19">
        <f t="shared" si="16"/>
        <v>1</v>
      </c>
      <c r="AA24" s="19">
        <f t="shared" si="16"/>
        <v>0.5</v>
      </c>
      <c r="AB24" s="19">
        <f t="shared" si="16"/>
        <v>0</v>
      </c>
      <c r="AC24" s="19">
        <f t="shared" si="16"/>
        <v>25</v>
      </c>
      <c r="AD24" s="19">
        <f t="shared" si="16"/>
        <v>0</v>
      </c>
      <c r="AE24" s="16">
        <f t="shared" si="16"/>
        <v>19</v>
      </c>
      <c r="AF24" s="16">
        <f t="shared" si="16"/>
        <v>44</v>
      </c>
    </row>
    <row r="25" spans="2:32" ht="23.1" customHeight="1" x14ac:dyDescent="0.25">
      <c r="B25" s="13" t="s">
        <v>61</v>
      </c>
      <c r="C25" s="14">
        <f>'[13]Avg Week Abim-Kotido-2Dir'!C25</f>
        <v>0</v>
      </c>
      <c r="D25" s="14">
        <f>'[13]Avg Week Abim-Kotido-2Dir'!D25</f>
        <v>1.8285714285714285</v>
      </c>
      <c r="E25" s="14">
        <f>'[13]Avg Week Abim-Kotido-2Dir'!E25</f>
        <v>0.97142857142857153</v>
      </c>
      <c r="F25" s="14">
        <f>'[13]Avg Week Abim-Kotido-2Dir'!F25</f>
        <v>0.31428571428571433</v>
      </c>
      <c r="G25" s="14">
        <f>'[13]Avg Week Abim-Kotido-2Dir'!G25</f>
        <v>0</v>
      </c>
      <c r="H25" s="14">
        <f>'[13]Avg Week Abim-Kotido-2Dir'!H25</f>
        <v>0</v>
      </c>
      <c r="I25" s="14">
        <f>'[13]Avg Week Abim-Kotido-2Dir'!I25</f>
        <v>1.1428571428571428</v>
      </c>
      <c r="J25" s="14">
        <f>'[13]Avg Week Abim-Kotido-2Dir'!J25</f>
        <v>0.8</v>
      </c>
      <c r="K25" s="14">
        <f>'[13]Avg Week Abim-Kotido-2Dir'!K25</f>
        <v>0.31428571428571433</v>
      </c>
      <c r="L25" s="14">
        <f>'[13]Avg Week Abim-Kotido-2Dir'!L25</f>
        <v>0</v>
      </c>
      <c r="M25" s="14">
        <f>'[13]Avg Week Abim-Kotido-2Dir'!M25</f>
        <v>7.3142857142857141</v>
      </c>
      <c r="N25" s="14">
        <f>'[13]Avg Week Abim-Kotido-2Dir'!N25</f>
        <v>0</v>
      </c>
      <c r="O25" s="15">
        <f t="shared" si="0"/>
        <v>5.371428571428571</v>
      </c>
      <c r="P25" s="15">
        <f t="shared" si="1"/>
        <v>12.685714285714285</v>
      </c>
      <c r="R25" s="7" t="s">
        <v>62</v>
      </c>
      <c r="S25" s="19">
        <f>SUM(C70:C73)</f>
        <v>3</v>
      </c>
      <c r="T25" s="19">
        <f t="shared" ref="T25:AF25" si="17">SUM(D70:D73)</f>
        <v>8</v>
      </c>
      <c r="U25" s="19">
        <f t="shared" si="17"/>
        <v>5.5</v>
      </c>
      <c r="V25" s="19">
        <f t="shared" si="17"/>
        <v>3.5</v>
      </c>
      <c r="W25" s="19">
        <f t="shared" si="17"/>
        <v>0</v>
      </c>
      <c r="X25" s="19">
        <f t="shared" si="17"/>
        <v>0</v>
      </c>
      <c r="Y25" s="19">
        <f t="shared" si="17"/>
        <v>5</v>
      </c>
      <c r="Z25" s="19">
        <f t="shared" si="17"/>
        <v>3.5</v>
      </c>
      <c r="AA25" s="19">
        <f t="shared" si="17"/>
        <v>0</v>
      </c>
      <c r="AB25" s="19">
        <f t="shared" si="17"/>
        <v>0</v>
      </c>
      <c r="AC25" s="19">
        <f t="shared" si="17"/>
        <v>18</v>
      </c>
      <c r="AD25" s="19">
        <f t="shared" si="17"/>
        <v>0</v>
      </c>
      <c r="AE25" s="16">
        <f t="shared" si="17"/>
        <v>28.5</v>
      </c>
      <c r="AF25" s="16">
        <f t="shared" si="17"/>
        <v>46.5</v>
      </c>
    </row>
    <row r="26" spans="2:32" ht="23.1" customHeight="1" x14ac:dyDescent="0.25">
      <c r="B26" s="13" t="s">
        <v>63</v>
      </c>
      <c r="C26" s="14">
        <f>'[13]Avg Week Abim-Kotido-2Dir'!C26</f>
        <v>0.8</v>
      </c>
      <c r="D26" s="14">
        <f>'[13]Avg Week Abim-Kotido-2Dir'!D26</f>
        <v>0.97142857142857142</v>
      </c>
      <c r="E26" s="14">
        <f>'[13]Avg Week Abim-Kotido-2Dir'!E26</f>
        <v>0.97142857142857142</v>
      </c>
      <c r="F26" s="14">
        <f>'[13]Avg Week Abim-Kotido-2Dir'!F26</f>
        <v>0.31428571428571433</v>
      </c>
      <c r="G26" s="14">
        <f>'[13]Avg Week Abim-Kotido-2Dir'!G26</f>
        <v>0</v>
      </c>
      <c r="H26" s="14">
        <f>'[13]Avg Week Abim-Kotido-2Dir'!H26</f>
        <v>0</v>
      </c>
      <c r="I26" s="14">
        <f>'[13]Avg Week Abim-Kotido-2Dir'!I26</f>
        <v>1.3142857142857143</v>
      </c>
      <c r="J26" s="14">
        <f>'[13]Avg Week Abim-Kotido-2Dir'!J26</f>
        <v>0.65714285714285714</v>
      </c>
      <c r="K26" s="14">
        <f>'[13]Avg Week Abim-Kotido-2Dir'!K26</f>
        <v>0.48571428571428571</v>
      </c>
      <c r="L26" s="14">
        <f>'[13]Avg Week Abim-Kotido-2Dir'!L26</f>
        <v>0</v>
      </c>
      <c r="M26" s="14">
        <f>'[13]Avg Week Abim-Kotido-2Dir'!M26</f>
        <v>6.4857142857142858</v>
      </c>
      <c r="N26" s="14">
        <f>'[13]Avg Week Abim-Kotido-2Dir'!N26</f>
        <v>0</v>
      </c>
      <c r="O26" s="15">
        <f t="shared" si="0"/>
        <v>5.5142857142857151</v>
      </c>
      <c r="P26" s="15">
        <f t="shared" si="1"/>
        <v>12</v>
      </c>
      <c r="R26" s="7" t="s">
        <v>64</v>
      </c>
      <c r="S26" s="19">
        <f>SUM(C74:C77)</f>
        <v>0</v>
      </c>
      <c r="T26" s="19">
        <f t="shared" ref="T26:AF26" si="18">SUM(D74:D77)</f>
        <v>10.5</v>
      </c>
      <c r="U26" s="19">
        <f t="shared" si="18"/>
        <v>5.5</v>
      </c>
      <c r="V26" s="19">
        <f t="shared" si="18"/>
        <v>2</v>
      </c>
      <c r="W26" s="19">
        <f t="shared" si="18"/>
        <v>0</v>
      </c>
      <c r="X26" s="19">
        <f t="shared" si="18"/>
        <v>0.5</v>
      </c>
      <c r="Y26" s="19">
        <f t="shared" si="18"/>
        <v>5.5</v>
      </c>
      <c r="Z26" s="19">
        <f t="shared" si="18"/>
        <v>6</v>
      </c>
      <c r="AA26" s="19">
        <f t="shared" si="18"/>
        <v>1</v>
      </c>
      <c r="AB26" s="19">
        <f t="shared" si="18"/>
        <v>0.5</v>
      </c>
      <c r="AC26" s="19">
        <f t="shared" si="18"/>
        <v>6.5</v>
      </c>
      <c r="AD26" s="19">
        <f t="shared" si="18"/>
        <v>0</v>
      </c>
      <c r="AE26" s="16">
        <f t="shared" si="18"/>
        <v>31.5</v>
      </c>
      <c r="AF26" s="16">
        <f t="shared" si="18"/>
        <v>38</v>
      </c>
    </row>
    <row r="27" spans="2:32" ht="23.1" customHeight="1" x14ac:dyDescent="0.25">
      <c r="B27" s="13" t="s">
        <v>65</v>
      </c>
      <c r="C27" s="14">
        <f>'[13]Avg Week Abim-Kotido-2Dir'!C27</f>
        <v>0.31428571428571433</v>
      </c>
      <c r="D27" s="14">
        <f>'[13]Avg Week Abim-Kotido-2Dir'!D27</f>
        <v>0.31428571428571433</v>
      </c>
      <c r="E27" s="14">
        <f>'[13]Avg Week Abim-Kotido-2Dir'!E27</f>
        <v>1.8</v>
      </c>
      <c r="F27" s="14">
        <f>'[13]Avg Week Abim-Kotido-2Dir'!F27</f>
        <v>0.8</v>
      </c>
      <c r="G27" s="14">
        <f>'[13]Avg Week Abim-Kotido-2Dir'!G27</f>
        <v>0</v>
      </c>
      <c r="H27" s="14">
        <f>'[13]Avg Week Abim-Kotido-2Dir'!H27</f>
        <v>0</v>
      </c>
      <c r="I27" s="14">
        <f>'[13]Avg Week Abim-Kotido-2Dir'!I27</f>
        <v>0.48571428571428571</v>
      </c>
      <c r="J27" s="14">
        <f>'[13]Avg Week Abim-Kotido-2Dir'!J27</f>
        <v>0</v>
      </c>
      <c r="K27" s="14">
        <f>'[13]Avg Week Abim-Kotido-2Dir'!K27</f>
        <v>0.65714285714285714</v>
      </c>
      <c r="L27" s="14">
        <f>'[13]Avg Week Abim-Kotido-2Dir'!L27</f>
        <v>0</v>
      </c>
      <c r="M27" s="14">
        <f>'[13]Avg Week Abim-Kotido-2Dir'!M27</f>
        <v>9.1428571428571423</v>
      </c>
      <c r="N27" s="14">
        <f>'[13]Avg Week Abim-Kotido-2Dir'!N27</f>
        <v>0</v>
      </c>
      <c r="O27" s="15">
        <f t="shared" si="0"/>
        <v>4.3714285714285719</v>
      </c>
      <c r="P27" s="15">
        <f t="shared" si="1"/>
        <v>13.514285714285714</v>
      </c>
      <c r="R27" s="7" t="s">
        <v>66</v>
      </c>
      <c r="S27" s="19">
        <f>SUM(C78:C81)</f>
        <v>1</v>
      </c>
      <c r="T27" s="19">
        <f t="shared" ref="T27:AF27" si="19">SUM(D78:D81)</f>
        <v>4.5</v>
      </c>
      <c r="U27" s="19">
        <f t="shared" si="19"/>
        <v>5.5</v>
      </c>
      <c r="V27" s="19">
        <f t="shared" si="19"/>
        <v>1</v>
      </c>
      <c r="W27" s="19">
        <f t="shared" si="19"/>
        <v>0.5</v>
      </c>
      <c r="X27" s="19">
        <f t="shared" si="19"/>
        <v>0</v>
      </c>
      <c r="Y27" s="19">
        <f t="shared" si="19"/>
        <v>6.5</v>
      </c>
      <c r="Z27" s="19">
        <f t="shared" si="19"/>
        <v>4.5</v>
      </c>
      <c r="AA27" s="19">
        <f t="shared" si="19"/>
        <v>0</v>
      </c>
      <c r="AB27" s="19">
        <f t="shared" si="19"/>
        <v>0</v>
      </c>
      <c r="AC27" s="19">
        <f t="shared" si="19"/>
        <v>3.5</v>
      </c>
      <c r="AD27" s="19">
        <f t="shared" si="19"/>
        <v>0</v>
      </c>
      <c r="AE27" s="16">
        <f t="shared" si="19"/>
        <v>23.5</v>
      </c>
      <c r="AF27" s="16">
        <f t="shared" si="19"/>
        <v>27</v>
      </c>
    </row>
    <row r="28" spans="2:32" ht="23.1" customHeight="1" x14ac:dyDescent="0.25">
      <c r="B28" s="13" t="s">
        <v>67</v>
      </c>
      <c r="C28" s="14">
        <f>'[13]Avg Week Abim-Kotido-2Dir'!C28</f>
        <v>0.48571428571428571</v>
      </c>
      <c r="D28" s="14">
        <f>'[13]Avg Week Abim-Kotido-2Dir'!D28</f>
        <v>2.657142857142857</v>
      </c>
      <c r="E28" s="14">
        <f>'[13]Avg Week Abim-Kotido-2Dir'!E28</f>
        <v>1.6285714285714286</v>
      </c>
      <c r="F28" s="14">
        <f>'[13]Avg Week Abim-Kotido-2Dir'!F28</f>
        <v>0</v>
      </c>
      <c r="G28" s="14">
        <f>'[13]Avg Week Abim-Kotido-2Dir'!G28</f>
        <v>0</v>
      </c>
      <c r="H28" s="14">
        <f>'[13]Avg Week Abim-Kotido-2Dir'!H28</f>
        <v>0</v>
      </c>
      <c r="I28" s="14">
        <f>'[13]Avg Week Abim-Kotido-2Dir'!I28</f>
        <v>0.97142857142857153</v>
      </c>
      <c r="J28" s="14">
        <f>'[13]Avg Week Abim-Kotido-2Dir'!J28</f>
        <v>0.8</v>
      </c>
      <c r="K28" s="14">
        <f>'[13]Avg Week Abim-Kotido-2Dir'!K28</f>
        <v>0</v>
      </c>
      <c r="L28" s="14">
        <f>'[13]Avg Week Abim-Kotido-2Dir'!L28</f>
        <v>0</v>
      </c>
      <c r="M28" s="14">
        <f>'[13]Avg Week Abim-Kotido-2Dir'!M28</f>
        <v>9.8285714285714292</v>
      </c>
      <c r="N28" s="14">
        <f>'[13]Avg Week Abim-Kotido-2Dir'!N28</f>
        <v>0</v>
      </c>
      <c r="O28" s="15">
        <f t="shared" si="0"/>
        <v>6.5428571428571427</v>
      </c>
      <c r="P28" s="15">
        <f t="shared" si="1"/>
        <v>16.371428571428574</v>
      </c>
      <c r="R28" s="7" t="s">
        <v>68</v>
      </c>
      <c r="S28" s="19">
        <f>SUM(C82:C85)</f>
        <v>0.5</v>
      </c>
      <c r="T28" s="19">
        <f t="shared" ref="T28:AF28" si="20">SUM(D82:D85)</f>
        <v>6</v>
      </c>
      <c r="U28" s="19">
        <f t="shared" si="20"/>
        <v>3</v>
      </c>
      <c r="V28" s="19">
        <f t="shared" si="20"/>
        <v>0</v>
      </c>
      <c r="W28" s="19">
        <f t="shared" si="20"/>
        <v>0</v>
      </c>
      <c r="X28" s="19">
        <f t="shared" si="20"/>
        <v>0.5</v>
      </c>
      <c r="Y28" s="19">
        <f t="shared" si="20"/>
        <v>3.5</v>
      </c>
      <c r="Z28" s="19">
        <f t="shared" si="20"/>
        <v>1.5</v>
      </c>
      <c r="AA28" s="19">
        <f t="shared" si="20"/>
        <v>1</v>
      </c>
      <c r="AB28" s="19">
        <f t="shared" si="20"/>
        <v>0</v>
      </c>
      <c r="AC28" s="19">
        <f t="shared" si="20"/>
        <v>2.5</v>
      </c>
      <c r="AD28" s="19">
        <f t="shared" si="20"/>
        <v>0</v>
      </c>
      <c r="AE28" s="16">
        <f t="shared" si="20"/>
        <v>16</v>
      </c>
      <c r="AF28" s="16">
        <f t="shared" si="20"/>
        <v>18.5</v>
      </c>
    </row>
    <row r="29" spans="2:32" ht="23.1" customHeight="1" x14ac:dyDescent="0.25">
      <c r="B29" s="13" t="s">
        <v>69</v>
      </c>
      <c r="C29" s="14">
        <f>'[13]Avg Week Abim-Kotido-2Dir'!C29</f>
        <v>0.31428571428571433</v>
      </c>
      <c r="D29" s="14">
        <f>'[13]Avg Week Abim-Kotido-2Dir'!D29</f>
        <v>1.3142857142857143</v>
      </c>
      <c r="E29" s="14">
        <f>'[13]Avg Week Abim-Kotido-2Dir'!E29</f>
        <v>1.3142857142857143</v>
      </c>
      <c r="F29" s="14">
        <f>'[13]Avg Week Abim-Kotido-2Dir'!F29</f>
        <v>0.31428571428571433</v>
      </c>
      <c r="G29" s="14">
        <f>'[13]Avg Week Abim-Kotido-2Dir'!G29</f>
        <v>0</v>
      </c>
      <c r="H29" s="14">
        <f>'[13]Avg Week Abim-Kotido-2Dir'!H29</f>
        <v>0</v>
      </c>
      <c r="I29" s="14">
        <f>'[13]Avg Week Abim-Kotido-2Dir'!I29</f>
        <v>1</v>
      </c>
      <c r="J29" s="14">
        <f>'[13]Avg Week Abim-Kotido-2Dir'!J29</f>
        <v>0.97142857142857153</v>
      </c>
      <c r="K29" s="14">
        <f>'[13]Avg Week Abim-Kotido-2Dir'!K29</f>
        <v>0.48571428571428571</v>
      </c>
      <c r="L29" s="14">
        <f>'[13]Avg Week Abim-Kotido-2Dir'!L29</f>
        <v>0</v>
      </c>
      <c r="M29" s="14">
        <f>'[13]Avg Week Abim-Kotido-2Dir'!M29</f>
        <v>6.4857142857142858</v>
      </c>
      <c r="N29" s="14">
        <f>'[13]Avg Week Abim-Kotido-2Dir'!N29</f>
        <v>0</v>
      </c>
      <c r="O29" s="15">
        <f t="shared" si="0"/>
        <v>5.7142857142857153</v>
      </c>
      <c r="P29" s="15">
        <f t="shared" si="1"/>
        <v>12.200000000000001</v>
      </c>
      <c r="R29" s="7" t="s">
        <v>70</v>
      </c>
      <c r="S29" s="19">
        <f>SUM(C86:C89)</f>
        <v>0</v>
      </c>
      <c r="T29" s="19">
        <f t="shared" ref="T29:AF29" si="21">SUM(D86:D89)</f>
        <v>3</v>
      </c>
      <c r="U29" s="19">
        <f t="shared" si="21"/>
        <v>1.5</v>
      </c>
      <c r="V29" s="19">
        <f t="shared" si="21"/>
        <v>0</v>
      </c>
      <c r="W29" s="19">
        <f t="shared" si="21"/>
        <v>0</v>
      </c>
      <c r="X29" s="19">
        <f t="shared" si="21"/>
        <v>0</v>
      </c>
      <c r="Y29" s="19">
        <f t="shared" si="21"/>
        <v>3</v>
      </c>
      <c r="Z29" s="19">
        <f t="shared" si="21"/>
        <v>2</v>
      </c>
      <c r="AA29" s="19">
        <f t="shared" si="21"/>
        <v>1</v>
      </c>
      <c r="AB29" s="19">
        <f t="shared" si="21"/>
        <v>0</v>
      </c>
      <c r="AC29" s="19">
        <f t="shared" si="21"/>
        <v>0</v>
      </c>
      <c r="AD29" s="19">
        <f t="shared" si="21"/>
        <v>0</v>
      </c>
      <c r="AE29" s="16">
        <f t="shared" si="21"/>
        <v>10.5</v>
      </c>
      <c r="AF29" s="16">
        <f t="shared" si="21"/>
        <v>10.5</v>
      </c>
    </row>
    <row r="30" spans="2:32" ht="23.1" customHeight="1" x14ac:dyDescent="0.25">
      <c r="B30" s="13" t="s">
        <v>71</v>
      </c>
      <c r="C30" s="14">
        <f>'[13]Avg Week Abim-Kotido-2Dir'!C30</f>
        <v>0.31428571428571433</v>
      </c>
      <c r="D30" s="14">
        <f>'[13]Avg Week Abim-Kotido-2Dir'!D30</f>
        <v>1</v>
      </c>
      <c r="E30" s="14">
        <f>'[13]Avg Week Abim-Kotido-2Dir'!E30</f>
        <v>0.97142857142857142</v>
      </c>
      <c r="F30" s="14">
        <f>'[13]Avg Week Abim-Kotido-2Dir'!F30</f>
        <v>0.82857142857142851</v>
      </c>
      <c r="G30" s="14">
        <f>'[13]Avg Week Abim-Kotido-2Dir'!G30</f>
        <v>0</v>
      </c>
      <c r="H30" s="14">
        <f>'[13]Avg Week Abim-Kotido-2Dir'!H30</f>
        <v>0</v>
      </c>
      <c r="I30" s="14">
        <f>'[13]Avg Week Abim-Kotido-2Dir'!I30</f>
        <v>0.65714285714285714</v>
      </c>
      <c r="J30" s="14">
        <f>'[13]Avg Week Abim-Kotido-2Dir'!J30</f>
        <v>2.3142857142857141</v>
      </c>
      <c r="K30" s="14">
        <f>'[13]Avg Week Abim-Kotido-2Dir'!K30</f>
        <v>0.31428571428571433</v>
      </c>
      <c r="L30" s="14">
        <f>'[13]Avg Week Abim-Kotido-2Dir'!L30</f>
        <v>0</v>
      </c>
      <c r="M30" s="14">
        <f>'[13]Avg Week Abim-Kotido-2Dir'!M30</f>
        <v>5.6571428571428575</v>
      </c>
      <c r="N30" s="14">
        <f>'[13]Avg Week Abim-Kotido-2Dir'!N30</f>
        <v>0</v>
      </c>
      <c r="O30" s="15">
        <f t="shared" si="0"/>
        <v>6.3999999999999995</v>
      </c>
      <c r="P30" s="15">
        <f t="shared" si="1"/>
        <v>12.057142857142857</v>
      </c>
      <c r="R30" s="7" t="s">
        <v>72</v>
      </c>
      <c r="S30" s="19">
        <f>SUM(C90:C93)</f>
        <v>4.5</v>
      </c>
      <c r="T30" s="19">
        <f t="shared" ref="T30:AF30" si="22">SUM(D90:D93)</f>
        <v>0.5</v>
      </c>
      <c r="U30" s="19">
        <f t="shared" si="22"/>
        <v>6.5</v>
      </c>
      <c r="V30" s="19">
        <f t="shared" si="22"/>
        <v>0</v>
      </c>
      <c r="W30" s="19">
        <f t="shared" si="22"/>
        <v>0</v>
      </c>
      <c r="X30" s="19">
        <f t="shared" si="22"/>
        <v>1.5</v>
      </c>
      <c r="Y30" s="19">
        <f t="shared" si="22"/>
        <v>0</v>
      </c>
      <c r="Z30" s="19">
        <f t="shared" si="22"/>
        <v>1.5</v>
      </c>
      <c r="AA30" s="19">
        <f t="shared" si="22"/>
        <v>1</v>
      </c>
      <c r="AB30" s="19">
        <f t="shared" si="22"/>
        <v>0.5</v>
      </c>
      <c r="AC30" s="19">
        <f t="shared" si="22"/>
        <v>0.5</v>
      </c>
      <c r="AD30" s="19">
        <f t="shared" si="22"/>
        <v>0</v>
      </c>
      <c r="AE30" s="16">
        <f t="shared" si="22"/>
        <v>16</v>
      </c>
      <c r="AF30" s="16">
        <f t="shared" si="22"/>
        <v>16.5</v>
      </c>
    </row>
    <row r="31" spans="2:32" ht="23.1" customHeight="1" x14ac:dyDescent="0.25">
      <c r="B31" s="20" t="s">
        <v>73</v>
      </c>
      <c r="C31" s="14">
        <f>'[13]Avg Week Abim-Kotido-2Dir'!C31</f>
        <v>0.48571428571428571</v>
      </c>
      <c r="D31" s="14">
        <f>'[13]Avg Week Abim-Kotido-2Dir'!D31</f>
        <v>1.1428571428571428</v>
      </c>
      <c r="E31" s="14">
        <f>'[13]Avg Week Abim-Kotido-2Dir'!E31</f>
        <v>0.8</v>
      </c>
      <c r="F31" s="14">
        <f>'[13]Avg Week Abim-Kotido-2Dir'!F31</f>
        <v>0.31428571428571433</v>
      </c>
      <c r="G31" s="14">
        <f>'[13]Avg Week Abim-Kotido-2Dir'!G31</f>
        <v>0</v>
      </c>
      <c r="H31" s="14">
        <f>'[13]Avg Week Abim-Kotido-2Dir'!H31</f>
        <v>0</v>
      </c>
      <c r="I31" s="14">
        <f>'[13]Avg Week Abim-Kotido-2Dir'!I31</f>
        <v>0</v>
      </c>
      <c r="J31" s="14">
        <f>'[13]Avg Week Abim-Kotido-2Dir'!J31</f>
        <v>1</v>
      </c>
      <c r="K31" s="14">
        <f>'[13]Avg Week Abim-Kotido-2Dir'!K31</f>
        <v>0.48571428571428571</v>
      </c>
      <c r="L31" s="14">
        <f>'[13]Avg Week Abim-Kotido-2Dir'!L31</f>
        <v>0</v>
      </c>
      <c r="M31" s="14">
        <f>'[13]Avg Week Abim-Kotido-2Dir'!M31</f>
        <v>6.3142857142857141</v>
      </c>
      <c r="N31" s="14">
        <f>'[13]Avg Week Abim-Kotido-2Dir'!N31</f>
        <v>0</v>
      </c>
      <c r="O31" s="15">
        <f t="shared" si="0"/>
        <v>4.2285714285714286</v>
      </c>
      <c r="P31" s="15">
        <f t="shared" si="1"/>
        <v>10.542857142857143</v>
      </c>
      <c r="R31" s="7" t="s">
        <v>74</v>
      </c>
      <c r="S31" s="19">
        <f>SUM(C94:C97)</f>
        <v>0.5</v>
      </c>
      <c r="T31" s="19">
        <f t="shared" ref="T31:AF31" si="23">SUM(D94:D97)</f>
        <v>3</v>
      </c>
      <c r="U31" s="19">
        <f t="shared" si="23"/>
        <v>4</v>
      </c>
      <c r="V31" s="19">
        <f t="shared" si="23"/>
        <v>0</v>
      </c>
      <c r="W31" s="19">
        <f t="shared" si="23"/>
        <v>0</v>
      </c>
      <c r="X31" s="19">
        <f t="shared" si="23"/>
        <v>1</v>
      </c>
      <c r="Y31" s="19">
        <f t="shared" si="23"/>
        <v>2</v>
      </c>
      <c r="Z31" s="19">
        <f t="shared" si="23"/>
        <v>0</v>
      </c>
      <c r="AA31" s="19">
        <f t="shared" si="23"/>
        <v>0.5</v>
      </c>
      <c r="AB31" s="19">
        <f t="shared" si="23"/>
        <v>0</v>
      </c>
      <c r="AC31" s="19">
        <f t="shared" si="23"/>
        <v>1</v>
      </c>
      <c r="AD31" s="19">
        <f t="shared" si="23"/>
        <v>0</v>
      </c>
      <c r="AE31" s="16">
        <f t="shared" si="23"/>
        <v>11</v>
      </c>
      <c r="AF31" s="16">
        <f t="shared" si="23"/>
        <v>12</v>
      </c>
    </row>
    <row r="32" spans="2:32" ht="23.1" customHeight="1" x14ac:dyDescent="0.25">
      <c r="B32" s="20" t="s">
        <v>75</v>
      </c>
      <c r="C32" s="14">
        <f>'[13]Avg Week Abim-Kotido-2Dir'!C32</f>
        <v>0</v>
      </c>
      <c r="D32" s="14">
        <f>'[13]Avg Week Abim-Kotido-2Dir'!D32</f>
        <v>0.31428571428571433</v>
      </c>
      <c r="E32" s="14">
        <f>'[13]Avg Week Abim-Kotido-2Dir'!E32</f>
        <v>0.8</v>
      </c>
      <c r="F32" s="14">
        <f>'[13]Avg Week Abim-Kotido-2Dir'!F32</f>
        <v>0</v>
      </c>
      <c r="G32" s="14">
        <f>'[13]Avg Week Abim-Kotido-2Dir'!G32</f>
        <v>0</v>
      </c>
      <c r="H32" s="14">
        <f>'[13]Avg Week Abim-Kotido-2Dir'!H32</f>
        <v>0</v>
      </c>
      <c r="I32" s="14">
        <f>'[13]Avg Week Abim-Kotido-2Dir'!I32</f>
        <v>0.62857142857142867</v>
      </c>
      <c r="J32" s="14">
        <f>'[13]Avg Week Abim-Kotido-2Dir'!J32</f>
        <v>1.1428571428571428</v>
      </c>
      <c r="K32" s="14">
        <f>'[13]Avg Week Abim-Kotido-2Dir'!K32</f>
        <v>0</v>
      </c>
      <c r="L32" s="14">
        <f>'[13]Avg Week Abim-Kotido-2Dir'!L32</f>
        <v>0</v>
      </c>
      <c r="M32" s="14">
        <f>'[13]Avg Week Abim-Kotido-2Dir'!M32</f>
        <v>5.3142857142857141</v>
      </c>
      <c r="N32" s="14">
        <f>'[13]Avg Week Abim-Kotido-2Dir'!N32</f>
        <v>0</v>
      </c>
      <c r="O32" s="15">
        <f t="shared" si="0"/>
        <v>2.8857142857142857</v>
      </c>
      <c r="P32" s="15">
        <f t="shared" si="1"/>
        <v>8.1999999999999993</v>
      </c>
      <c r="R32" s="7" t="s">
        <v>76</v>
      </c>
      <c r="S32" s="19">
        <f>SUM(C98:C101)</f>
        <v>4.5</v>
      </c>
      <c r="T32" s="19">
        <f t="shared" ref="T32:AF32" si="24">SUM(D98:D101)</f>
        <v>6</v>
      </c>
      <c r="U32" s="19">
        <f t="shared" si="24"/>
        <v>5</v>
      </c>
      <c r="V32" s="19">
        <f t="shared" si="24"/>
        <v>3</v>
      </c>
      <c r="W32" s="19">
        <f t="shared" si="24"/>
        <v>1</v>
      </c>
      <c r="X32" s="19">
        <f t="shared" si="24"/>
        <v>1.5</v>
      </c>
      <c r="Y32" s="19">
        <f t="shared" si="24"/>
        <v>8.5</v>
      </c>
      <c r="Z32" s="19">
        <f t="shared" si="24"/>
        <v>7.5</v>
      </c>
      <c r="AA32" s="19">
        <f t="shared" si="24"/>
        <v>4</v>
      </c>
      <c r="AB32" s="19">
        <f t="shared" si="24"/>
        <v>0</v>
      </c>
      <c r="AC32" s="19">
        <f t="shared" si="24"/>
        <v>3.5</v>
      </c>
      <c r="AD32" s="19">
        <f t="shared" si="24"/>
        <v>0</v>
      </c>
      <c r="AE32" s="16">
        <f t="shared" si="24"/>
        <v>41</v>
      </c>
      <c r="AF32" s="16">
        <f t="shared" si="24"/>
        <v>44.5</v>
      </c>
    </row>
    <row r="33" spans="2:32" ht="23.1" customHeight="1" x14ac:dyDescent="0.25">
      <c r="B33" s="13" t="s">
        <v>77</v>
      </c>
      <c r="C33" s="14">
        <f>'[13]Avg Week Abim-Kotido-2Dir'!C33</f>
        <v>0.31428571428571433</v>
      </c>
      <c r="D33" s="14">
        <f>'[13]Avg Week Abim-Kotido-2Dir'!D33</f>
        <v>1.657142857142857</v>
      </c>
      <c r="E33" s="14">
        <f>'[13]Avg Week Abim-Kotido-2Dir'!E33</f>
        <v>1.4857142857142858</v>
      </c>
      <c r="F33" s="14">
        <f>'[13]Avg Week Abim-Kotido-2Dir'!F33</f>
        <v>0.31428571428571433</v>
      </c>
      <c r="G33" s="14">
        <f>'[13]Avg Week Abim-Kotido-2Dir'!G33</f>
        <v>0</v>
      </c>
      <c r="H33" s="14">
        <f>'[13]Avg Week Abim-Kotido-2Dir'!H33</f>
        <v>0</v>
      </c>
      <c r="I33" s="14">
        <f>'[13]Avg Week Abim-Kotido-2Dir'!I33</f>
        <v>1.4857142857142858</v>
      </c>
      <c r="J33" s="14">
        <f>'[13]Avg Week Abim-Kotido-2Dir'!J33</f>
        <v>0.82857142857142851</v>
      </c>
      <c r="K33" s="14">
        <f>'[13]Avg Week Abim-Kotido-2Dir'!K33</f>
        <v>0.65714285714285714</v>
      </c>
      <c r="L33" s="14">
        <f>'[13]Avg Week Abim-Kotido-2Dir'!L33</f>
        <v>0</v>
      </c>
      <c r="M33" s="14">
        <f>'[13]Avg Week Abim-Kotido-2Dir'!M33</f>
        <v>6.6571428571428575</v>
      </c>
      <c r="N33" s="14">
        <f>'[13]Avg Week Abim-Kotido-2Dir'!N33</f>
        <v>0</v>
      </c>
      <c r="O33" s="15">
        <f t="shared" si="0"/>
        <v>6.7428571428571438</v>
      </c>
      <c r="P33" s="15">
        <f t="shared" si="1"/>
        <v>13.400000000000002</v>
      </c>
      <c r="R33" s="7" t="s">
        <v>78</v>
      </c>
      <c r="S33" s="19">
        <f>SUM(C102:C105)</f>
        <v>2.5</v>
      </c>
      <c r="T33" s="19">
        <f t="shared" ref="T33:AF33" si="25">SUM(D102:D105)</f>
        <v>7.5</v>
      </c>
      <c r="U33" s="19">
        <f t="shared" si="25"/>
        <v>8.5</v>
      </c>
      <c r="V33" s="19">
        <f t="shared" si="25"/>
        <v>2.5</v>
      </c>
      <c r="W33" s="19">
        <f t="shared" si="25"/>
        <v>0.5</v>
      </c>
      <c r="X33" s="19">
        <f t="shared" si="25"/>
        <v>1</v>
      </c>
      <c r="Y33" s="19">
        <f t="shared" si="25"/>
        <v>5.5</v>
      </c>
      <c r="Z33" s="19">
        <f t="shared" si="25"/>
        <v>6.5</v>
      </c>
      <c r="AA33" s="19">
        <f t="shared" si="25"/>
        <v>0.5</v>
      </c>
      <c r="AB33" s="19">
        <f t="shared" si="25"/>
        <v>1</v>
      </c>
      <c r="AC33" s="19">
        <f t="shared" si="25"/>
        <v>12</v>
      </c>
      <c r="AD33" s="19">
        <f t="shared" si="25"/>
        <v>0</v>
      </c>
      <c r="AE33" s="16">
        <f t="shared" si="25"/>
        <v>36</v>
      </c>
      <c r="AF33" s="16">
        <f t="shared" si="25"/>
        <v>48</v>
      </c>
    </row>
    <row r="34" spans="2:32" ht="23.1" customHeight="1" x14ac:dyDescent="0.25">
      <c r="B34" s="20" t="s">
        <v>79</v>
      </c>
      <c r="C34" s="14">
        <f>'[13]Avg Week Abim-Kotido-2Dir'!C34</f>
        <v>0.31428571428571433</v>
      </c>
      <c r="D34" s="14">
        <f>'[13]Avg Week Abim-Kotido-2Dir'!D34</f>
        <v>0.31428571428571433</v>
      </c>
      <c r="E34" s="14">
        <f>'[13]Avg Week Abim-Kotido-2Dir'!E34</f>
        <v>1.1428571428571428</v>
      </c>
      <c r="F34" s="14">
        <f>'[13]Avg Week Abim-Kotido-2Dir'!F34</f>
        <v>0</v>
      </c>
      <c r="G34" s="14">
        <f>'[13]Avg Week Abim-Kotido-2Dir'!G34</f>
        <v>0</v>
      </c>
      <c r="H34" s="14">
        <f>'[13]Avg Week Abim-Kotido-2Dir'!H34</f>
        <v>0.31428571428571433</v>
      </c>
      <c r="I34" s="14">
        <f>'[13]Avg Week Abim-Kotido-2Dir'!I34</f>
        <v>0</v>
      </c>
      <c r="J34" s="14">
        <f>'[13]Avg Week Abim-Kotido-2Dir'!J34</f>
        <v>1.1428571428571428</v>
      </c>
      <c r="K34" s="14">
        <f>'[13]Avg Week Abim-Kotido-2Dir'!K34</f>
        <v>0</v>
      </c>
      <c r="L34" s="14">
        <f>'[13]Avg Week Abim-Kotido-2Dir'!L34</f>
        <v>0</v>
      </c>
      <c r="M34" s="14">
        <f>'[13]Avg Week Abim-Kotido-2Dir'!M34</f>
        <v>7.6</v>
      </c>
      <c r="N34" s="14">
        <f>'[13]Avg Week Abim-Kotido-2Dir'!N34</f>
        <v>0</v>
      </c>
      <c r="O34" s="15">
        <f t="shared" si="0"/>
        <v>3.2285714285714286</v>
      </c>
      <c r="P34" s="15">
        <f t="shared" si="1"/>
        <v>10.828571428571429</v>
      </c>
      <c r="R34" s="21" t="s">
        <v>80</v>
      </c>
      <c r="S34" s="22">
        <f t="shared" ref="S34:AF34" si="26">MAX(S10:S12)</f>
        <v>1.6</v>
      </c>
      <c r="T34" s="22">
        <f t="shared" si="26"/>
        <v>12.942857142857143</v>
      </c>
      <c r="U34" s="22">
        <f t="shared" si="26"/>
        <v>8.8000000000000007</v>
      </c>
      <c r="V34" s="22">
        <f t="shared" si="26"/>
        <v>3.4571428571428573</v>
      </c>
      <c r="W34" s="22">
        <f t="shared" si="26"/>
        <v>0.48571428571428571</v>
      </c>
      <c r="X34" s="22">
        <f t="shared" si="26"/>
        <v>3.6</v>
      </c>
      <c r="Y34" s="22">
        <f t="shared" si="26"/>
        <v>7.2571428571428562</v>
      </c>
      <c r="Z34" s="22">
        <f t="shared" si="26"/>
        <v>4.4000000000000004</v>
      </c>
      <c r="AA34" s="22">
        <f t="shared" si="26"/>
        <v>2.1142857142857143</v>
      </c>
      <c r="AB34" s="22">
        <f t="shared" si="26"/>
        <v>0.48571428571428571</v>
      </c>
      <c r="AC34" s="22">
        <f t="shared" si="26"/>
        <v>36.771428571428572</v>
      </c>
      <c r="AD34" s="22">
        <f t="shared" si="26"/>
        <v>0</v>
      </c>
      <c r="AE34" s="23">
        <f t="shared" si="26"/>
        <v>44.342857142857142</v>
      </c>
      <c r="AF34" s="23">
        <f t="shared" si="26"/>
        <v>81.114285714285714</v>
      </c>
    </row>
    <row r="35" spans="2:32" ht="23.1" customHeight="1" x14ac:dyDescent="0.25">
      <c r="B35" s="20" t="s">
        <v>81</v>
      </c>
      <c r="C35" s="14">
        <f>'[13]Avg Week Abim-Kotido-2Dir'!C35</f>
        <v>0</v>
      </c>
      <c r="D35" s="14">
        <f>'[13]Avg Week Abim-Kotido-2Dir'!D35</f>
        <v>1.4857142857142858</v>
      </c>
      <c r="E35" s="14">
        <f>'[13]Avg Week Abim-Kotido-2Dir'!E35</f>
        <v>0.82857142857142851</v>
      </c>
      <c r="F35" s="14">
        <f>'[13]Avg Week Abim-Kotido-2Dir'!F35</f>
        <v>0</v>
      </c>
      <c r="G35" s="14">
        <f>'[13]Avg Week Abim-Kotido-2Dir'!G35</f>
        <v>0</v>
      </c>
      <c r="H35" s="14">
        <f>'[13]Avg Week Abim-Kotido-2Dir'!H35</f>
        <v>0.31428571428571433</v>
      </c>
      <c r="I35" s="14">
        <f>'[13]Avg Week Abim-Kotido-2Dir'!I35</f>
        <v>0.97142857142857153</v>
      </c>
      <c r="J35" s="14">
        <f>'[13]Avg Week Abim-Kotido-2Dir'!J35</f>
        <v>0.62857142857142867</v>
      </c>
      <c r="K35" s="14">
        <f>'[13]Avg Week Abim-Kotido-2Dir'!K35</f>
        <v>0.8</v>
      </c>
      <c r="L35" s="14">
        <f>'[13]Avg Week Abim-Kotido-2Dir'!L35</f>
        <v>0</v>
      </c>
      <c r="M35" s="14">
        <f>'[13]Avg Week Abim-Kotido-2Dir'!M35</f>
        <v>7.8857142857142861</v>
      </c>
      <c r="N35" s="14">
        <f>'[13]Avg Week Abim-Kotido-2Dir'!N35</f>
        <v>0</v>
      </c>
      <c r="O35" s="15">
        <f t="shared" si="0"/>
        <v>5.0285714285714285</v>
      </c>
      <c r="P35" s="15">
        <f t="shared" si="1"/>
        <v>12.914285714285715</v>
      </c>
      <c r="R35" s="21" t="s">
        <v>82</v>
      </c>
      <c r="S35" s="22">
        <f t="shared" ref="S35:AF35" si="27">MAX(S13:S18)</f>
        <v>1.9142857142857144</v>
      </c>
      <c r="T35" s="22">
        <f t="shared" si="27"/>
        <v>7.1142857142857139</v>
      </c>
      <c r="U35" s="22">
        <f t="shared" si="27"/>
        <v>5.7142857142857144</v>
      </c>
      <c r="V35" s="22">
        <f t="shared" si="27"/>
        <v>2.2285714285714286</v>
      </c>
      <c r="W35" s="22">
        <f t="shared" si="27"/>
        <v>0.31428571428571433</v>
      </c>
      <c r="X35" s="22">
        <f t="shared" si="27"/>
        <v>2.2571428571428571</v>
      </c>
      <c r="Y35" s="22">
        <f t="shared" si="27"/>
        <v>4.5714285714285712</v>
      </c>
      <c r="Z35" s="22">
        <f t="shared" si="27"/>
        <v>5.2857142857142856</v>
      </c>
      <c r="AA35" s="22">
        <f t="shared" si="27"/>
        <v>2.1142857142857143</v>
      </c>
      <c r="AB35" s="22">
        <f t="shared" si="27"/>
        <v>0.31428571428571433</v>
      </c>
      <c r="AC35" s="22">
        <f t="shared" si="27"/>
        <v>31.942857142857143</v>
      </c>
      <c r="AD35" s="22">
        <f t="shared" si="27"/>
        <v>0.31428571428571433</v>
      </c>
      <c r="AE35" s="23">
        <f t="shared" si="27"/>
        <v>24.342857142857142</v>
      </c>
      <c r="AF35" s="23">
        <f t="shared" si="27"/>
        <v>54.085714285714289</v>
      </c>
    </row>
    <row r="36" spans="2:32" ht="23.1" customHeight="1" x14ac:dyDescent="0.25">
      <c r="B36" s="20" t="s">
        <v>83</v>
      </c>
      <c r="C36" s="14">
        <f>'[13]Avg Week Abim-Kotido-2Dir'!C36</f>
        <v>0.31428571428571433</v>
      </c>
      <c r="D36" s="14">
        <f>'[13]Avg Week Abim-Kotido-2Dir'!D36</f>
        <v>1.1428571428571428</v>
      </c>
      <c r="E36" s="14">
        <f>'[13]Avg Week Abim-Kotido-2Dir'!E36</f>
        <v>1.6285714285714286</v>
      </c>
      <c r="F36" s="14">
        <f>'[13]Avg Week Abim-Kotido-2Dir'!F36</f>
        <v>0</v>
      </c>
      <c r="G36" s="14">
        <f>'[13]Avg Week Abim-Kotido-2Dir'!G36</f>
        <v>0</v>
      </c>
      <c r="H36" s="14">
        <f>'[13]Avg Week Abim-Kotido-2Dir'!H36</f>
        <v>0</v>
      </c>
      <c r="I36" s="14">
        <f>'[13]Avg Week Abim-Kotido-2Dir'!I36</f>
        <v>0.8</v>
      </c>
      <c r="J36" s="14">
        <f>'[13]Avg Week Abim-Kotido-2Dir'!J36</f>
        <v>0.48571428571428571</v>
      </c>
      <c r="K36" s="14">
        <f>'[13]Avg Week Abim-Kotido-2Dir'!K36</f>
        <v>0.8</v>
      </c>
      <c r="L36" s="14">
        <f>'[13]Avg Week Abim-Kotido-2Dir'!L36</f>
        <v>0</v>
      </c>
      <c r="M36" s="14">
        <f>'[13]Avg Week Abim-Kotido-2Dir'!M36</f>
        <v>6.0857142857142854</v>
      </c>
      <c r="N36" s="14">
        <f>'[13]Avg Week Abim-Kotido-2Dir'!N36</f>
        <v>0</v>
      </c>
      <c r="O36" s="15">
        <f t="shared" si="0"/>
        <v>5.1714285714285708</v>
      </c>
      <c r="P36" s="15">
        <f t="shared" si="1"/>
        <v>11.257142857142856</v>
      </c>
      <c r="R36" s="21" t="s">
        <v>84</v>
      </c>
      <c r="S36" s="22">
        <f t="shared" ref="S36:AF36" si="28">MAX(S19:S21)</f>
        <v>1.7428571428571431</v>
      </c>
      <c r="T36" s="22">
        <f t="shared" si="28"/>
        <v>8.5714285714285712</v>
      </c>
      <c r="U36" s="22">
        <f t="shared" si="28"/>
        <v>8.2571428571428562</v>
      </c>
      <c r="V36" s="22">
        <f t="shared" si="28"/>
        <v>1.6</v>
      </c>
      <c r="W36" s="22">
        <f t="shared" si="28"/>
        <v>0.62857142857142867</v>
      </c>
      <c r="X36" s="22">
        <f t="shared" si="28"/>
        <v>2.7142857142857144</v>
      </c>
      <c r="Y36" s="22">
        <f t="shared" si="28"/>
        <v>7.2571428571428571</v>
      </c>
      <c r="Z36" s="22">
        <f t="shared" si="28"/>
        <v>5.4285714285714288</v>
      </c>
      <c r="AA36" s="22">
        <f t="shared" si="28"/>
        <v>1.6285714285714286</v>
      </c>
      <c r="AB36" s="22">
        <f t="shared" si="28"/>
        <v>0.48571428571428571</v>
      </c>
      <c r="AC36" s="22">
        <f t="shared" si="28"/>
        <v>32.6</v>
      </c>
      <c r="AD36" s="22">
        <f t="shared" si="28"/>
        <v>0</v>
      </c>
      <c r="AE36" s="23">
        <f t="shared" si="28"/>
        <v>32.942857142857143</v>
      </c>
      <c r="AF36" s="23">
        <f t="shared" si="28"/>
        <v>65.542857142857144</v>
      </c>
    </row>
    <row r="37" spans="2:32" ht="23.1" customHeight="1" x14ac:dyDescent="0.25">
      <c r="B37" s="13" t="s">
        <v>85</v>
      </c>
      <c r="C37" s="14">
        <f>'[13]Avg Week Abim-Kotido-2Dir'!C37</f>
        <v>0</v>
      </c>
      <c r="D37" s="14">
        <f>'[13]Avg Week Abim-Kotido-2Dir'!D37</f>
        <v>0.65714285714285714</v>
      </c>
      <c r="E37" s="14">
        <f>'[13]Avg Week Abim-Kotido-2Dir'!E37</f>
        <v>1.1428571428571428</v>
      </c>
      <c r="F37" s="14">
        <f>'[13]Avg Week Abim-Kotido-2Dir'!F37</f>
        <v>0.48571428571428571</v>
      </c>
      <c r="G37" s="14">
        <f>'[13]Avg Week Abim-Kotido-2Dir'!G37</f>
        <v>0</v>
      </c>
      <c r="H37" s="14">
        <f>'[13]Avg Week Abim-Kotido-2Dir'!H37</f>
        <v>0</v>
      </c>
      <c r="I37" s="14">
        <f>'[13]Avg Week Abim-Kotido-2Dir'!I37</f>
        <v>1.3142857142857143</v>
      </c>
      <c r="J37" s="14">
        <f>'[13]Avg Week Abim-Kotido-2Dir'!J37</f>
        <v>0</v>
      </c>
      <c r="K37" s="14">
        <f>'[13]Avg Week Abim-Kotido-2Dir'!K37</f>
        <v>0.31428571428571433</v>
      </c>
      <c r="L37" s="14">
        <f>'[13]Avg Week Abim-Kotido-2Dir'!L37</f>
        <v>0</v>
      </c>
      <c r="M37" s="14">
        <f>'[13]Avg Week Abim-Kotido-2Dir'!M37</f>
        <v>5.3999999999999995</v>
      </c>
      <c r="N37" s="14">
        <f>'[13]Avg Week Abim-Kotido-2Dir'!N37</f>
        <v>0</v>
      </c>
      <c r="O37" s="15">
        <f t="shared" si="0"/>
        <v>3.9142857142857141</v>
      </c>
      <c r="P37" s="15">
        <f t="shared" si="1"/>
        <v>9.3142857142857132</v>
      </c>
      <c r="R37" s="24" t="s">
        <v>86</v>
      </c>
      <c r="S37" s="42">
        <f t="shared" ref="S37:AF37" si="29">SUM(S10:S12)</f>
        <v>4.1999999999999993</v>
      </c>
      <c r="T37" s="43">
        <f t="shared" si="29"/>
        <v>26.142857142857142</v>
      </c>
      <c r="U37" s="43">
        <f t="shared" si="29"/>
        <v>19.342857142857142</v>
      </c>
      <c r="V37" s="43">
        <f t="shared" si="29"/>
        <v>6.5142857142857142</v>
      </c>
      <c r="W37" s="43">
        <f t="shared" si="29"/>
        <v>1.1142857142857143</v>
      </c>
      <c r="X37" s="43">
        <f t="shared" si="29"/>
        <v>4.2285714285714286</v>
      </c>
      <c r="Y37" s="43">
        <f t="shared" si="29"/>
        <v>17.914285714285711</v>
      </c>
      <c r="Z37" s="43">
        <f t="shared" si="29"/>
        <v>9.2000000000000011</v>
      </c>
      <c r="AA37" s="43">
        <f t="shared" si="29"/>
        <v>5.8571428571428577</v>
      </c>
      <c r="AB37" s="43">
        <f t="shared" si="29"/>
        <v>0.48571428571428571</v>
      </c>
      <c r="AC37" s="43">
        <f t="shared" si="29"/>
        <v>93.457142857142856</v>
      </c>
      <c r="AD37" s="43">
        <f t="shared" si="29"/>
        <v>0</v>
      </c>
      <c r="AE37" s="44">
        <f t="shared" si="29"/>
        <v>95</v>
      </c>
      <c r="AF37" s="44">
        <f t="shared" si="29"/>
        <v>188.45714285714286</v>
      </c>
    </row>
    <row r="38" spans="2:32" ht="23.1" customHeight="1" x14ac:dyDescent="0.25">
      <c r="B38" s="20" t="s">
        <v>87</v>
      </c>
      <c r="C38" s="14">
        <f>'[13]Avg Week Abim-Kotido-2Dir'!C38</f>
        <v>0</v>
      </c>
      <c r="D38" s="14">
        <f>'[13]Avg Week Abim-Kotido-2Dir'!D38</f>
        <v>1.1428571428571428</v>
      </c>
      <c r="E38" s="14">
        <f>'[13]Avg Week Abim-Kotido-2Dir'!E38</f>
        <v>2.1428571428571428</v>
      </c>
      <c r="F38" s="14">
        <f>'[13]Avg Week Abim-Kotido-2Dir'!F38</f>
        <v>0.62857142857142867</v>
      </c>
      <c r="G38" s="14">
        <f>'[13]Avg Week Abim-Kotido-2Dir'!G38</f>
        <v>0</v>
      </c>
      <c r="H38" s="14">
        <f>'[13]Avg Week Abim-Kotido-2Dir'!H38</f>
        <v>0</v>
      </c>
      <c r="I38" s="14">
        <f>'[13]Avg Week Abim-Kotido-2Dir'!I38</f>
        <v>0.97142857142857153</v>
      </c>
      <c r="J38" s="14">
        <f>'[13]Avg Week Abim-Kotido-2Dir'!J38</f>
        <v>0.97142857142857142</v>
      </c>
      <c r="K38" s="14">
        <f>'[13]Avg Week Abim-Kotido-2Dir'!K38</f>
        <v>0.48571428571428571</v>
      </c>
      <c r="L38" s="14">
        <f>'[13]Avg Week Abim-Kotido-2Dir'!L38</f>
        <v>0</v>
      </c>
      <c r="M38" s="14">
        <f>'[13]Avg Week Abim-Kotido-2Dir'!M38</f>
        <v>6.1428571428571423</v>
      </c>
      <c r="N38" s="14">
        <f>'[13]Avg Week Abim-Kotido-2Dir'!N38</f>
        <v>0</v>
      </c>
      <c r="O38" s="15">
        <f t="shared" si="0"/>
        <v>6.3428571428571434</v>
      </c>
      <c r="P38" s="15">
        <f t="shared" si="1"/>
        <v>12.485714285714286</v>
      </c>
      <c r="R38" s="28" t="s">
        <v>88</v>
      </c>
      <c r="S38" s="43">
        <f t="shared" ref="S38:AF38" si="30">SUM(S13:S18)</f>
        <v>6.2000000000000011</v>
      </c>
      <c r="T38" s="43">
        <f t="shared" si="30"/>
        <v>29.771428571428569</v>
      </c>
      <c r="U38" s="43">
        <f t="shared" si="30"/>
        <v>29.114285714285714</v>
      </c>
      <c r="V38" s="43">
        <f t="shared" si="30"/>
        <v>8.8000000000000007</v>
      </c>
      <c r="W38" s="43">
        <f t="shared" si="30"/>
        <v>0.31428571428571433</v>
      </c>
      <c r="X38" s="43">
        <f t="shared" si="30"/>
        <v>4.0285714285714285</v>
      </c>
      <c r="Y38" s="43">
        <f t="shared" si="30"/>
        <v>21.657142857142858</v>
      </c>
      <c r="Z38" s="43">
        <f t="shared" si="30"/>
        <v>18.857142857142861</v>
      </c>
      <c r="AA38" s="43">
        <f t="shared" si="30"/>
        <v>10.971428571428572</v>
      </c>
      <c r="AB38" s="43">
        <f t="shared" si="30"/>
        <v>0.31428571428571433</v>
      </c>
      <c r="AC38" s="43">
        <f t="shared" si="30"/>
        <v>158.97142857142853</v>
      </c>
      <c r="AD38" s="43">
        <f t="shared" si="30"/>
        <v>0.62857142857142867</v>
      </c>
      <c r="AE38" s="44">
        <f t="shared" si="30"/>
        <v>130.65714285714284</v>
      </c>
      <c r="AF38" s="44">
        <f t="shared" si="30"/>
        <v>289.62857142857143</v>
      </c>
    </row>
    <row r="39" spans="2:32" ht="23.1" customHeight="1" x14ac:dyDescent="0.25">
      <c r="B39" s="20" t="s">
        <v>89</v>
      </c>
      <c r="C39" s="14">
        <f>'[13]Avg Week Abim-Kotido-2Dir'!C39</f>
        <v>0.31428571428571433</v>
      </c>
      <c r="D39" s="14">
        <f>'[13]Avg Week Abim-Kotido-2Dir'!D39</f>
        <v>1.9714285714285715</v>
      </c>
      <c r="E39" s="14">
        <f>'[13]Avg Week Abim-Kotido-2Dir'!E39</f>
        <v>1.3142857142857143</v>
      </c>
      <c r="F39" s="14">
        <f>'[13]Avg Week Abim-Kotido-2Dir'!F39</f>
        <v>0.48571428571428571</v>
      </c>
      <c r="G39" s="14">
        <f>'[13]Avg Week Abim-Kotido-2Dir'!G39</f>
        <v>0</v>
      </c>
      <c r="H39" s="14">
        <f>'[13]Avg Week Abim-Kotido-2Dir'!H39</f>
        <v>0.82857142857142851</v>
      </c>
      <c r="I39" s="14">
        <f>'[13]Avg Week Abim-Kotido-2Dir'!I39</f>
        <v>0.31428571428571433</v>
      </c>
      <c r="J39" s="14">
        <f>'[13]Avg Week Abim-Kotido-2Dir'!J39</f>
        <v>1.3142857142857143</v>
      </c>
      <c r="K39" s="14">
        <f>'[13]Avg Week Abim-Kotido-2Dir'!K39</f>
        <v>0.48571428571428571</v>
      </c>
      <c r="L39" s="14">
        <f>'[13]Avg Week Abim-Kotido-2Dir'!L39</f>
        <v>0</v>
      </c>
      <c r="M39" s="14">
        <f>'[13]Avg Week Abim-Kotido-2Dir'!M39</f>
        <v>5.9714285714285706</v>
      </c>
      <c r="N39" s="14">
        <f>'[13]Avg Week Abim-Kotido-2Dir'!N39</f>
        <v>0.31428571428571433</v>
      </c>
      <c r="O39" s="15">
        <f t="shared" si="0"/>
        <v>7.3428571428571425</v>
      </c>
      <c r="P39" s="15">
        <f t="shared" si="1"/>
        <v>13.314285714285715</v>
      </c>
      <c r="R39" s="29" t="s">
        <v>90</v>
      </c>
      <c r="S39" s="43">
        <f t="shared" ref="S39:AF39" si="31">SUM(S19:S21)</f>
        <v>4.1428571428571432</v>
      </c>
      <c r="T39" s="43">
        <f t="shared" si="31"/>
        <v>18.428571428571431</v>
      </c>
      <c r="U39" s="43">
        <f t="shared" si="31"/>
        <v>23.599999999999998</v>
      </c>
      <c r="V39" s="43">
        <f t="shared" si="31"/>
        <v>4.6285714285714281</v>
      </c>
      <c r="W39" s="43">
        <f t="shared" si="31"/>
        <v>0.62857142857142867</v>
      </c>
      <c r="X39" s="43">
        <f t="shared" si="31"/>
        <v>4.6285714285714281</v>
      </c>
      <c r="Y39" s="43">
        <f t="shared" si="31"/>
        <v>17.8</v>
      </c>
      <c r="Z39" s="43">
        <f t="shared" si="31"/>
        <v>12.771428571428572</v>
      </c>
      <c r="AA39" s="43">
        <f t="shared" si="31"/>
        <v>3.7142857142857144</v>
      </c>
      <c r="AB39" s="43">
        <f t="shared" si="31"/>
        <v>0.8</v>
      </c>
      <c r="AC39" s="43">
        <f t="shared" si="31"/>
        <v>85</v>
      </c>
      <c r="AD39" s="43">
        <f t="shared" si="31"/>
        <v>0</v>
      </c>
      <c r="AE39" s="44">
        <f t="shared" si="31"/>
        <v>91.142857142857139</v>
      </c>
      <c r="AF39" s="44">
        <f t="shared" si="31"/>
        <v>176.14285714285714</v>
      </c>
    </row>
    <row r="40" spans="2:32" ht="23.1" customHeight="1" x14ac:dyDescent="0.25">
      <c r="B40" s="20" t="s">
        <v>91</v>
      </c>
      <c r="C40" s="14">
        <f>'[13]Avg Week Abim-Kotido-2Dir'!C40</f>
        <v>0.31428571428571433</v>
      </c>
      <c r="D40" s="14">
        <f>'[13]Avg Week Abim-Kotido-2Dir'!D40</f>
        <v>0.97142857142857153</v>
      </c>
      <c r="E40" s="14">
        <f>'[13]Avg Week Abim-Kotido-2Dir'!E40</f>
        <v>0.97142857142857153</v>
      </c>
      <c r="F40" s="14">
        <f>'[13]Avg Week Abim-Kotido-2Dir'!F40</f>
        <v>0</v>
      </c>
      <c r="G40" s="14">
        <f>'[13]Avg Week Abim-Kotido-2Dir'!G40</f>
        <v>0</v>
      </c>
      <c r="H40" s="14">
        <f>'[13]Avg Week Abim-Kotido-2Dir'!H40</f>
        <v>0.31428571428571433</v>
      </c>
      <c r="I40" s="14">
        <f>'[13]Avg Week Abim-Kotido-2Dir'!I40</f>
        <v>1.8</v>
      </c>
      <c r="J40" s="14">
        <f>'[13]Avg Week Abim-Kotido-2Dir'!J40</f>
        <v>0.8</v>
      </c>
      <c r="K40" s="14">
        <f>'[13]Avg Week Abim-Kotido-2Dir'!K40</f>
        <v>0.62857142857142867</v>
      </c>
      <c r="L40" s="14">
        <f>'[13]Avg Week Abim-Kotido-2Dir'!L40</f>
        <v>0.31428571428571433</v>
      </c>
      <c r="M40" s="14">
        <f>'[13]Avg Week Abim-Kotido-2Dir'!M40</f>
        <v>6.7714285714285705</v>
      </c>
      <c r="N40" s="14">
        <f>'[13]Avg Week Abim-Kotido-2Dir'!N40</f>
        <v>0</v>
      </c>
      <c r="O40" s="15">
        <f t="shared" si="0"/>
        <v>6.1142857142857148</v>
      </c>
      <c r="P40" s="15">
        <f t="shared" si="1"/>
        <v>12.885714285714286</v>
      </c>
      <c r="R40" s="30" t="s">
        <v>92</v>
      </c>
      <c r="S40" s="43">
        <f t="shared" ref="S40:AF40" si="32">SUM(S10:S21)</f>
        <v>14.542857142857144</v>
      </c>
      <c r="T40" s="43">
        <f t="shared" si="32"/>
        <v>74.342857142857142</v>
      </c>
      <c r="U40" s="43">
        <f t="shared" si="32"/>
        <v>72.05714285714285</v>
      </c>
      <c r="V40" s="43">
        <f t="shared" si="32"/>
        <v>19.942857142857143</v>
      </c>
      <c r="W40" s="43">
        <f t="shared" si="32"/>
        <v>2.0571428571428574</v>
      </c>
      <c r="X40" s="43">
        <f t="shared" si="32"/>
        <v>12.885714285714286</v>
      </c>
      <c r="Y40" s="43">
        <f t="shared" si="32"/>
        <v>57.371428571428574</v>
      </c>
      <c r="Z40" s="43">
        <f t="shared" si="32"/>
        <v>40.828571428571436</v>
      </c>
      <c r="AA40" s="43">
        <f t="shared" si="32"/>
        <v>20.542857142857144</v>
      </c>
      <c r="AB40" s="43">
        <f t="shared" si="32"/>
        <v>1.6</v>
      </c>
      <c r="AC40" s="43">
        <f t="shared" si="32"/>
        <v>337.4285714285715</v>
      </c>
      <c r="AD40" s="43">
        <f t="shared" si="32"/>
        <v>0.62857142857142867</v>
      </c>
      <c r="AE40" s="44">
        <f t="shared" si="32"/>
        <v>316.8</v>
      </c>
      <c r="AF40" s="44">
        <f t="shared" si="32"/>
        <v>654.22857142857151</v>
      </c>
    </row>
    <row r="41" spans="2:32" ht="23.1" customHeight="1" x14ac:dyDescent="0.25">
      <c r="B41" s="13" t="s">
        <v>93</v>
      </c>
      <c r="C41" s="14">
        <f>'[13]Avg Week Abim-Kotido-2Dir'!C41</f>
        <v>0.31428571428571433</v>
      </c>
      <c r="D41" s="14">
        <f>'[13]Avg Week Abim-Kotido-2Dir'!D41</f>
        <v>0.31428571428571433</v>
      </c>
      <c r="E41" s="14">
        <f>'[13]Avg Week Abim-Kotido-2Dir'!E41</f>
        <v>1</v>
      </c>
      <c r="F41" s="14">
        <f>'[13]Avg Week Abim-Kotido-2Dir'!F41</f>
        <v>0.48571428571428571</v>
      </c>
      <c r="G41" s="14">
        <f>'[13]Avg Week Abim-Kotido-2Dir'!G41</f>
        <v>0</v>
      </c>
      <c r="H41" s="14">
        <f>'[13]Avg Week Abim-Kotido-2Dir'!H41</f>
        <v>0</v>
      </c>
      <c r="I41" s="14">
        <f>'[13]Avg Week Abim-Kotido-2Dir'!I41</f>
        <v>1.4857142857142858</v>
      </c>
      <c r="J41" s="14">
        <f>'[13]Avg Week Abim-Kotido-2Dir'!J41</f>
        <v>0.62857142857142867</v>
      </c>
      <c r="K41" s="14">
        <f>'[13]Avg Week Abim-Kotido-2Dir'!K41</f>
        <v>0.31428571428571433</v>
      </c>
      <c r="L41" s="14">
        <f>'[13]Avg Week Abim-Kotido-2Dir'!L41</f>
        <v>0</v>
      </c>
      <c r="M41" s="14">
        <f>'[13]Avg Week Abim-Kotido-2Dir'!M41</f>
        <v>7.4571428571428573</v>
      </c>
      <c r="N41" s="14">
        <f>'[13]Avg Week Abim-Kotido-2Dir'!N41</f>
        <v>0</v>
      </c>
      <c r="O41" s="15">
        <f t="shared" si="0"/>
        <v>4.5428571428571427</v>
      </c>
      <c r="P41" s="15">
        <f t="shared" si="1"/>
        <v>12</v>
      </c>
      <c r="R41" s="30" t="s">
        <v>94</v>
      </c>
      <c r="S41" s="43">
        <f>SUM(S10:S33)</f>
        <v>38.042857142857144</v>
      </c>
      <c r="T41" s="43">
        <f t="shared" ref="T41:AD41" si="33">SUM(T10:T33)</f>
        <v>142.34285714285716</v>
      </c>
      <c r="U41" s="43">
        <f t="shared" si="33"/>
        <v>130.55714285714285</v>
      </c>
      <c r="V41" s="43">
        <f t="shared" si="33"/>
        <v>36.442857142857143</v>
      </c>
      <c r="W41" s="43">
        <f t="shared" si="33"/>
        <v>4.5571428571428569</v>
      </c>
      <c r="X41" s="43">
        <f t="shared" si="33"/>
        <v>18.885714285714286</v>
      </c>
      <c r="Y41" s="43">
        <f t="shared" si="33"/>
        <v>111.37142857142857</v>
      </c>
      <c r="Z41" s="43">
        <f t="shared" si="33"/>
        <v>80.828571428571436</v>
      </c>
      <c r="AA41" s="43">
        <f t="shared" si="33"/>
        <v>30.042857142857144</v>
      </c>
      <c r="AB41" s="43">
        <f t="shared" si="33"/>
        <v>3.6</v>
      </c>
      <c r="AC41" s="43">
        <f t="shared" si="33"/>
        <v>472.4285714285715</v>
      </c>
      <c r="AD41" s="43">
        <f t="shared" si="33"/>
        <v>0.62857142857142867</v>
      </c>
      <c r="AE41" s="44">
        <f>SUM(AE10:AE33)</f>
        <v>597.29999999999995</v>
      </c>
      <c r="AF41" s="44">
        <f>SUM(AF10:AF33)</f>
        <v>1069.7285714285715</v>
      </c>
    </row>
    <row r="42" spans="2:32" ht="23.1" customHeight="1" x14ac:dyDescent="0.25">
      <c r="B42" s="20" t="s">
        <v>95</v>
      </c>
      <c r="C42" s="14">
        <f>'[13]Avg Week Abim-Kotido-2Dir'!C42</f>
        <v>0.31428571428571433</v>
      </c>
      <c r="D42" s="14">
        <f>'[13]Avg Week Abim-Kotido-2Dir'!D42</f>
        <v>1.4857142857142858</v>
      </c>
      <c r="E42" s="14">
        <f>'[13]Avg Week Abim-Kotido-2Dir'!E42</f>
        <v>1.3142857142857143</v>
      </c>
      <c r="F42" s="14">
        <f>'[13]Avg Week Abim-Kotido-2Dir'!F42</f>
        <v>0.48571428571428571</v>
      </c>
      <c r="G42" s="14">
        <f>'[13]Avg Week Abim-Kotido-2Dir'!G42</f>
        <v>0</v>
      </c>
      <c r="H42" s="14">
        <f>'[13]Avg Week Abim-Kotido-2Dir'!H42</f>
        <v>0.31428571428571433</v>
      </c>
      <c r="I42" s="14">
        <f>'[13]Avg Week Abim-Kotido-2Dir'!I42</f>
        <v>0.97142857142857142</v>
      </c>
      <c r="J42" s="14">
        <f>'[13]Avg Week Abim-Kotido-2Dir'!J42</f>
        <v>0.97142857142857153</v>
      </c>
      <c r="K42" s="14">
        <f>'[13]Avg Week Abim-Kotido-2Dir'!K42</f>
        <v>0.65714285714285714</v>
      </c>
      <c r="L42" s="14">
        <f>'[13]Avg Week Abim-Kotido-2Dir'!L42</f>
        <v>0</v>
      </c>
      <c r="M42" s="14">
        <f>'[13]Avg Week Abim-Kotido-2Dir'!M42</f>
        <v>6.9714285714285715</v>
      </c>
      <c r="N42" s="14">
        <f>'[13]Avg Week Abim-Kotido-2Dir'!N42</f>
        <v>0</v>
      </c>
      <c r="O42" s="15">
        <f t="shared" si="0"/>
        <v>6.5142857142857151</v>
      </c>
      <c r="P42" s="15">
        <f t="shared" si="1"/>
        <v>13.485714285714288</v>
      </c>
      <c r="R42" s="30" t="s">
        <v>96</v>
      </c>
      <c r="S42" s="31">
        <f>S41/S40</f>
        <v>2.6159135559921411</v>
      </c>
      <c r="T42" s="31">
        <f t="shared" ref="T42:AF42" si="34">T41/T40</f>
        <v>1.9146810146041509</v>
      </c>
      <c r="U42" s="31">
        <f t="shared" si="34"/>
        <v>1.8118556701030928</v>
      </c>
      <c r="V42" s="31">
        <f t="shared" si="34"/>
        <v>1.8273638968481376</v>
      </c>
      <c r="W42" s="31">
        <f t="shared" si="34"/>
        <v>2.2152777777777772</v>
      </c>
      <c r="X42" s="31">
        <f t="shared" si="34"/>
        <v>1.4656319290465631</v>
      </c>
      <c r="Y42" s="31">
        <f t="shared" si="34"/>
        <v>1.941235059760956</v>
      </c>
      <c r="Z42" s="31">
        <f t="shared" si="34"/>
        <v>1.9797060881735478</v>
      </c>
      <c r="AA42" s="31">
        <f t="shared" si="34"/>
        <v>1.4624478442280946</v>
      </c>
      <c r="AB42" s="31">
        <f t="shared" si="34"/>
        <v>2.25</v>
      </c>
      <c r="AC42" s="31">
        <f t="shared" si="34"/>
        <v>1.4000846740050803</v>
      </c>
      <c r="AD42" s="31">
        <f t="shared" si="34"/>
        <v>1</v>
      </c>
      <c r="AE42" s="32">
        <f t="shared" si="34"/>
        <v>1.8854166666666665</v>
      </c>
      <c r="AF42" s="32">
        <f t="shared" si="34"/>
        <v>1.635099135295659</v>
      </c>
    </row>
    <row r="43" spans="2:32" ht="23.1" customHeight="1" x14ac:dyDescent="0.25">
      <c r="B43" s="13" t="s">
        <v>97</v>
      </c>
      <c r="C43" s="14">
        <f>'[13]Avg Week Abim-Kotido-2Dir'!C43</f>
        <v>0</v>
      </c>
      <c r="D43" s="14">
        <f>'[13]Avg Week Abim-Kotido-2Dir'!D43</f>
        <v>1.8285714285714285</v>
      </c>
      <c r="E43" s="14">
        <f>'[13]Avg Week Abim-Kotido-2Dir'!E43</f>
        <v>1</v>
      </c>
      <c r="F43" s="14">
        <f>'[13]Avg Week Abim-Kotido-2Dir'!F43</f>
        <v>0.48571428571428571</v>
      </c>
      <c r="G43" s="14">
        <f>'[13]Avg Week Abim-Kotido-2Dir'!G43</f>
        <v>0</v>
      </c>
      <c r="H43" s="14">
        <f>'[13]Avg Week Abim-Kotido-2Dir'!H43</f>
        <v>0.82857142857142851</v>
      </c>
      <c r="I43" s="14">
        <f>'[13]Avg Week Abim-Kotido-2Dir'!I43</f>
        <v>0.8</v>
      </c>
      <c r="J43" s="14">
        <f>'[13]Avg Week Abim-Kotido-2Dir'!J43</f>
        <v>0.65714285714285714</v>
      </c>
      <c r="K43" s="14">
        <f>'[13]Avg Week Abim-Kotido-2Dir'!K43</f>
        <v>0.31428571428571433</v>
      </c>
      <c r="L43" s="14">
        <f>'[13]Avg Week Abim-Kotido-2Dir'!L43</f>
        <v>0</v>
      </c>
      <c r="M43" s="14">
        <f>'[13]Avg Week Abim-Kotido-2Dir'!M43</f>
        <v>5.9714285714285715</v>
      </c>
      <c r="N43" s="14">
        <f>'[13]Avg Week Abim-Kotido-2Dir'!N43</f>
        <v>0.31428571428571433</v>
      </c>
      <c r="O43" s="15">
        <f t="shared" si="0"/>
        <v>6.2285714285714278</v>
      </c>
      <c r="P43" s="15">
        <f t="shared" si="1"/>
        <v>12.200000000000001</v>
      </c>
    </row>
    <row r="44" spans="2:32" ht="23.1" customHeight="1" x14ac:dyDescent="0.25">
      <c r="B44" s="33" t="s">
        <v>98</v>
      </c>
      <c r="C44" s="14">
        <f>'[13]Avg Week Abim-Kotido-2Dir'!C44</f>
        <v>0</v>
      </c>
      <c r="D44" s="14">
        <f>'[13]Avg Week Abim-Kotido-2Dir'!D44</f>
        <v>0.31428571428571433</v>
      </c>
      <c r="E44" s="14">
        <f>'[13]Avg Week Abim-Kotido-2Dir'!E44</f>
        <v>1.3142857142857143</v>
      </c>
      <c r="F44" s="14">
        <f>'[13]Avg Week Abim-Kotido-2Dir'!F44</f>
        <v>0.62857142857142867</v>
      </c>
      <c r="G44" s="14">
        <f>'[13]Avg Week Abim-Kotido-2Dir'!G44</f>
        <v>0</v>
      </c>
      <c r="H44" s="14">
        <f>'[13]Avg Week Abim-Kotido-2Dir'!H44</f>
        <v>0.31428571428571433</v>
      </c>
      <c r="I44" s="14">
        <f>'[13]Avg Week Abim-Kotido-2Dir'!I44</f>
        <v>1.4857142857142858</v>
      </c>
      <c r="J44" s="14">
        <f>'[13]Avg Week Abim-Kotido-2Dir'!J44</f>
        <v>0.48571428571428571</v>
      </c>
      <c r="K44" s="14">
        <f>'[13]Avg Week Abim-Kotido-2Dir'!K44</f>
        <v>0.48571428571428571</v>
      </c>
      <c r="L44" s="14">
        <f>'[13]Avg Week Abim-Kotido-2Dir'!L44</f>
        <v>0</v>
      </c>
      <c r="M44" s="14">
        <f>'[13]Avg Week Abim-Kotido-2Dir'!M44</f>
        <v>5.4285714285714288</v>
      </c>
      <c r="N44" s="14">
        <f>'[13]Avg Week Abim-Kotido-2Dir'!N44</f>
        <v>0</v>
      </c>
      <c r="O44" s="15">
        <f t="shared" si="0"/>
        <v>5.0285714285714285</v>
      </c>
      <c r="P44" s="15">
        <f t="shared" si="1"/>
        <v>10.457142857142857</v>
      </c>
    </row>
    <row r="45" spans="2:32" ht="23.1" customHeight="1" x14ac:dyDescent="0.25">
      <c r="B45" s="13" t="s">
        <v>99</v>
      </c>
      <c r="C45" s="14">
        <f>'[13]Avg Week Abim-Kotido-2Dir'!C45</f>
        <v>0</v>
      </c>
      <c r="D45" s="14">
        <f>'[13]Avg Week Abim-Kotido-2Dir'!D45</f>
        <v>1.657142857142857</v>
      </c>
      <c r="E45" s="14">
        <f>'[13]Avg Week Abim-Kotido-2Dir'!E45</f>
        <v>0.31428571428571433</v>
      </c>
      <c r="F45" s="14">
        <f>'[13]Avg Week Abim-Kotido-2Dir'!F45</f>
        <v>0.62857142857142867</v>
      </c>
      <c r="G45" s="14">
        <f>'[13]Avg Week Abim-Kotido-2Dir'!G45</f>
        <v>0.31428571428571433</v>
      </c>
      <c r="H45" s="14">
        <f>'[13]Avg Week Abim-Kotido-2Dir'!H45</f>
        <v>0.8</v>
      </c>
      <c r="I45" s="14">
        <f>'[13]Avg Week Abim-Kotido-2Dir'!I45</f>
        <v>0.62857142857142867</v>
      </c>
      <c r="J45" s="14">
        <f>'[13]Avg Week Abim-Kotido-2Dir'!J45</f>
        <v>0.31428571428571433</v>
      </c>
      <c r="K45" s="14">
        <f>'[13]Avg Week Abim-Kotido-2Dir'!K45</f>
        <v>0.48571428571428571</v>
      </c>
      <c r="L45" s="14">
        <f>'[13]Avg Week Abim-Kotido-2Dir'!L45</f>
        <v>0</v>
      </c>
      <c r="M45" s="14">
        <f>'[13]Avg Week Abim-Kotido-2Dir'!M45</f>
        <v>3.628571428571429</v>
      </c>
      <c r="N45" s="14">
        <f>'[13]Avg Week Abim-Kotido-2Dir'!N45</f>
        <v>0</v>
      </c>
      <c r="O45" s="15">
        <f t="shared" si="0"/>
        <v>5.1428571428571432</v>
      </c>
      <c r="P45" s="15">
        <f t="shared" si="1"/>
        <v>8.7714285714285722</v>
      </c>
    </row>
    <row r="46" spans="2:32" ht="23.1" customHeight="1" x14ac:dyDescent="0.25">
      <c r="B46" s="20" t="s">
        <v>100</v>
      </c>
      <c r="C46" s="14">
        <f>'[13]Avg Week Abim-Kotido-2Dir'!C46</f>
        <v>0.31428571428571433</v>
      </c>
      <c r="D46" s="14">
        <f>'[13]Avg Week Abim-Kotido-2Dir'!D46</f>
        <v>1.657142857142857</v>
      </c>
      <c r="E46" s="14">
        <f>'[13]Avg Week Abim-Kotido-2Dir'!E46</f>
        <v>1.3142857142857143</v>
      </c>
      <c r="F46" s="14">
        <f>'[13]Avg Week Abim-Kotido-2Dir'!F46</f>
        <v>0.62857142857142867</v>
      </c>
      <c r="G46" s="14">
        <f>'[13]Avg Week Abim-Kotido-2Dir'!G46</f>
        <v>0</v>
      </c>
      <c r="H46" s="14">
        <f>'[13]Avg Week Abim-Kotido-2Dir'!H46</f>
        <v>1.1428571428571428</v>
      </c>
      <c r="I46" s="14">
        <f>'[13]Avg Week Abim-Kotido-2Dir'!I46</f>
        <v>1.3142857142857143</v>
      </c>
      <c r="J46" s="14">
        <f>'[13]Avg Week Abim-Kotido-2Dir'!J46</f>
        <v>1.4857142857142858</v>
      </c>
      <c r="K46" s="14">
        <f>'[13]Avg Week Abim-Kotido-2Dir'!K46</f>
        <v>0.62857142857142867</v>
      </c>
      <c r="L46" s="14">
        <f>'[13]Avg Week Abim-Kotido-2Dir'!L46</f>
        <v>0</v>
      </c>
      <c r="M46" s="14">
        <f>'[13]Avg Week Abim-Kotido-2Dir'!M46</f>
        <v>6.7714285714285722</v>
      </c>
      <c r="N46" s="14">
        <f>'[13]Avg Week Abim-Kotido-2Dir'!N46</f>
        <v>0</v>
      </c>
      <c r="O46" s="15">
        <f t="shared" si="0"/>
        <v>8.4857142857142858</v>
      </c>
      <c r="P46" s="15">
        <f t="shared" si="1"/>
        <v>15.257142857142858</v>
      </c>
      <c r="R46" s="2"/>
      <c r="T46"/>
    </row>
    <row r="47" spans="2:32" ht="23.1" customHeight="1" x14ac:dyDescent="0.25">
      <c r="B47" s="20" t="s">
        <v>101</v>
      </c>
      <c r="C47" s="14">
        <f>'[13]Avg Week Abim-Kotido-2Dir'!C47</f>
        <v>0</v>
      </c>
      <c r="D47" s="14">
        <f>'[13]Avg Week Abim-Kotido-2Dir'!D47</f>
        <v>1.657142857142857</v>
      </c>
      <c r="E47" s="14">
        <f>'[13]Avg Week Abim-Kotido-2Dir'!E47</f>
        <v>1.9714285714285715</v>
      </c>
      <c r="F47" s="14">
        <f>'[13]Avg Week Abim-Kotido-2Dir'!F47</f>
        <v>0.48571428571428571</v>
      </c>
      <c r="G47" s="14">
        <f>'[13]Avg Week Abim-Kotido-2Dir'!G47</f>
        <v>0</v>
      </c>
      <c r="H47" s="14">
        <f>'[13]Avg Week Abim-Kotido-2Dir'!H47</f>
        <v>0.62857142857142867</v>
      </c>
      <c r="I47" s="14">
        <f>'[13]Avg Week Abim-Kotido-2Dir'!I47</f>
        <v>0.97142857142857142</v>
      </c>
      <c r="J47" s="14">
        <f>'[13]Avg Week Abim-Kotido-2Dir'!J47</f>
        <v>2.4857142857142858</v>
      </c>
      <c r="K47" s="14">
        <f>'[13]Avg Week Abim-Kotido-2Dir'!K47</f>
        <v>0.31428571428571433</v>
      </c>
      <c r="L47" s="14">
        <f>'[13]Avg Week Abim-Kotido-2Dir'!L47</f>
        <v>0.31428571428571433</v>
      </c>
      <c r="M47" s="14">
        <f>'[13]Avg Week Abim-Kotido-2Dir'!M47</f>
        <v>6.5714285714285712</v>
      </c>
      <c r="N47" s="14">
        <f>'[13]Avg Week Abim-Kotido-2Dir'!N47</f>
        <v>0</v>
      </c>
      <c r="O47" s="15">
        <f t="shared" si="0"/>
        <v>8.8285714285714292</v>
      </c>
      <c r="P47" s="15">
        <f t="shared" si="1"/>
        <v>15.4</v>
      </c>
      <c r="R47" s="2"/>
      <c r="T47"/>
    </row>
    <row r="48" spans="2:32" ht="23.1" customHeight="1" x14ac:dyDescent="0.25">
      <c r="B48" s="20" t="s">
        <v>102</v>
      </c>
      <c r="C48" s="14">
        <f>'[13]Avg Week Abim-Kotido-2Dir'!C48</f>
        <v>0.8</v>
      </c>
      <c r="D48" s="14">
        <f>'[13]Avg Week Abim-Kotido-2Dir'!D48</f>
        <v>1.4857142857142858</v>
      </c>
      <c r="E48" s="14">
        <f>'[13]Avg Week Abim-Kotido-2Dir'!E48</f>
        <v>1.9714285714285715</v>
      </c>
      <c r="F48" s="14">
        <f>'[13]Avg Week Abim-Kotido-2Dir'!F48</f>
        <v>0.31428571428571433</v>
      </c>
      <c r="G48" s="14">
        <f>'[13]Avg Week Abim-Kotido-2Dir'!G48</f>
        <v>0</v>
      </c>
      <c r="H48" s="14">
        <f>'[13]Avg Week Abim-Kotido-2Dir'!H48</f>
        <v>0.31428571428571433</v>
      </c>
      <c r="I48" s="14">
        <f>'[13]Avg Week Abim-Kotido-2Dir'!I48</f>
        <v>0.65714285714285714</v>
      </c>
      <c r="J48" s="14">
        <f>'[13]Avg Week Abim-Kotido-2Dir'!J48</f>
        <v>0.97142857142857153</v>
      </c>
      <c r="K48" s="14">
        <f>'[13]Avg Week Abim-Kotido-2Dir'!K48</f>
        <v>0</v>
      </c>
      <c r="L48" s="14">
        <f>'[13]Avg Week Abim-Kotido-2Dir'!L48</f>
        <v>0</v>
      </c>
      <c r="M48" s="14">
        <f>'[13]Avg Week Abim-Kotido-2Dir'!M48</f>
        <v>5.9714285714285715</v>
      </c>
      <c r="N48" s="14">
        <f>'[13]Avg Week Abim-Kotido-2Dir'!N48</f>
        <v>0</v>
      </c>
      <c r="O48" s="15">
        <f t="shared" si="0"/>
        <v>6.5142857142857142</v>
      </c>
      <c r="P48" s="15">
        <f t="shared" si="1"/>
        <v>12.485714285714286</v>
      </c>
      <c r="R48" s="2"/>
      <c r="T48"/>
    </row>
    <row r="49" spans="2:20" ht="23.1" customHeight="1" x14ac:dyDescent="0.25">
      <c r="B49" s="13" t="s">
        <v>103</v>
      </c>
      <c r="C49" s="14">
        <f>'[13]Avg Week Abim-Kotido-2Dir'!C49</f>
        <v>0</v>
      </c>
      <c r="D49" s="14">
        <f>'[13]Avg Week Abim-Kotido-2Dir'!D49</f>
        <v>0.48571428571428571</v>
      </c>
      <c r="E49" s="14">
        <f>'[13]Avg Week Abim-Kotido-2Dir'!E49</f>
        <v>2.3142857142857141</v>
      </c>
      <c r="F49" s="14">
        <f>'[13]Avg Week Abim-Kotido-2Dir'!F49</f>
        <v>0</v>
      </c>
      <c r="G49" s="14">
        <f>'[13]Avg Week Abim-Kotido-2Dir'!G49</f>
        <v>0</v>
      </c>
      <c r="H49" s="14">
        <f>'[13]Avg Week Abim-Kotido-2Dir'!H49</f>
        <v>0.62857142857142867</v>
      </c>
      <c r="I49" s="14">
        <f>'[13]Avg Week Abim-Kotido-2Dir'!I49</f>
        <v>0.48571428571428571</v>
      </c>
      <c r="J49" s="14">
        <f>'[13]Avg Week Abim-Kotido-2Dir'!J49</f>
        <v>0.48571428571428571</v>
      </c>
      <c r="K49" s="14">
        <f>'[13]Avg Week Abim-Kotido-2Dir'!K49</f>
        <v>0</v>
      </c>
      <c r="L49" s="14">
        <f>'[13]Avg Week Abim-Kotido-2Dir'!L49</f>
        <v>0</v>
      </c>
      <c r="M49" s="14">
        <f>'[13]Avg Week Abim-Kotido-2Dir'!M49</f>
        <v>6.8285714285714292</v>
      </c>
      <c r="N49" s="14">
        <f>'[13]Avg Week Abim-Kotido-2Dir'!N49</f>
        <v>0</v>
      </c>
      <c r="O49" s="15">
        <f t="shared" si="0"/>
        <v>4.3999999999999995</v>
      </c>
      <c r="P49" s="15">
        <f t="shared" si="1"/>
        <v>11.228571428571428</v>
      </c>
      <c r="R49" s="2"/>
      <c r="T49"/>
    </row>
    <row r="50" spans="2:20" ht="23.1" customHeight="1" x14ac:dyDescent="0.25">
      <c r="B50" s="20" t="s">
        <v>104</v>
      </c>
      <c r="C50" s="14">
        <f>'[13]Avg Week Abim-Kotido-2Dir'!C50</f>
        <v>0.48571428571428571</v>
      </c>
      <c r="D50" s="14">
        <f>'[13]Avg Week Abim-Kotido-2Dir'!D50</f>
        <v>0.31428571428571433</v>
      </c>
      <c r="E50" s="14">
        <f>'[13]Avg Week Abim-Kotido-2Dir'!E50</f>
        <v>2.1428571428571428</v>
      </c>
      <c r="F50" s="14">
        <f>'[13]Avg Week Abim-Kotido-2Dir'!F50</f>
        <v>0</v>
      </c>
      <c r="G50" s="14">
        <f>'[13]Avg Week Abim-Kotido-2Dir'!G50</f>
        <v>0</v>
      </c>
      <c r="H50" s="14">
        <f>'[13]Avg Week Abim-Kotido-2Dir'!H50</f>
        <v>0.48571428571428571</v>
      </c>
      <c r="I50" s="14">
        <f>'[13]Avg Week Abim-Kotido-2Dir'!I50</f>
        <v>1.3142857142857143</v>
      </c>
      <c r="J50" s="14">
        <f>'[13]Avg Week Abim-Kotido-2Dir'!J50</f>
        <v>0.97142857142857153</v>
      </c>
      <c r="K50" s="14">
        <f>'[13]Avg Week Abim-Kotido-2Dir'!K50</f>
        <v>0</v>
      </c>
      <c r="L50" s="14">
        <f>'[13]Avg Week Abim-Kotido-2Dir'!L50</f>
        <v>0</v>
      </c>
      <c r="M50" s="14">
        <f>'[13]Avg Week Abim-Kotido-2Dir'!M50</f>
        <v>4.6000000000000005</v>
      </c>
      <c r="N50" s="14">
        <f>'[13]Avg Week Abim-Kotido-2Dir'!N50</f>
        <v>0</v>
      </c>
      <c r="O50" s="15">
        <f t="shared" si="0"/>
        <v>5.7142857142857144</v>
      </c>
      <c r="P50" s="15">
        <f t="shared" si="1"/>
        <v>10.314285714285715</v>
      </c>
      <c r="R50" s="2"/>
      <c r="T50"/>
    </row>
    <row r="51" spans="2:20" ht="23.1" customHeight="1" x14ac:dyDescent="0.25">
      <c r="B51" s="20" t="s">
        <v>105</v>
      </c>
      <c r="C51" s="14">
        <f>'[13]Avg Week Abim-Kotido-2Dir'!C51</f>
        <v>0</v>
      </c>
      <c r="D51" s="14">
        <f>'[13]Avg Week Abim-Kotido-2Dir'!D51</f>
        <v>2.1428571428571428</v>
      </c>
      <c r="E51" s="14">
        <f>'[13]Avg Week Abim-Kotido-2Dir'!E51</f>
        <v>1.4857142857142858</v>
      </c>
      <c r="F51" s="14">
        <f>'[13]Avg Week Abim-Kotido-2Dir'!F51</f>
        <v>0.97142857142857153</v>
      </c>
      <c r="G51" s="14">
        <f>'[13]Avg Week Abim-Kotido-2Dir'!G51</f>
        <v>0</v>
      </c>
      <c r="H51" s="14">
        <f>'[13]Avg Week Abim-Kotido-2Dir'!H51</f>
        <v>0</v>
      </c>
      <c r="I51" s="14">
        <f>'[13]Avg Week Abim-Kotido-2Dir'!I51</f>
        <v>1.8285714285714285</v>
      </c>
      <c r="J51" s="14">
        <f>'[13]Avg Week Abim-Kotido-2Dir'!J51</f>
        <v>0.97142857142857153</v>
      </c>
      <c r="K51" s="14">
        <f>'[13]Avg Week Abim-Kotido-2Dir'!K51</f>
        <v>0.31428571428571433</v>
      </c>
      <c r="L51" s="14">
        <f>'[13]Avg Week Abim-Kotido-2Dir'!L51</f>
        <v>0</v>
      </c>
      <c r="M51" s="14">
        <f>'[13]Avg Week Abim-Kotido-2Dir'!M51</f>
        <v>6.8000000000000007</v>
      </c>
      <c r="N51" s="14">
        <f>'[13]Avg Week Abim-Kotido-2Dir'!N51</f>
        <v>0</v>
      </c>
      <c r="O51" s="15">
        <f t="shared" si="0"/>
        <v>7.7142857142857135</v>
      </c>
      <c r="P51" s="15">
        <f t="shared" si="1"/>
        <v>14.514285714285714</v>
      </c>
      <c r="R51" s="2"/>
      <c r="T51"/>
    </row>
    <row r="52" spans="2:20" ht="23.1" customHeight="1" x14ac:dyDescent="0.25">
      <c r="B52" s="20" t="s">
        <v>106</v>
      </c>
      <c r="C52" s="14">
        <f>'[13]Avg Week Abim-Kotido-2Dir'!C52</f>
        <v>0</v>
      </c>
      <c r="D52" s="14">
        <f>'[13]Avg Week Abim-Kotido-2Dir'!D52</f>
        <v>1.1428571428571428</v>
      </c>
      <c r="E52" s="14">
        <f>'[13]Avg Week Abim-Kotido-2Dir'!E52</f>
        <v>2.1428571428571428</v>
      </c>
      <c r="F52" s="14">
        <f>'[13]Avg Week Abim-Kotido-2Dir'!F52</f>
        <v>0.62857142857142867</v>
      </c>
      <c r="G52" s="14">
        <f>'[13]Avg Week Abim-Kotido-2Dir'!G52</f>
        <v>0</v>
      </c>
      <c r="H52" s="14">
        <f>'[13]Avg Week Abim-Kotido-2Dir'!H52</f>
        <v>0.31428571428571433</v>
      </c>
      <c r="I52" s="14">
        <f>'[13]Avg Week Abim-Kotido-2Dir'!I52</f>
        <v>1.657142857142857</v>
      </c>
      <c r="J52" s="14">
        <f>'[13]Avg Week Abim-Kotido-2Dir'!J52</f>
        <v>1.4857142857142858</v>
      </c>
      <c r="K52" s="14">
        <f>'[13]Avg Week Abim-Kotido-2Dir'!K52</f>
        <v>0</v>
      </c>
      <c r="L52" s="14">
        <f>'[13]Avg Week Abim-Kotido-2Dir'!L52</f>
        <v>0.48571428571428571</v>
      </c>
      <c r="M52" s="14">
        <f>'[13]Avg Week Abim-Kotido-2Dir'!M52</f>
        <v>6.5428571428571427</v>
      </c>
      <c r="N52" s="14">
        <f>'[13]Avg Week Abim-Kotido-2Dir'!N52</f>
        <v>0</v>
      </c>
      <c r="O52" s="15">
        <f t="shared" si="0"/>
        <v>7.8571428571428577</v>
      </c>
      <c r="P52" s="15">
        <f t="shared" si="1"/>
        <v>14.4</v>
      </c>
      <c r="R52" s="2"/>
      <c r="T52"/>
    </row>
    <row r="53" spans="2:20" ht="23.1" customHeight="1" x14ac:dyDescent="0.25">
      <c r="B53" s="13" t="s">
        <v>107</v>
      </c>
      <c r="C53" s="14">
        <f>'[13]Avg Week Abim-Kotido-2Dir'!C53</f>
        <v>0.8</v>
      </c>
      <c r="D53" s="14">
        <f>'[13]Avg Week Abim-Kotido-2Dir'!D53</f>
        <v>0.97142857142857153</v>
      </c>
      <c r="E53" s="14">
        <f>'[13]Avg Week Abim-Kotido-2Dir'!E53</f>
        <v>2.4857142857142858</v>
      </c>
      <c r="F53" s="14">
        <f>'[13]Avg Week Abim-Kotido-2Dir'!F53</f>
        <v>0</v>
      </c>
      <c r="G53" s="14">
        <f>'[13]Avg Week Abim-Kotido-2Dir'!G53</f>
        <v>0.62857142857142867</v>
      </c>
      <c r="H53" s="14">
        <f>'[13]Avg Week Abim-Kotido-2Dir'!H53</f>
        <v>0</v>
      </c>
      <c r="I53" s="14">
        <f>'[13]Avg Week Abim-Kotido-2Dir'!I53</f>
        <v>2.3142857142857141</v>
      </c>
      <c r="J53" s="14">
        <f>'[13]Avg Week Abim-Kotido-2Dir'!J53</f>
        <v>0.65714285714285714</v>
      </c>
      <c r="K53" s="14">
        <f>'[13]Avg Week Abim-Kotido-2Dir'!K53</f>
        <v>0.82857142857142851</v>
      </c>
      <c r="L53" s="14">
        <f>'[13]Avg Week Abim-Kotido-2Dir'!L53</f>
        <v>0</v>
      </c>
      <c r="M53" s="14">
        <f>'[13]Avg Week Abim-Kotido-2Dir'!M53</f>
        <v>8.3142857142857149</v>
      </c>
      <c r="N53" s="14">
        <f>'[13]Avg Week Abim-Kotido-2Dir'!N53</f>
        <v>0</v>
      </c>
      <c r="O53" s="15">
        <f t="shared" si="0"/>
        <v>8.6857142857142868</v>
      </c>
      <c r="P53" s="15">
        <f t="shared" si="1"/>
        <v>17</v>
      </c>
      <c r="R53" s="2"/>
      <c r="T53"/>
    </row>
    <row r="54" spans="2:20" ht="23.1" customHeight="1" x14ac:dyDescent="0.25">
      <c r="B54" s="13" t="s">
        <v>108</v>
      </c>
      <c r="C54" s="14">
        <f>'[13]Avg Week Abim-Kotido-2Dir'!C54</f>
        <v>0.8</v>
      </c>
      <c r="D54" s="14">
        <f>'[13]Avg Week Abim-Kotido-2Dir'!D54</f>
        <v>1.9714285714285715</v>
      </c>
      <c r="E54" s="14">
        <f>'[13]Avg Week Abim-Kotido-2Dir'!E54</f>
        <v>1.3142857142857143</v>
      </c>
      <c r="F54" s="14">
        <f>'[13]Avg Week Abim-Kotido-2Dir'!F54</f>
        <v>0.48571428571428571</v>
      </c>
      <c r="G54" s="14">
        <f>'[13]Avg Week Abim-Kotido-2Dir'!G54</f>
        <v>0</v>
      </c>
      <c r="H54" s="14">
        <f>'[13]Avg Week Abim-Kotido-2Dir'!H54</f>
        <v>0.31428571428571433</v>
      </c>
      <c r="I54" s="14">
        <f>'[13]Avg Week Abim-Kotido-2Dir'!I54</f>
        <v>2.1428571428571428</v>
      </c>
      <c r="J54" s="14">
        <f>'[13]Avg Week Abim-Kotido-2Dir'!J54</f>
        <v>0.8</v>
      </c>
      <c r="K54" s="14">
        <f>'[13]Avg Week Abim-Kotido-2Dir'!K54</f>
        <v>0.48571428571428571</v>
      </c>
      <c r="L54" s="14">
        <f>'[13]Avg Week Abim-Kotido-2Dir'!L54</f>
        <v>0</v>
      </c>
      <c r="M54" s="14">
        <f>'[13]Avg Week Abim-Kotido-2Dir'!M54</f>
        <v>6.8285714285714292</v>
      </c>
      <c r="N54" s="14">
        <f>'[13]Avg Week Abim-Kotido-2Dir'!N54</f>
        <v>0</v>
      </c>
      <c r="O54" s="15">
        <f t="shared" si="0"/>
        <v>8.3142857142857132</v>
      </c>
      <c r="P54" s="15">
        <f t="shared" si="1"/>
        <v>15.142857142857142</v>
      </c>
      <c r="R54" s="2"/>
      <c r="T54"/>
    </row>
    <row r="55" spans="2:20" ht="23.1" customHeight="1" x14ac:dyDescent="0.25">
      <c r="B55" s="13" t="s">
        <v>109</v>
      </c>
      <c r="C55" s="14">
        <f>'[13]Avg Week Abim-Kotido-2Dir'!C55</f>
        <v>0</v>
      </c>
      <c r="D55" s="14">
        <f>'[13]Avg Week Abim-Kotido-2Dir'!D55</f>
        <v>1.6285714285714286</v>
      </c>
      <c r="E55" s="14">
        <f>'[13]Avg Week Abim-Kotido-2Dir'!E55</f>
        <v>3</v>
      </c>
      <c r="F55" s="14">
        <f>'[13]Avg Week Abim-Kotido-2Dir'!F55</f>
        <v>0.31428571428571433</v>
      </c>
      <c r="G55" s="14">
        <f>'[13]Avg Week Abim-Kotido-2Dir'!G55</f>
        <v>0</v>
      </c>
      <c r="H55" s="14">
        <f>'[13]Avg Week Abim-Kotido-2Dir'!H55</f>
        <v>0</v>
      </c>
      <c r="I55" s="14">
        <f>'[13]Avg Week Abim-Kotido-2Dir'!I55</f>
        <v>1.8285714285714285</v>
      </c>
      <c r="J55" s="14">
        <f>'[13]Avg Week Abim-Kotido-2Dir'!J55</f>
        <v>1.4857142857142858</v>
      </c>
      <c r="K55" s="14">
        <f>'[13]Avg Week Abim-Kotido-2Dir'!K55</f>
        <v>0.31428571428571433</v>
      </c>
      <c r="L55" s="14">
        <f>'[13]Avg Week Abim-Kotido-2Dir'!L55</f>
        <v>0</v>
      </c>
      <c r="M55" s="14">
        <f>'[13]Avg Week Abim-Kotido-2Dir'!M55</f>
        <v>8.4857142857142858</v>
      </c>
      <c r="N55" s="14">
        <f>'[13]Avg Week Abim-Kotido-2Dir'!N55</f>
        <v>0</v>
      </c>
      <c r="O55" s="15">
        <f t="shared" si="0"/>
        <v>8.5714285714285712</v>
      </c>
      <c r="P55" s="15">
        <f t="shared" si="1"/>
        <v>17.057142857142857</v>
      </c>
      <c r="R55" s="2"/>
      <c r="T55"/>
    </row>
    <row r="56" spans="2:20" ht="23.1" customHeight="1" x14ac:dyDescent="0.25">
      <c r="B56" s="13" t="s">
        <v>110</v>
      </c>
      <c r="C56" s="14">
        <f>'[13]Avg Week Abim-Kotido-2Dir'!C56</f>
        <v>0.62857142857142867</v>
      </c>
      <c r="D56" s="14">
        <f>'[13]Avg Week Abim-Kotido-2Dir'!D56</f>
        <v>2.4857142857142858</v>
      </c>
      <c r="E56" s="14">
        <f>'[13]Avg Week Abim-Kotido-2Dir'!E56</f>
        <v>1.4857142857142858</v>
      </c>
      <c r="F56" s="14">
        <f>'[13]Avg Week Abim-Kotido-2Dir'!F56</f>
        <v>0.8</v>
      </c>
      <c r="G56" s="14">
        <f>'[13]Avg Week Abim-Kotido-2Dir'!G56</f>
        <v>0</v>
      </c>
      <c r="H56" s="14">
        <f>'[13]Avg Week Abim-Kotido-2Dir'!H56</f>
        <v>0.48571428571428571</v>
      </c>
      <c r="I56" s="14">
        <f>'[13]Avg Week Abim-Kotido-2Dir'!I56</f>
        <v>1.8</v>
      </c>
      <c r="J56" s="14">
        <f>'[13]Avg Week Abim-Kotido-2Dir'!J56</f>
        <v>0.97142857142857153</v>
      </c>
      <c r="K56" s="14">
        <f>'[13]Avg Week Abim-Kotido-2Dir'!K56</f>
        <v>0</v>
      </c>
      <c r="L56" s="14">
        <f>'[13]Avg Week Abim-Kotido-2Dir'!L56</f>
        <v>0</v>
      </c>
      <c r="M56" s="14">
        <f>'[13]Avg Week Abim-Kotido-2Dir'!M56</f>
        <v>8.9714285714285715</v>
      </c>
      <c r="N56" s="14">
        <f>'[13]Avg Week Abim-Kotido-2Dir'!N56</f>
        <v>0</v>
      </c>
      <c r="O56" s="15">
        <f t="shared" si="0"/>
        <v>8.6571428571428566</v>
      </c>
      <c r="P56" s="15">
        <f t="shared" si="1"/>
        <v>17.628571428571426</v>
      </c>
      <c r="R56" s="2"/>
      <c r="T56"/>
    </row>
    <row r="57" spans="2:20" ht="23.1" customHeight="1" x14ac:dyDescent="0.25">
      <c r="B57" s="13" t="s">
        <v>111</v>
      </c>
      <c r="C57" s="14">
        <f>'[13]Avg Week Abim-Kotido-2Dir'!C57</f>
        <v>0.31428571428571433</v>
      </c>
      <c r="D57" s="14">
        <f>'[13]Avg Week Abim-Kotido-2Dir'!D57</f>
        <v>2.4857142857142858</v>
      </c>
      <c r="E57" s="14">
        <f>'[13]Avg Week Abim-Kotido-2Dir'!E57</f>
        <v>1.9714285714285715</v>
      </c>
      <c r="F57" s="14">
        <f>'[13]Avg Week Abim-Kotido-2Dir'!F57</f>
        <v>0</v>
      </c>
      <c r="G57" s="14">
        <f>'[13]Avg Week Abim-Kotido-2Dir'!G57</f>
        <v>0</v>
      </c>
      <c r="H57" s="14">
        <f>'[13]Avg Week Abim-Kotido-2Dir'!H57</f>
        <v>0.31428571428571433</v>
      </c>
      <c r="I57" s="14">
        <f>'[13]Avg Week Abim-Kotido-2Dir'!I57</f>
        <v>1.4857142857142858</v>
      </c>
      <c r="J57" s="14">
        <f>'[13]Avg Week Abim-Kotido-2Dir'!J57</f>
        <v>0</v>
      </c>
      <c r="K57" s="14">
        <f>'[13]Avg Week Abim-Kotido-2Dir'!K57</f>
        <v>0.82857142857142851</v>
      </c>
      <c r="L57" s="14">
        <f>'[13]Avg Week Abim-Kotido-2Dir'!L57</f>
        <v>0</v>
      </c>
      <c r="M57" s="14">
        <f>'[13]Avg Week Abim-Kotido-2Dir'!M57</f>
        <v>8.3142857142857149</v>
      </c>
      <c r="N57" s="14">
        <f>'[13]Avg Week Abim-Kotido-2Dir'!N57</f>
        <v>0</v>
      </c>
      <c r="O57" s="15">
        <f t="shared" si="0"/>
        <v>7.4</v>
      </c>
      <c r="P57" s="15">
        <f t="shared" si="1"/>
        <v>15.714285714285715</v>
      </c>
      <c r="R57" s="2"/>
      <c r="T57"/>
    </row>
    <row r="58" spans="2:20" ht="23.1" customHeight="1" x14ac:dyDescent="0.25">
      <c r="B58" s="13" t="s">
        <v>112</v>
      </c>
      <c r="C58" s="14">
        <f>'[13]Avg Week Abim-Kotido-2Dir'!C58</f>
        <v>0.5</v>
      </c>
      <c r="D58" s="14">
        <f>'[13]Avg Week Abim-Kotido-2Dir'!D58</f>
        <v>2</v>
      </c>
      <c r="E58" s="14">
        <f>'[13]Avg Week Abim-Kotido-2Dir'!E58</f>
        <v>2</v>
      </c>
      <c r="F58" s="14">
        <f>'[13]Avg Week Abim-Kotido-2Dir'!F58</f>
        <v>0</v>
      </c>
      <c r="G58" s="14">
        <f>'[13]Avg Week Abim-Kotido-2Dir'!G58</f>
        <v>0</v>
      </c>
      <c r="H58" s="14">
        <f>'[13]Avg Week Abim-Kotido-2Dir'!H58</f>
        <v>0</v>
      </c>
      <c r="I58" s="14">
        <f>'[13]Avg Week Abim-Kotido-2Dir'!I58</f>
        <v>1</v>
      </c>
      <c r="J58" s="14">
        <f>'[13]Avg Week Abim-Kotido-2Dir'!J58</f>
        <v>1</v>
      </c>
      <c r="K58" s="14">
        <f>'[13]Avg Week Abim-Kotido-2Dir'!K58</f>
        <v>0</v>
      </c>
      <c r="L58" s="14">
        <f>'[13]Avg Week Abim-Kotido-2Dir'!L58</f>
        <v>0</v>
      </c>
      <c r="M58" s="14">
        <f>'[13]Avg Week Abim-Kotido-2Dir'!M58</f>
        <v>8</v>
      </c>
      <c r="N58" s="14">
        <f>'[13]Avg Week Abim-Kotido-2Dir'!N58</f>
        <v>0</v>
      </c>
      <c r="O58" s="15">
        <f t="shared" si="0"/>
        <v>6.5</v>
      </c>
      <c r="P58" s="15">
        <f t="shared" si="1"/>
        <v>14.5</v>
      </c>
      <c r="R58" s="2"/>
      <c r="T58"/>
    </row>
    <row r="59" spans="2:20" ht="23.1" customHeight="1" x14ac:dyDescent="0.25">
      <c r="B59" s="13" t="s">
        <v>113</v>
      </c>
      <c r="C59" s="14">
        <f>'[13]Avg Week Abim-Kotido-2Dir'!C59</f>
        <v>0.5</v>
      </c>
      <c r="D59" s="14">
        <f>'[13]Avg Week Abim-Kotido-2Dir'!D59</f>
        <v>1.5</v>
      </c>
      <c r="E59" s="14">
        <f>'[13]Avg Week Abim-Kotido-2Dir'!E59</f>
        <v>0</v>
      </c>
      <c r="F59" s="14">
        <f>'[13]Avg Week Abim-Kotido-2Dir'!F59</f>
        <v>0</v>
      </c>
      <c r="G59" s="14">
        <f>'[13]Avg Week Abim-Kotido-2Dir'!G59</f>
        <v>0</v>
      </c>
      <c r="H59" s="14">
        <f>'[13]Avg Week Abim-Kotido-2Dir'!H59</f>
        <v>0</v>
      </c>
      <c r="I59" s="14">
        <f>'[13]Avg Week Abim-Kotido-2Dir'!I59</f>
        <v>2</v>
      </c>
      <c r="J59" s="14">
        <f>'[13]Avg Week Abim-Kotido-2Dir'!J59</f>
        <v>0.5</v>
      </c>
      <c r="K59" s="14">
        <f>'[13]Avg Week Abim-Kotido-2Dir'!K59</f>
        <v>0</v>
      </c>
      <c r="L59" s="14">
        <f>'[13]Avg Week Abim-Kotido-2Dir'!L59</f>
        <v>0</v>
      </c>
      <c r="M59" s="14">
        <f>'[13]Avg Week Abim-Kotido-2Dir'!M59</f>
        <v>5.5</v>
      </c>
      <c r="N59" s="14">
        <f>'[13]Avg Week Abim-Kotido-2Dir'!N59</f>
        <v>0</v>
      </c>
      <c r="O59" s="15">
        <f t="shared" si="0"/>
        <v>4.5</v>
      </c>
      <c r="P59" s="15">
        <f t="shared" si="1"/>
        <v>10</v>
      </c>
      <c r="R59" s="2"/>
      <c r="T59"/>
    </row>
    <row r="60" spans="2:20" ht="23.1" customHeight="1" x14ac:dyDescent="0.25">
      <c r="B60" s="13" t="s">
        <v>114</v>
      </c>
      <c r="C60" s="14">
        <f>'[13]Avg Week Abim-Kotido-2Dir'!C60</f>
        <v>0.5</v>
      </c>
      <c r="D60" s="14">
        <f>'[13]Avg Week Abim-Kotido-2Dir'!D60</f>
        <v>1.5</v>
      </c>
      <c r="E60" s="14">
        <f>'[13]Avg Week Abim-Kotido-2Dir'!E60</f>
        <v>0.5</v>
      </c>
      <c r="F60" s="14">
        <f>'[13]Avg Week Abim-Kotido-2Dir'!F60</f>
        <v>1</v>
      </c>
      <c r="G60" s="14">
        <f>'[13]Avg Week Abim-Kotido-2Dir'!G60</f>
        <v>0</v>
      </c>
      <c r="H60" s="14">
        <f>'[13]Avg Week Abim-Kotido-2Dir'!H60</f>
        <v>0</v>
      </c>
      <c r="I60" s="14">
        <f>'[13]Avg Week Abim-Kotido-2Dir'!I60</f>
        <v>0</v>
      </c>
      <c r="J60" s="14">
        <f>'[13]Avg Week Abim-Kotido-2Dir'!J60</f>
        <v>0.5</v>
      </c>
      <c r="K60" s="14">
        <f>'[13]Avg Week Abim-Kotido-2Dir'!K60</f>
        <v>0</v>
      </c>
      <c r="L60" s="14">
        <f>'[13]Avg Week Abim-Kotido-2Dir'!L60</f>
        <v>0</v>
      </c>
      <c r="M60" s="14">
        <f>'[13]Avg Week Abim-Kotido-2Dir'!M60</f>
        <v>8.5</v>
      </c>
      <c r="N60" s="14">
        <f>'[13]Avg Week Abim-Kotido-2Dir'!N60</f>
        <v>0</v>
      </c>
      <c r="O60" s="15">
        <f t="shared" si="0"/>
        <v>4</v>
      </c>
      <c r="P60" s="15">
        <f t="shared" si="1"/>
        <v>12.5</v>
      </c>
      <c r="R60" s="2"/>
      <c r="T60"/>
    </row>
    <row r="61" spans="2:20" ht="23.1" customHeight="1" x14ac:dyDescent="0.25">
      <c r="B61" s="13" t="s">
        <v>115</v>
      </c>
      <c r="C61" s="14">
        <f>'[13]Avg Week Abim-Kotido-2Dir'!C61</f>
        <v>1</v>
      </c>
      <c r="D61" s="14">
        <f>'[13]Avg Week Abim-Kotido-2Dir'!D61</f>
        <v>1</v>
      </c>
      <c r="E61" s="14">
        <f>'[13]Avg Week Abim-Kotido-2Dir'!E61</f>
        <v>1.5</v>
      </c>
      <c r="F61" s="14">
        <f>'[13]Avg Week Abim-Kotido-2Dir'!F61</f>
        <v>0</v>
      </c>
      <c r="G61" s="14">
        <f>'[13]Avg Week Abim-Kotido-2Dir'!G61</f>
        <v>0</v>
      </c>
      <c r="H61" s="14">
        <f>'[13]Avg Week Abim-Kotido-2Dir'!H61</f>
        <v>0</v>
      </c>
      <c r="I61" s="14">
        <f>'[13]Avg Week Abim-Kotido-2Dir'!I61</f>
        <v>2</v>
      </c>
      <c r="J61" s="14">
        <f>'[13]Avg Week Abim-Kotido-2Dir'!J61</f>
        <v>0.5</v>
      </c>
      <c r="K61" s="14">
        <f>'[13]Avg Week Abim-Kotido-2Dir'!K61</f>
        <v>0</v>
      </c>
      <c r="L61" s="14">
        <f>'[13]Avg Week Abim-Kotido-2Dir'!L61</f>
        <v>0</v>
      </c>
      <c r="M61" s="14">
        <f>'[13]Avg Week Abim-Kotido-2Dir'!M61</f>
        <v>6</v>
      </c>
      <c r="N61" s="14">
        <f>'[13]Avg Week Abim-Kotido-2Dir'!N61</f>
        <v>0</v>
      </c>
      <c r="O61" s="15">
        <f t="shared" si="0"/>
        <v>6</v>
      </c>
      <c r="P61" s="15">
        <f t="shared" si="1"/>
        <v>12</v>
      </c>
      <c r="R61" s="2"/>
      <c r="T61"/>
    </row>
    <row r="62" spans="2:20" ht="23.1" customHeight="1" x14ac:dyDescent="0.25">
      <c r="B62" s="13" t="s">
        <v>116</v>
      </c>
      <c r="C62" s="14">
        <f>'[13]Avg Week Abim-Kotido-2Dir'!C62</f>
        <v>1</v>
      </c>
      <c r="D62" s="14">
        <f>'[13]Avg Week Abim-Kotido-2Dir'!D62</f>
        <v>2.5</v>
      </c>
      <c r="E62" s="14">
        <f>'[13]Avg Week Abim-Kotido-2Dir'!E62</f>
        <v>0.5</v>
      </c>
      <c r="F62" s="14">
        <f>'[13]Avg Week Abim-Kotido-2Dir'!F62</f>
        <v>1</v>
      </c>
      <c r="G62" s="14">
        <f>'[13]Avg Week Abim-Kotido-2Dir'!G62</f>
        <v>0</v>
      </c>
      <c r="H62" s="14">
        <f>'[13]Avg Week Abim-Kotido-2Dir'!H62</f>
        <v>0</v>
      </c>
      <c r="I62" s="14">
        <f>'[13]Avg Week Abim-Kotido-2Dir'!I62</f>
        <v>1.5</v>
      </c>
      <c r="J62" s="14">
        <f>'[13]Avg Week Abim-Kotido-2Dir'!J62</f>
        <v>2</v>
      </c>
      <c r="K62" s="14">
        <f>'[13]Avg Week Abim-Kotido-2Dir'!K62</f>
        <v>0</v>
      </c>
      <c r="L62" s="14">
        <f>'[13]Avg Week Abim-Kotido-2Dir'!L62</f>
        <v>0</v>
      </c>
      <c r="M62" s="14">
        <f>'[13]Avg Week Abim-Kotido-2Dir'!M62</f>
        <v>11.5</v>
      </c>
      <c r="N62" s="14">
        <f>'[13]Avg Week Abim-Kotido-2Dir'!N62</f>
        <v>0</v>
      </c>
      <c r="O62" s="15">
        <f t="shared" si="0"/>
        <v>8.5</v>
      </c>
      <c r="P62" s="15">
        <f t="shared" si="1"/>
        <v>20</v>
      </c>
      <c r="R62" s="2"/>
      <c r="T62"/>
    </row>
    <row r="63" spans="2:20" ht="23.1" customHeight="1" x14ac:dyDescent="0.25">
      <c r="B63" s="13" t="s">
        <v>117</v>
      </c>
      <c r="C63" s="14">
        <f>'[13]Avg Week Abim-Kotido-2Dir'!C63</f>
        <v>0</v>
      </c>
      <c r="D63" s="14">
        <f>'[13]Avg Week Abim-Kotido-2Dir'!D63</f>
        <v>3</v>
      </c>
      <c r="E63" s="14">
        <f>'[13]Avg Week Abim-Kotido-2Dir'!E63</f>
        <v>0.5</v>
      </c>
      <c r="F63" s="14">
        <f>'[13]Avg Week Abim-Kotido-2Dir'!F63</f>
        <v>0</v>
      </c>
      <c r="G63" s="14">
        <f>'[13]Avg Week Abim-Kotido-2Dir'!G63</f>
        <v>0</v>
      </c>
      <c r="H63" s="14">
        <f>'[13]Avg Week Abim-Kotido-2Dir'!H63</f>
        <v>0</v>
      </c>
      <c r="I63" s="14">
        <f>'[13]Avg Week Abim-Kotido-2Dir'!I63</f>
        <v>1</v>
      </c>
      <c r="J63" s="14">
        <f>'[13]Avg Week Abim-Kotido-2Dir'!J63</f>
        <v>1.5</v>
      </c>
      <c r="K63" s="14">
        <f>'[13]Avg Week Abim-Kotido-2Dir'!K63</f>
        <v>0</v>
      </c>
      <c r="L63" s="14">
        <f>'[13]Avg Week Abim-Kotido-2Dir'!L63</f>
        <v>0</v>
      </c>
      <c r="M63" s="14">
        <f>'[13]Avg Week Abim-Kotido-2Dir'!M63</f>
        <v>6</v>
      </c>
      <c r="N63" s="14">
        <f>'[13]Avg Week Abim-Kotido-2Dir'!N63</f>
        <v>0</v>
      </c>
      <c r="O63" s="15">
        <f t="shared" si="0"/>
        <v>6</v>
      </c>
      <c r="P63" s="15">
        <f t="shared" si="1"/>
        <v>12</v>
      </c>
      <c r="R63" s="2"/>
      <c r="T63"/>
    </row>
    <row r="64" spans="2:20" ht="23.1" customHeight="1" x14ac:dyDescent="0.25">
      <c r="B64" s="13" t="s">
        <v>118</v>
      </c>
      <c r="C64" s="14">
        <f>'[13]Avg Week Abim-Kotido-2Dir'!C64</f>
        <v>0.5</v>
      </c>
      <c r="D64" s="14">
        <f>'[13]Avg Week Abim-Kotido-2Dir'!D64</f>
        <v>1.5</v>
      </c>
      <c r="E64" s="14">
        <f>'[13]Avg Week Abim-Kotido-2Dir'!E64</f>
        <v>1</v>
      </c>
      <c r="F64" s="14">
        <f>'[13]Avg Week Abim-Kotido-2Dir'!F64</f>
        <v>0</v>
      </c>
      <c r="G64" s="14">
        <f>'[13]Avg Week Abim-Kotido-2Dir'!G64</f>
        <v>0</v>
      </c>
      <c r="H64" s="14">
        <f>'[13]Avg Week Abim-Kotido-2Dir'!H64</f>
        <v>0</v>
      </c>
      <c r="I64" s="14">
        <f>'[13]Avg Week Abim-Kotido-2Dir'!I64</f>
        <v>1</v>
      </c>
      <c r="J64" s="14">
        <f>'[13]Avg Week Abim-Kotido-2Dir'!J64</f>
        <v>0</v>
      </c>
      <c r="K64" s="14">
        <f>'[13]Avg Week Abim-Kotido-2Dir'!K64</f>
        <v>0</v>
      </c>
      <c r="L64" s="14">
        <f>'[13]Avg Week Abim-Kotido-2Dir'!L64</f>
        <v>0</v>
      </c>
      <c r="M64" s="14">
        <f>'[13]Avg Week Abim-Kotido-2Dir'!M64</f>
        <v>9</v>
      </c>
      <c r="N64" s="14">
        <f>'[13]Avg Week Abim-Kotido-2Dir'!N64</f>
        <v>0</v>
      </c>
      <c r="O64" s="15">
        <f t="shared" si="0"/>
        <v>4</v>
      </c>
      <c r="P64" s="15">
        <f t="shared" si="1"/>
        <v>13</v>
      </c>
      <c r="R64" s="2"/>
      <c r="T64"/>
    </row>
    <row r="65" spans="2:20" ht="23.1" customHeight="1" x14ac:dyDescent="0.25">
      <c r="B65" s="13" t="s">
        <v>119</v>
      </c>
      <c r="C65" s="14">
        <f>'[13]Avg Week Abim-Kotido-2Dir'!C65</f>
        <v>0</v>
      </c>
      <c r="D65" s="14">
        <f>'[13]Avg Week Abim-Kotido-2Dir'!D65</f>
        <v>2</v>
      </c>
      <c r="E65" s="14">
        <f>'[13]Avg Week Abim-Kotido-2Dir'!E65</f>
        <v>4</v>
      </c>
      <c r="F65" s="14">
        <f>'[13]Avg Week Abim-Kotido-2Dir'!F65</f>
        <v>0</v>
      </c>
      <c r="G65" s="14">
        <f>'[13]Avg Week Abim-Kotido-2Dir'!G65</f>
        <v>0.5</v>
      </c>
      <c r="H65" s="14">
        <f>'[13]Avg Week Abim-Kotido-2Dir'!H65</f>
        <v>0</v>
      </c>
      <c r="I65" s="14">
        <f>'[13]Avg Week Abim-Kotido-2Dir'!I65</f>
        <v>1.5</v>
      </c>
      <c r="J65" s="14">
        <f>'[13]Avg Week Abim-Kotido-2Dir'!J65</f>
        <v>0</v>
      </c>
      <c r="K65" s="14">
        <f>'[13]Avg Week Abim-Kotido-2Dir'!K65</f>
        <v>0</v>
      </c>
      <c r="L65" s="14">
        <f>'[13]Avg Week Abim-Kotido-2Dir'!L65</f>
        <v>0</v>
      </c>
      <c r="M65" s="14">
        <f>'[13]Avg Week Abim-Kotido-2Dir'!M65</f>
        <v>8</v>
      </c>
      <c r="N65" s="14">
        <f>'[13]Avg Week Abim-Kotido-2Dir'!N65</f>
        <v>0</v>
      </c>
      <c r="O65" s="15">
        <f t="shared" si="0"/>
        <v>8</v>
      </c>
      <c r="P65" s="15">
        <f t="shared" si="1"/>
        <v>16</v>
      </c>
      <c r="R65" s="2"/>
      <c r="T65"/>
    </row>
    <row r="66" spans="2:20" ht="23.1" customHeight="1" x14ac:dyDescent="0.25">
      <c r="B66" s="13" t="s">
        <v>120</v>
      </c>
      <c r="C66" s="14">
        <f>'[13]Avg Week Abim-Kotido-2Dir'!C66</f>
        <v>2</v>
      </c>
      <c r="D66" s="14">
        <f>'[13]Avg Week Abim-Kotido-2Dir'!D66</f>
        <v>0</v>
      </c>
      <c r="E66" s="14">
        <f>'[13]Avg Week Abim-Kotido-2Dir'!E66</f>
        <v>1</v>
      </c>
      <c r="F66" s="14">
        <f>'[13]Avg Week Abim-Kotido-2Dir'!F66</f>
        <v>0</v>
      </c>
      <c r="G66" s="14">
        <f>'[13]Avg Week Abim-Kotido-2Dir'!G66</f>
        <v>0</v>
      </c>
      <c r="H66" s="14">
        <f>'[13]Avg Week Abim-Kotido-2Dir'!H66</f>
        <v>0</v>
      </c>
      <c r="I66" s="14">
        <f>'[13]Avg Week Abim-Kotido-2Dir'!I66</f>
        <v>0.5</v>
      </c>
      <c r="J66" s="14">
        <f>'[13]Avg Week Abim-Kotido-2Dir'!J66</f>
        <v>1</v>
      </c>
      <c r="K66" s="14">
        <f>'[13]Avg Week Abim-Kotido-2Dir'!K66</f>
        <v>0</v>
      </c>
      <c r="L66" s="14">
        <f>'[13]Avg Week Abim-Kotido-2Dir'!L66</f>
        <v>0</v>
      </c>
      <c r="M66" s="14">
        <f>'[13]Avg Week Abim-Kotido-2Dir'!M66</f>
        <v>4</v>
      </c>
      <c r="N66" s="14">
        <f>'[13]Avg Week Abim-Kotido-2Dir'!N66</f>
        <v>0</v>
      </c>
      <c r="O66" s="15">
        <f t="shared" si="0"/>
        <v>4.5</v>
      </c>
      <c r="P66" s="15">
        <f t="shared" si="1"/>
        <v>8.5</v>
      </c>
      <c r="R66" s="2"/>
      <c r="T66"/>
    </row>
    <row r="67" spans="2:20" ht="23.1" customHeight="1" x14ac:dyDescent="0.25">
      <c r="B67" s="13" t="s">
        <v>121</v>
      </c>
      <c r="C67" s="14">
        <f>'[13]Avg Week Abim-Kotido-2Dir'!C67</f>
        <v>0</v>
      </c>
      <c r="D67" s="14">
        <f>'[13]Avg Week Abim-Kotido-2Dir'!D67</f>
        <v>2</v>
      </c>
      <c r="E67" s="14">
        <f>'[13]Avg Week Abim-Kotido-2Dir'!E67</f>
        <v>0.5</v>
      </c>
      <c r="F67" s="14">
        <f>'[13]Avg Week Abim-Kotido-2Dir'!F67</f>
        <v>1.5</v>
      </c>
      <c r="G67" s="14">
        <f>'[13]Avg Week Abim-Kotido-2Dir'!G67</f>
        <v>0</v>
      </c>
      <c r="H67" s="14">
        <f>'[13]Avg Week Abim-Kotido-2Dir'!H67</f>
        <v>0</v>
      </c>
      <c r="I67" s="14">
        <f>'[13]Avg Week Abim-Kotido-2Dir'!I67</f>
        <v>2</v>
      </c>
      <c r="J67" s="14">
        <f>'[13]Avg Week Abim-Kotido-2Dir'!J67</f>
        <v>0</v>
      </c>
      <c r="K67" s="14">
        <f>'[13]Avg Week Abim-Kotido-2Dir'!K67</f>
        <v>0.5</v>
      </c>
      <c r="L67" s="14">
        <f>'[13]Avg Week Abim-Kotido-2Dir'!L67</f>
        <v>0</v>
      </c>
      <c r="M67" s="14">
        <f>'[13]Avg Week Abim-Kotido-2Dir'!M67</f>
        <v>8</v>
      </c>
      <c r="N67" s="14">
        <f>'[13]Avg Week Abim-Kotido-2Dir'!N67</f>
        <v>0</v>
      </c>
      <c r="O67" s="15">
        <f t="shared" si="0"/>
        <v>6.5</v>
      </c>
      <c r="P67" s="15">
        <f t="shared" si="1"/>
        <v>14.5</v>
      </c>
      <c r="R67" s="2"/>
      <c r="T67"/>
    </row>
    <row r="68" spans="2:20" ht="23.1" customHeight="1" x14ac:dyDescent="0.25">
      <c r="B68" s="13" t="s">
        <v>122</v>
      </c>
      <c r="C68" s="14">
        <f>'[13]Avg Week Abim-Kotido-2Dir'!C68</f>
        <v>0</v>
      </c>
      <c r="D68" s="14">
        <f>'[13]Avg Week Abim-Kotido-2Dir'!D68</f>
        <v>2</v>
      </c>
      <c r="E68" s="14">
        <f>'[13]Avg Week Abim-Kotido-2Dir'!E68</f>
        <v>2</v>
      </c>
      <c r="F68" s="14">
        <f>'[13]Avg Week Abim-Kotido-2Dir'!F68</f>
        <v>0.5</v>
      </c>
      <c r="G68" s="14">
        <f>'[13]Avg Week Abim-Kotido-2Dir'!G68</f>
        <v>0</v>
      </c>
      <c r="H68" s="14">
        <f>'[13]Avg Week Abim-Kotido-2Dir'!H68</f>
        <v>0</v>
      </c>
      <c r="I68" s="14">
        <f>'[13]Avg Week Abim-Kotido-2Dir'!I68</f>
        <v>0.5</v>
      </c>
      <c r="J68" s="14">
        <f>'[13]Avg Week Abim-Kotido-2Dir'!J68</f>
        <v>0</v>
      </c>
      <c r="K68" s="14">
        <f>'[13]Avg Week Abim-Kotido-2Dir'!K68</f>
        <v>0</v>
      </c>
      <c r="L68" s="14">
        <f>'[13]Avg Week Abim-Kotido-2Dir'!L68</f>
        <v>0</v>
      </c>
      <c r="M68" s="14">
        <f>'[13]Avg Week Abim-Kotido-2Dir'!M68</f>
        <v>7.5</v>
      </c>
      <c r="N68" s="14">
        <f>'[13]Avg Week Abim-Kotido-2Dir'!N68</f>
        <v>0</v>
      </c>
      <c r="O68" s="15">
        <f t="shared" si="0"/>
        <v>5</v>
      </c>
      <c r="P68" s="15">
        <f t="shared" si="1"/>
        <v>12.5</v>
      </c>
      <c r="R68" s="2"/>
      <c r="T68"/>
    </row>
    <row r="69" spans="2:20" ht="23.1" customHeight="1" x14ac:dyDescent="0.25">
      <c r="B69" s="13" t="s">
        <v>123</v>
      </c>
      <c r="C69" s="14">
        <f>'[13]Avg Week Abim-Kotido-2Dir'!C69</f>
        <v>1</v>
      </c>
      <c r="D69" s="14">
        <f>'[13]Avg Week Abim-Kotido-2Dir'!D69</f>
        <v>0</v>
      </c>
      <c r="E69" s="14">
        <f>'[13]Avg Week Abim-Kotido-2Dir'!E69</f>
        <v>0</v>
      </c>
      <c r="F69" s="14">
        <f>'[13]Avg Week Abim-Kotido-2Dir'!F69</f>
        <v>0.5</v>
      </c>
      <c r="G69" s="14">
        <f>'[13]Avg Week Abim-Kotido-2Dir'!G69</f>
        <v>0</v>
      </c>
      <c r="H69" s="14">
        <f>'[13]Avg Week Abim-Kotido-2Dir'!H69</f>
        <v>0</v>
      </c>
      <c r="I69" s="14">
        <f>'[13]Avg Week Abim-Kotido-2Dir'!I69</f>
        <v>1.5</v>
      </c>
      <c r="J69" s="14">
        <f>'[13]Avg Week Abim-Kotido-2Dir'!J69</f>
        <v>0</v>
      </c>
      <c r="K69" s="14">
        <f>'[13]Avg Week Abim-Kotido-2Dir'!K69</f>
        <v>0</v>
      </c>
      <c r="L69" s="14">
        <f>'[13]Avg Week Abim-Kotido-2Dir'!L69</f>
        <v>0</v>
      </c>
      <c r="M69" s="14">
        <f>'[13]Avg Week Abim-Kotido-2Dir'!M69</f>
        <v>5.5</v>
      </c>
      <c r="N69" s="14">
        <f>'[13]Avg Week Abim-Kotido-2Dir'!N69</f>
        <v>0</v>
      </c>
      <c r="O69" s="15">
        <f t="shared" si="0"/>
        <v>3</v>
      </c>
      <c r="P69" s="15">
        <f t="shared" si="1"/>
        <v>8.5</v>
      </c>
      <c r="R69" s="2"/>
      <c r="T69"/>
    </row>
    <row r="70" spans="2:20" ht="23.1" customHeight="1" x14ac:dyDescent="0.25">
      <c r="B70" s="13" t="s">
        <v>124</v>
      </c>
      <c r="C70" s="14">
        <f>'[13]Avg Week Abim-Kotido-2Dir'!C70</f>
        <v>0</v>
      </c>
      <c r="D70" s="14">
        <f>'[13]Avg Week Abim-Kotido-2Dir'!D70</f>
        <v>0.5</v>
      </c>
      <c r="E70" s="14">
        <f>'[13]Avg Week Abim-Kotido-2Dir'!E70</f>
        <v>0.5</v>
      </c>
      <c r="F70" s="14">
        <f>'[13]Avg Week Abim-Kotido-2Dir'!F70</f>
        <v>1.5</v>
      </c>
      <c r="G70" s="14">
        <f>'[13]Avg Week Abim-Kotido-2Dir'!G70</f>
        <v>0</v>
      </c>
      <c r="H70" s="14">
        <f>'[13]Avg Week Abim-Kotido-2Dir'!H70</f>
        <v>0</v>
      </c>
      <c r="I70" s="14">
        <f>'[13]Avg Week Abim-Kotido-2Dir'!I70</f>
        <v>1</v>
      </c>
      <c r="J70" s="14">
        <f>'[13]Avg Week Abim-Kotido-2Dir'!J70</f>
        <v>0</v>
      </c>
      <c r="K70" s="14">
        <f>'[13]Avg Week Abim-Kotido-2Dir'!K70</f>
        <v>0</v>
      </c>
      <c r="L70" s="14">
        <f>'[13]Avg Week Abim-Kotido-2Dir'!L70</f>
        <v>0</v>
      </c>
      <c r="M70" s="14">
        <f>'[13]Avg Week Abim-Kotido-2Dir'!M70</f>
        <v>5</v>
      </c>
      <c r="N70" s="14">
        <f>'[13]Avg Week Abim-Kotido-2Dir'!N70</f>
        <v>0</v>
      </c>
      <c r="O70" s="15">
        <f t="shared" si="0"/>
        <v>3.5</v>
      </c>
      <c r="P70" s="15">
        <f t="shared" si="1"/>
        <v>8.5</v>
      </c>
      <c r="R70" s="2"/>
      <c r="T70"/>
    </row>
    <row r="71" spans="2:20" ht="23.1" customHeight="1" x14ac:dyDescent="0.25">
      <c r="B71" s="13" t="s">
        <v>125</v>
      </c>
      <c r="C71" s="14">
        <f>'[13]Avg Week Abim-Kotido-2Dir'!C71</f>
        <v>1</v>
      </c>
      <c r="D71" s="14">
        <f>'[13]Avg Week Abim-Kotido-2Dir'!D71</f>
        <v>1.5</v>
      </c>
      <c r="E71" s="14">
        <f>'[13]Avg Week Abim-Kotido-2Dir'!E71</f>
        <v>1.5</v>
      </c>
      <c r="F71" s="14">
        <f>'[13]Avg Week Abim-Kotido-2Dir'!F71</f>
        <v>1</v>
      </c>
      <c r="G71" s="14">
        <f>'[13]Avg Week Abim-Kotido-2Dir'!G71</f>
        <v>0</v>
      </c>
      <c r="H71" s="14">
        <f>'[13]Avg Week Abim-Kotido-2Dir'!H71</f>
        <v>0</v>
      </c>
      <c r="I71" s="14">
        <f>'[13]Avg Week Abim-Kotido-2Dir'!I71</f>
        <v>1</v>
      </c>
      <c r="J71" s="14">
        <f>'[13]Avg Week Abim-Kotido-2Dir'!J71</f>
        <v>1</v>
      </c>
      <c r="K71" s="14">
        <f>'[13]Avg Week Abim-Kotido-2Dir'!K71</f>
        <v>0</v>
      </c>
      <c r="L71" s="14">
        <f>'[13]Avg Week Abim-Kotido-2Dir'!L71</f>
        <v>0</v>
      </c>
      <c r="M71" s="14">
        <f>'[13]Avg Week Abim-Kotido-2Dir'!M71</f>
        <v>2.5</v>
      </c>
      <c r="N71" s="14">
        <f>'[13]Avg Week Abim-Kotido-2Dir'!N71</f>
        <v>0</v>
      </c>
      <c r="O71" s="15">
        <f t="shared" si="0"/>
        <v>7</v>
      </c>
      <c r="P71" s="15">
        <f t="shared" si="1"/>
        <v>9.5</v>
      </c>
      <c r="R71" s="2"/>
      <c r="T71"/>
    </row>
    <row r="72" spans="2:20" ht="23.1" customHeight="1" x14ac:dyDescent="0.25">
      <c r="B72" s="13" t="s">
        <v>126</v>
      </c>
      <c r="C72" s="14">
        <f>'[13]Avg Week Abim-Kotido-2Dir'!C72</f>
        <v>1</v>
      </c>
      <c r="D72" s="14">
        <f>'[13]Avg Week Abim-Kotido-2Dir'!D72</f>
        <v>3.5</v>
      </c>
      <c r="E72" s="14">
        <f>'[13]Avg Week Abim-Kotido-2Dir'!E72</f>
        <v>2</v>
      </c>
      <c r="F72" s="14">
        <f>'[13]Avg Week Abim-Kotido-2Dir'!F72</f>
        <v>0</v>
      </c>
      <c r="G72" s="14">
        <f>'[13]Avg Week Abim-Kotido-2Dir'!G72</f>
        <v>0</v>
      </c>
      <c r="H72" s="14">
        <f>'[13]Avg Week Abim-Kotido-2Dir'!H72</f>
        <v>0</v>
      </c>
      <c r="I72" s="14">
        <f>'[13]Avg Week Abim-Kotido-2Dir'!I72</f>
        <v>1</v>
      </c>
      <c r="J72" s="14">
        <f>'[13]Avg Week Abim-Kotido-2Dir'!J72</f>
        <v>0.5</v>
      </c>
      <c r="K72" s="14">
        <f>'[13]Avg Week Abim-Kotido-2Dir'!K72</f>
        <v>0</v>
      </c>
      <c r="L72" s="14">
        <f>'[13]Avg Week Abim-Kotido-2Dir'!L72</f>
        <v>0</v>
      </c>
      <c r="M72" s="14">
        <f>'[13]Avg Week Abim-Kotido-2Dir'!M72</f>
        <v>6.5</v>
      </c>
      <c r="N72" s="14">
        <f>'[13]Avg Week Abim-Kotido-2Dir'!N72</f>
        <v>0</v>
      </c>
      <c r="O72" s="15">
        <f t="shared" si="0"/>
        <v>8</v>
      </c>
      <c r="P72" s="15">
        <f t="shared" si="1"/>
        <v>14.5</v>
      </c>
      <c r="R72" s="2"/>
      <c r="T72"/>
    </row>
    <row r="73" spans="2:20" ht="23.1" customHeight="1" x14ac:dyDescent="0.25">
      <c r="B73" s="13" t="s">
        <v>127</v>
      </c>
      <c r="C73" s="14">
        <f>'[13]Avg Week Abim-Kotido-2Dir'!C73</f>
        <v>1</v>
      </c>
      <c r="D73" s="14">
        <f>'[13]Avg Week Abim-Kotido-2Dir'!D73</f>
        <v>2.5</v>
      </c>
      <c r="E73" s="14">
        <f>'[13]Avg Week Abim-Kotido-2Dir'!E73</f>
        <v>1.5</v>
      </c>
      <c r="F73" s="14">
        <f>'[13]Avg Week Abim-Kotido-2Dir'!F73</f>
        <v>1</v>
      </c>
      <c r="G73" s="14">
        <f>'[13]Avg Week Abim-Kotido-2Dir'!G73</f>
        <v>0</v>
      </c>
      <c r="H73" s="14">
        <f>'[13]Avg Week Abim-Kotido-2Dir'!H73</f>
        <v>0</v>
      </c>
      <c r="I73" s="14">
        <f>'[13]Avg Week Abim-Kotido-2Dir'!I73</f>
        <v>2</v>
      </c>
      <c r="J73" s="14">
        <f>'[13]Avg Week Abim-Kotido-2Dir'!J73</f>
        <v>2</v>
      </c>
      <c r="K73" s="14">
        <f>'[13]Avg Week Abim-Kotido-2Dir'!K73</f>
        <v>0</v>
      </c>
      <c r="L73" s="14">
        <f>'[13]Avg Week Abim-Kotido-2Dir'!L73</f>
        <v>0</v>
      </c>
      <c r="M73" s="14">
        <f>'[13]Avg Week Abim-Kotido-2Dir'!M73</f>
        <v>4</v>
      </c>
      <c r="N73" s="14">
        <f>'[13]Avg Week Abim-Kotido-2Dir'!N73</f>
        <v>0</v>
      </c>
      <c r="O73" s="15">
        <f t="shared" si="0"/>
        <v>10</v>
      </c>
      <c r="P73" s="15">
        <f t="shared" si="1"/>
        <v>14</v>
      </c>
      <c r="R73" s="2"/>
      <c r="T73"/>
    </row>
    <row r="74" spans="2:20" ht="23.1" customHeight="1" x14ac:dyDescent="0.25">
      <c r="B74" s="13" t="s">
        <v>128</v>
      </c>
      <c r="C74" s="14">
        <f>'[13]Avg Week Abim-Kotido-2Dir'!C74</f>
        <v>0</v>
      </c>
      <c r="D74" s="14">
        <f>'[13]Avg Week Abim-Kotido-2Dir'!D74</f>
        <v>2</v>
      </c>
      <c r="E74" s="14">
        <f>'[13]Avg Week Abim-Kotido-2Dir'!E74</f>
        <v>2</v>
      </c>
      <c r="F74" s="14">
        <f>'[13]Avg Week Abim-Kotido-2Dir'!F74</f>
        <v>0</v>
      </c>
      <c r="G74" s="14">
        <f>'[13]Avg Week Abim-Kotido-2Dir'!G74</f>
        <v>0</v>
      </c>
      <c r="H74" s="14">
        <f>'[13]Avg Week Abim-Kotido-2Dir'!H74</f>
        <v>0.5</v>
      </c>
      <c r="I74" s="14">
        <f>'[13]Avg Week Abim-Kotido-2Dir'!I74</f>
        <v>0.5</v>
      </c>
      <c r="J74" s="14">
        <f>'[13]Avg Week Abim-Kotido-2Dir'!J74</f>
        <v>2.5</v>
      </c>
      <c r="K74" s="14">
        <f>'[13]Avg Week Abim-Kotido-2Dir'!K74</f>
        <v>0</v>
      </c>
      <c r="L74" s="14">
        <f>'[13]Avg Week Abim-Kotido-2Dir'!L74</f>
        <v>0.5</v>
      </c>
      <c r="M74" s="14">
        <f>'[13]Avg Week Abim-Kotido-2Dir'!M74</f>
        <v>1.5</v>
      </c>
      <c r="N74" s="14">
        <f>'[13]Avg Week Abim-Kotido-2Dir'!N74</f>
        <v>0</v>
      </c>
      <c r="O74" s="15">
        <f t="shared" ref="O74:O105" si="35">SUM(C74:L74,N74)</f>
        <v>8</v>
      </c>
      <c r="P74" s="15">
        <f t="shared" ref="P74:P105" si="36">SUM(C74:N74)</f>
        <v>9.5</v>
      </c>
      <c r="R74" s="2"/>
      <c r="T74"/>
    </row>
    <row r="75" spans="2:20" ht="23.1" customHeight="1" x14ac:dyDescent="0.25">
      <c r="B75" s="13" t="s">
        <v>129</v>
      </c>
      <c r="C75" s="14">
        <f>'[13]Avg Week Abim-Kotido-2Dir'!C75</f>
        <v>0</v>
      </c>
      <c r="D75" s="14">
        <f>'[13]Avg Week Abim-Kotido-2Dir'!D75</f>
        <v>2</v>
      </c>
      <c r="E75" s="14">
        <f>'[13]Avg Week Abim-Kotido-2Dir'!E75</f>
        <v>1.5</v>
      </c>
      <c r="F75" s="14">
        <f>'[13]Avg Week Abim-Kotido-2Dir'!F75</f>
        <v>0.5</v>
      </c>
      <c r="G75" s="14">
        <f>'[13]Avg Week Abim-Kotido-2Dir'!G75</f>
        <v>0</v>
      </c>
      <c r="H75" s="14">
        <f>'[13]Avg Week Abim-Kotido-2Dir'!H75</f>
        <v>0</v>
      </c>
      <c r="I75" s="14">
        <f>'[13]Avg Week Abim-Kotido-2Dir'!I75</f>
        <v>1</v>
      </c>
      <c r="J75" s="14">
        <f>'[13]Avg Week Abim-Kotido-2Dir'!J75</f>
        <v>2</v>
      </c>
      <c r="K75" s="14">
        <f>'[13]Avg Week Abim-Kotido-2Dir'!K75</f>
        <v>1</v>
      </c>
      <c r="L75" s="14">
        <f>'[13]Avg Week Abim-Kotido-2Dir'!L75</f>
        <v>0</v>
      </c>
      <c r="M75" s="14">
        <f>'[13]Avg Week Abim-Kotido-2Dir'!M75</f>
        <v>2.5</v>
      </c>
      <c r="N75" s="14">
        <f>'[13]Avg Week Abim-Kotido-2Dir'!N75</f>
        <v>0</v>
      </c>
      <c r="O75" s="15">
        <f t="shared" si="35"/>
        <v>8</v>
      </c>
      <c r="P75" s="15">
        <f t="shared" si="36"/>
        <v>10.5</v>
      </c>
      <c r="R75" s="2"/>
      <c r="T75"/>
    </row>
    <row r="76" spans="2:20" ht="23.1" customHeight="1" x14ac:dyDescent="0.25">
      <c r="B76" s="13" t="s">
        <v>130</v>
      </c>
      <c r="C76" s="14">
        <f>'[13]Avg Week Abim-Kotido-2Dir'!C76</f>
        <v>0</v>
      </c>
      <c r="D76" s="14">
        <f>'[13]Avg Week Abim-Kotido-2Dir'!D76</f>
        <v>3</v>
      </c>
      <c r="E76" s="14">
        <f>'[13]Avg Week Abim-Kotido-2Dir'!E76</f>
        <v>0.5</v>
      </c>
      <c r="F76" s="14">
        <f>'[13]Avg Week Abim-Kotido-2Dir'!F76</f>
        <v>0</v>
      </c>
      <c r="G76" s="14">
        <f>'[13]Avg Week Abim-Kotido-2Dir'!G76</f>
        <v>0</v>
      </c>
      <c r="H76" s="14">
        <f>'[13]Avg Week Abim-Kotido-2Dir'!H76</f>
        <v>0</v>
      </c>
      <c r="I76" s="14">
        <f>'[13]Avg Week Abim-Kotido-2Dir'!I76</f>
        <v>2.5</v>
      </c>
      <c r="J76" s="14">
        <f>'[13]Avg Week Abim-Kotido-2Dir'!J76</f>
        <v>1</v>
      </c>
      <c r="K76" s="14">
        <f>'[13]Avg Week Abim-Kotido-2Dir'!K76</f>
        <v>0</v>
      </c>
      <c r="L76" s="14">
        <f>'[13]Avg Week Abim-Kotido-2Dir'!L76</f>
        <v>0</v>
      </c>
      <c r="M76" s="14">
        <f>'[13]Avg Week Abim-Kotido-2Dir'!M76</f>
        <v>2</v>
      </c>
      <c r="N76" s="14">
        <f>'[13]Avg Week Abim-Kotido-2Dir'!N76</f>
        <v>0</v>
      </c>
      <c r="O76" s="15">
        <f t="shared" si="35"/>
        <v>7</v>
      </c>
      <c r="P76" s="15">
        <f t="shared" si="36"/>
        <v>9</v>
      </c>
      <c r="R76" s="2"/>
      <c r="T76"/>
    </row>
    <row r="77" spans="2:20" ht="23.1" customHeight="1" x14ac:dyDescent="0.25">
      <c r="B77" s="13" t="s">
        <v>131</v>
      </c>
      <c r="C77" s="14">
        <f>'[13]Avg Week Abim-Kotido-2Dir'!C77</f>
        <v>0</v>
      </c>
      <c r="D77" s="14">
        <f>'[13]Avg Week Abim-Kotido-2Dir'!D77</f>
        <v>3.5</v>
      </c>
      <c r="E77" s="14">
        <f>'[13]Avg Week Abim-Kotido-2Dir'!E77</f>
        <v>1.5</v>
      </c>
      <c r="F77" s="14">
        <f>'[13]Avg Week Abim-Kotido-2Dir'!F77</f>
        <v>1.5</v>
      </c>
      <c r="G77" s="14">
        <f>'[13]Avg Week Abim-Kotido-2Dir'!G77</f>
        <v>0</v>
      </c>
      <c r="H77" s="14">
        <f>'[13]Avg Week Abim-Kotido-2Dir'!H77</f>
        <v>0</v>
      </c>
      <c r="I77" s="14">
        <f>'[13]Avg Week Abim-Kotido-2Dir'!I77</f>
        <v>1.5</v>
      </c>
      <c r="J77" s="14">
        <f>'[13]Avg Week Abim-Kotido-2Dir'!J77</f>
        <v>0.5</v>
      </c>
      <c r="K77" s="14">
        <f>'[13]Avg Week Abim-Kotido-2Dir'!K77</f>
        <v>0</v>
      </c>
      <c r="L77" s="14">
        <f>'[13]Avg Week Abim-Kotido-2Dir'!L77</f>
        <v>0</v>
      </c>
      <c r="M77" s="14">
        <f>'[13]Avg Week Abim-Kotido-2Dir'!M77</f>
        <v>0.5</v>
      </c>
      <c r="N77" s="14">
        <f>'[13]Avg Week Abim-Kotido-2Dir'!N77</f>
        <v>0</v>
      </c>
      <c r="O77" s="15">
        <f t="shared" si="35"/>
        <v>8.5</v>
      </c>
      <c r="P77" s="15">
        <f t="shared" si="36"/>
        <v>9</v>
      </c>
      <c r="R77" s="2"/>
      <c r="T77"/>
    </row>
    <row r="78" spans="2:20" ht="23.1" customHeight="1" x14ac:dyDescent="0.25">
      <c r="B78" s="20" t="s">
        <v>132</v>
      </c>
      <c r="C78" s="14">
        <f>'[13]Avg Week Abim-Kotido-2Dir'!C78</f>
        <v>0</v>
      </c>
      <c r="D78" s="14">
        <f>'[13]Avg Week Abim-Kotido-2Dir'!D78</f>
        <v>1.5</v>
      </c>
      <c r="E78" s="14">
        <f>'[13]Avg Week Abim-Kotido-2Dir'!E78</f>
        <v>2</v>
      </c>
      <c r="F78" s="14">
        <f>'[13]Avg Week Abim-Kotido-2Dir'!F78</f>
        <v>1</v>
      </c>
      <c r="G78" s="14">
        <f>'[13]Avg Week Abim-Kotido-2Dir'!G78</f>
        <v>0.5</v>
      </c>
      <c r="H78" s="14">
        <f>'[13]Avg Week Abim-Kotido-2Dir'!H78</f>
        <v>0</v>
      </c>
      <c r="I78" s="14">
        <f>'[13]Avg Week Abim-Kotido-2Dir'!I78</f>
        <v>1.5</v>
      </c>
      <c r="J78" s="14">
        <f>'[13]Avg Week Abim-Kotido-2Dir'!J78</f>
        <v>2</v>
      </c>
      <c r="K78" s="14">
        <f>'[13]Avg Week Abim-Kotido-2Dir'!K78</f>
        <v>0</v>
      </c>
      <c r="L78" s="14">
        <f>'[13]Avg Week Abim-Kotido-2Dir'!L78</f>
        <v>0</v>
      </c>
      <c r="M78" s="14">
        <f>'[13]Avg Week Abim-Kotido-2Dir'!M78</f>
        <v>1.5</v>
      </c>
      <c r="N78" s="14">
        <f>'[13]Avg Week Abim-Kotido-2Dir'!N78</f>
        <v>0</v>
      </c>
      <c r="O78" s="15">
        <f t="shared" si="35"/>
        <v>8.5</v>
      </c>
      <c r="P78" s="15">
        <f t="shared" si="36"/>
        <v>10</v>
      </c>
      <c r="R78" s="2"/>
      <c r="T78"/>
    </row>
    <row r="79" spans="2:20" ht="23.1" customHeight="1" x14ac:dyDescent="0.25">
      <c r="B79" s="13" t="s">
        <v>133</v>
      </c>
      <c r="C79" s="14">
        <f>'[13]Avg Week Abim-Kotido-2Dir'!C79</f>
        <v>1</v>
      </c>
      <c r="D79" s="14">
        <f>'[13]Avg Week Abim-Kotido-2Dir'!D79</f>
        <v>3</v>
      </c>
      <c r="E79" s="14">
        <f>'[13]Avg Week Abim-Kotido-2Dir'!E79</f>
        <v>1.5</v>
      </c>
      <c r="F79" s="14">
        <f>'[13]Avg Week Abim-Kotido-2Dir'!F79</f>
        <v>0</v>
      </c>
      <c r="G79" s="14">
        <f>'[13]Avg Week Abim-Kotido-2Dir'!G79</f>
        <v>0</v>
      </c>
      <c r="H79" s="14">
        <f>'[13]Avg Week Abim-Kotido-2Dir'!H79</f>
        <v>0</v>
      </c>
      <c r="I79" s="14">
        <f>'[13]Avg Week Abim-Kotido-2Dir'!I79</f>
        <v>1</v>
      </c>
      <c r="J79" s="14">
        <f>'[13]Avg Week Abim-Kotido-2Dir'!J79</f>
        <v>1.5</v>
      </c>
      <c r="K79" s="14">
        <f>'[13]Avg Week Abim-Kotido-2Dir'!K79</f>
        <v>0</v>
      </c>
      <c r="L79" s="14">
        <f>'[13]Avg Week Abim-Kotido-2Dir'!L79</f>
        <v>0</v>
      </c>
      <c r="M79" s="14">
        <f>'[13]Avg Week Abim-Kotido-2Dir'!M79</f>
        <v>1.5</v>
      </c>
      <c r="N79" s="14">
        <f>'[13]Avg Week Abim-Kotido-2Dir'!N79</f>
        <v>0</v>
      </c>
      <c r="O79" s="15">
        <f t="shared" si="35"/>
        <v>8</v>
      </c>
      <c r="P79" s="15">
        <f t="shared" si="36"/>
        <v>9.5</v>
      </c>
      <c r="R79" s="2"/>
      <c r="T79"/>
    </row>
    <row r="80" spans="2:20" ht="23.1" customHeight="1" x14ac:dyDescent="0.25">
      <c r="B80" s="33" t="s">
        <v>134</v>
      </c>
      <c r="C80" s="14">
        <f>'[13]Avg Week Abim-Kotido-2Dir'!C80</f>
        <v>0</v>
      </c>
      <c r="D80" s="14">
        <f>'[13]Avg Week Abim-Kotido-2Dir'!D80</f>
        <v>0</v>
      </c>
      <c r="E80" s="14">
        <f>'[13]Avg Week Abim-Kotido-2Dir'!E80</f>
        <v>1.5</v>
      </c>
      <c r="F80" s="14">
        <f>'[13]Avg Week Abim-Kotido-2Dir'!F80</f>
        <v>0</v>
      </c>
      <c r="G80" s="14">
        <f>'[13]Avg Week Abim-Kotido-2Dir'!G80</f>
        <v>0</v>
      </c>
      <c r="H80" s="14">
        <f>'[13]Avg Week Abim-Kotido-2Dir'!H80</f>
        <v>0</v>
      </c>
      <c r="I80" s="14">
        <f>'[13]Avg Week Abim-Kotido-2Dir'!I80</f>
        <v>2.5</v>
      </c>
      <c r="J80" s="14">
        <f>'[13]Avg Week Abim-Kotido-2Dir'!J80</f>
        <v>1</v>
      </c>
      <c r="K80" s="14">
        <f>'[13]Avg Week Abim-Kotido-2Dir'!K80</f>
        <v>0</v>
      </c>
      <c r="L80" s="14">
        <f>'[13]Avg Week Abim-Kotido-2Dir'!L80</f>
        <v>0</v>
      </c>
      <c r="M80" s="14">
        <f>'[13]Avg Week Abim-Kotido-2Dir'!M80</f>
        <v>0.5</v>
      </c>
      <c r="N80" s="14">
        <f>'[13]Avg Week Abim-Kotido-2Dir'!N80</f>
        <v>0</v>
      </c>
      <c r="O80" s="15">
        <f t="shared" si="35"/>
        <v>5</v>
      </c>
      <c r="P80" s="15">
        <f t="shared" si="36"/>
        <v>5.5</v>
      </c>
      <c r="R80" s="2"/>
      <c r="T80"/>
    </row>
    <row r="81" spans="2:20" ht="23.1" customHeight="1" x14ac:dyDescent="0.25">
      <c r="B81" s="13" t="s">
        <v>135</v>
      </c>
      <c r="C81" s="14">
        <f>'[13]Avg Week Abim-Kotido-2Dir'!C81</f>
        <v>0</v>
      </c>
      <c r="D81" s="14">
        <f>'[13]Avg Week Abim-Kotido-2Dir'!D81</f>
        <v>0</v>
      </c>
      <c r="E81" s="14">
        <f>'[13]Avg Week Abim-Kotido-2Dir'!E81</f>
        <v>0.5</v>
      </c>
      <c r="F81" s="14">
        <f>'[13]Avg Week Abim-Kotido-2Dir'!F81</f>
        <v>0</v>
      </c>
      <c r="G81" s="14">
        <f>'[13]Avg Week Abim-Kotido-2Dir'!G81</f>
        <v>0</v>
      </c>
      <c r="H81" s="14">
        <f>'[13]Avg Week Abim-Kotido-2Dir'!H81</f>
        <v>0</v>
      </c>
      <c r="I81" s="14">
        <f>'[13]Avg Week Abim-Kotido-2Dir'!I81</f>
        <v>1.5</v>
      </c>
      <c r="J81" s="14">
        <f>'[13]Avg Week Abim-Kotido-2Dir'!J81</f>
        <v>0</v>
      </c>
      <c r="K81" s="14">
        <f>'[13]Avg Week Abim-Kotido-2Dir'!K81</f>
        <v>0</v>
      </c>
      <c r="L81" s="14">
        <f>'[13]Avg Week Abim-Kotido-2Dir'!L81</f>
        <v>0</v>
      </c>
      <c r="M81" s="14">
        <f>'[13]Avg Week Abim-Kotido-2Dir'!M81</f>
        <v>0</v>
      </c>
      <c r="N81" s="14">
        <f>'[13]Avg Week Abim-Kotido-2Dir'!N81</f>
        <v>0</v>
      </c>
      <c r="O81" s="15">
        <f t="shared" si="35"/>
        <v>2</v>
      </c>
      <c r="P81" s="15">
        <f t="shared" si="36"/>
        <v>2</v>
      </c>
      <c r="R81" s="2"/>
      <c r="T81"/>
    </row>
    <row r="82" spans="2:20" ht="23.1" customHeight="1" x14ac:dyDescent="0.25">
      <c r="B82" s="20" t="s">
        <v>136</v>
      </c>
      <c r="C82" s="14">
        <f>'[13]Avg Week Abim-Kotido-2Dir'!C82</f>
        <v>0.5</v>
      </c>
      <c r="D82" s="14">
        <f>'[13]Avg Week Abim-Kotido-2Dir'!D82</f>
        <v>2.5</v>
      </c>
      <c r="E82" s="14">
        <f>'[13]Avg Week Abim-Kotido-2Dir'!E82</f>
        <v>0</v>
      </c>
      <c r="F82" s="14">
        <f>'[13]Avg Week Abim-Kotido-2Dir'!F82</f>
        <v>0</v>
      </c>
      <c r="G82" s="14">
        <f>'[13]Avg Week Abim-Kotido-2Dir'!G82</f>
        <v>0</v>
      </c>
      <c r="H82" s="14">
        <f>'[13]Avg Week Abim-Kotido-2Dir'!H82</f>
        <v>0</v>
      </c>
      <c r="I82" s="14">
        <f>'[13]Avg Week Abim-Kotido-2Dir'!I82</f>
        <v>2</v>
      </c>
      <c r="J82" s="14">
        <f>'[13]Avg Week Abim-Kotido-2Dir'!J82</f>
        <v>1.5</v>
      </c>
      <c r="K82" s="14">
        <f>'[13]Avg Week Abim-Kotido-2Dir'!K82</f>
        <v>0</v>
      </c>
      <c r="L82" s="14">
        <f>'[13]Avg Week Abim-Kotido-2Dir'!L82</f>
        <v>0</v>
      </c>
      <c r="M82" s="14">
        <f>'[13]Avg Week Abim-Kotido-2Dir'!M82</f>
        <v>2.5</v>
      </c>
      <c r="N82" s="14">
        <f>'[13]Avg Week Abim-Kotido-2Dir'!N82</f>
        <v>0</v>
      </c>
      <c r="O82" s="15">
        <f t="shared" si="35"/>
        <v>6.5</v>
      </c>
      <c r="P82" s="15">
        <f t="shared" si="36"/>
        <v>9</v>
      </c>
      <c r="R82" s="2"/>
      <c r="T82"/>
    </row>
    <row r="83" spans="2:20" ht="23.1" customHeight="1" x14ac:dyDescent="0.25">
      <c r="B83" s="13" t="s">
        <v>137</v>
      </c>
      <c r="C83" s="14">
        <f>'[13]Avg Week Abim-Kotido-2Dir'!C83</f>
        <v>0</v>
      </c>
      <c r="D83" s="14">
        <f>'[13]Avg Week Abim-Kotido-2Dir'!D83</f>
        <v>1</v>
      </c>
      <c r="E83" s="14">
        <f>'[13]Avg Week Abim-Kotido-2Dir'!E83</f>
        <v>1.5</v>
      </c>
      <c r="F83" s="14">
        <f>'[13]Avg Week Abim-Kotido-2Dir'!F83</f>
        <v>0</v>
      </c>
      <c r="G83" s="14">
        <f>'[13]Avg Week Abim-Kotido-2Dir'!G83</f>
        <v>0</v>
      </c>
      <c r="H83" s="14">
        <f>'[13]Avg Week Abim-Kotido-2Dir'!H83</f>
        <v>0.5</v>
      </c>
      <c r="I83" s="14">
        <f>'[13]Avg Week Abim-Kotido-2Dir'!I83</f>
        <v>0</v>
      </c>
      <c r="J83" s="14">
        <f>'[13]Avg Week Abim-Kotido-2Dir'!J83</f>
        <v>0</v>
      </c>
      <c r="K83" s="14">
        <f>'[13]Avg Week Abim-Kotido-2Dir'!K83</f>
        <v>0</v>
      </c>
      <c r="L83" s="14">
        <f>'[13]Avg Week Abim-Kotido-2Dir'!L83</f>
        <v>0</v>
      </c>
      <c r="M83" s="14">
        <f>'[13]Avg Week Abim-Kotido-2Dir'!M83</f>
        <v>0</v>
      </c>
      <c r="N83" s="14">
        <f>'[13]Avg Week Abim-Kotido-2Dir'!N83</f>
        <v>0</v>
      </c>
      <c r="O83" s="15">
        <f t="shared" si="35"/>
        <v>3</v>
      </c>
      <c r="P83" s="15">
        <f t="shared" si="36"/>
        <v>3</v>
      </c>
      <c r="R83" s="2"/>
      <c r="T83"/>
    </row>
    <row r="84" spans="2:20" ht="23.1" customHeight="1" x14ac:dyDescent="0.25">
      <c r="B84" s="33" t="s">
        <v>138</v>
      </c>
      <c r="C84" s="14">
        <f>'[13]Avg Week Abim-Kotido-2Dir'!C84</f>
        <v>0</v>
      </c>
      <c r="D84" s="14">
        <f>'[13]Avg Week Abim-Kotido-2Dir'!D84</f>
        <v>1</v>
      </c>
      <c r="E84" s="14">
        <f>'[13]Avg Week Abim-Kotido-2Dir'!E84</f>
        <v>1</v>
      </c>
      <c r="F84" s="14">
        <f>'[13]Avg Week Abim-Kotido-2Dir'!F84</f>
        <v>0</v>
      </c>
      <c r="G84" s="14">
        <f>'[13]Avg Week Abim-Kotido-2Dir'!G84</f>
        <v>0</v>
      </c>
      <c r="H84" s="14">
        <f>'[13]Avg Week Abim-Kotido-2Dir'!H84</f>
        <v>0</v>
      </c>
      <c r="I84" s="14">
        <f>'[13]Avg Week Abim-Kotido-2Dir'!I84</f>
        <v>0.5</v>
      </c>
      <c r="J84" s="14">
        <f>'[13]Avg Week Abim-Kotido-2Dir'!J84</f>
        <v>0</v>
      </c>
      <c r="K84" s="14">
        <f>'[13]Avg Week Abim-Kotido-2Dir'!K84</f>
        <v>0</v>
      </c>
      <c r="L84" s="14">
        <f>'[13]Avg Week Abim-Kotido-2Dir'!L84</f>
        <v>0</v>
      </c>
      <c r="M84" s="14">
        <f>'[13]Avg Week Abim-Kotido-2Dir'!M84</f>
        <v>0</v>
      </c>
      <c r="N84" s="14">
        <f>'[13]Avg Week Abim-Kotido-2Dir'!N84</f>
        <v>0</v>
      </c>
      <c r="O84" s="15">
        <f t="shared" si="35"/>
        <v>2.5</v>
      </c>
      <c r="P84" s="15">
        <f t="shared" si="36"/>
        <v>2.5</v>
      </c>
      <c r="R84" s="2"/>
      <c r="T84"/>
    </row>
    <row r="85" spans="2:20" ht="23.1" customHeight="1" x14ac:dyDescent="0.25">
      <c r="B85" s="13" t="s">
        <v>139</v>
      </c>
      <c r="C85" s="14">
        <f>'[13]Avg Week Abim-Kotido-2Dir'!C85</f>
        <v>0</v>
      </c>
      <c r="D85" s="14">
        <f>'[13]Avg Week Abim-Kotido-2Dir'!D85</f>
        <v>1.5</v>
      </c>
      <c r="E85" s="14">
        <f>'[13]Avg Week Abim-Kotido-2Dir'!E85</f>
        <v>0.5</v>
      </c>
      <c r="F85" s="14">
        <f>'[13]Avg Week Abim-Kotido-2Dir'!F85</f>
        <v>0</v>
      </c>
      <c r="G85" s="14">
        <f>'[13]Avg Week Abim-Kotido-2Dir'!G85</f>
        <v>0</v>
      </c>
      <c r="H85" s="14">
        <f>'[13]Avg Week Abim-Kotido-2Dir'!H85</f>
        <v>0</v>
      </c>
      <c r="I85" s="14">
        <f>'[13]Avg Week Abim-Kotido-2Dir'!I85</f>
        <v>1</v>
      </c>
      <c r="J85" s="14">
        <f>'[13]Avg Week Abim-Kotido-2Dir'!J85</f>
        <v>0</v>
      </c>
      <c r="K85" s="14">
        <f>'[13]Avg Week Abim-Kotido-2Dir'!K85</f>
        <v>1</v>
      </c>
      <c r="L85" s="14">
        <f>'[13]Avg Week Abim-Kotido-2Dir'!L85</f>
        <v>0</v>
      </c>
      <c r="M85" s="14">
        <f>'[13]Avg Week Abim-Kotido-2Dir'!M85</f>
        <v>0</v>
      </c>
      <c r="N85" s="14">
        <f>'[13]Avg Week Abim-Kotido-2Dir'!N85</f>
        <v>0</v>
      </c>
      <c r="O85" s="15">
        <f t="shared" si="35"/>
        <v>4</v>
      </c>
      <c r="P85" s="15">
        <f t="shared" si="36"/>
        <v>4</v>
      </c>
      <c r="R85" s="2"/>
      <c r="T85"/>
    </row>
    <row r="86" spans="2:20" ht="23.1" customHeight="1" x14ac:dyDescent="0.25">
      <c r="B86" s="20" t="s">
        <v>140</v>
      </c>
      <c r="C86" s="14">
        <f>'[13]Avg Week Abim-Kotido-2Dir'!C86</f>
        <v>0</v>
      </c>
      <c r="D86" s="14">
        <f>'[13]Avg Week Abim-Kotido-2Dir'!D86</f>
        <v>1</v>
      </c>
      <c r="E86" s="14">
        <f>'[13]Avg Week Abim-Kotido-2Dir'!E86</f>
        <v>0</v>
      </c>
      <c r="F86" s="14">
        <f>'[13]Avg Week Abim-Kotido-2Dir'!F86</f>
        <v>0</v>
      </c>
      <c r="G86" s="14">
        <f>'[13]Avg Week Abim-Kotido-2Dir'!G86</f>
        <v>0</v>
      </c>
      <c r="H86" s="14">
        <f>'[13]Avg Week Abim-Kotido-2Dir'!H86</f>
        <v>0</v>
      </c>
      <c r="I86" s="14">
        <f>'[13]Avg Week Abim-Kotido-2Dir'!I86</f>
        <v>1.5</v>
      </c>
      <c r="J86" s="14">
        <f>'[13]Avg Week Abim-Kotido-2Dir'!J86</f>
        <v>1.5</v>
      </c>
      <c r="K86" s="14">
        <f>'[13]Avg Week Abim-Kotido-2Dir'!K86</f>
        <v>0</v>
      </c>
      <c r="L86" s="14">
        <f>'[13]Avg Week Abim-Kotido-2Dir'!L86</f>
        <v>0</v>
      </c>
      <c r="M86" s="14">
        <f>'[13]Avg Week Abim-Kotido-2Dir'!M86</f>
        <v>0</v>
      </c>
      <c r="N86" s="14">
        <f>'[13]Avg Week Abim-Kotido-2Dir'!N86</f>
        <v>0</v>
      </c>
      <c r="O86" s="15">
        <f t="shared" si="35"/>
        <v>4</v>
      </c>
      <c r="P86" s="15">
        <f t="shared" si="36"/>
        <v>4</v>
      </c>
      <c r="R86" s="2"/>
      <c r="T86"/>
    </row>
    <row r="87" spans="2:20" ht="23.1" customHeight="1" x14ac:dyDescent="0.25">
      <c r="B87" s="13" t="s">
        <v>141</v>
      </c>
      <c r="C87" s="14">
        <f>'[13]Avg Week Abim-Kotido-2Dir'!C87</f>
        <v>0</v>
      </c>
      <c r="D87" s="14">
        <f>'[13]Avg Week Abim-Kotido-2Dir'!D87</f>
        <v>1</v>
      </c>
      <c r="E87" s="14">
        <f>'[13]Avg Week Abim-Kotido-2Dir'!E87</f>
        <v>0</v>
      </c>
      <c r="F87" s="14">
        <f>'[13]Avg Week Abim-Kotido-2Dir'!F87</f>
        <v>0</v>
      </c>
      <c r="G87" s="14">
        <f>'[13]Avg Week Abim-Kotido-2Dir'!G87</f>
        <v>0</v>
      </c>
      <c r="H87" s="14">
        <f>'[13]Avg Week Abim-Kotido-2Dir'!H87</f>
        <v>0</v>
      </c>
      <c r="I87" s="14">
        <f>'[13]Avg Week Abim-Kotido-2Dir'!I87</f>
        <v>1</v>
      </c>
      <c r="J87" s="14">
        <f>'[13]Avg Week Abim-Kotido-2Dir'!J87</f>
        <v>0.5</v>
      </c>
      <c r="K87" s="14">
        <f>'[13]Avg Week Abim-Kotido-2Dir'!K87</f>
        <v>0</v>
      </c>
      <c r="L87" s="14">
        <f>'[13]Avg Week Abim-Kotido-2Dir'!L87</f>
        <v>0</v>
      </c>
      <c r="M87" s="14">
        <f>'[13]Avg Week Abim-Kotido-2Dir'!M87</f>
        <v>0</v>
      </c>
      <c r="N87" s="14">
        <f>'[13]Avg Week Abim-Kotido-2Dir'!N87</f>
        <v>0</v>
      </c>
      <c r="O87" s="15">
        <f t="shared" si="35"/>
        <v>2.5</v>
      </c>
      <c r="P87" s="15">
        <f t="shared" si="36"/>
        <v>2.5</v>
      </c>
      <c r="R87" s="2"/>
      <c r="T87"/>
    </row>
    <row r="88" spans="2:20" ht="23.1" customHeight="1" x14ac:dyDescent="0.25">
      <c r="B88" s="33" t="s">
        <v>142</v>
      </c>
      <c r="C88" s="14">
        <f>'[13]Avg Week Abim-Kotido-2Dir'!C88</f>
        <v>0</v>
      </c>
      <c r="D88" s="14">
        <f>'[13]Avg Week Abim-Kotido-2Dir'!D88</f>
        <v>1</v>
      </c>
      <c r="E88" s="14">
        <f>'[13]Avg Week Abim-Kotido-2Dir'!E88</f>
        <v>1.5</v>
      </c>
      <c r="F88" s="14">
        <f>'[13]Avg Week Abim-Kotido-2Dir'!F88</f>
        <v>0</v>
      </c>
      <c r="G88" s="14">
        <f>'[13]Avg Week Abim-Kotido-2Dir'!G88</f>
        <v>0</v>
      </c>
      <c r="H88" s="14">
        <f>'[13]Avg Week Abim-Kotido-2Dir'!H88</f>
        <v>0</v>
      </c>
      <c r="I88" s="14">
        <f>'[13]Avg Week Abim-Kotido-2Dir'!I88</f>
        <v>0.5</v>
      </c>
      <c r="J88" s="14">
        <f>'[13]Avg Week Abim-Kotido-2Dir'!J88</f>
        <v>0</v>
      </c>
      <c r="K88" s="14">
        <f>'[13]Avg Week Abim-Kotido-2Dir'!K88</f>
        <v>1</v>
      </c>
      <c r="L88" s="14">
        <f>'[13]Avg Week Abim-Kotido-2Dir'!L88</f>
        <v>0</v>
      </c>
      <c r="M88" s="14">
        <f>'[13]Avg Week Abim-Kotido-2Dir'!M88</f>
        <v>0</v>
      </c>
      <c r="N88" s="14">
        <f>'[13]Avg Week Abim-Kotido-2Dir'!N88</f>
        <v>0</v>
      </c>
      <c r="O88" s="15">
        <f t="shared" si="35"/>
        <v>4</v>
      </c>
      <c r="P88" s="15">
        <f t="shared" si="36"/>
        <v>4</v>
      </c>
      <c r="R88" s="2"/>
      <c r="T88"/>
    </row>
    <row r="89" spans="2:20" ht="23.1" customHeight="1" x14ac:dyDescent="0.25">
      <c r="B89" s="13" t="s">
        <v>143</v>
      </c>
      <c r="C89" s="14">
        <f>'[13]Avg Week Abim-Kotido-2Dir'!C89</f>
        <v>0</v>
      </c>
      <c r="D89" s="14">
        <f>'[13]Avg Week Abim-Kotido-2Dir'!D89</f>
        <v>0</v>
      </c>
      <c r="E89" s="14">
        <f>'[13]Avg Week Abim-Kotido-2Dir'!E89</f>
        <v>0</v>
      </c>
      <c r="F89" s="14">
        <f>'[13]Avg Week Abim-Kotido-2Dir'!F89</f>
        <v>0</v>
      </c>
      <c r="G89" s="14">
        <f>'[13]Avg Week Abim-Kotido-2Dir'!G89</f>
        <v>0</v>
      </c>
      <c r="H89" s="14">
        <f>'[13]Avg Week Abim-Kotido-2Dir'!H89</f>
        <v>0</v>
      </c>
      <c r="I89" s="14">
        <f>'[13]Avg Week Abim-Kotido-2Dir'!I89</f>
        <v>0</v>
      </c>
      <c r="J89" s="14">
        <f>'[13]Avg Week Abim-Kotido-2Dir'!J89</f>
        <v>0</v>
      </c>
      <c r="K89" s="14">
        <f>'[13]Avg Week Abim-Kotido-2Dir'!K89</f>
        <v>0</v>
      </c>
      <c r="L89" s="14">
        <f>'[13]Avg Week Abim-Kotido-2Dir'!L89</f>
        <v>0</v>
      </c>
      <c r="M89" s="14">
        <f>'[13]Avg Week Abim-Kotido-2Dir'!M89</f>
        <v>0</v>
      </c>
      <c r="N89" s="14">
        <f>'[13]Avg Week Abim-Kotido-2Dir'!N89</f>
        <v>0</v>
      </c>
      <c r="O89" s="15">
        <f t="shared" si="35"/>
        <v>0</v>
      </c>
      <c r="P89" s="15">
        <f t="shared" si="36"/>
        <v>0</v>
      </c>
      <c r="R89" s="2"/>
      <c r="T89"/>
    </row>
    <row r="90" spans="2:20" ht="23.1" customHeight="1" x14ac:dyDescent="0.25">
      <c r="B90" s="20" t="s">
        <v>144</v>
      </c>
      <c r="C90" s="14">
        <f>'[13]Avg Week Abim-Kotido-2Dir'!C90</f>
        <v>0</v>
      </c>
      <c r="D90" s="14">
        <f>'[13]Avg Week Abim-Kotido-2Dir'!D90</f>
        <v>0</v>
      </c>
      <c r="E90" s="14">
        <f>'[13]Avg Week Abim-Kotido-2Dir'!E90</f>
        <v>0.5</v>
      </c>
      <c r="F90" s="14">
        <f>'[13]Avg Week Abim-Kotido-2Dir'!F90</f>
        <v>0</v>
      </c>
      <c r="G90" s="14">
        <f>'[13]Avg Week Abim-Kotido-2Dir'!G90</f>
        <v>0</v>
      </c>
      <c r="H90" s="14">
        <f>'[13]Avg Week Abim-Kotido-2Dir'!H90</f>
        <v>0</v>
      </c>
      <c r="I90" s="14">
        <f>'[13]Avg Week Abim-Kotido-2Dir'!I90</f>
        <v>0</v>
      </c>
      <c r="J90" s="14">
        <f>'[13]Avg Week Abim-Kotido-2Dir'!J90</f>
        <v>0</v>
      </c>
      <c r="K90" s="14">
        <f>'[13]Avg Week Abim-Kotido-2Dir'!K90</f>
        <v>0</v>
      </c>
      <c r="L90" s="14">
        <f>'[13]Avg Week Abim-Kotido-2Dir'!L90</f>
        <v>0</v>
      </c>
      <c r="M90" s="14">
        <f>'[13]Avg Week Abim-Kotido-2Dir'!M90</f>
        <v>0</v>
      </c>
      <c r="N90" s="14">
        <f>'[13]Avg Week Abim-Kotido-2Dir'!N90</f>
        <v>0</v>
      </c>
      <c r="O90" s="15">
        <f t="shared" si="35"/>
        <v>0.5</v>
      </c>
      <c r="P90" s="15">
        <f t="shared" si="36"/>
        <v>0.5</v>
      </c>
      <c r="R90" s="2"/>
      <c r="T90"/>
    </row>
    <row r="91" spans="2:20" ht="23.1" customHeight="1" x14ac:dyDescent="0.25">
      <c r="B91" s="13" t="s">
        <v>145</v>
      </c>
      <c r="C91" s="14">
        <f>'[13]Avg Week Abim-Kotido-2Dir'!C91</f>
        <v>0.5</v>
      </c>
      <c r="D91" s="14">
        <f>'[13]Avg Week Abim-Kotido-2Dir'!D91</f>
        <v>0</v>
      </c>
      <c r="E91" s="14">
        <f>'[13]Avg Week Abim-Kotido-2Dir'!E91</f>
        <v>1</v>
      </c>
      <c r="F91" s="14">
        <f>'[13]Avg Week Abim-Kotido-2Dir'!F91</f>
        <v>0</v>
      </c>
      <c r="G91" s="14">
        <f>'[13]Avg Week Abim-Kotido-2Dir'!G91</f>
        <v>0</v>
      </c>
      <c r="H91" s="14">
        <f>'[13]Avg Week Abim-Kotido-2Dir'!H91</f>
        <v>0</v>
      </c>
      <c r="I91" s="14">
        <f>'[13]Avg Week Abim-Kotido-2Dir'!I91</f>
        <v>0</v>
      </c>
      <c r="J91" s="14">
        <f>'[13]Avg Week Abim-Kotido-2Dir'!J91</f>
        <v>1</v>
      </c>
      <c r="K91" s="14">
        <f>'[13]Avg Week Abim-Kotido-2Dir'!K91</f>
        <v>1</v>
      </c>
      <c r="L91" s="14">
        <f>'[13]Avg Week Abim-Kotido-2Dir'!L91</f>
        <v>0</v>
      </c>
      <c r="M91" s="14">
        <f>'[13]Avg Week Abim-Kotido-2Dir'!M91</f>
        <v>0.5</v>
      </c>
      <c r="N91" s="14">
        <f>'[13]Avg Week Abim-Kotido-2Dir'!N91</f>
        <v>0</v>
      </c>
      <c r="O91" s="15">
        <f t="shared" si="35"/>
        <v>3.5</v>
      </c>
      <c r="P91" s="15">
        <f t="shared" si="36"/>
        <v>4</v>
      </c>
      <c r="R91" s="2"/>
      <c r="T91"/>
    </row>
    <row r="92" spans="2:20" ht="23.1" customHeight="1" x14ac:dyDescent="0.25">
      <c r="B92" s="33" t="s">
        <v>146</v>
      </c>
      <c r="C92" s="14">
        <f>'[13]Avg Week Abim-Kotido-2Dir'!C92</f>
        <v>3</v>
      </c>
      <c r="D92" s="14">
        <f>'[13]Avg Week Abim-Kotido-2Dir'!D92</f>
        <v>0</v>
      </c>
      <c r="E92" s="14">
        <f>'[13]Avg Week Abim-Kotido-2Dir'!E92</f>
        <v>3.5</v>
      </c>
      <c r="F92" s="14">
        <f>'[13]Avg Week Abim-Kotido-2Dir'!F92</f>
        <v>0</v>
      </c>
      <c r="G92" s="14">
        <f>'[13]Avg Week Abim-Kotido-2Dir'!G92</f>
        <v>0</v>
      </c>
      <c r="H92" s="14">
        <f>'[13]Avg Week Abim-Kotido-2Dir'!H92</f>
        <v>1.5</v>
      </c>
      <c r="I92" s="14">
        <f>'[13]Avg Week Abim-Kotido-2Dir'!I92</f>
        <v>0</v>
      </c>
      <c r="J92" s="14">
        <f>'[13]Avg Week Abim-Kotido-2Dir'!J92</f>
        <v>0</v>
      </c>
      <c r="K92" s="14">
        <f>'[13]Avg Week Abim-Kotido-2Dir'!K92</f>
        <v>0</v>
      </c>
      <c r="L92" s="14">
        <f>'[13]Avg Week Abim-Kotido-2Dir'!L92</f>
        <v>0</v>
      </c>
      <c r="M92" s="14">
        <f>'[13]Avg Week Abim-Kotido-2Dir'!M92</f>
        <v>0</v>
      </c>
      <c r="N92" s="14">
        <f>'[13]Avg Week Abim-Kotido-2Dir'!N92</f>
        <v>0</v>
      </c>
      <c r="O92" s="15">
        <f t="shared" si="35"/>
        <v>8</v>
      </c>
      <c r="P92" s="15">
        <f t="shared" si="36"/>
        <v>8</v>
      </c>
      <c r="R92" s="2"/>
      <c r="T92"/>
    </row>
    <row r="93" spans="2:20" ht="23.1" customHeight="1" x14ac:dyDescent="0.25">
      <c r="B93" s="13" t="s">
        <v>147</v>
      </c>
      <c r="C93" s="14">
        <f>'[13]Avg Week Abim-Kotido-2Dir'!C93</f>
        <v>1</v>
      </c>
      <c r="D93" s="14">
        <f>'[13]Avg Week Abim-Kotido-2Dir'!D93</f>
        <v>0.5</v>
      </c>
      <c r="E93" s="14">
        <f>'[13]Avg Week Abim-Kotido-2Dir'!E93</f>
        <v>1.5</v>
      </c>
      <c r="F93" s="14">
        <f>'[13]Avg Week Abim-Kotido-2Dir'!F93</f>
        <v>0</v>
      </c>
      <c r="G93" s="14">
        <f>'[13]Avg Week Abim-Kotido-2Dir'!G93</f>
        <v>0</v>
      </c>
      <c r="H93" s="14">
        <f>'[13]Avg Week Abim-Kotido-2Dir'!H93</f>
        <v>0</v>
      </c>
      <c r="I93" s="14">
        <f>'[13]Avg Week Abim-Kotido-2Dir'!I93</f>
        <v>0</v>
      </c>
      <c r="J93" s="14">
        <f>'[13]Avg Week Abim-Kotido-2Dir'!J93</f>
        <v>0.5</v>
      </c>
      <c r="K93" s="14">
        <f>'[13]Avg Week Abim-Kotido-2Dir'!K93</f>
        <v>0</v>
      </c>
      <c r="L93" s="14">
        <f>'[13]Avg Week Abim-Kotido-2Dir'!L93</f>
        <v>0.5</v>
      </c>
      <c r="M93" s="14">
        <f>'[13]Avg Week Abim-Kotido-2Dir'!M93</f>
        <v>0</v>
      </c>
      <c r="N93" s="14">
        <f>'[13]Avg Week Abim-Kotido-2Dir'!N93</f>
        <v>0</v>
      </c>
      <c r="O93" s="15">
        <f t="shared" si="35"/>
        <v>4</v>
      </c>
      <c r="P93" s="15">
        <f t="shared" si="36"/>
        <v>4</v>
      </c>
      <c r="R93" s="2"/>
      <c r="T93"/>
    </row>
    <row r="94" spans="2:20" ht="23.1" customHeight="1" x14ac:dyDescent="0.25">
      <c r="B94" s="20" t="s">
        <v>148</v>
      </c>
      <c r="C94" s="14">
        <f>'[13]Avg Week Abim-Kotido-2Dir'!C94</f>
        <v>0</v>
      </c>
      <c r="D94" s="14">
        <f>'[13]Avg Week Abim-Kotido-2Dir'!D94</f>
        <v>0.5</v>
      </c>
      <c r="E94" s="14">
        <f>'[13]Avg Week Abim-Kotido-2Dir'!E94</f>
        <v>1.5</v>
      </c>
      <c r="F94" s="14">
        <f>'[13]Avg Week Abim-Kotido-2Dir'!F94</f>
        <v>0</v>
      </c>
      <c r="G94" s="14">
        <f>'[13]Avg Week Abim-Kotido-2Dir'!G94</f>
        <v>0</v>
      </c>
      <c r="H94" s="14">
        <f>'[13]Avg Week Abim-Kotido-2Dir'!H94</f>
        <v>0</v>
      </c>
      <c r="I94" s="14">
        <f>'[13]Avg Week Abim-Kotido-2Dir'!I94</f>
        <v>0</v>
      </c>
      <c r="J94" s="14">
        <f>'[13]Avg Week Abim-Kotido-2Dir'!J94</f>
        <v>0</v>
      </c>
      <c r="K94" s="14">
        <f>'[13]Avg Week Abim-Kotido-2Dir'!K94</f>
        <v>0</v>
      </c>
      <c r="L94" s="14">
        <f>'[13]Avg Week Abim-Kotido-2Dir'!L94</f>
        <v>0</v>
      </c>
      <c r="M94" s="14">
        <f>'[13]Avg Week Abim-Kotido-2Dir'!M94</f>
        <v>0</v>
      </c>
      <c r="N94" s="14">
        <f>'[13]Avg Week Abim-Kotido-2Dir'!N94</f>
        <v>0</v>
      </c>
      <c r="O94" s="15">
        <f t="shared" si="35"/>
        <v>2</v>
      </c>
      <c r="P94" s="15">
        <f t="shared" si="36"/>
        <v>2</v>
      </c>
      <c r="R94" s="2"/>
      <c r="T94"/>
    </row>
    <row r="95" spans="2:20" ht="23.1" customHeight="1" x14ac:dyDescent="0.25">
      <c r="B95" s="13" t="s">
        <v>149</v>
      </c>
      <c r="C95" s="14">
        <f>'[13]Avg Week Abim-Kotido-2Dir'!C95</f>
        <v>0</v>
      </c>
      <c r="D95" s="14">
        <f>'[13]Avg Week Abim-Kotido-2Dir'!D95</f>
        <v>0</v>
      </c>
      <c r="E95" s="14">
        <f>'[13]Avg Week Abim-Kotido-2Dir'!E95</f>
        <v>0.5</v>
      </c>
      <c r="F95" s="14">
        <f>'[13]Avg Week Abim-Kotido-2Dir'!F95</f>
        <v>0</v>
      </c>
      <c r="G95" s="14">
        <f>'[13]Avg Week Abim-Kotido-2Dir'!G95</f>
        <v>0</v>
      </c>
      <c r="H95" s="14">
        <f>'[13]Avg Week Abim-Kotido-2Dir'!H95</f>
        <v>1</v>
      </c>
      <c r="I95" s="14">
        <f>'[13]Avg Week Abim-Kotido-2Dir'!I95</f>
        <v>0.5</v>
      </c>
      <c r="J95" s="14">
        <f>'[13]Avg Week Abim-Kotido-2Dir'!J95</f>
        <v>0</v>
      </c>
      <c r="K95" s="14">
        <f>'[13]Avg Week Abim-Kotido-2Dir'!K95</f>
        <v>0.5</v>
      </c>
      <c r="L95" s="14">
        <f>'[13]Avg Week Abim-Kotido-2Dir'!L95</f>
        <v>0</v>
      </c>
      <c r="M95" s="14">
        <f>'[13]Avg Week Abim-Kotido-2Dir'!M95</f>
        <v>0</v>
      </c>
      <c r="N95" s="14">
        <f>'[13]Avg Week Abim-Kotido-2Dir'!N95</f>
        <v>0</v>
      </c>
      <c r="O95" s="15">
        <f t="shared" si="35"/>
        <v>2.5</v>
      </c>
      <c r="P95" s="15">
        <f t="shared" si="36"/>
        <v>2.5</v>
      </c>
      <c r="R95" s="2"/>
      <c r="T95"/>
    </row>
    <row r="96" spans="2:20" ht="23.1" customHeight="1" x14ac:dyDescent="0.25">
      <c r="B96" s="33" t="s">
        <v>150</v>
      </c>
      <c r="C96" s="14">
        <f>'[13]Avg Week Abim-Kotido-2Dir'!C96</f>
        <v>0</v>
      </c>
      <c r="D96" s="14">
        <f>'[13]Avg Week Abim-Kotido-2Dir'!D96</f>
        <v>0</v>
      </c>
      <c r="E96" s="14">
        <f>'[13]Avg Week Abim-Kotido-2Dir'!E96</f>
        <v>1.5</v>
      </c>
      <c r="F96" s="14">
        <f>'[13]Avg Week Abim-Kotido-2Dir'!F96</f>
        <v>0</v>
      </c>
      <c r="G96" s="14">
        <f>'[13]Avg Week Abim-Kotido-2Dir'!G96</f>
        <v>0</v>
      </c>
      <c r="H96" s="14">
        <f>'[13]Avg Week Abim-Kotido-2Dir'!H96</f>
        <v>0</v>
      </c>
      <c r="I96" s="14">
        <f>'[13]Avg Week Abim-Kotido-2Dir'!I96</f>
        <v>0</v>
      </c>
      <c r="J96" s="14">
        <f>'[13]Avg Week Abim-Kotido-2Dir'!J96</f>
        <v>0</v>
      </c>
      <c r="K96" s="14">
        <f>'[13]Avg Week Abim-Kotido-2Dir'!K96</f>
        <v>0</v>
      </c>
      <c r="L96" s="14">
        <f>'[13]Avg Week Abim-Kotido-2Dir'!L96</f>
        <v>0</v>
      </c>
      <c r="M96" s="14">
        <f>'[13]Avg Week Abim-Kotido-2Dir'!M96</f>
        <v>0</v>
      </c>
      <c r="N96" s="14">
        <f>'[13]Avg Week Abim-Kotido-2Dir'!N96</f>
        <v>0</v>
      </c>
      <c r="O96" s="15">
        <f t="shared" si="35"/>
        <v>1.5</v>
      </c>
      <c r="P96" s="15">
        <f t="shared" si="36"/>
        <v>1.5</v>
      </c>
      <c r="R96" s="2"/>
      <c r="T96"/>
    </row>
    <row r="97" spans="2:20" ht="23.1" customHeight="1" x14ac:dyDescent="0.25">
      <c r="B97" s="13" t="s">
        <v>151</v>
      </c>
      <c r="C97" s="14">
        <f>'[13]Avg Week Abim-Kotido-2Dir'!C97</f>
        <v>0.5</v>
      </c>
      <c r="D97" s="14">
        <f>'[13]Avg Week Abim-Kotido-2Dir'!D97</f>
        <v>2.5</v>
      </c>
      <c r="E97" s="14">
        <f>'[13]Avg Week Abim-Kotido-2Dir'!E97</f>
        <v>0.5</v>
      </c>
      <c r="F97" s="14">
        <f>'[13]Avg Week Abim-Kotido-2Dir'!F97</f>
        <v>0</v>
      </c>
      <c r="G97" s="14">
        <f>'[13]Avg Week Abim-Kotido-2Dir'!G97</f>
        <v>0</v>
      </c>
      <c r="H97" s="14">
        <f>'[13]Avg Week Abim-Kotido-2Dir'!H97</f>
        <v>0</v>
      </c>
      <c r="I97" s="14">
        <f>'[13]Avg Week Abim-Kotido-2Dir'!I97</f>
        <v>1.5</v>
      </c>
      <c r="J97" s="14">
        <f>'[13]Avg Week Abim-Kotido-2Dir'!J97</f>
        <v>0</v>
      </c>
      <c r="K97" s="14">
        <f>'[13]Avg Week Abim-Kotido-2Dir'!K97</f>
        <v>0</v>
      </c>
      <c r="L97" s="14">
        <f>'[13]Avg Week Abim-Kotido-2Dir'!L97</f>
        <v>0</v>
      </c>
      <c r="M97" s="14">
        <f>'[13]Avg Week Abim-Kotido-2Dir'!M97</f>
        <v>1</v>
      </c>
      <c r="N97" s="14">
        <f>'[13]Avg Week Abim-Kotido-2Dir'!N97</f>
        <v>0</v>
      </c>
      <c r="O97" s="15">
        <f t="shared" si="35"/>
        <v>5</v>
      </c>
      <c r="P97" s="15">
        <f t="shared" si="36"/>
        <v>6</v>
      </c>
      <c r="R97" s="2"/>
      <c r="T97"/>
    </row>
    <row r="98" spans="2:20" ht="23.1" customHeight="1" x14ac:dyDescent="0.25">
      <c r="B98" s="20" t="s">
        <v>152</v>
      </c>
      <c r="C98" s="14">
        <f>'[13]Avg Week Abim-Kotido-2Dir'!C98</f>
        <v>1</v>
      </c>
      <c r="D98" s="14">
        <f>'[13]Avg Week Abim-Kotido-2Dir'!D98</f>
        <v>1</v>
      </c>
      <c r="E98" s="14">
        <f>'[13]Avg Week Abim-Kotido-2Dir'!E98</f>
        <v>1</v>
      </c>
      <c r="F98" s="14">
        <f>'[13]Avg Week Abim-Kotido-2Dir'!F98</f>
        <v>0</v>
      </c>
      <c r="G98" s="14">
        <f>'[13]Avg Week Abim-Kotido-2Dir'!G98</f>
        <v>0</v>
      </c>
      <c r="H98" s="14">
        <f>'[13]Avg Week Abim-Kotido-2Dir'!H98</f>
        <v>0</v>
      </c>
      <c r="I98" s="14">
        <f>'[13]Avg Week Abim-Kotido-2Dir'!I98</f>
        <v>2.5</v>
      </c>
      <c r="J98" s="14">
        <f>'[13]Avg Week Abim-Kotido-2Dir'!J98</f>
        <v>1.5</v>
      </c>
      <c r="K98" s="14">
        <f>'[13]Avg Week Abim-Kotido-2Dir'!K98</f>
        <v>0</v>
      </c>
      <c r="L98" s="14">
        <f>'[13]Avg Week Abim-Kotido-2Dir'!L98</f>
        <v>0</v>
      </c>
      <c r="M98" s="14">
        <f>'[13]Avg Week Abim-Kotido-2Dir'!M98</f>
        <v>0.5</v>
      </c>
      <c r="N98" s="14">
        <f>'[13]Avg Week Abim-Kotido-2Dir'!N98</f>
        <v>0</v>
      </c>
      <c r="O98" s="15">
        <f t="shared" si="35"/>
        <v>7</v>
      </c>
      <c r="P98" s="15">
        <f t="shared" si="36"/>
        <v>7.5</v>
      </c>
      <c r="R98" s="2"/>
      <c r="T98"/>
    </row>
    <row r="99" spans="2:20" ht="23.1" customHeight="1" x14ac:dyDescent="0.25">
      <c r="B99" s="13" t="s">
        <v>153</v>
      </c>
      <c r="C99" s="14">
        <f>'[13]Avg Week Abim-Kotido-2Dir'!C99</f>
        <v>1</v>
      </c>
      <c r="D99" s="14">
        <f>'[13]Avg Week Abim-Kotido-2Dir'!D99</f>
        <v>2.5</v>
      </c>
      <c r="E99" s="14">
        <f>'[13]Avg Week Abim-Kotido-2Dir'!E99</f>
        <v>1.5</v>
      </c>
      <c r="F99" s="14">
        <f>'[13]Avg Week Abim-Kotido-2Dir'!F99</f>
        <v>0</v>
      </c>
      <c r="G99" s="14">
        <f>'[13]Avg Week Abim-Kotido-2Dir'!G99</f>
        <v>1</v>
      </c>
      <c r="H99" s="14">
        <f>'[13]Avg Week Abim-Kotido-2Dir'!H99</f>
        <v>0.5</v>
      </c>
      <c r="I99" s="14">
        <f>'[13]Avg Week Abim-Kotido-2Dir'!I99</f>
        <v>1</v>
      </c>
      <c r="J99" s="14">
        <f>'[13]Avg Week Abim-Kotido-2Dir'!J99</f>
        <v>1</v>
      </c>
      <c r="K99" s="14">
        <f>'[13]Avg Week Abim-Kotido-2Dir'!K99</f>
        <v>1.5</v>
      </c>
      <c r="L99" s="14">
        <f>'[13]Avg Week Abim-Kotido-2Dir'!L99</f>
        <v>0</v>
      </c>
      <c r="M99" s="14">
        <f>'[13]Avg Week Abim-Kotido-2Dir'!M99</f>
        <v>1.5</v>
      </c>
      <c r="N99" s="14">
        <f>'[13]Avg Week Abim-Kotido-2Dir'!N99</f>
        <v>0</v>
      </c>
      <c r="O99" s="15">
        <f t="shared" si="35"/>
        <v>10</v>
      </c>
      <c r="P99" s="15">
        <f t="shared" si="36"/>
        <v>11.5</v>
      </c>
      <c r="R99" s="2"/>
      <c r="T99"/>
    </row>
    <row r="100" spans="2:20" ht="23.1" customHeight="1" x14ac:dyDescent="0.25">
      <c r="B100" s="33" t="s">
        <v>154</v>
      </c>
      <c r="C100" s="14">
        <f>'[13]Avg Week Abim-Kotido-2Dir'!C100</f>
        <v>0</v>
      </c>
      <c r="D100" s="14">
        <f>'[13]Avg Week Abim-Kotido-2Dir'!D100</f>
        <v>2</v>
      </c>
      <c r="E100" s="14">
        <f>'[13]Avg Week Abim-Kotido-2Dir'!E100</f>
        <v>1.5</v>
      </c>
      <c r="F100" s="14">
        <f>'[13]Avg Week Abim-Kotido-2Dir'!F100</f>
        <v>1</v>
      </c>
      <c r="G100" s="14">
        <f>'[13]Avg Week Abim-Kotido-2Dir'!G100</f>
        <v>0</v>
      </c>
      <c r="H100" s="14">
        <f>'[13]Avg Week Abim-Kotido-2Dir'!H100</f>
        <v>0.5</v>
      </c>
      <c r="I100" s="14">
        <f>'[13]Avg Week Abim-Kotido-2Dir'!I100</f>
        <v>3</v>
      </c>
      <c r="J100" s="14">
        <f>'[13]Avg Week Abim-Kotido-2Dir'!J100</f>
        <v>2</v>
      </c>
      <c r="K100" s="14">
        <f>'[13]Avg Week Abim-Kotido-2Dir'!K100</f>
        <v>2</v>
      </c>
      <c r="L100" s="14">
        <f>'[13]Avg Week Abim-Kotido-2Dir'!L100</f>
        <v>0</v>
      </c>
      <c r="M100" s="14">
        <f>'[13]Avg Week Abim-Kotido-2Dir'!M100</f>
        <v>1</v>
      </c>
      <c r="N100" s="14">
        <f>'[13]Avg Week Abim-Kotido-2Dir'!N100</f>
        <v>0</v>
      </c>
      <c r="O100" s="15">
        <f t="shared" si="35"/>
        <v>12</v>
      </c>
      <c r="P100" s="15">
        <f t="shared" si="36"/>
        <v>13</v>
      </c>
      <c r="R100" s="2"/>
      <c r="T100"/>
    </row>
    <row r="101" spans="2:20" ht="23.1" customHeight="1" x14ac:dyDescent="0.25">
      <c r="B101" s="13" t="s">
        <v>155</v>
      </c>
      <c r="C101" s="14">
        <f>'[13]Avg Week Abim-Kotido-2Dir'!C101</f>
        <v>2.5</v>
      </c>
      <c r="D101" s="14">
        <f>'[13]Avg Week Abim-Kotido-2Dir'!D101</f>
        <v>0.5</v>
      </c>
      <c r="E101" s="14">
        <f>'[13]Avg Week Abim-Kotido-2Dir'!E101</f>
        <v>1</v>
      </c>
      <c r="F101" s="14">
        <f>'[13]Avg Week Abim-Kotido-2Dir'!F101</f>
        <v>2</v>
      </c>
      <c r="G101" s="14">
        <f>'[13]Avg Week Abim-Kotido-2Dir'!G101</f>
        <v>0</v>
      </c>
      <c r="H101" s="14">
        <f>'[13]Avg Week Abim-Kotido-2Dir'!H101</f>
        <v>0.5</v>
      </c>
      <c r="I101" s="14">
        <f>'[13]Avg Week Abim-Kotido-2Dir'!I101</f>
        <v>2</v>
      </c>
      <c r="J101" s="14">
        <f>'[13]Avg Week Abim-Kotido-2Dir'!J101</f>
        <v>3</v>
      </c>
      <c r="K101" s="14">
        <f>'[13]Avg Week Abim-Kotido-2Dir'!K101</f>
        <v>0.5</v>
      </c>
      <c r="L101" s="14">
        <f>'[13]Avg Week Abim-Kotido-2Dir'!L101</f>
        <v>0</v>
      </c>
      <c r="M101" s="14">
        <f>'[13]Avg Week Abim-Kotido-2Dir'!M101</f>
        <v>0.5</v>
      </c>
      <c r="N101" s="14">
        <f>'[13]Avg Week Abim-Kotido-2Dir'!N101</f>
        <v>0</v>
      </c>
      <c r="O101" s="15">
        <f t="shared" si="35"/>
        <v>12</v>
      </c>
      <c r="P101" s="15">
        <f t="shared" si="36"/>
        <v>12.5</v>
      </c>
      <c r="R101" s="2"/>
      <c r="T101"/>
    </row>
    <row r="102" spans="2:20" ht="23.1" customHeight="1" x14ac:dyDescent="0.25">
      <c r="B102" s="20" t="s">
        <v>156</v>
      </c>
      <c r="C102" s="14">
        <f>'[13]Avg Week Abim-Kotido-2Dir'!C102</f>
        <v>0</v>
      </c>
      <c r="D102" s="14">
        <f>'[13]Avg Week Abim-Kotido-2Dir'!D102</f>
        <v>2.5</v>
      </c>
      <c r="E102" s="14">
        <f>'[13]Avg Week Abim-Kotido-2Dir'!E102</f>
        <v>2.5</v>
      </c>
      <c r="F102" s="14">
        <f>'[13]Avg Week Abim-Kotido-2Dir'!F102</f>
        <v>1.5</v>
      </c>
      <c r="G102" s="14">
        <f>'[13]Avg Week Abim-Kotido-2Dir'!G102</f>
        <v>0.5</v>
      </c>
      <c r="H102" s="14">
        <f>'[13]Avg Week Abim-Kotido-2Dir'!H102</f>
        <v>0</v>
      </c>
      <c r="I102" s="14">
        <f>'[13]Avg Week Abim-Kotido-2Dir'!I102</f>
        <v>2</v>
      </c>
      <c r="J102" s="14">
        <f>'[13]Avg Week Abim-Kotido-2Dir'!J102</f>
        <v>1.5</v>
      </c>
      <c r="K102" s="14">
        <f>'[13]Avg Week Abim-Kotido-2Dir'!K102</f>
        <v>0.5</v>
      </c>
      <c r="L102" s="14">
        <f>'[13]Avg Week Abim-Kotido-2Dir'!L102</f>
        <v>0</v>
      </c>
      <c r="M102" s="14">
        <f>'[13]Avg Week Abim-Kotido-2Dir'!M102</f>
        <v>1.5</v>
      </c>
      <c r="N102" s="14">
        <f>'[13]Avg Week Abim-Kotido-2Dir'!N102</f>
        <v>0</v>
      </c>
      <c r="O102" s="15">
        <f t="shared" si="35"/>
        <v>11</v>
      </c>
      <c r="P102" s="15">
        <f t="shared" si="36"/>
        <v>12.5</v>
      </c>
      <c r="R102" s="2"/>
      <c r="T102"/>
    </row>
    <row r="103" spans="2:20" ht="23.1" customHeight="1" x14ac:dyDescent="0.25">
      <c r="B103" s="13" t="s">
        <v>157</v>
      </c>
      <c r="C103" s="14">
        <f>'[13]Avg Week Abim-Kotido-2Dir'!C103</f>
        <v>0</v>
      </c>
      <c r="D103" s="14">
        <f>'[13]Avg Week Abim-Kotido-2Dir'!D103</f>
        <v>2.5</v>
      </c>
      <c r="E103" s="14">
        <f>'[13]Avg Week Abim-Kotido-2Dir'!E103</f>
        <v>1</v>
      </c>
      <c r="F103" s="14">
        <f>'[13]Avg Week Abim-Kotido-2Dir'!F103</f>
        <v>1</v>
      </c>
      <c r="G103" s="14">
        <f>'[13]Avg Week Abim-Kotido-2Dir'!G103</f>
        <v>0</v>
      </c>
      <c r="H103" s="14">
        <f>'[13]Avg Week Abim-Kotido-2Dir'!H103</f>
        <v>0</v>
      </c>
      <c r="I103" s="14">
        <f>'[13]Avg Week Abim-Kotido-2Dir'!I103</f>
        <v>0</v>
      </c>
      <c r="J103" s="14">
        <f>'[13]Avg Week Abim-Kotido-2Dir'!J103</f>
        <v>1.5</v>
      </c>
      <c r="K103" s="14">
        <f>'[13]Avg Week Abim-Kotido-2Dir'!K103</f>
        <v>0</v>
      </c>
      <c r="L103" s="14">
        <f>'[13]Avg Week Abim-Kotido-2Dir'!L103</f>
        <v>0.5</v>
      </c>
      <c r="M103" s="14">
        <f>'[13]Avg Week Abim-Kotido-2Dir'!M103</f>
        <v>2.5</v>
      </c>
      <c r="N103" s="14">
        <f>'[13]Avg Week Abim-Kotido-2Dir'!N103</f>
        <v>0</v>
      </c>
      <c r="O103" s="15">
        <f t="shared" si="35"/>
        <v>6.5</v>
      </c>
      <c r="P103" s="15">
        <f t="shared" si="36"/>
        <v>9</v>
      </c>
      <c r="R103" s="2"/>
      <c r="T103"/>
    </row>
    <row r="104" spans="2:20" ht="23.1" customHeight="1" x14ac:dyDescent="0.25">
      <c r="B104" s="33" t="s">
        <v>158</v>
      </c>
      <c r="C104" s="14">
        <f>'[13]Avg Week Abim-Kotido-2Dir'!C104</f>
        <v>1</v>
      </c>
      <c r="D104" s="14">
        <f>'[13]Avg Week Abim-Kotido-2Dir'!D104</f>
        <v>1</v>
      </c>
      <c r="E104" s="14">
        <f>'[13]Avg Week Abim-Kotido-2Dir'!E104</f>
        <v>2.5</v>
      </c>
      <c r="F104" s="14">
        <f>'[13]Avg Week Abim-Kotido-2Dir'!F104</f>
        <v>0</v>
      </c>
      <c r="G104" s="14">
        <f>'[13]Avg Week Abim-Kotido-2Dir'!G104</f>
        <v>0</v>
      </c>
      <c r="H104" s="14">
        <f>'[13]Avg Week Abim-Kotido-2Dir'!H104</f>
        <v>1</v>
      </c>
      <c r="I104" s="14">
        <f>'[13]Avg Week Abim-Kotido-2Dir'!I104</f>
        <v>1.5</v>
      </c>
      <c r="J104" s="14">
        <f>'[13]Avg Week Abim-Kotido-2Dir'!J104</f>
        <v>2.5</v>
      </c>
      <c r="K104" s="14">
        <f>'[13]Avg Week Abim-Kotido-2Dir'!K104</f>
        <v>0</v>
      </c>
      <c r="L104" s="14">
        <f>'[13]Avg Week Abim-Kotido-2Dir'!L104</f>
        <v>0</v>
      </c>
      <c r="M104" s="14">
        <f>'[13]Avg Week Abim-Kotido-2Dir'!M104</f>
        <v>3.5</v>
      </c>
      <c r="N104" s="14">
        <f>'[13]Avg Week Abim-Kotido-2Dir'!N104</f>
        <v>0</v>
      </c>
      <c r="O104" s="15">
        <f t="shared" si="35"/>
        <v>9.5</v>
      </c>
      <c r="P104" s="15">
        <f t="shared" si="36"/>
        <v>13</v>
      </c>
      <c r="R104" s="2"/>
      <c r="T104"/>
    </row>
    <row r="105" spans="2:20" ht="23.1" customHeight="1" x14ac:dyDescent="0.25">
      <c r="B105" s="13" t="s">
        <v>159</v>
      </c>
      <c r="C105" s="14">
        <f>'[13]Avg Week Abim-Kotido-2Dir'!C105</f>
        <v>1.5</v>
      </c>
      <c r="D105" s="14">
        <f>'[13]Avg Week Abim-Kotido-2Dir'!D105</f>
        <v>1.5</v>
      </c>
      <c r="E105" s="14">
        <f>'[13]Avg Week Abim-Kotido-2Dir'!E105</f>
        <v>2.5</v>
      </c>
      <c r="F105" s="14">
        <f>'[13]Avg Week Abim-Kotido-2Dir'!F105</f>
        <v>0</v>
      </c>
      <c r="G105" s="14">
        <f>'[13]Avg Week Abim-Kotido-2Dir'!G105</f>
        <v>0</v>
      </c>
      <c r="H105" s="14">
        <f>'[13]Avg Week Abim-Kotido-2Dir'!H105</f>
        <v>0</v>
      </c>
      <c r="I105" s="14">
        <f>'[13]Avg Week Abim-Kotido-2Dir'!I105</f>
        <v>2</v>
      </c>
      <c r="J105" s="14">
        <f>'[13]Avg Week Abim-Kotido-2Dir'!J105</f>
        <v>1</v>
      </c>
      <c r="K105" s="14">
        <f>'[13]Avg Week Abim-Kotido-2Dir'!K105</f>
        <v>0</v>
      </c>
      <c r="L105" s="14">
        <f>'[13]Avg Week Abim-Kotido-2Dir'!L105</f>
        <v>0.5</v>
      </c>
      <c r="M105" s="14">
        <f>'[13]Avg Week Abim-Kotido-2Dir'!M105</f>
        <v>4.5</v>
      </c>
      <c r="N105" s="14">
        <f>'[13]Avg Week Abim-Kotido-2Dir'!N105</f>
        <v>0</v>
      </c>
      <c r="O105" s="15">
        <f t="shared" si="35"/>
        <v>9</v>
      </c>
      <c r="P105" s="15">
        <f t="shared" si="36"/>
        <v>13.5</v>
      </c>
      <c r="R105" s="2"/>
      <c r="T105"/>
    </row>
    <row r="106" spans="2:20" ht="23.1" customHeight="1" x14ac:dyDescent="0.25">
      <c r="B106" s="34" t="s">
        <v>160</v>
      </c>
      <c r="C106" s="35">
        <f>SUM(C10:C105)</f>
        <v>38.042857142857152</v>
      </c>
      <c r="D106" s="35">
        <f t="shared" ref="D106:P106" si="37">SUM(D10:D105)</f>
        <v>142.34285714285718</v>
      </c>
      <c r="E106" s="35">
        <f t="shared" si="37"/>
        <v>130.55714285714288</v>
      </c>
      <c r="F106" s="35">
        <f t="shared" si="37"/>
        <v>36.442857142857143</v>
      </c>
      <c r="G106" s="35">
        <f t="shared" si="37"/>
        <v>4.5571428571428569</v>
      </c>
      <c r="H106" s="35">
        <f t="shared" si="37"/>
        <v>18.885714285714286</v>
      </c>
      <c r="I106" s="35">
        <f t="shared" si="37"/>
        <v>111.37142857142857</v>
      </c>
      <c r="J106" s="35">
        <f t="shared" si="37"/>
        <v>80.828571428571436</v>
      </c>
      <c r="K106" s="35">
        <f t="shared" si="37"/>
        <v>30.042857142857141</v>
      </c>
      <c r="L106" s="35">
        <f t="shared" si="37"/>
        <v>3.6</v>
      </c>
      <c r="M106" s="35">
        <f t="shared" si="37"/>
        <v>472.42857142857133</v>
      </c>
      <c r="N106" s="35">
        <f t="shared" si="37"/>
        <v>0.62857142857142867</v>
      </c>
      <c r="O106" s="35">
        <f t="shared" si="37"/>
        <v>597.29999999999995</v>
      </c>
      <c r="P106" s="35">
        <f t="shared" si="37"/>
        <v>1069.7285714285711</v>
      </c>
      <c r="R106" s="2"/>
      <c r="T106"/>
    </row>
    <row r="107" spans="2:20" ht="23.1" customHeight="1" x14ac:dyDescent="0.25">
      <c r="B107" s="34" t="s">
        <v>161</v>
      </c>
      <c r="C107" s="36">
        <f t="shared" ref="C107:N107" si="38">C106/$P$106</f>
        <v>3.5563093441594015E-2</v>
      </c>
      <c r="D107" s="36">
        <f t="shared" si="38"/>
        <v>0.13306446228015126</v>
      </c>
      <c r="E107" s="36">
        <f t="shared" si="38"/>
        <v>0.12204698121018689</v>
      </c>
      <c r="F107" s="36">
        <f t="shared" si="38"/>
        <v>3.4067386920580665E-2</v>
      </c>
      <c r="G107" s="36">
        <f t="shared" si="38"/>
        <v>4.2600926803862144E-3</v>
      </c>
      <c r="H107" s="36">
        <f t="shared" si="38"/>
        <v>1.7654678756961053E-2</v>
      </c>
      <c r="I107" s="36">
        <f t="shared" si="38"/>
        <v>0.10411185748053582</v>
      </c>
      <c r="J107" s="36">
        <f t="shared" si="38"/>
        <v>7.5559888356191859E-2</v>
      </c>
      <c r="K107" s="36">
        <f t="shared" si="38"/>
        <v>2.8084560836527297E-2</v>
      </c>
      <c r="L107" s="36">
        <f t="shared" si="38"/>
        <v>3.3653396722800187E-3</v>
      </c>
      <c r="M107" s="36">
        <f t="shared" si="38"/>
        <v>0.44163405937420713</v>
      </c>
      <c r="N107" s="36">
        <f t="shared" si="38"/>
        <v>5.8759899039809865E-4</v>
      </c>
      <c r="R107" s="2"/>
      <c r="T107"/>
    </row>
    <row r="108" spans="2:20" ht="23.1" customHeight="1" x14ac:dyDescent="0.25">
      <c r="B108" s="37" t="s">
        <v>162</v>
      </c>
      <c r="C108" s="38">
        <f>C106/$O$106</f>
        <v>6.36913730836383E-2</v>
      </c>
      <c r="D108" s="38">
        <f t="shared" ref="D108:N108" si="39">D106/$O$106</f>
        <v>0.23831049245413896</v>
      </c>
      <c r="E108" s="38">
        <f t="shared" si="39"/>
        <v>0.2185788428882352</v>
      </c>
      <c r="F108" s="38">
        <f t="shared" si="39"/>
        <v>6.1012652172873175E-2</v>
      </c>
      <c r="G108" s="38">
        <f t="shared" si="39"/>
        <v>7.629571165482768E-3</v>
      </c>
      <c r="H108" s="38">
        <f t="shared" si="39"/>
        <v>3.161847360742389E-2</v>
      </c>
      <c r="I108" s="38">
        <f t="shared" si="39"/>
        <v>0.18645810911004282</v>
      </c>
      <c r="J108" s="38">
        <f t="shared" si="39"/>
        <v>0.13532324029561602</v>
      </c>
      <c r="K108" s="38">
        <f t="shared" si="39"/>
        <v>5.0297768529812728E-2</v>
      </c>
      <c r="L108" s="38">
        <f t="shared" si="39"/>
        <v>6.0271220492214977E-3</v>
      </c>
      <c r="M108" s="38"/>
      <c r="N108" s="38">
        <f t="shared" si="39"/>
        <v>1.0523546435148648E-3</v>
      </c>
      <c r="R108" s="2"/>
      <c r="T108"/>
    </row>
    <row r="109" spans="2:20" ht="20.100000000000001" customHeight="1" x14ac:dyDescent="0.25">
      <c r="C109" s="41"/>
      <c r="R109" s="2"/>
      <c r="T109"/>
    </row>
    <row r="110" spans="2:20" ht="20.100000000000001" customHeight="1" x14ac:dyDescent="0.25">
      <c r="C110" s="41"/>
      <c r="R110" s="2"/>
      <c r="T110"/>
    </row>
    <row r="111" spans="2:20" ht="20.100000000000001" customHeight="1" x14ac:dyDescent="0.25">
      <c r="C111" s="41"/>
    </row>
    <row r="112" spans="2:20" ht="20.100000000000001" customHeight="1" x14ac:dyDescent="0.25">
      <c r="C112" s="41"/>
    </row>
    <row r="152" ht="22.5" customHeight="1" x14ac:dyDescent="0.25"/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2992" footer="0.11811023622047245"/>
  <pageSetup paperSize="9" scale="27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tabColor theme="9" tint="-0.249977111117893"/>
  </sheetPr>
  <dimension ref="B1:AF152"/>
  <sheetViews>
    <sheetView view="pageBreakPreview" zoomScale="50" zoomScaleSheetLayoutView="50" workbookViewId="0">
      <selection activeCell="H13" sqref="H1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customWidth="1"/>
    <col min="19" max="20" width="10.7109375" style="2" customWidth="1"/>
    <col min="21" max="33" width="10.7109375" customWidth="1"/>
  </cols>
  <sheetData>
    <row r="1" spans="2:32" ht="23.25" customHeight="1" x14ac:dyDescent="0.3"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</row>
    <row r="2" spans="2:32" ht="20.100000000000001" customHeight="1" x14ac:dyDescent="0.25">
      <c r="B2" s="54" t="s">
        <v>1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</row>
    <row r="3" spans="2:32" ht="20.100000000000001" customHeight="1" x14ac:dyDescent="0.25">
      <c r="B3" s="1" t="s">
        <v>2</v>
      </c>
      <c r="C3" s="55" t="s">
        <v>167</v>
      </c>
      <c r="D3" s="55"/>
      <c r="E3" s="55"/>
      <c r="F3" s="55"/>
      <c r="G3" s="55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3" t="s">
        <v>3</v>
      </c>
      <c r="D5" s="56" t="s">
        <v>4</v>
      </c>
      <c r="E5" s="57"/>
      <c r="F5" s="4" t="s">
        <v>5</v>
      </c>
      <c r="G5" s="50" t="e">
        <f>'[14]Avg Week KOTIDO-KABONG'!G5:H5</f>
        <v>#REF!</v>
      </c>
      <c r="H5" s="51"/>
      <c r="I5" s="5"/>
      <c r="J5" s="3" t="s">
        <v>6</v>
      </c>
      <c r="K5" s="50" t="e">
        <f>'[14]Avg Week KOTIDO-KABONG'!K5:L5</f>
        <v>#REF!</v>
      </c>
      <c r="L5" s="51"/>
      <c r="M5" s="2"/>
      <c r="N5" s="2"/>
    </row>
    <row r="6" spans="2:32" ht="23.25" customHeight="1" x14ac:dyDescent="0.25">
      <c r="C6" s="3" t="s">
        <v>7</v>
      </c>
      <c r="D6" s="48" t="s">
        <v>8</v>
      </c>
      <c r="E6" s="49"/>
      <c r="F6" s="3" t="s">
        <v>9</v>
      </c>
      <c r="G6" s="48" t="s">
        <v>8</v>
      </c>
      <c r="H6" s="49"/>
      <c r="J6" s="3" t="s">
        <v>10</v>
      </c>
      <c r="K6" s="50" t="e">
        <f>'[14]Avg Week KOTIDO-KABONG'!K6:L6</f>
        <v>#REF!</v>
      </c>
      <c r="L6" s="51"/>
      <c r="M6" s="2"/>
      <c r="N6" s="2"/>
    </row>
    <row r="7" spans="2:32" ht="20.100000000000001" customHeight="1" x14ac:dyDescent="0.25">
      <c r="B7" s="3"/>
      <c r="I7" s="3"/>
    </row>
    <row r="8" spans="2:32" ht="50.25" customHeight="1" x14ac:dyDescent="0.25">
      <c r="B8" s="6" t="s">
        <v>11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R8" s="52" t="s">
        <v>12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</row>
    <row r="9" spans="2:32" ht="51.75" customHeight="1" x14ac:dyDescent="0.25">
      <c r="B9" s="8"/>
      <c r="C9" s="9" t="s">
        <v>13</v>
      </c>
      <c r="D9" s="9" t="s">
        <v>14</v>
      </c>
      <c r="E9" s="9" t="s">
        <v>15</v>
      </c>
      <c r="F9" s="9" t="s">
        <v>16</v>
      </c>
      <c r="G9" s="9" t="s">
        <v>17</v>
      </c>
      <c r="H9" s="9" t="s">
        <v>18</v>
      </c>
      <c r="I9" s="9" t="s">
        <v>19</v>
      </c>
      <c r="J9" s="9" t="s">
        <v>20</v>
      </c>
      <c r="K9" s="9" t="s">
        <v>21</v>
      </c>
      <c r="L9" s="9" t="s">
        <v>22</v>
      </c>
      <c r="M9" s="9" t="s">
        <v>23</v>
      </c>
      <c r="N9" s="9" t="s">
        <v>24</v>
      </c>
      <c r="O9" s="6" t="s">
        <v>25</v>
      </c>
      <c r="P9" s="6" t="s">
        <v>26</v>
      </c>
      <c r="R9" s="10" t="s">
        <v>27</v>
      </c>
      <c r="S9" s="11" t="s">
        <v>13</v>
      </c>
      <c r="T9" s="11" t="s">
        <v>14</v>
      </c>
      <c r="U9" s="11" t="s">
        <v>15</v>
      </c>
      <c r="V9" s="11" t="s">
        <v>16</v>
      </c>
      <c r="W9" s="11" t="s">
        <v>17</v>
      </c>
      <c r="X9" s="11" t="s">
        <v>18</v>
      </c>
      <c r="Y9" s="11" t="s">
        <v>19</v>
      </c>
      <c r="Z9" s="11" t="s">
        <v>20</v>
      </c>
      <c r="AA9" s="11" t="s">
        <v>21</v>
      </c>
      <c r="AB9" s="11" t="s">
        <v>22</v>
      </c>
      <c r="AC9" s="11" t="s">
        <v>28</v>
      </c>
      <c r="AD9" s="11" t="s">
        <v>29</v>
      </c>
      <c r="AE9" s="12" t="s">
        <v>30</v>
      </c>
      <c r="AF9" s="12" t="s">
        <v>26</v>
      </c>
    </row>
    <row r="10" spans="2:32" ht="23.1" customHeight="1" x14ac:dyDescent="0.25">
      <c r="B10" s="13" t="s">
        <v>31</v>
      </c>
      <c r="C10" s="14">
        <f>'[15]Avg Week KABONG-KOTIDO-2Dir'!C10</f>
        <v>0.14285714285714285</v>
      </c>
      <c r="D10" s="14">
        <f>'[15]Avg Week KABONG-KOTIDO-2Dir'!D10</f>
        <v>1.2857142857142856</v>
      </c>
      <c r="E10" s="14">
        <f>'[15]Avg Week KABONG-KOTIDO-2Dir'!E10</f>
        <v>1.7142857142857142</v>
      </c>
      <c r="F10" s="14">
        <f>'[15]Avg Week KABONG-KOTIDO-2Dir'!F10</f>
        <v>0</v>
      </c>
      <c r="G10" s="14">
        <f>'[15]Avg Week KABONG-KOTIDO-2Dir'!G10</f>
        <v>0</v>
      </c>
      <c r="H10" s="14">
        <f>'[15]Avg Week KABONG-KOTIDO-2Dir'!H10</f>
        <v>0</v>
      </c>
      <c r="I10" s="14">
        <f>'[15]Avg Week KABONG-KOTIDO-2Dir'!I10</f>
        <v>1</v>
      </c>
      <c r="J10" s="14">
        <f>'[15]Avg Week KABONG-KOTIDO-2Dir'!J10</f>
        <v>0.85714285714285721</v>
      </c>
      <c r="K10" s="14">
        <f>'[15]Avg Week KABONG-KOTIDO-2Dir'!K10</f>
        <v>0</v>
      </c>
      <c r="L10" s="14">
        <f>'[15]Avg Week KABONG-KOTIDO-2Dir'!L10</f>
        <v>0</v>
      </c>
      <c r="M10" s="14">
        <f>'[15]Avg Week KABONG-KOTIDO-2Dir'!M10</f>
        <v>2.4285714285714284</v>
      </c>
      <c r="N10" s="14">
        <f>'[15]Avg Week KABONG-KOTIDO-2Dir'!N10</f>
        <v>0</v>
      </c>
      <c r="O10" s="15">
        <f t="shared" ref="O10:O73" si="0">SUM(C10:L10,N10)</f>
        <v>5</v>
      </c>
      <c r="P10" s="15">
        <f t="shared" ref="P10:P73" si="1">SUM(C10:N10)</f>
        <v>7.4285714285714288</v>
      </c>
      <c r="R10" s="7" t="s">
        <v>32</v>
      </c>
      <c r="S10" s="15">
        <f t="shared" ref="S10:AF10" si="2">SUM(C10:C13)</f>
        <v>1</v>
      </c>
      <c r="T10" s="15">
        <f t="shared" si="2"/>
        <v>2.9999999999999996</v>
      </c>
      <c r="U10" s="15">
        <f t="shared" si="2"/>
        <v>3.4285714285714284</v>
      </c>
      <c r="V10" s="15">
        <f t="shared" si="2"/>
        <v>0</v>
      </c>
      <c r="W10" s="15">
        <f t="shared" si="2"/>
        <v>0</v>
      </c>
      <c r="X10" s="15">
        <f t="shared" si="2"/>
        <v>0</v>
      </c>
      <c r="Y10" s="15">
        <f t="shared" si="2"/>
        <v>2.5714285714285712</v>
      </c>
      <c r="Z10" s="15">
        <f t="shared" si="2"/>
        <v>1.8571428571428572</v>
      </c>
      <c r="AA10" s="15">
        <f t="shared" si="2"/>
        <v>0.2857142857142857</v>
      </c>
      <c r="AB10" s="15">
        <f t="shared" si="2"/>
        <v>0</v>
      </c>
      <c r="AC10" s="15">
        <f t="shared" si="2"/>
        <v>4.7142857142857144</v>
      </c>
      <c r="AD10" s="15">
        <f t="shared" si="2"/>
        <v>0.14285714285714285</v>
      </c>
      <c r="AE10" s="16">
        <f t="shared" si="2"/>
        <v>12.285714285714286</v>
      </c>
      <c r="AF10" s="16">
        <f t="shared" si="2"/>
        <v>17</v>
      </c>
    </row>
    <row r="11" spans="2:32" s="17" customFormat="1" ht="23.1" customHeight="1" x14ac:dyDescent="0.25">
      <c r="B11" s="13" t="s">
        <v>33</v>
      </c>
      <c r="C11" s="14">
        <f>'[15]Avg Week KABONG-KOTIDO-2Dir'!C11</f>
        <v>0.42857142857142855</v>
      </c>
      <c r="D11" s="14">
        <f>'[15]Avg Week KABONG-KOTIDO-2Dir'!D11</f>
        <v>0.14285714285714285</v>
      </c>
      <c r="E11" s="14">
        <f>'[15]Avg Week KABONG-KOTIDO-2Dir'!E11</f>
        <v>0</v>
      </c>
      <c r="F11" s="14">
        <f>'[15]Avg Week KABONG-KOTIDO-2Dir'!F11</f>
        <v>0</v>
      </c>
      <c r="G11" s="14">
        <f>'[15]Avg Week KABONG-KOTIDO-2Dir'!G11</f>
        <v>0</v>
      </c>
      <c r="H11" s="14">
        <f>'[15]Avg Week KABONG-KOTIDO-2Dir'!H11</f>
        <v>0</v>
      </c>
      <c r="I11" s="14">
        <f>'[15]Avg Week KABONG-KOTIDO-2Dir'!I11</f>
        <v>0.2857142857142857</v>
      </c>
      <c r="J11" s="14">
        <f>'[15]Avg Week KABONG-KOTIDO-2Dir'!J11</f>
        <v>0.42857142857142855</v>
      </c>
      <c r="K11" s="14">
        <f>'[15]Avg Week KABONG-KOTIDO-2Dir'!K11</f>
        <v>0.2857142857142857</v>
      </c>
      <c r="L11" s="14">
        <f>'[15]Avg Week KABONG-KOTIDO-2Dir'!L11</f>
        <v>0</v>
      </c>
      <c r="M11" s="14">
        <f>'[15]Avg Week KABONG-KOTIDO-2Dir'!M11</f>
        <v>0.85714285714285721</v>
      </c>
      <c r="N11" s="14">
        <f>'[15]Avg Week KABONG-KOTIDO-2Dir'!N11</f>
        <v>0</v>
      </c>
      <c r="O11" s="15">
        <f t="shared" si="0"/>
        <v>1.5714285714285712</v>
      </c>
      <c r="P11" s="15">
        <f t="shared" si="1"/>
        <v>2.4285714285714284</v>
      </c>
      <c r="R11" s="7" t="s">
        <v>34</v>
      </c>
      <c r="S11" s="15">
        <f t="shared" ref="S11:AF11" si="3">SUM(C14:C17)</f>
        <v>0.2857142857142857</v>
      </c>
      <c r="T11" s="15">
        <f t="shared" si="3"/>
        <v>1.4285714285714286</v>
      </c>
      <c r="U11" s="15">
        <f t="shared" si="3"/>
        <v>3.2857142857142856</v>
      </c>
      <c r="V11" s="15">
        <f t="shared" si="3"/>
        <v>0</v>
      </c>
      <c r="W11" s="15">
        <f t="shared" si="3"/>
        <v>0</v>
      </c>
      <c r="X11" s="15">
        <f t="shared" si="3"/>
        <v>0.14285714285714285</v>
      </c>
      <c r="Y11" s="15">
        <f t="shared" si="3"/>
        <v>2.714285714285714</v>
      </c>
      <c r="Z11" s="15">
        <f t="shared" si="3"/>
        <v>2.8571428571428568</v>
      </c>
      <c r="AA11" s="15">
        <f t="shared" si="3"/>
        <v>0.14285714285714285</v>
      </c>
      <c r="AB11" s="15">
        <f t="shared" si="3"/>
        <v>0</v>
      </c>
      <c r="AC11" s="15">
        <f t="shared" si="3"/>
        <v>5.4285714285714279</v>
      </c>
      <c r="AD11" s="15">
        <f t="shared" si="3"/>
        <v>0</v>
      </c>
      <c r="AE11" s="16">
        <f t="shared" si="3"/>
        <v>10.857142857142856</v>
      </c>
      <c r="AF11" s="16">
        <f t="shared" si="3"/>
        <v>16.285714285714285</v>
      </c>
    </row>
    <row r="12" spans="2:32" ht="23.1" customHeight="1" x14ac:dyDescent="0.25">
      <c r="B12" s="13" t="s">
        <v>35</v>
      </c>
      <c r="C12" s="14">
        <f>'[15]Avg Week KABONG-KOTIDO-2Dir'!C12</f>
        <v>0</v>
      </c>
      <c r="D12" s="14">
        <f>'[15]Avg Week KABONG-KOTIDO-2Dir'!D12</f>
        <v>0.2857142857142857</v>
      </c>
      <c r="E12" s="14">
        <f>'[15]Avg Week KABONG-KOTIDO-2Dir'!E12</f>
        <v>0.71428571428571419</v>
      </c>
      <c r="F12" s="14">
        <f>'[15]Avg Week KABONG-KOTIDO-2Dir'!F12</f>
        <v>0</v>
      </c>
      <c r="G12" s="14">
        <f>'[15]Avg Week KABONG-KOTIDO-2Dir'!G12</f>
        <v>0</v>
      </c>
      <c r="H12" s="14">
        <f>'[15]Avg Week KABONG-KOTIDO-2Dir'!H12</f>
        <v>0</v>
      </c>
      <c r="I12" s="14">
        <f>'[15]Avg Week KABONG-KOTIDO-2Dir'!I12</f>
        <v>0.2857142857142857</v>
      </c>
      <c r="J12" s="14">
        <f>'[15]Avg Week KABONG-KOTIDO-2Dir'!J12</f>
        <v>0.14285714285714285</v>
      </c>
      <c r="K12" s="14">
        <f>'[15]Avg Week KABONG-KOTIDO-2Dir'!K12</f>
        <v>0</v>
      </c>
      <c r="L12" s="14">
        <f>'[15]Avg Week KABONG-KOTIDO-2Dir'!L12</f>
        <v>0</v>
      </c>
      <c r="M12" s="14">
        <f>'[15]Avg Week KABONG-KOTIDO-2Dir'!M12</f>
        <v>1.2857142857142856</v>
      </c>
      <c r="N12" s="14">
        <f>'[15]Avg Week KABONG-KOTIDO-2Dir'!N12</f>
        <v>0</v>
      </c>
      <c r="O12" s="15">
        <f t="shared" si="0"/>
        <v>1.4285714285714284</v>
      </c>
      <c r="P12" s="15">
        <f t="shared" si="1"/>
        <v>2.714285714285714</v>
      </c>
      <c r="R12" s="7" t="s">
        <v>36</v>
      </c>
      <c r="S12" s="15">
        <f t="shared" ref="S12:AF12" si="4">SUM(C18:C21)</f>
        <v>0.85714285714285698</v>
      </c>
      <c r="T12" s="15">
        <f t="shared" si="4"/>
        <v>2.2857142857142856</v>
      </c>
      <c r="U12" s="15">
        <f t="shared" si="4"/>
        <v>1.1428571428571428</v>
      </c>
      <c r="V12" s="15">
        <f t="shared" si="4"/>
        <v>0.14285714285714285</v>
      </c>
      <c r="W12" s="15">
        <f t="shared" si="4"/>
        <v>0</v>
      </c>
      <c r="X12" s="15">
        <f t="shared" si="4"/>
        <v>0.2857142857142857</v>
      </c>
      <c r="Y12" s="15">
        <f t="shared" si="4"/>
        <v>0.5714285714285714</v>
      </c>
      <c r="Z12" s="15">
        <f t="shared" si="4"/>
        <v>0.71428571428571419</v>
      </c>
      <c r="AA12" s="15">
        <f t="shared" si="4"/>
        <v>0</v>
      </c>
      <c r="AB12" s="15">
        <f t="shared" si="4"/>
        <v>0</v>
      </c>
      <c r="AC12" s="15">
        <f t="shared" si="4"/>
        <v>7.1428571428571423</v>
      </c>
      <c r="AD12" s="15">
        <f t="shared" si="4"/>
        <v>0</v>
      </c>
      <c r="AE12" s="16">
        <f t="shared" si="4"/>
        <v>6</v>
      </c>
      <c r="AF12" s="16">
        <f t="shared" si="4"/>
        <v>13.142857142857142</v>
      </c>
    </row>
    <row r="13" spans="2:32" ht="23.1" customHeight="1" x14ac:dyDescent="0.25">
      <c r="B13" s="13" t="s">
        <v>37</v>
      </c>
      <c r="C13" s="14">
        <f>'[15]Avg Week KABONG-KOTIDO-2Dir'!C13</f>
        <v>0.42857142857142855</v>
      </c>
      <c r="D13" s="14">
        <f>'[15]Avg Week KABONG-KOTIDO-2Dir'!D13</f>
        <v>1.2857142857142856</v>
      </c>
      <c r="E13" s="14">
        <f>'[15]Avg Week KABONG-KOTIDO-2Dir'!E13</f>
        <v>1</v>
      </c>
      <c r="F13" s="14">
        <f>'[15]Avg Week KABONG-KOTIDO-2Dir'!F13</f>
        <v>0</v>
      </c>
      <c r="G13" s="14">
        <f>'[15]Avg Week KABONG-KOTIDO-2Dir'!G13</f>
        <v>0</v>
      </c>
      <c r="H13" s="14">
        <f>'[15]Avg Week KABONG-KOTIDO-2Dir'!H13</f>
        <v>0</v>
      </c>
      <c r="I13" s="14">
        <f>'[15]Avg Week KABONG-KOTIDO-2Dir'!I13</f>
        <v>1</v>
      </c>
      <c r="J13" s="14">
        <f>'[15]Avg Week KABONG-KOTIDO-2Dir'!J13</f>
        <v>0.42857142857142855</v>
      </c>
      <c r="K13" s="14">
        <f>'[15]Avg Week KABONG-KOTIDO-2Dir'!K13</f>
        <v>0</v>
      </c>
      <c r="L13" s="14">
        <f>'[15]Avg Week KABONG-KOTIDO-2Dir'!L13</f>
        <v>0</v>
      </c>
      <c r="M13" s="14">
        <f>'[15]Avg Week KABONG-KOTIDO-2Dir'!M13</f>
        <v>0.14285714285714285</v>
      </c>
      <c r="N13" s="14">
        <f>'[15]Avg Week KABONG-KOTIDO-2Dir'!N13</f>
        <v>0.14285714285714285</v>
      </c>
      <c r="O13" s="15">
        <f t="shared" si="0"/>
        <v>4.2857142857142865</v>
      </c>
      <c r="P13" s="15">
        <f t="shared" si="1"/>
        <v>4.4285714285714297</v>
      </c>
      <c r="R13" s="7" t="s">
        <v>38</v>
      </c>
      <c r="S13" s="15">
        <f t="shared" ref="S13:AF13" si="5">SUM(C22:C25)</f>
        <v>0.85714285714285721</v>
      </c>
      <c r="T13" s="15">
        <f t="shared" si="5"/>
        <v>2</v>
      </c>
      <c r="U13" s="15">
        <f t="shared" si="5"/>
        <v>1.1428571428571428</v>
      </c>
      <c r="V13" s="15">
        <f t="shared" si="5"/>
        <v>0</v>
      </c>
      <c r="W13" s="15">
        <f t="shared" si="5"/>
        <v>0</v>
      </c>
      <c r="X13" s="15">
        <f t="shared" si="5"/>
        <v>0</v>
      </c>
      <c r="Y13" s="15">
        <f t="shared" si="5"/>
        <v>1.2857142857142856</v>
      </c>
      <c r="Z13" s="15">
        <f t="shared" si="5"/>
        <v>0.85714285714285698</v>
      </c>
      <c r="AA13" s="15">
        <f t="shared" si="5"/>
        <v>0.14285714285714285</v>
      </c>
      <c r="AB13" s="15">
        <f t="shared" si="5"/>
        <v>0</v>
      </c>
      <c r="AC13" s="15">
        <f t="shared" si="5"/>
        <v>3.714285714285714</v>
      </c>
      <c r="AD13" s="15">
        <f t="shared" si="5"/>
        <v>0</v>
      </c>
      <c r="AE13" s="16">
        <f t="shared" si="5"/>
        <v>6.2857142857142847</v>
      </c>
      <c r="AF13" s="16">
        <f t="shared" si="5"/>
        <v>10</v>
      </c>
    </row>
    <row r="14" spans="2:32" ht="23.1" customHeight="1" x14ac:dyDescent="0.25">
      <c r="B14" s="13" t="s">
        <v>39</v>
      </c>
      <c r="C14" s="14">
        <f>'[15]Avg Week KABONG-KOTIDO-2Dir'!C14</f>
        <v>0</v>
      </c>
      <c r="D14" s="14">
        <f>'[15]Avg Week KABONG-KOTIDO-2Dir'!D14</f>
        <v>0.42857142857142855</v>
      </c>
      <c r="E14" s="14">
        <f>'[15]Avg Week KABONG-KOTIDO-2Dir'!E14</f>
        <v>1.7142857142857144</v>
      </c>
      <c r="F14" s="14">
        <f>'[15]Avg Week KABONG-KOTIDO-2Dir'!F14</f>
        <v>0</v>
      </c>
      <c r="G14" s="14">
        <f>'[15]Avg Week KABONG-KOTIDO-2Dir'!G14</f>
        <v>0</v>
      </c>
      <c r="H14" s="14">
        <f>'[15]Avg Week KABONG-KOTIDO-2Dir'!H14</f>
        <v>0.14285714285714285</v>
      </c>
      <c r="I14" s="14">
        <f>'[15]Avg Week KABONG-KOTIDO-2Dir'!I14</f>
        <v>1.1428571428571428</v>
      </c>
      <c r="J14" s="14">
        <f>'[15]Avg Week KABONG-KOTIDO-2Dir'!J14</f>
        <v>0.2857142857142857</v>
      </c>
      <c r="K14" s="14">
        <f>'[15]Avg Week KABONG-KOTIDO-2Dir'!K14</f>
        <v>0.14285714285714285</v>
      </c>
      <c r="L14" s="14">
        <f>'[15]Avg Week KABONG-KOTIDO-2Dir'!L14</f>
        <v>0</v>
      </c>
      <c r="M14" s="14">
        <f>'[15]Avg Week KABONG-KOTIDO-2Dir'!M14</f>
        <v>1.5714285714285714</v>
      </c>
      <c r="N14" s="14">
        <f>'[15]Avg Week KABONG-KOTIDO-2Dir'!N14</f>
        <v>0</v>
      </c>
      <c r="O14" s="15">
        <f t="shared" si="0"/>
        <v>3.8571428571428568</v>
      </c>
      <c r="P14" s="15">
        <f t="shared" si="1"/>
        <v>5.4285714285714279</v>
      </c>
      <c r="R14" s="7" t="s">
        <v>40</v>
      </c>
      <c r="S14" s="15">
        <f t="shared" ref="S14:AF14" si="6">SUM(C26:C29)</f>
        <v>0.5714285714285714</v>
      </c>
      <c r="T14" s="15">
        <f t="shared" si="6"/>
        <v>1.5714285714285712</v>
      </c>
      <c r="U14" s="15">
        <f t="shared" si="6"/>
        <v>0.42857142857142855</v>
      </c>
      <c r="V14" s="15">
        <f t="shared" si="6"/>
        <v>0</v>
      </c>
      <c r="W14" s="15">
        <f t="shared" si="6"/>
        <v>0</v>
      </c>
      <c r="X14" s="15">
        <f t="shared" si="6"/>
        <v>0</v>
      </c>
      <c r="Y14" s="15">
        <f t="shared" si="6"/>
        <v>0.5714285714285714</v>
      </c>
      <c r="Z14" s="15">
        <f t="shared" si="6"/>
        <v>0.5714285714285714</v>
      </c>
      <c r="AA14" s="15">
        <f t="shared" si="6"/>
        <v>0</v>
      </c>
      <c r="AB14" s="15">
        <f t="shared" si="6"/>
        <v>0</v>
      </c>
      <c r="AC14" s="15">
        <f t="shared" si="6"/>
        <v>2.8571428571428568</v>
      </c>
      <c r="AD14" s="15">
        <f t="shared" si="6"/>
        <v>0</v>
      </c>
      <c r="AE14" s="16">
        <f t="shared" si="6"/>
        <v>3.7142857142857135</v>
      </c>
      <c r="AF14" s="16">
        <f t="shared" si="6"/>
        <v>6.5714285714285712</v>
      </c>
    </row>
    <row r="15" spans="2:32" ht="23.1" customHeight="1" x14ac:dyDescent="0.25">
      <c r="B15" s="13" t="s">
        <v>41</v>
      </c>
      <c r="C15" s="14">
        <f>'[15]Avg Week KABONG-KOTIDO-2Dir'!C15</f>
        <v>0.14285714285714285</v>
      </c>
      <c r="D15" s="14">
        <f>'[15]Avg Week KABONG-KOTIDO-2Dir'!D15</f>
        <v>0</v>
      </c>
      <c r="E15" s="14">
        <f>'[15]Avg Week KABONG-KOTIDO-2Dir'!E15</f>
        <v>0.2857142857142857</v>
      </c>
      <c r="F15" s="14">
        <f>'[15]Avg Week KABONG-KOTIDO-2Dir'!F15</f>
        <v>0</v>
      </c>
      <c r="G15" s="14">
        <f>'[15]Avg Week KABONG-KOTIDO-2Dir'!G15</f>
        <v>0</v>
      </c>
      <c r="H15" s="14">
        <f>'[15]Avg Week KABONG-KOTIDO-2Dir'!H15</f>
        <v>0</v>
      </c>
      <c r="I15" s="14">
        <f>'[15]Avg Week KABONG-KOTIDO-2Dir'!I15</f>
        <v>0.7142857142857143</v>
      </c>
      <c r="J15" s="14">
        <f>'[15]Avg Week KABONG-KOTIDO-2Dir'!J15</f>
        <v>0.7142857142857143</v>
      </c>
      <c r="K15" s="14">
        <f>'[15]Avg Week KABONG-KOTIDO-2Dir'!K15</f>
        <v>0</v>
      </c>
      <c r="L15" s="14">
        <f>'[15]Avg Week KABONG-KOTIDO-2Dir'!L15</f>
        <v>0</v>
      </c>
      <c r="M15" s="14">
        <f>'[15]Avg Week KABONG-KOTIDO-2Dir'!M15</f>
        <v>2</v>
      </c>
      <c r="N15" s="14">
        <f>'[15]Avg Week KABONG-KOTIDO-2Dir'!N15</f>
        <v>0</v>
      </c>
      <c r="O15" s="15">
        <f t="shared" si="0"/>
        <v>1.8571428571428572</v>
      </c>
      <c r="P15" s="15">
        <f t="shared" si="1"/>
        <v>3.8571428571428572</v>
      </c>
      <c r="R15" s="7" t="s">
        <v>42</v>
      </c>
      <c r="S15" s="15">
        <f t="shared" ref="S15:AF15" si="7">SUM(C30:C33)</f>
        <v>0.2857142857142857</v>
      </c>
      <c r="T15" s="15">
        <f t="shared" si="7"/>
        <v>0.7142857142857143</v>
      </c>
      <c r="U15" s="15">
        <f t="shared" si="7"/>
        <v>0.5714285714285714</v>
      </c>
      <c r="V15" s="15">
        <f t="shared" si="7"/>
        <v>0.2857142857142857</v>
      </c>
      <c r="W15" s="15">
        <f t="shared" si="7"/>
        <v>0</v>
      </c>
      <c r="X15" s="15">
        <f t="shared" si="7"/>
        <v>0.14285714285714285</v>
      </c>
      <c r="Y15" s="15">
        <f t="shared" si="7"/>
        <v>0.42857142857142855</v>
      </c>
      <c r="Z15" s="15">
        <f t="shared" si="7"/>
        <v>0.2857142857142857</v>
      </c>
      <c r="AA15" s="15">
        <f t="shared" si="7"/>
        <v>0</v>
      </c>
      <c r="AB15" s="15">
        <f t="shared" si="7"/>
        <v>0</v>
      </c>
      <c r="AC15" s="15">
        <f t="shared" si="7"/>
        <v>5.1428571428571423</v>
      </c>
      <c r="AD15" s="15">
        <f t="shared" si="7"/>
        <v>0</v>
      </c>
      <c r="AE15" s="16">
        <f t="shared" si="7"/>
        <v>2.714285714285714</v>
      </c>
      <c r="AF15" s="16">
        <f t="shared" si="7"/>
        <v>7.8571428571428568</v>
      </c>
    </row>
    <row r="16" spans="2:32" ht="23.1" customHeight="1" x14ac:dyDescent="0.25">
      <c r="B16" s="13" t="s">
        <v>43</v>
      </c>
      <c r="C16" s="14">
        <f>'[15]Avg Week KABONG-KOTIDO-2Dir'!C16</f>
        <v>0.14285714285714285</v>
      </c>
      <c r="D16" s="14">
        <f>'[15]Avg Week KABONG-KOTIDO-2Dir'!D16</f>
        <v>0.14285714285714285</v>
      </c>
      <c r="E16" s="14">
        <f>'[15]Avg Week KABONG-KOTIDO-2Dir'!E16</f>
        <v>0.14285714285714285</v>
      </c>
      <c r="F16" s="14">
        <f>'[15]Avg Week KABONG-KOTIDO-2Dir'!F16</f>
        <v>0</v>
      </c>
      <c r="G16" s="14">
        <f>'[15]Avg Week KABONG-KOTIDO-2Dir'!G16</f>
        <v>0</v>
      </c>
      <c r="H16" s="14">
        <f>'[15]Avg Week KABONG-KOTIDO-2Dir'!H16</f>
        <v>0</v>
      </c>
      <c r="I16" s="14">
        <f>'[15]Avg Week KABONG-KOTIDO-2Dir'!I16</f>
        <v>0.42857142857142855</v>
      </c>
      <c r="J16" s="14">
        <f>'[15]Avg Week KABONG-KOTIDO-2Dir'!J16</f>
        <v>0.14285714285714285</v>
      </c>
      <c r="K16" s="14">
        <f>'[15]Avg Week KABONG-KOTIDO-2Dir'!K16</f>
        <v>0</v>
      </c>
      <c r="L16" s="14">
        <f>'[15]Avg Week KABONG-KOTIDO-2Dir'!L16</f>
        <v>0</v>
      </c>
      <c r="M16" s="14">
        <f>'[15]Avg Week KABONG-KOTIDO-2Dir'!M16</f>
        <v>0.5714285714285714</v>
      </c>
      <c r="N16" s="14">
        <f>'[15]Avg Week KABONG-KOTIDO-2Dir'!N16</f>
        <v>0</v>
      </c>
      <c r="O16" s="15">
        <f t="shared" si="0"/>
        <v>1</v>
      </c>
      <c r="P16" s="15">
        <f t="shared" si="1"/>
        <v>1.5714285714285714</v>
      </c>
      <c r="R16" s="7" t="s">
        <v>44</v>
      </c>
      <c r="S16" s="15">
        <f t="shared" ref="S16:AF16" si="8">SUM(C34:C37)</f>
        <v>0.14285714285714285</v>
      </c>
      <c r="T16" s="15">
        <f t="shared" si="8"/>
        <v>2.8571428571428568</v>
      </c>
      <c r="U16" s="15">
        <f t="shared" si="8"/>
        <v>0.5714285714285714</v>
      </c>
      <c r="V16" s="15">
        <f t="shared" si="8"/>
        <v>0.14285714285714285</v>
      </c>
      <c r="W16" s="15">
        <f t="shared" si="8"/>
        <v>0</v>
      </c>
      <c r="X16" s="15">
        <f t="shared" si="8"/>
        <v>0</v>
      </c>
      <c r="Y16" s="15">
        <f t="shared" si="8"/>
        <v>1.1428571428571428</v>
      </c>
      <c r="Z16" s="15">
        <f t="shared" si="8"/>
        <v>1.4285714285714284</v>
      </c>
      <c r="AA16" s="15">
        <f t="shared" si="8"/>
        <v>0</v>
      </c>
      <c r="AB16" s="15">
        <f t="shared" si="8"/>
        <v>0</v>
      </c>
      <c r="AC16" s="15">
        <f t="shared" si="8"/>
        <v>3.714285714285714</v>
      </c>
      <c r="AD16" s="15">
        <f t="shared" si="8"/>
        <v>0</v>
      </c>
      <c r="AE16" s="16">
        <f t="shared" si="8"/>
        <v>6.2857142857142847</v>
      </c>
      <c r="AF16" s="16">
        <f t="shared" si="8"/>
        <v>10</v>
      </c>
    </row>
    <row r="17" spans="2:32" ht="23.1" customHeight="1" x14ac:dyDescent="0.25">
      <c r="B17" s="13" t="s">
        <v>45</v>
      </c>
      <c r="C17" s="14">
        <f>'[15]Avg Week KABONG-KOTIDO-2Dir'!C17</f>
        <v>0</v>
      </c>
      <c r="D17" s="14">
        <f>'[15]Avg Week KABONG-KOTIDO-2Dir'!D17</f>
        <v>0.85714285714285721</v>
      </c>
      <c r="E17" s="14">
        <f>'[15]Avg Week KABONG-KOTIDO-2Dir'!E17</f>
        <v>1.1428571428571428</v>
      </c>
      <c r="F17" s="14">
        <f>'[15]Avg Week KABONG-KOTIDO-2Dir'!F17</f>
        <v>0</v>
      </c>
      <c r="G17" s="14">
        <f>'[15]Avg Week KABONG-KOTIDO-2Dir'!G17</f>
        <v>0</v>
      </c>
      <c r="H17" s="14">
        <f>'[15]Avg Week KABONG-KOTIDO-2Dir'!H17</f>
        <v>0</v>
      </c>
      <c r="I17" s="14">
        <f>'[15]Avg Week KABONG-KOTIDO-2Dir'!I17</f>
        <v>0.42857142857142855</v>
      </c>
      <c r="J17" s="14">
        <f>'[15]Avg Week KABONG-KOTIDO-2Dir'!J17</f>
        <v>1.7142857142857142</v>
      </c>
      <c r="K17" s="14">
        <f>'[15]Avg Week KABONG-KOTIDO-2Dir'!K17</f>
        <v>0</v>
      </c>
      <c r="L17" s="14">
        <f>'[15]Avg Week KABONG-KOTIDO-2Dir'!L17</f>
        <v>0</v>
      </c>
      <c r="M17" s="14">
        <f>'[15]Avg Week KABONG-KOTIDO-2Dir'!M17</f>
        <v>1.2857142857142856</v>
      </c>
      <c r="N17" s="14">
        <f>'[15]Avg Week KABONG-KOTIDO-2Dir'!N17</f>
        <v>0</v>
      </c>
      <c r="O17" s="15">
        <f t="shared" si="0"/>
        <v>4.1428571428571423</v>
      </c>
      <c r="P17" s="15">
        <f t="shared" si="1"/>
        <v>5.4285714285714279</v>
      </c>
      <c r="R17" s="7" t="s">
        <v>46</v>
      </c>
      <c r="S17" s="15">
        <f t="shared" ref="S17:AF17" si="9">SUM(C38:C41)</f>
        <v>0.2857142857142857</v>
      </c>
      <c r="T17" s="15">
        <f t="shared" si="9"/>
        <v>1.857142857142857</v>
      </c>
      <c r="U17" s="15">
        <f t="shared" si="9"/>
        <v>1.1428571428571428</v>
      </c>
      <c r="V17" s="15">
        <f t="shared" si="9"/>
        <v>0.14285714285714285</v>
      </c>
      <c r="W17" s="15">
        <f t="shared" si="9"/>
        <v>0</v>
      </c>
      <c r="X17" s="15">
        <f t="shared" si="9"/>
        <v>0</v>
      </c>
      <c r="Y17" s="15">
        <f t="shared" si="9"/>
        <v>1.4285714285714284</v>
      </c>
      <c r="Z17" s="15">
        <f t="shared" si="9"/>
        <v>0.14285714285714285</v>
      </c>
      <c r="AA17" s="15">
        <f t="shared" si="9"/>
        <v>0</v>
      </c>
      <c r="AB17" s="15">
        <f t="shared" si="9"/>
        <v>0</v>
      </c>
      <c r="AC17" s="15">
        <f t="shared" si="9"/>
        <v>2.4285714285714288</v>
      </c>
      <c r="AD17" s="15">
        <f t="shared" si="9"/>
        <v>0</v>
      </c>
      <c r="AE17" s="16">
        <f t="shared" si="9"/>
        <v>5</v>
      </c>
      <c r="AF17" s="16">
        <f t="shared" si="9"/>
        <v>7.4285714285714279</v>
      </c>
    </row>
    <row r="18" spans="2:32" ht="23.1" customHeight="1" x14ac:dyDescent="0.25">
      <c r="B18" s="13" t="s">
        <v>47</v>
      </c>
      <c r="C18" s="14">
        <f>'[15]Avg Week KABONG-KOTIDO-2Dir'!C18</f>
        <v>0</v>
      </c>
      <c r="D18" s="14">
        <f>'[15]Avg Week KABONG-KOTIDO-2Dir'!D18</f>
        <v>0.14285714285714285</v>
      </c>
      <c r="E18" s="14">
        <f>'[15]Avg Week KABONG-KOTIDO-2Dir'!E18</f>
        <v>0</v>
      </c>
      <c r="F18" s="14">
        <f>'[15]Avg Week KABONG-KOTIDO-2Dir'!F18</f>
        <v>0</v>
      </c>
      <c r="G18" s="14">
        <f>'[15]Avg Week KABONG-KOTIDO-2Dir'!G18</f>
        <v>0</v>
      </c>
      <c r="H18" s="14">
        <f>'[15]Avg Week KABONG-KOTIDO-2Dir'!H18</f>
        <v>0</v>
      </c>
      <c r="I18" s="14">
        <f>'[15]Avg Week KABONG-KOTIDO-2Dir'!I18</f>
        <v>0.14285714285714285</v>
      </c>
      <c r="J18" s="14">
        <f>'[15]Avg Week KABONG-KOTIDO-2Dir'!J18</f>
        <v>0.5714285714285714</v>
      </c>
      <c r="K18" s="14">
        <f>'[15]Avg Week KABONG-KOTIDO-2Dir'!K18</f>
        <v>0</v>
      </c>
      <c r="L18" s="14">
        <f>'[15]Avg Week KABONG-KOTIDO-2Dir'!L18</f>
        <v>0</v>
      </c>
      <c r="M18" s="14">
        <f>'[15]Avg Week KABONG-KOTIDO-2Dir'!M18</f>
        <v>2.2857142857142856</v>
      </c>
      <c r="N18" s="14">
        <f>'[15]Avg Week KABONG-KOTIDO-2Dir'!N18</f>
        <v>0</v>
      </c>
      <c r="O18" s="15">
        <f t="shared" si="0"/>
        <v>0.8571428571428571</v>
      </c>
      <c r="P18" s="15">
        <f t="shared" si="1"/>
        <v>3.1428571428571428</v>
      </c>
      <c r="R18" s="7" t="s">
        <v>48</v>
      </c>
      <c r="S18" s="15">
        <f t="shared" ref="S18:AF18" si="10">SUM(C42:C45)</f>
        <v>0</v>
      </c>
      <c r="T18" s="15">
        <f t="shared" si="10"/>
        <v>1.8571428571428572</v>
      </c>
      <c r="U18" s="15">
        <f t="shared" si="10"/>
        <v>1.4285714285714284</v>
      </c>
      <c r="V18" s="15">
        <f t="shared" si="10"/>
        <v>0</v>
      </c>
      <c r="W18" s="15">
        <f t="shared" si="10"/>
        <v>0</v>
      </c>
      <c r="X18" s="15">
        <f t="shared" si="10"/>
        <v>0.14285714285714285</v>
      </c>
      <c r="Y18" s="15">
        <f t="shared" si="10"/>
        <v>1.714285714285714</v>
      </c>
      <c r="Z18" s="15">
        <f t="shared" si="10"/>
        <v>0.2857142857142857</v>
      </c>
      <c r="AA18" s="15">
        <f t="shared" si="10"/>
        <v>0</v>
      </c>
      <c r="AB18" s="15">
        <f t="shared" si="10"/>
        <v>0</v>
      </c>
      <c r="AC18" s="15">
        <f t="shared" si="10"/>
        <v>5.8571428571428568</v>
      </c>
      <c r="AD18" s="15">
        <f t="shared" si="10"/>
        <v>0</v>
      </c>
      <c r="AE18" s="16">
        <f t="shared" si="10"/>
        <v>5.4285714285714279</v>
      </c>
      <c r="AF18" s="16">
        <f t="shared" si="10"/>
        <v>11.285714285714285</v>
      </c>
    </row>
    <row r="19" spans="2:32" ht="23.1" customHeight="1" x14ac:dyDescent="0.25">
      <c r="B19" s="13" t="s">
        <v>49</v>
      </c>
      <c r="C19" s="14">
        <f>'[15]Avg Week KABONG-KOTIDO-2Dir'!C19</f>
        <v>0.42857142857142855</v>
      </c>
      <c r="D19" s="14">
        <f>'[15]Avg Week KABONG-KOTIDO-2Dir'!D19</f>
        <v>1.1428571428571428</v>
      </c>
      <c r="E19" s="14">
        <f>'[15]Avg Week KABONG-KOTIDO-2Dir'!E19</f>
        <v>0.42857142857142855</v>
      </c>
      <c r="F19" s="14">
        <f>'[15]Avg Week KABONG-KOTIDO-2Dir'!F19</f>
        <v>0</v>
      </c>
      <c r="G19" s="14">
        <f>'[15]Avg Week KABONG-KOTIDO-2Dir'!G19</f>
        <v>0</v>
      </c>
      <c r="H19" s="14">
        <f>'[15]Avg Week KABONG-KOTIDO-2Dir'!H19</f>
        <v>0</v>
      </c>
      <c r="I19" s="14">
        <f>'[15]Avg Week KABONG-KOTIDO-2Dir'!I19</f>
        <v>0.42857142857142855</v>
      </c>
      <c r="J19" s="14">
        <f>'[15]Avg Week KABONG-KOTIDO-2Dir'!J19</f>
        <v>0.14285714285714285</v>
      </c>
      <c r="K19" s="14">
        <f>'[15]Avg Week KABONG-KOTIDO-2Dir'!K19</f>
        <v>0</v>
      </c>
      <c r="L19" s="14">
        <f>'[15]Avg Week KABONG-KOTIDO-2Dir'!L19</f>
        <v>0</v>
      </c>
      <c r="M19" s="14">
        <f>'[15]Avg Week KABONG-KOTIDO-2Dir'!M19</f>
        <v>1.5714285714285714</v>
      </c>
      <c r="N19" s="14">
        <f>'[15]Avg Week KABONG-KOTIDO-2Dir'!N19</f>
        <v>0</v>
      </c>
      <c r="O19" s="15">
        <f t="shared" si="0"/>
        <v>2.5714285714285712</v>
      </c>
      <c r="P19" s="15">
        <f t="shared" si="1"/>
        <v>4.1428571428571423</v>
      </c>
      <c r="R19" s="7" t="s">
        <v>50</v>
      </c>
      <c r="S19" s="15">
        <f t="shared" ref="S19:AF19" si="11">SUM(C46:C49)</f>
        <v>0.2857142857142857</v>
      </c>
      <c r="T19" s="15">
        <f t="shared" si="11"/>
        <v>3.4285714285714284</v>
      </c>
      <c r="U19" s="15">
        <f t="shared" si="11"/>
        <v>1.7142857142857142</v>
      </c>
      <c r="V19" s="15">
        <f t="shared" si="11"/>
        <v>0</v>
      </c>
      <c r="W19" s="15">
        <f t="shared" si="11"/>
        <v>0.2857142857142857</v>
      </c>
      <c r="X19" s="15">
        <f t="shared" si="11"/>
        <v>0</v>
      </c>
      <c r="Y19" s="15">
        <f t="shared" si="11"/>
        <v>0.5714285714285714</v>
      </c>
      <c r="Z19" s="15">
        <f t="shared" si="11"/>
        <v>0.85714285714285698</v>
      </c>
      <c r="AA19" s="15">
        <f t="shared" si="11"/>
        <v>0</v>
      </c>
      <c r="AB19" s="15">
        <f t="shared" si="11"/>
        <v>0</v>
      </c>
      <c r="AC19" s="15">
        <f t="shared" si="11"/>
        <v>5.4285714285714279</v>
      </c>
      <c r="AD19" s="15">
        <f t="shared" si="11"/>
        <v>0</v>
      </c>
      <c r="AE19" s="16">
        <f t="shared" si="11"/>
        <v>7.1428571428571415</v>
      </c>
      <c r="AF19" s="16">
        <f t="shared" si="11"/>
        <v>12.571428571428571</v>
      </c>
    </row>
    <row r="20" spans="2:32" ht="23.1" customHeight="1" x14ac:dyDescent="0.25">
      <c r="B20" s="13" t="s">
        <v>51</v>
      </c>
      <c r="C20" s="14">
        <f>'[15]Avg Week KABONG-KOTIDO-2Dir'!C20</f>
        <v>0.2857142857142857</v>
      </c>
      <c r="D20" s="14">
        <f>'[15]Avg Week KABONG-KOTIDO-2Dir'!D20</f>
        <v>0.2857142857142857</v>
      </c>
      <c r="E20" s="14">
        <f>'[15]Avg Week KABONG-KOTIDO-2Dir'!E20</f>
        <v>0.14285714285714285</v>
      </c>
      <c r="F20" s="14">
        <f>'[15]Avg Week KABONG-KOTIDO-2Dir'!F20</f>
        <v>0.14285714285714285</v>
      </c>
      <c r="G20" s="14">
        <f>'[15]Avg Week KABONG-KOTIDO-2Dir'!G20</f>
        <v>0</v>
      </c>
      <c r="H20" s="14">
        <f>'[15]Avg Week KABONG-KOTIDO-2Dir'!H20</f>
        <v>0.2857142857142857</v>
      </c>
      <c r="I20" s="14">
        <f>'[15]Avg Week KABONG-KOTIDO-2Dir'!I20</f>
        <v>0</v>
      </c>
      <c r="J20" s="14">
        <f>'[15]Avg Week KABONG-KOTIDO-2Dir'!J20</f>
        <v>0</v>
      </c>
      <c r="K20" s="14">
        <f>'[15]Avg Week KABONG-KOTIDO-2Dir'!K20</f>
        <v>0</v>
      </c>
      <c r="L20" s="14">
        <f>'[15]Avg Week KABONG-KOTIDO-2Dir'!L20</f>
        <v>0</v>
      </c>
      <c r="M20" s="14">
        <f>'[15]Avg Week KABONG-KOTIDO-2Dir'!M20</f>
        <v>2.4285714285714288</v>
      </c>
      <c r="N20" s="14">
        <f>'[15]Avg Week KABONG-KOTIDO-2Dir'!N20</f>
        <v>0</v>
      </c>
      <c r="O20" s="15">
        <f t="shared" si="0"/>
        <v>1.1428571428571428</v>
      </c>
      <c r="P20" s="15">
        <f t="shared" si="1"/>
        <v>3.5714285714285716</v>
      </c>
      <c r="R20" s="7" t="s">
        <v>52</v>
      </c>
      <c r="S20" s="15">
        <f t="shared" ref="S20:AF20" si="12">SUM(C50:C53)</f>
        <v>0.2857142857142857</v>
      </c>
      <c r="T20" s="15">
        <f t="shared" si="12"/>
        <v>1.8571428571428568</v>
      </c>
      <c r="U20" s="15">
        <f t="shared" si="12"/>
        <v>4.1428571428571423</v>
      </c>
      <c r="V20" s="15">
        <f t="shared" si="12"/>
        <v>0</v>
      </c>
      <c r="W20" s="15">
        <f t="shared" si="12"/>
        <v>0</v>
      </c>
      <c r="X20" s="15">
        <f t="shared" si="12"/>
        <v>0.42857142857142855</v>
      </c>
      <c r="Y20" s="15">
        <f t="shared" si="12"/>
        <v>0.5714285714285714</v>
      </c>
      <c r="Z20" s="15">
        <f t="shared" si="12"/>
        <v>1</v>
      </c>
      <c r="AA20" s="15">
        <f t="shared" si="12"/>
        <v>0</v>
      </c>
      <c r="AB20" s="15">
        <f t="shared" si="12"/>
        <v>0</v>
      </c>
      <c r="AC20" s="15">
        <f t="shared" si="12"/>
        <v>4.5714285714285712</v>
      </c>
      <c r="AD20" s="15">
        <f t="shared" si="12"/>
        <v>0</v>
      </c>
      <c r="AE20" s="16">
        <f t="shared" si="12"/>
        <v>8.2857142857142847</v>
      </c>
      <c r="AF20" s="16">
        <f t="shared" si="12"/>
        <v>12.857142857142856</v>
      </c>
    </row>
    <row r="21" spans="2:32" ht="23.1" customHeight="1" x14ac:dyDescent="0.25">
      <c r="B21" s="13" t="s">
        <v>53</v>
      </c>
      <c r="C21" s="14">
        <f>'[15]Avg Week KABONG-KOTIDO-2Dir'!C21</f>
        <v>0.14285714285714285</v>
      </c>
      <c r="D21" s="14">
        <f>'[15]Avg Week KABONG-KOTIDO-2Dir'!D21</f>
        <v>0.7142857142857143</v>
      </c>
      <c r="E21" s="14">
        <f>'[15]Avg Week KABONG-KOTIDO-2Dir'!E21</f>
        <v>0.5714285714285714</v>
      </c>
      <c r="F21" s="14">
        <f>'[15]Avg Week KABONG-KOTIDO-2Dir'!F21</f>
        <v>0</v>
      </c>
      <c r="G21" s="14">
        <f>'[15]Avg Week KABONG-KOTIDO-2Dir'!G21</f>
        <v>0</v>
      </c>
      <c r="H21" s="14">
        <f>'[15]Avg Week KABONG-KOTIDO-2Dir'!H21</f>
        <v>0</v>
      </c>
      <c r="I21" s="14">
        <f>'[15]Avg Week KABONG-KOTIDO-2Dir'!I21</f>
        <v>0</v>
      </c>
      <c r="J21" s="14">
        <f>'[15]Avg Week KABONG-KOTIDO-2Dir'!J21</f>
        <v>0</v>
      </c>
      <c r="K21" s="14">
        <f>'[15]Avg Week KABONG-KOTIDO-2Dir'!K21</f>
        <v>0</v>
      </c>
      <c r="L21" s="14">
        <f>'[15]Avg Week KABONG-KOTIDO-2Dir'!L21</f>
        <v>0</v>
      </c>
      <c r="M21" s="14">
        <f>'[15]Avg Week KABONG-KOTIDO-2Dir'!M21</f>
        <v>0.8571428571428571</v>
      </c>
      <c r="N21" s="14">
        <f>'[15]Avg Week KABONG-KOTIDO-2Dir'!N21</f>
        <v>0</v>
      </c>
      <c r="O21" s="15">
        <f t="shared" si="0"/>
        <v>1.4285714285714286</v>
      </c>
      <c r="P21" s="15">
        <f t="shared" si="1"/>
        <v>2.2857142857142856</v>
      </c>
      <c r="R21" s="18" t="s">
        <v>54</v>
      </c>
      <c r="S21" s="19">
        <f t="shared" ref="S21:AF21" si="13">SUM(C54:C57)</f>
        <v>0.71428571428571419</v>
      </c>
      <c r="T21" s="15">
        <f t="shared" si="13"/>
        <v>2.8571428571428572</v>
      </c>
      <c r="U21" s="15">
        <f t="shared" si="13"/>
        <v>2.7142857142857144</v>
      </c>
      <c r="V21" s="15">
        <f t="shared" si="13"/>
        <v>0</v>
      </c>
      <c r="W21" s="15">
        <f t="shared" si="13"/>
        <v>0</v>
      </c>
      <c r="X21" s="15">
        <f t="shared" si="13"/>
        <v>0.71428571428571419</v>
      </c>
      <c r="Y21" s="15">
        <f t="shared" si="13"/>
        <v>1.1428571428571428</v>
      </c>
      <c r="Z21" s="15">
        <f t="shared" si="13"/>
        <v>0.5714285714285714</v>
      </c>
      <c r="AA21" s="15">
        <f t="shared" si="13"/>
        <v>0</v>
      </c>
      <c r="AB21" s="15">
        <f t="shared" si="13"/>
        <v>0</v>
      </c>
      <c r="AC21" s="15">
        <f t="shared" si="13"/>
        <v>5.2857142857142865</v>
      </c>
      <c r="AD21" s="15">
        <f t="shared" si="13"/>
        <v>0</v>
      </c>
      <c r="AE21" s="16">
        <f t="shared" si="13"/>
        <v>8.7142857142857135</v>
      </c>
      <c r="AF21" s="16">
        <f t="shared" si="13"/>
        <v>14</v>
      </c>
    </row>
    <row r="22" spans="2:32" ht="23.1" customHeight="1" x14ac:dyDescent="0.25">
      <c r="B22" s="13" t="s">
        <v>55</v>
      </c>
      <c r="C22" s="14">
        <f>'[15]Avg Week KABONG-KOTIDO-2Dir'!C22</f>
        <v>0</v>
      </c>
      <c r="D22" s="14">
        <f>'[15]Avg Week KABONG-KOTIDO-2Dir'!D22</f>
        <v>1</v>
      </c>
      <c r="E22" s="14">
        <f>'[15]Avg Week KABONG-KOTIDO-2Dir'!E22</f>
        <v>0.2857142857142857</v>
      </c>
      <c r="F22" s="14">
        <f>'[15]Avg Week KABONG-KOTIDO-2Dir'!F22</f>
        <v>0</v>
      </c>
      <c r="G22" s="14">
        <f>'[15]Avg Week KABONG-KOTIDO-2Dir'!G22</f>
        <v>0</v>
      </c>
      <c r="H22" s="14">
        <f>'[15]Avg Week KABONG-KOTIDO-2Dir'!H22</f>
        <v>0</v>
      </c>
      <c r="I22" s="14">
        <f>'[15]Avg Week KABONG-KOTIDO-2Dir'!I22</f>
        <v>0.2857142857142857</v>
      </c>
      <c r="J22" s="14">
        <f>'[15]Avg Week KABONG-KOTIDO-2Dir'!J22</f>
        <v>0.42857142857142855</v>
      </c>
      <c r="K22" s="14">
        <f>'[15]Avg Week KABONG-KOTIDO-2Dir'!K22</f>
        <v>0</v>
      </c>
      <c r="L22" s="14">
        <f>'[15]Avg Week KABONG-KOTIDO-2Dir'!L22</f>
        <v>0</v>
      </c>
      <c r="M22" s="14">
        <f>'[15]Avg Week KABONG-KOTIDO-2Dir'!M22</f>
        <v>1.1428571428571428</v>
      </c>
      <c r="N22" s="14">
        <f>'[15]Avg Week KABONG-KOTIDO-2Dir'!N22</f>
        <v>0</v>
      </c>
      <c r="O22" s="15">
        <f t="shared" si="0"/>
        <v>1.9999999999999998</v>
      </c>
      <c r="P22" s="15">
        <f t="shared" si="1"/>
        <v>3.1428571428571423</v>
      </c>
      <c r="R22" s="7" t="s">
        <v>56</v>
      </c>
      <c r="S22" s="19">
        <f>SUM(C58:C61)</f>
        <v>1</v>
      </c>
      <c r="T22" s="19">
        <f t="shared" ref="T22:AF22" si="14">SUM(D58:D61)</f>
        <v>4</v>
      </c>
      <c r="U22" s="19">
        <f t="shared" si="14"/>
        <v>4</v>
      </c>
      <c r="V22" s="19">
        <f t="shared" si="14"/>
        <v>0</v>
      </c>
      <c r="W22" s="19">
        <f t="shared" si="14"/>
        <v>0</v>
      </c>
      <c r="X22" s="19">
        <f t="shared" si="14"/>
        <v>0</v>
      </c>
      <c r="Y22" s="19">
        <f t="shared" si="14"/>
        <v>2.5</v>
      </c>
      <c r="Z22" s="19">
        <f t="shared" si="14"/>
        <v>2.5</v>
      </c>
      <c r="AA22" s="19">
        <f t="shared" si="14"/>
        <v>0.5</v>
      </c>
      <c r="AB22" s="19">
        <f t="shared" si="14"/>
        <v>0</v>
      </c>
      <c r="AC22" s="19">
        <f t="shared" si="14"/>
        <v>6.5</v>
      </c>
      <c r="AD22" s="19">
        <f t="shared" si="14"/>
        <v>0</v>
      </c>
      <c r="AE22" s="16">
        <f t="shared" si="14"/>
        <v>14.5</v>
      </c>
      <c r="AF22" s="16">
        <f t="shared" si="14"/>
        <v>21</v>
      </c>
    </row>
    <row r="23" spans="2:32" ht="23.1" customHeight="1" x14ac:dyDescent="0.25">
      <c r="B23" s="13" t="s">
        <v>57</v>
      </c>
      <c r="C23" s="14">
        <f>'[15]Avg Week KABONG-KOTIDO-2Dir'!C23</f>
        <v>0</v>
      </c>
      <c r="D23" s="14">
        <f>'[15]Avg Week KABONG-KOTIDO-2Dir'!D23</f>
        <v>0.42857142857142855</v>
      </c>
      <c r="E23" s="14">
        <f>'[15]Avg Week KABONG-KOTIDO-2Dir'!E23</f>
        <v>0</v>
      </c>
      <c r="F23" s="14">
        <f>'[15]Avg Week KABONG-KOTIDO-2Dir'!F23</f>
        <v>0</v>
      </c>
      <c r="G23" s="14">
        <f>'[15]Avg Week KABONG-KOTIDO-2Dir'!G23</f>
        <v>0</v>
      </c>
      <c r="H23" s="14">
        <f>'[15]Avg Week KABONG-KOTIDO-2Dir'!H23</f>
        <v>0</v>
      </c>
      <c r="I23" s="14">
        <f>'[15]Avg Week KABONG-KOTIDO-2Dir'!I23</f>
        <v>0.7142857142857143</v>
      </c>
      <c r="J23" s="14">
        <f>'[15]Avg Week KABONG-KOTIDO-2Dir'!J23</f>
        <v>0.2857142857142857</v>
      </c>
      <c r="K23" s="14">
        <f>'[15]Avg Week KABONG-KOTIDO-2Dir'!K23</f>
        <v>0</v>
      </c>
      <c r="L23" s="14">
        <f>'[15]Avg Week KABONG-KOTIDO-2Dir'!L23</f>
        <v>0</v>
      </c>
      <c r="M23" s="14">
        <f>'[15]Avg Week KABONG-KOTIDO-2Dir'!M23</f>
        <v>0.5714285714285714</v>
      </c>
      <c r="N23" s="14">
        <f>'[15]Avg Week KABONG-KOTIDO-2Dir'!N23</f>
        <v>0</v>
      </c>
      <c r="O23" s="15">
        <f t="shared" si="0"/>
        <v>1.4285714285714284</v>
      </c>
      <c r="P23" s="15">
        <f t="shared" si="1"/>
        <v>1.9999999999999998</v>
      </c>
      <c r="R23" s="7" t="s">
        <v>58</v>
      </c>
      <c r="S23" s="19">
        <f>SUM(C62:C65)</f>
        <v>0</v>
      </c>
      <c r="T23" s="19">
        <f t="shared" ref="T23:AF23" si="15">SUM(D62:D65)</f>
        <v>2</v>
      </c>
      <c r="U23" s="19">
        <f t="shared" si="15"/>
        <v>4.5</v>
      </c>
      <c r="V23" s="19">
        <f t="shared" si="15"/>
        <v>0</v>
      </c>
      <c r="W23" s="19">
        <f t="shared" si="15"/>
        <v>0</v>
      </c>
      <c r="X23" s="19">
        <f t="shared" si="15"/>
        <v>0</v>
      </c>
      <c r="Y23" s="19">
        <f t="shared" si="15"/>
        <v>3.5</v>
      </c>
      <c r="Z23" s="19">
        <f t="shared" si="15"/>
        <v>3.5</v>
      </c>
      <c r="AA23" s="19">
        <f t="shared" si="15"/>
        <v>0</v>
      </c>
      <c r="AB23" s="19">
        <f t="shared" si="15"/>
        <v>0</v>
      </c>
      <c r="AC23" s="19">
        <f t="shared" si="15"/>
        <v>6</v>
      </c>
      <c r="AD23" s="19">
        <f t="shared" si="15"/>
        <v>0</v>
      </c>
      <c r="AE23" s="16">
        <f t="shared" si="15"/>
        <v>13.5</v>
      </c>
      <c r="AF23" s="16">
        <f t="shared" si="15"/>
        <v>19.5</v>
      </c>
    </row>
    <row r="24" spans="2:32" ht="23.1" customHeight="1" x14ac:dyDescent="0.25">
      <c r="B24" s="13" t="s">
        <v>59</v>
      </c>
      <c r="C24" s="14">
        <f>'[15]Avg Week KABONG-KOTIDO-2Dir'!C24</f>
        <v>0.14285714285714285</v>
      </c>
      <c r="D24" s="14">
        <f>'[15]Avg Week KABONG-KOTIDO-2Dir'!D24</f>
        <v>0.2857142857142857</v>
      </c>
      <c r="E24" s="14">
        <f>'[15]Avg Week KABONG-KOTIDO-2Dir'!E24</f>
        <v>0.85714285714285721</v>
      </c>
      <c r="F24" s="14">
        <f>'[15]Avg Week KABONG-KOTIDO-2Dir'!F24</f>
        <v>0</v>
      </c>
      <c r="G24" s="14">
        <f>'[15]Avg Week KABONG-KOTIDO-2Dir'!G24</f>
        <v>0</v>
      </c>
      <c r="H24" s="14">
        <f>'[15]Avg Week KABONG-KOTIDO-2Dir'!H24</f>
        <v>0</v>
      </c>
      <c r="I24" s="14">
        <f>'[15]Avg Week KABONG-KOTIDO-2Dir'!I24</f>
        <v>0.2857142857142857</v>
      </c>
      <c r="J24" s="14">
        <f>'[15]Avg Week KABONG-KOTIDO-2Dir'!J24</f>
        <v>0.14285714285714285</v>
      </c>
      <c r="K24" s="14">
        <f>'[15]Avg Week KABONG-KOTIDO-2Dir'!K24</f>
        <v>0</v>
      </c>
      <c r="L24" s="14">
        <f>'[15]Avg Week KABONG-KOTIDO-2Dir'!L24</f>
        <v>0</v>
      </c>
      <c r="M24" s="14">
        <f>'[15]Avg Week KABONG-KOTIDO-2Dir'!M24</f>
        <v>1.1428571428571428</v>
      </c>
      <c r="N24" s="14">
        <f>'[15]Avg Week KABONG-KOTIDO-2Dir'!N24</f>
        <v>0</v>
      </c>
      <c r="O24" s="15">
        <f t="shared" si="0"/>
        <v>1.7142857142857144</v>
      </c>
      <c r="P24" s="15">
        <f t="shared" si="1"/>
        <v>2.8571428571428572</v>
      </c>
      <c r="R24" s="7" t="s">
        <v>60</v>
      </c>
      <c r="S24" s="19">
        <f>SUM(C66:C69)</f>
        <v>0.5</v>
      </c>
      <c r="T24" s="19">
        <f t="shared" ref="T24:AF24" si="16">SUM(D66:D69)</f>
        <v>3</v>
      </c>
      <c r="U24" s="19">
        <f t="shared" si="16"/>
        <v>0.5</v>
      </c>
      <c r="V24" s="19">
        <f t="shared" si="16"/>
        <v>0</v>
      </c>
      <c r="W24" s="19">
        <f t="shared" si="16"/>
        <v>0</v>
      </c>
      <c r="X24" s="19">
        <f t="shared" si="16"/>
        <v>0</v>
      </c>
      <c r="Y24" s="19">
        <f t="shared" si="16"/>
        <v>0.5</v>
      </c>
      <c r="Z24" s="19">
        <f t="shared" si="16"/>
        <v>1</v>
      </c>
      <c r="AA24" s="19">
        <f t="shared" si="16"/>
        <v>0</v>
      </c>
      <c r="AB24" s="19">
        <f t="shared" si="16"/>
        <v>0</v>
      </c>
      <c r="AC24" s="19">
        <f t="shared" si="16"/>
        <v>10</v>
      </c>
      <c r="AD24" s="19">
        <f t="shared" si="16"/>
        <v>0</v>
      </c>
      <c r="AE24" s="16">
        <f t="shared" si="16"/>
        <v>5.5</v>
      </c>
      <c r="AF24" s="16">
        <f t="shared" si="16"/>
        <v>15.5</v>
      </c>
    </row>
    <row r="25" spans="2:32" ht="23.1" customHeight="1" x14ac:dyDescent="0.25">
      <c r="B25" s="13" t="s">
        <v>61</v>
      </c>
      <c r="C25" s="14">
        <f>'[15]Avg Week KABONG-KOTIDO-2Dir'!C25</f>
        <v>0.7142857142857143</v>
      </c>
      <c r="D25" s="14">
        <f>'[15]Avg Week KABONG-KOTIDO-2Dir'!D25</f>
        <v>0.2857142857142857</v>
      </c>
      <c r="E25" s="14">
        <f>'[15]Avg Week KABONG-KOTIDO-2Dir'!E25</f>
        <v>0</v>
      </c>
      <c r="F25" s="14">
        <f>'[15]Avg Week KABONG-KOTIDO-2Dir'!F25</f>
        <v>0</v>
      </c>
      <c r="G25" s="14">
        <f>'[15]Avg Week KABONG-KOTIDO-2Dir'!G25</f>
        <v>0</v>
      </c>
      <c r="H25" s="14">
        <f>'[15]Avg Week KABONG-KOTIDO-2Dir'!H25</f>
        <v>0</v>
      </c>
      <c r="I25" s="14">
        <f>'[15]Avg Week KABONG-KOTIDO-2Dir'!I25</f>
        <v>0</v>
      </c>
      <c r="J25" s="14">
        <f>'[15]Avg Week KABONG-KOTIDO-2Dir'!J25</f>
        <v>0</v>
      </c>
      <c r="K25" s="14">
        <f>'[15]Avg Week KABONG-KOTIDO-2Dir'!K25</f>
        <v>0.14285714285714285</v>
      </c>
      <c r="L25" s="14">
        <f>'[15]Avg Week KABONG-KOTIDO-2Dir'!L25</f>
        <v>0</v>
      </c>
      <c r="M25" s="14">
        <f>'[15]Avg Week KABONG-KOTIDO-2Dir'!M25</f>
        <v>0.8571428571428571</v>
      </c>
      <c r="N25" s="14">
        <f>'[15]Avg Week KABONG-KOTIDO-2Dir'!N25</f>
        <v>0</v>
      </c>
      <c r="O25" s="15">
        <f t="shared" si="0"/>
        <v>1.1428571428571428</v>
      </c>
      <c r="P25" s="15">
        <f t="shared" si="1"/>
        <v>2</v>
      </c>
      <c r="R25" s="7" t="s">
        <v>62</v>
      </c>
      <c r="S25" s="19">
        <f>SUM(C70:C73)</f>
        <v>1.5</v>
      </c>
      <c r="T25" s="19">
        <f t="shared" ref="T25:AF25" si="17">SUM(D70:D73)</f>
        <v>1</v>
      </c>
      <c r="U25" s="19">
        <f t="shared" si="17"/>
        <v>1.5</v>
      </c>
      <c r="V25" s="19">
        <f t="shared" si="17"/>
        <v>0</v>
      </c>
      <c r="W25" s="19">
        <f t="shared" si="17"/>
        <v>0</v>
      </c>
      <c r="X25" s="19">
        <f t="shared" si="17"/>
        <v>0</v>
      </c>
      <c r="Y25" s="19">
        <f t="shared" si="17"/>
        <v>0.5</v>
      </c>
      <c r="Z25" s="19">
        <f t="shared" si="17"/>
        <v>0</v>
      </c>
      <c r="AA25" s="19">
        <f t="shared" si="17"/>
        <v>0</v>
      </c>
      <c r="AB25" s="19">
        <f t="shared" si="17"/>
        <v>0</v>
      </c>
      <c r="AC25" s="19">
        <f t="shared" si="17"/>
        <v>6</v>
      </c>
      <c r="AD25" s="19">
        <f t="shared" si="17"/>
        <v>0</v>
      </c>
      <c r="AE25" s="16">
        <f t="shared" si="17"/>
        <v>4.5</v>
      </c>
      <c r="AF25" s="16">
        <f t="shared" si="17"/>
        <v>10.5</v>
      </c>
    </row>
    <row r="26" spans="2:32" ht="23.1" customHeight="1" x14ac:dyDescent="0.25">
      <c r="B26" s="13" t="s">
        <v>63</v>
      </c>
      <c r="C26" s="14">
        <f>'[15]Avg Week KABONG-KOTIDO-2Dir'!C26</f>
        <v>0.14285714285714285</v>
      </c>
      <c r="D26" s="14">
        <f>'[15]Avg Week KABONG-KOTIDO-2Dir'!D26</f>
        <v>0</v>
      </c>
      <c r="E26" s="14">
        <f>'[15]Avg Week KABONG-KOTIDO-2Dir'!E26</f>
        <v>0.14285714285714285</v>
      </c>
      <c r="F26" s="14">
        <f>'[15]Avg Week KABONG-KOTIDO-2Dir'!F26</f>
        <v>0</v>
      </c>
      <c r="G26" s="14">
        <f>'[15]Avg Week KABONG-KOTIDO-2Dir'!G26</f>
        <v>0</v>
      </c>
      <c r="H26" s="14">
        <f>'[15]Avg Week KABONG-KOTIDO-2Dir'!H26</f>
        <v>0</v>
      </c>
      <c r="I26" s="14">
        <f>'[15]Avg Week KABONG-KOTIDO-2Dir'!I26</f>
        <v>0.2857142857142857</v>
      </c>
      <c r="J26" s="14">
        <f>'[15]Avg Week KABONG-KOTIDO-2Dir'!J26</f>
        <v>0.42857142857142855</v>
      </c>
      <c r="K26" s="14">
        <f>'[15]Avg Week KABONG-KOTIDO-2Dir'!K26</f>
        <v>0</v>
      </c>
      <c r="L26" s="14">
        <f>'[15]Avg Week KABONG-KOTIDO-2Dir'!L26</f>
        <v>0</v>
      </c>
      <c r="M26" s="14">
        <f>'[15]Avg Week KABONG-KOTIDO-2Dir'!M26</f>
        <v>0.14285714285714285</v>
      </c>
      <c r="N26" s="14">
        <f>'[15]Avg Week KABONG-KOTIDO-2Dir'!N26</f>
        <v>0</v>
      </c>
      <c r="O26" s="15">
        <f t="shared" si="0"/>
        <v>1</v>
      </c>
      <c r="P26" s="15">
        <f t="shared" si="1"/>
        <v>1.1428571428571428</v>
      </c>
      <c r="R26" s="7" t="s">
        <v>64</v>
      </c>
      <c r="S26" s="19">
        <f>SUM(C74:C77)</f>
        <v>0</v>
      </c>
      <c r="T26" s="19">
        <f t="shared" ref="T26:AF26" si="18">SUM(D74:D77)</f>
        <v>2</v>
      </c>
      <c r="U26" s="19">
        <f t="shared" si="18"/>
        <v>0</v>
      </c>
      <c r="V26" s="19">
        <f t="shared" si="18"/>
        <v>0</v>
      </c>
      <c r="W26" s="19">
        <f t="shared" si="18"/>
        <v>0</v>
      </c>
      <c r="X26" s="19">
        <f t="shared" si="18"/>
        <v>0</v>
      </c>
      <c r="Y26" s="19">
        <f t="shared" si="18"/>
        <v>0</v>
      </c>
      <c r="Z26" s="19">
        <f t="shared" si="18"/>
        <v>0</v>
      </c>
      <c r="AA26" s="19">
        <f t="shared" si="18"/>
        <v>0</v>
      </c>
      <c r="AB26" s="19">
        <f t="shared" si="18"/>
        <v>0</v>
      </c>
      <c r="AC26" s="19">
        <f t="shared" si="18"/>
        <v>3</v>
      </c>
      <c r="AD26" s="19">
        <f t="shared" si="18"/>
        <v>0</v>
      </c>
      <c r="AE26" s="16">
        <f t="shared" si="18"/>
        <v>2</v>
      </c>
      <c r="AF26" s="16">
        <f t="shared" si="18"/>
        <v>5</v>
      </c>
    </row>
    <row r="27" spans="2:32" ht="23.1" customHeight="1" x14ac:dyDescent="0.25">
      <c r="B27" s="13" t="s">
        <v>65</v>
      </c>
      <c r="C27" s="14">
        <f>'[15]Avg Week KABONG-KOTIDO-2Dir'!C27</f>
        <v>0.14285714285714285</v>
      </c>
      <c r="D27" s="14">
        <f>'[15]Avg Week KABONG-KOTIDO-2Dir'!D27</f>
        <v>0</v>
      </c>
      <c r="E27" s="14">
        <f>'[15]Avg Week KABONG-KOTIDO-2Dir'!E27</f>
        <v>0</v>
      </c>
      <c r="F27" s="14">
        <f>'[15]Avg Week KABONG-KOTIDO-2Dir'!F27</f>
        <v>0</v>
      </c>
      <c r="G27" s="14">
        <f>'[15]Avg Week KABONG-KOTIDO-2Dir'!G27</f>
        <v>0</v>
      </c>
      <c r="H27" s="14">
        <f>'[15]Avg Week KABONG-KOTIDO-2Dir'!H27</f>
        <v>0</v>
      </c>
      <c r="I27" s="14">
        <f>'[15]Avg Week KABONG-KOTIDO-2Dir'!I27</f>
        <v>0</v>
      </c>
      <c r="J27" s="14">
        <f>'[15]Avg Week KABONG-KOTIDO-2Dir'!J27</f>
        <v>0</v>
      </c>
      <c r="K27" s="14">
        <f>'[15]Avg Week KABONG-KOTIDO-2Dir'!K27</f>
        <v>0</v>
      </c>
      <c r="L27" s="14">
        <f>'[15]Avg Week KABONG-KOTIDO-2Dir'!L27</f>
        <v>0</v>
      </c>
      <c r="M27" s="14">
        <f>'[15]Avg Week KABONG-KOTIDO-2Dir'!M27</f>
        <v>0.42857142857142855</v>
      </c>
      <c r="N27" s="14">
        <f>'[15]Avg Week KABONG-KOTIDO-2Dir'!N27</f>
        <v>0</v>
      </c>
      <c r="O27" s="15">
        <f t="shared" si="0"/>
        <v>0.14285714285714285</v>
      </c>
      <c r="P27" s="15">
        <f t="shared" si="1"/>
        <v>0.5714285714285714</v>
      </c>
      <c r="R27" s="7" t="s">
        <v>66</v>
      </c>
      <c r="S27" s="19">
        <f>SUM(C78:C81)</f>
        <v>0</v>
      </c>
      <c r="T27" s="19">
        <f t="shared" ref="T27:AF27" si="19">SUM(D78:D81)</f>
        <v>1</v>
      </c>
      <c r="U27" s="19">
        <f t="shared" si="19"/>
        <v>0.5</v>
      </c>
      <c r="V27" s="19">
        <f t="shared" si="19"/>
        <v>0</v>
      </c>
      <c r="W27" s="19">
        <f t="shared" si="19"/>
        <v>0</v>
      </c>
      <c r="X27" s="19">
        <f t="shared" si="19"/>
        <v>0</v>
      </c>
      <c r="Y27" s="19">
        <f t="shared" si="19"/>
        <v>0</v>
      </c>
      <c r="Z27" s="19">
        <f t="shared" si="19"/>
        <v>0</v>
      </c>
      <c r="AA27" s="19">
        <f t="shared" si="19"/>
        <v>0</v>
      </c>
      <c r="AB27" s="19">
        <f t="shared" si="19"/>
        <v>0</v>
      </c>
      <c r="AC27" s="19">
        <f t="shared" si="19"/>
        <v>5</v>
      </c>
      <c r="AD27" s="19">
        <f t="shared" si="19"/>
        <v>0</v>
      </c>
      <c r="AE27" s="16">
        <f t="shared" si="19"/>
        <v>1.5</v>
      </c>
      <c r="AF27" s="16">
        <f t="shared" si="19"/>
        <v>6.5</v>
      </c>
    </row>
    <row r="28" spans="2:32" ht="23.1" customHeight="1" x14ac:dyDescent="0.25">
      <c r="B28" s="13" t="s">
        <v>67</v>
      </c>
      <c r="C28" s="14">
        <f>'[15]Avg Week KABONG-KOTIDO-2Dir'!C28</f>
        <v>0</v>
      </c>
      <c r="D28" s="14">
        <f>'[15]Avg Week KABONG-KOTIDO-2Dir'!D28</f>
        <v>0.2857142857142857</v>
      </c>
      <c r="E28" s="14">
        <f>'[15]Avg Week KABONG-KOTIDO-2Dir'!E28</f>
        <v>0.2857142857142857</v>
      </c>
      <c r="F28" s="14">
        <f>'[15]Avg Week KABONG-KOTIDO-2Dir'!F28</f>
        <v>0</v>
      </c>
      <c r="G28" s="14">
        <f>'[15]Avg Week KABONG-KOTIDO-2Dir'!G28</f>
        <v>0</v>
      </c>
      <c r="H28" s="14">
        <f>'[15]Avg Week KABONG-KOTIDO-2Dir'!H28</f>
        <v>0</v>
      </c>
      <c r="I28" s="14">
        <f>'[15]Avg Week KABONG-KOTIDO-2Dir'!I28</f>
        <v>0</v>
      </c>
      <c r="J28" s="14">
        <f>'[15]Avg Week KABONG-KOTIDO-2Dir'!J28</f>
        <v>0</v>
      </c>
      <c r="K28" s="14">
        <f>'[15]Avg Week KABONG-KOTIDO-2Dir'!K28</f>
        <v>0</v>
      </c>
      <c r="L28" s="14">
        <f>'[15]Avg Week KABONG-KOTIDO-2Dir'!L28</f>
        <v>0</v>
      </c>
      <c r="M28" s="14">
        <f>'[15]Avg Week KABONG-KOTIDO-2Dir'!M28</f>
        <v>1.2857142857142856</v>
      </c>
      <c r="N28" s="14">
        <f>'[15]Avg Week KABONG-KOTIDO-2Dir'!N28</f>
        <v>0</v>
      </c>
      <c r="O28" s="15">
        <f t="shared" si="0"/>
        <v>0.5714285714285714</v>
      </c>
      <c r="P28" s="15">
        <f t="shared" si="1"/>
        <v>1.857142857142857</v>
      </c>
      <c r="R28" s="7" t="s">
        <v>68</v>
      </c>
      <c r="S28" s="19">
        <f>SUM(C82:C85)</f>
        <v>0</v>
      </c>
      <c r="T28" s="19">
        <f t="shared" ref="T28:AF28" si="20">SUM(D82:D85)</f>
        <v>1.5</v>
      </c>
      <c r="U28" s="19">
        <f t="shared" si="20"/>
        <v>0</v>
      </c>
      <c r="V28" s="19">
        <f t="shared" si="20"/>
        <v>0</v>
      </c>
      <c r="W28" s="19">
        <f t="shared" si="20"/>
        <v>0</v>
      </c>
      <c r="X28" s="19">
        <f t="shared" si="20"/>
        <v>0</v>
      </c>
      <c r="Y28" s="19">
        <f t="shared" si="20"/>
        <v>0.5</v>
      </c>
      <c r="Z28" s="19">
        <f t="shared" si="20"/>
        <v>1</v>
      </c>
      <c r="AA28" s="19">
        <f t="shared" si="20"/>
        <v>0</v>
      </c>
      <c r="AB28" s="19">
        <f t="shared" si="20"/>
        <v>0</v>
      </c>
      <c r="AC28" s="19">
        <f t="shared" si="20"/>
        <v>3.5</v>
      </c>
      <c r="AD28" s="19">
        <f t="shared" si="20"/>
        <v>0</v>
      </c>
      <c r="AE28" s="16">
        <f t="shared" si="20"/>
        <v>3</v>
      </c>
      <c r="AF28" s="16">
        <f t="shared" si="20"/>
        <v>6.5</v>
      </c>
    </row>
    <row r="29" spans="2:32" ht="23.1" customHeight="1" x14ac:dyDescent="0.25">
      <c r="B29" s="13" t="s">
        <v>69</v>
      </c>
      <c r="C29" s="14">
        <f>'[15]Avg Week KABONG-KOTIDO-2Dir'!C29</f>
        <v>0.2857142857142857</v>
      </c>
      <c r="D29" s="14">
        <f>'[15]Avg Week KABONG-KOTIDO-2Dir'!D29</f>
        <v>1.2857142857142856</v>
      </c>
      <c r="E29" s="14">
        <f>'[15]Avg Week KABONG-KOTIDO-2Dir'!E29</f>
        <v>0</v>
      </c>
      <c r="F29" s="14">
        <f>'[15]Avg Week KABONG-KOTIDO-2Dir'!F29</f>
        <v>0</v>
      </c>
      <c r="G29" s="14">
        <f>'[15]Avg Week KABONG-KOTIDO-2Dir'!G29</f>
        <v>0</v>
      </c>
      <c r="H29" s="14">
        <f>'[15]Avg Week KABONG-KOTIDO-2Dir'!H29</f>
        <v>0</v>
      </c>
      <c r="I29" s="14">
        <f>'[15]Avg Week KABONG-KOTIDO-2Dir'!I29</f>
        <v>0.2857142857142857</v>
      </c>
      <c r="J29" s="14">
        <f>'[15]Avg Week KABONG-KOTIDO-2Dir'!J29</f>
        <v>0.14285714285714285</v>
      </c>
      <c r="K29" s="14">
        <f>'[15]Avg Week KABONG-KOTIDO-2Dir'!K29</f>
        <v>0</v>
      </c>
      <c r="L29" s="14">
        <f>'[15]Avg Week KABONG-KOTIDO-2Dir'!L29</f>
        <v>0</v>
      </c>
      <c r="M29" s="14">
        <f>'[15]Avg Week KABONG-KOTIDO-2Dir'!M29</f>
        <v>1</v>
      </c>
      <c r="N29" s="14">
        <f>'[15]Avg Week KABONG-KOTIDO-2Dir'!N29</f>
        <v>0</v>
      </c>
      <c r="O29" s="15">
        <f t="shared" si="0"/>
        <v>1.9999999999999996</v>
      </c>
      <c r="P29" s="15">
        <f t="shared" si="1"/>
        <v>2.9999999999999996</v>
      </c>
      <c r="R29" s="7" t="s">
        <v>70</v>
      </c>
      <c r="S29" s="19">
        <f>SUM(C86:C89)</f>
        <v>0</v>
      </c>
      <c r="T29" s="19">
        <f t="shared" ref="T29:AF29" si="21">SUM(D86:D89)</f>
        <v>1</v>
      </c>
      <c r="U29" s="19">
        <f t="shared" si="21"/>
        <v>0.5</v>
      </c>
      <c r="V29" s="19">
        <f t="shared" si="21"/>
        <v>0</v>
      </c>
      <c r="W29" s="19">
        <f t="shared" si="21"/>
        <v>0</v>
      </c>
      <c r="X29" s="19">
        <f t="shared" si="21"/>
        <v>0</v>
      </c>
      <c r="Y29" s="19">
        <f t="shared" si="21"/>
        <v>1.5</v>
      </c>
      <c r="Z29" s="19">
        <f t="shared" si="21"/>
        <v>0</v>
      </c>
      <c r="AA29" s="19">
        <f t="shared" si="21"/>
        <v>0</v>
      </c>
      <c r="AB29" s="19">
        <f t="shared" si="21"/>
        <v>0</v>
      </c>
      <c r="AC29" s="19">
        <f t="shared" si="21"/>
        <v>0</v>
      </c>
      <c r="AD29" s="19">
        <f t="shared" si="21"/>
        <v>0</v>
      </c>
      <c r="AE29" s="16">
        <f t="shared" si="21"/>
        <v>3</v>
      </c>
      <c r="AF29" s="16">
        <f t="shared" si="21"/>
        <v>3</v>
      </c>
    </row>
    <row r="30" spans="2:32" ht="23.1" customHeight="1" x14ac:dyDescent="0.25">
      <c r="B30" s="13" t="s">
        <v>71</v>
      </c>
      <c r="C30" s="14">
        <f>'[15]Avg Week KABONG-KOTIDO-2Dir'!C30</f>
        <v>0</v>
      </c>
      <c r="D30" s="14">
        <f>'[15]Avg Week KABONG-KOTIDO-2Dir'!D30</f>
        <v>0</v>
      </c>
      <c r="E30" s="14">
        <f>'[15]Avg Week KABONG-KOTIDO-2Dir'!E30</f>
        <v>0</v>
      </c>
      <c r="F30" s="14">
        <f>'[15]Avg Week KABONG-KOTIDO-2Dir'!F30</f>
        <v>0</v>
      </c>
      <c r="G30" s="14">
        <f>'[15]Avg Week KABONG-KOTIDO-2Dir'!G30</f>
        <v>0</v>
      </c>
      <c r="H30" s="14">
        <f>'[15]Avg Week KABONG-KOTIDO-2Dir'!H30</f>
        <v>0</v>
      </c>
      <c r="I30" s="14">
        <f>'[15]Avg Week KABONG-KOTIDO-2Dir'!I30</f>
        <v>0.14285714285714285</v>
      </c>
      <c r="J30" s="14">
        <f>'[15]Avg Week KABONG-KOTIDO-2Dir'!J30</f>
        <v>0</v>
      </c>
      <c r="K30" s="14">
        <f>'[15]Avg Week KABONG-KOTIDO-2Dir'!K30</f>
        <v>0</v>
      </c>
      <c r="L30" s="14">
        <f>'[15]Avg Week KABONG-KOTIDO-2Dir'!L30</f>
        <v>0</v>
      </c>
      <c r="M30" s="14">
        <f>'[15]Avg Week KABONG-KOTIDO-2Dir'!M30</f>
        <v>1.4285714285714284</v>
      </c>
      <c r="N30" s="14">
        <f>'[15]Avg Week KABONG-KOTIDO-2Dir'!N30</f>
        <v>0</v>
      </c>
      <c r="O30" s="15">
        <f t="shared" si="0"/>
        <v>0.14285714285714285</v>
      </c>
      <c r="P30" s="15">
        <f t="shared" si="1"/>
        <v>1.5714285714285712</v>
      </c>
      <c r="R30" s="7" t="s">
        <v>72</v>
      </c>
      <c r="S30" s="19">
        <f>SUM(C90:C93)</f>
        <v>0</v>
      </c>
      <c r="T30" s="19">
        <f t="shared" ref="T30:AF30" si="22">SUM(D90:D93)</f>
        <v>0.5</v>
      </c>
      <c r="U30" s="19">
        <f t="shared" si="22"/>
        <v>0.5</v>
      </c>
      <c r="V30" s="19">
        <f t="shared" si="22"/>
        <v>0</v>
      </c>
      <c r="W30" s="19">
        <f t="shared" si="22"/>
        <v>0</v>
      </c>
      <c r="X30" s="19">
        <f t="shared" si="22"/>
        <v>0</v>
      </c>
      <c r="Y30" s="19">
        <f t="shared" si="22"/>
        <v>1.5</v>
      </c>
      <c r="Z30" s="19">
        <f t="shared" si="22"/>
        <v>0.5</v>
      </c>
      <c r="AA30" s="19">
        <f t="shared" si="22"/>
        <v>0</v>
      </c>
      <c r="AB30" s="19">
        <f t="shared" si="22"/>
        <v>0</v>
      </c>
      <c r="AC30" s="19">
        <f t="shared" si="22"/>
        <v>1</v>
      </c>
      <c r="AD30" s="19">
        <f t="shared" si="22"/>
        <v>0</v>
      </c>
      <c r="AE30" s="16">
        <f t="shared" si="22"/>
        <v>3</v>
      </c>
      <c r="AF30" s="16">
        <f t="shared" si="22"/>
        <v>4</v>
      </c>
    </row>
    <row r="31" spans="2:32" ht="23.1" customHeight="1" x14ac:dyDescent="0.25">
      <c r="B31" s="20" t="s">
        <v>73</v>
      </c>
      <c r="C31" s="14">
        <f>'[15]Avg Week KABONG-KOTIDO-2Dir'!C31</f>
        <v>0</v>
      </c>
      <c r="D31" s="14">
        <f>'[15]Avg Week KABONG-KOTIDO-2Dir'!D31</f>
        <v>0</v>
      </c>
      <c r="E31" s="14">
        <f>'[15]Avg Week KABONG-KOTIDO-2Dir'!E31</f>
        <v>0.5714285714285714</v>
      </c>
      <c r="F31" s="14">
        <f>'[15]Avg Week KABONG-KOTIDO-2Dir'!F31</f>
        <v>0.2857142857142857</v>
      </c>
      <c r="G31" s="14">
        <f>'[15]Avg Week KABONG-KOTIDO-2Dir'!G31</f>
        <v>0</v>
      </c>
      <c r="H31" s="14">
        <f>'[15]Avg Week KABONG-KOTIDO-2Dir'!H31</f>
        <v>0.14285714285714285</v>
      </c>
      <c r="I31" s="14">
        <f>'[15]Avg Week KABONG-KOTIDO-2Dir'!I31</f>
        <v>0</v>
      </c>
      <c r="J31" s="14">
        <f>'[15]Avg Week KABONG-KOTIDO-2Dir'!J31</f>
        <v>0.14285714285714285</v>
      </c>
      <c r="K31" s="14">
        <f>'[15]Avg Week KABONG-KOTIDO-2Dir'!K31</f>
        <v>0</v>
      </c>
      <c r="L31" s="14">
        <f>'[15]Avg Week KABONG-KOTIDO-2Dir'!L31</f>
        <v>0</v>
      </c>
      <c r="M31" s="14">
        <f>'[15]Avg Week KABONG-KOTIDO-2Dir'!M31</f>
        <v>1.8571428571428572</v>
      </c>
      <c r="N31" s="14">
        <f>'[15]Avg Week KABONG-KOTIDO-2Dir'!N31</f>
        <v>0</v>
      </c>
      <c r="O31" s="15">
        <f t="shared" si="0"/>
        <v>1.1428571428571428</v>
      </c>
      <c r="P31" s="15">
        <f t="shared" si="1"/>
        <v>3</v>
      </c>
      <c r="R31" s="7" t="s">
        <v>74</v>
      </c>
      <c r="S31" s="19">
        <f>SUM(C94:C97)</f>
        <v>0</v>
      </c>
      <c r="T31" s="19">
        <f t="shared" ref="T31:AF31" si="23">SUM(D94:D97)</f>
        <v>3.5</v>
      </c>
      <c r="U31" s="19">
        <f t="shared" si="23"/>
        <v>1</v>
      </c>
      <c r="V31" s="19">
        <f t="shared" si="23"/>
        <v>0</v>
      </c>
      <c r="W31" s="19">
        <f t="shared" si="23"/>
        <v>0</v>
      </c>
      <c r="X31" s="19">
        <f t="shared" si="23"/>
        <v>0</v>
      </c>
      <c r="Y31" s="19">
        <f t="shared" si="23"/>
        <v>0.5</v>
      </c>
      <c r="Z31" s="19">
        <f t="shared" si="23"/>
        <v>0</v>
      </c>
      <c r="AA31" s="19">
        <f t="shared" si="23"/>
        <v>0</v>
      </c>
      <c r="AB31" s="19">
        <f t="shared" si="23"/>
        <v>0</v>
      </c>
      <c r="AC31" s="19">
        <f t="shared" si="23"/>
        <v>1</v>
      </c>
      <c r="AD31" s="19">
        <f t="shared" si="23"/>
        <v>0</v>
      </c>
      <c r="AE31" s="16">
        <f t="shared" si="23"/>
        <v>5</v>
      </c>
      <c r="AF31" s="16">
        <f t="shared" si="23"/>
        <v>6</v>
      </c>
    </row>
    <row r="32" spans="2:32" ht="23.1" customHeight="1" x14ac:dyDescent="0.25">
      <c r="B32" s="20" t="s">
        <v>75</v>
      </c>
      <c r="C32" s="14">
        <f>'[15]Avg Week KABONG-KOTIDO-2Dir'!C32</f>
        <v>0</v>
      </c>
      <c r="D32" s="14">
        <f>'[15]Avg Week KABONG-KOTIDO-2Dir'!D32</f>
        <v>0</v>
      </c>
      <c r="E32" s="14">
        <f>'[15]Avg Week KABONG-KOTIDO-2Dir'!E32</f>
        <v>0</v>
      </c>
      <c r="F32" s="14">
        <f>'[15]Avg Week KABONG-KOTIDO-2Dir'!F32</f>
        <v>0</v>
      </c>
      <c r="G32" s="14">
        <f>'[15]Avg Week KABONG-KOTIDO-2Dir'!G32</f>
        <v>0</v>
      </c>
      <c r="H32" s="14">
        <f>'[15]Avg Week KABONG-KOTIDO-2Dir'!H32</f>
        <v>0</v>
      </c>
      <c r="I32" s="14">
        <f>'[15]Avg Week KABONG-KOTIDO-2Dir'!I32</f>
        <v>0.14285714285714285</v>
      </c>
      <c r="J32" s="14">
        <f>'[15]Avg Week KABONG-KOTIDO-2Dir'!J32</f>
        <v>0</v>
      </c>
      <c r="K32" s="14">
        <f>'[15]Avg Week KABONG-KOTIDO-2Dir'!K32</f>
        <v>0</v>
      </c>
      <c r="L32" s="14">
        <f>'[15]Avg Week KABONG-KOTIDO-2Dir'!L32</f>
        <v>0</v>
      </c>
      <c r="M32" s="14">
        <f>'[15]Avg Week KABONG-KOTIDO-2Dir'!M32</f>
        <v>1.5714285714285714</v>
      </c>
      <c r="N32" s="14">
        <f>'[15]Avg Week KABONG-KOTIDO-2Dir'!N32</f>
        <v>0</v>
      </c>
      <c r="O32" s="15">
        <f t="shared" si="0"/>
        <v>0.14285714285714285</v>
      </c>
      <c r="P32" s="15">
        <f t="shared" si="1"/>
        <v>1.7142857142857142</v>
      </c>
      <c r="R32" s="7" t="s">
        <v>76</v>
      </c>
      <c r="S32" s="19">
        <f>SUM(C98:C101)</f>
        <v>0</v>
      </c>
      <c r="T32" s="19">
        <f t="shared" ref="T32:AF32" si="24">SUM(D98:D101)</f>
        <v>2.5</v>
      </c>
      <c r="U32" s="19">
        <f t="shared" si="24"/>
        <v>3</v>
      </c>
      <c r="V32" s="19">
        <f t="shared" si="24"/>
        <v>0</v>
      </c>
      <c r="W32" s="19">
        <f t="shared" si="24"/>
        <v>0</v>
      </c>
      <c r="X32" s="19">
        <f t="shared" si="24"/>
        <v>0</v>
      </c>
      <c r="Y32" s="19">
        <f t="shared" si="24"/>
        <v>0</v>
      </c>
      <c r="Z32" s="19">
        <f t="shared" si="24"/>
        <v>0</v>
      </c>
      <c r="AA32" s="19">
        <f t="shared" si="24"/>
        <v>0</v>
      </c>
      <c r="AB32" s="19">
        <f t="shared" si="24"/>
        <v>0</v>
      </c>
      <c r="AC32" s="19">
        <f t="shared" si="24"/>
        <v>3</v>
      </c>
      <c r="AD32" s="19">
        <f t="shared" si="24"/>
        <v>0</v>
      </c>
      <c r="AE32" s="16">
        <f t="shared" si="24"/>
        <v>5.5</v>
      </c>
      <c r="AF32" s="16">
        <f t="shared" si="24"/>
        <v>8.5</v>
      </c>
    </row>
    <row r="33" spans="2:32" ht="23.1" customHeight="1" x14ac:dyDescent="0.25">
      <c r="B33" s="13" t="s">
        <v>77</v>
      </c>
      <c r="C33" s="14">
        <f>'[15]Avg Week KABONG-KOTIDO-2Dir'!C33</f>
        <v>0.2857142857142857</v>
      </c>
      <c r="D33" s="14">
        <f>'[15]Avg Week KABONG-KOTIDO-2Dir'!D33</f>
        <v>0.7142857142857143</v>
      </c>
      <c r="E33" s="14">
        <f>'[15]Avg Week KABONG-KOTIDO-2Dir'!E33</f>
        <v>0</v>
      </c>
      <c r="F33" s="14">
        <f>'[15]Avg Week KABONG-KOTIDO-2Dir'!F33</f>
        <v>0</v>
      </c>
      <c r="G33" s="14">
        <f>'[15]Avg Week KABONG-KOTIDO-2Dir'!G33</f>
        <v>0</v>
      </c>
      <c r="H33" s="14">
        <f>'[15]Avg Week KABONG-KOTIDO-2Dir'!H33</f>
        <v>0</v>
      </c>
      <c r="I33" s="14">
        <f>'[15]Avg Week KABONG-KOTIDO-2Dir'!I33</f>
        <v>0.14285714285714285</v>
      </c>
      <c r="J33" s="14">
        <f>'[15]Avg Week KABONG-KOTIDO-2Dir'!J33</f>
        <v>0.14285714285714285</v>
      </c>
      <c r="K33" s="14">
        <f>'[15]Avg Week KABONG-KOTIDO-2Dir'!K33</f>
        <v>0</v>
      </c>
      <c r="L33" s="14">
        <f>'[15]Avg Week KABONG-KOTIDO-2Dir'!L33</f>
        <v>0</v>
      </c>
      <c r="M33" s="14">
        <f>'[15]Avg Week KABONG-KOTIDO-2Dir'!M33</f>
        <v>0.2857142857142857</v>
      </c>
      <c r="N33" s="14">
        <f>'[15]Avg Week KABONG-KOTIDO-2Dir'!N33</f>
        <v>0</v>
      </c>
      <c r="O33" s="15">
        <f t="shared" si="0"/>
        <v>1.2857142857142856</v>
      </c>
      <c r="P33" s="15">
        <f t="shared" si="1"/>
        <v>1.5714285714285712</v>
      </c>
      <c r="R33" s="7" t="s">
        <v>78</v>
      </c>
      <c r="S33" s="19">
        <f>SUM(C102:C105)</f>
        <v>0</v>
      </c>
      <c r="T33" s="19">
        <f t="shared" ref="T33:AF33" si="25">SUM(D102:D105)</f>
        <v>2.5</v>
      </c>
      <c r="U33" s="19">
        <f t="shared" si="25"/>
        <v>4</v>
      </c>
      <c r="V33" s="19">
        <f t="shared" si="25"/>
        <v>0</v>
      </c>
      <c r="W33" s="19">
        <f t="shared" si="25"/>
        <v>0</v>
      </c>
      <c r="X33" s="19">
        <f t="shared" si="25"/>
        <v>1</v>
      </c>
      <c r="Y33" s="19">
        <f t="shared" si="25"/>
        <v>1</v>
      </c>
      <c r="Z33" s="19">
        <f t="shared" si="25"/>
        <v>1</v>
      </c>
      <c r="AA33" s="19">
        <f t="shared" si="25"/>
        <v>0</v>
      </c>
      <c r="AB33" s="19">
        <f t="shared" si="25"/>
        <v>0</v>
      </c>
      <c r="AC33" s="19">
        <f t="shared" si="25"/>
        <v>6</v>
      </c>
      <c r="AD33" s="19">
        <f t="shared" si="25"/>
        <v>0</v>
      </c>
      <c r="AE33" s="16">
        <f t="shared" si="25"/>
        <v>9.5</v>
      </c>
      <c r="AF33" s="16">
        <f t="shared" si="25"/>
        <v>15.5</v>
      </c>
    </row>
    <row r="34" spans="2:32" ht="23.1" customHeight="1" x14ac:dyDescent="0.25">
      <c r="B34" s="20" t="s">
        <v>79</v>
      </c>
      <c r="C34" s="14">
        <f>'[15]Avg Week KABONG-KOTIDO-2Dir'!C34</f>
        <v>0.14285714285714285</v>
      </c>
      <c r="D34" s="14">
        <f>'[15]Avg Week KABONG-KOTIDO-2Dir'!D34</f>
        <v>1</v>
      </c>
      <c r="E34" s="14">
        <f>'[15]Avg Week KABONG-KOTIDO-2Dir'!E34</f>
        <v>0.2857142857142857</v>
      </c>
      <c r="F34" s="14">
        <f>'[15]Avg Week KABONG-KOTIDO-2Dir'!F34</f>
        <v>0</v>
      </c>
      <c r="G34" s="14">
        <f>'[15]Avg Week KABONG-KOTIDO-2Dir'!G34</f>
        <v>0</v>
      </c>
      <c r="H34" s="14">
        <f>'[15]Avg Week KABONG-KOTIDO-2Dir'!H34</f>
        <v>0</v>
      </c>
      <c r="I34" s="14">
        <f>'[15]Avg Week KABONG-KOTIDO-2Dir'!I34</f>
        <v>1</v>
      </c>
      <c r="J34" s="14">
        <f>'[15]Avg Week KABONG-KOTIDO-2Dir'!J34</f>
        <v>0.14285714285714285</v>
      </c>
      <c r="K34" s="14">
        <f>'[15]Avg Week KABONG-KOTIDO-2Dir'!K34</f>
        <v>0</v>
      </c>
      <c r="L34" s="14">
        <f>'[15]Avg Week KABONG-KOTIDO-2Dir'!L34</f>
        <v>0</v>
      </c>
      <c r="M34" s="14">
        <f>'[15]Avg Week KABONG-KOTIDO-2Dir'!M34</f>
        <v>1.2857142857142856</v>
      </c>
      <c r="N34" s="14">
        <f>'[15]Avg Week KABONG-KOTIDO-2Dir'!N34</f>
        <v>0</v>
      </c>
      <c r="O34" s="15">
        <f t="shared" si="0"/>
        <v>2.5714285714285712</v>
      </c>
      <c r="P34" s="15">
        <f t="shared" si="1"/>
        <v>3.8571428571428568</v>
      </c>
      <c r="R34" s="21" t="s">
        <v>80</v>
      </c>
      <c r="S34" s="22">
        <f t="shared" ref="S34:AF34" si="26">MAX(S10:S12)</f>
        <v>1</v>
      </c>
      <c r="T34" s="22">
        <f t="shared" si="26"/>
        <v>2.9999999999999996</v>
      </c>
      <c r="U34" s="22">
        <f t="shared" si="26"/>
        <v>3.4285714285714284</v>
      </c>
      <c r="V34" s="22">
        <f t="shared" si="26"/>
        <v>0.14285714285714285</v>
      </c>
      <c r="W34" s="22">
        <f t="shared" si="26"/>
        <v>0</v>
      </c>
      <c r="X34" s="22">
        <f t="shared" si="26"/>
        <v>0.2857142857142857</v>
      </c>
      <c r="Y34" s="22">
        <f t="shared" si="26"/>
        <v>2.714285714285714</v>
      </c>
      <c r="Z34" s="22">
        <f t="shared" si="26"/>
        <v>2.8571428571428568</v>
      </c>
      <c r="AA34" s="22">
        <f t="shared" si="26"/>
        <v>0.2857142857142857</v>
      </c>
      <c r="AB34" s="22">
        <f t="shared" si="26"/>
        <v>0</v>
      </c>
      <c r="AC34" s="22">
        <f t="shared" si="26"/>
        <v>7.1428571428571423</v>
      </c>
      <c r="AD34" s="22">
        <f t="shared" si="26"/>
        <v>0.14285714285714285</v>
      </c>
      <c r="AE34" s="23">
        <f t="shared" si="26"/>
        <v>12.285714285714286</v>
      </c>
      <c r="AF34" s="23">
        <f t="shared" si="26"/>
        <v>17</v>
      </c>
    </row>
    <row r="35" spans="2:32" ht="23.1" customHeight="1" x14ac:dyDescent="0.25">
      <c r="B35" s="20" t="s">
        <v>81</v>
      </c>
      <c r="C35" s="14">
        <f>'[15]Avg Week KABONG-KOTIDO-2Dir'!C35</f>
        <v>0</v>
      </c>
      <c r="D35" s="14">
        <f>'[15]Avg Week KABONG-KOTIDO-2Dir'!D35</f>
        <v>1</v>
      </c>
      <c r="E35" s="14">
        <f>'[15]Avg Week KABONG-KOTIDO-2Dir'!E35</f>
        <v>0</v>
      </c>
      <c r="F35" s="14">
        <f>'[15]Avg Week KABONG-KOTIDO-2Dir'!F35</f>
        <v>0</v>
      </c>
      <c r="G35" s="14">
        <f>'[15]Avg Week KABONG-KOTIDO-2Dir'!G35</f>
        <v>0</v>
      </c>
      <c r="H35" s="14">
        <f>'[15]Avg Week KABONG-KOTIDO-2Dir'!H35</f>
        <v>0</v>
      </c>
      <c r="I35" s="14">
        <f>'[15]Avg Week KABONG-KOTIDO-2Dir'!I35</f>
        <v>0.14285714285714285</v>
      </c>
      <c r="J35" s="14">
        <f>'[15]Avg Week KABONG-KOTIDO-2Dir'!J35</f>
        <v>0.14285714285714285</v>
      </c>
      <c r="K35" s="14">
        <f>'[15]Avg Week KABONG-KOTIDO-2Dir'!K35</f>
        <v>0</v>
      </c>
      <c r="L35" s="14">
        <f>'[15]Avg Week KABONG-KOTIDO-2Dir'!L35</f>
        <v>0</v>
      </c>
      <c r="M35" s="14">
        <f>'[15]Avg Week KABONG-KOTIDO-2Dir'!M35</f>
        <v>1.5714285714285714</v>
      </c>
      <c r="N35" s="14">
        <f>'[15]Avg Week KABONG-KOTIDO-2Dir'!N35</f>
        <v>0</v>
      </c>
      <c r="O35" s="15">
        <f t="shared" si="0"/>
        <v>1.2857142857142856</v>
      </c>
      <c r="P35" s="15">
        <f t="shared" si="1"/>
        <v>2.8571428571428568</v>
      </c>
      <c r="R35" s="21" t="s">
        <v>82</v>
      </c>
      <c r="S35" s="22">
        <f t="shared" ref="S35:AF35" si="27">MAX(S13:S18)</f>
        <v>0.85714285714285721</v>
      </c>
      <c r="T35" s="22">
        <f t="shared" si="27"/>
        <v>2.8571428571428568</v>
      </c>
      <c r="U35" s="22">
        <f t="shared" si="27"/>
        <v>1.4285714285714284</v>
      </c>
      <c r="V35" s="22">
        <f t="shared" si="27"/>
        <v>0.2857142857142857</v>
      </c>
      <c r="W35" s="22">
        <f t="shared" si="27"/>
        <v>0</v>
      </c>
      <c r="X35" s="22">
        <f t="shared" si="27"/>
        <v>0.14285714285714285</v>
      </c>
      <c r="Y35" s="22">
        <f t="shared" si="27"/>
        <v>1.714285714285714</v>
      </c>
      <c r="Z35" s="22">
        <f t="shared" si="27"/>
        <v>1.4285714285714284</v>
      </c>
      <c r="AA35" s="22">
        <f t="shared" si="27"/>
        <v>0.14285714285714285</v>
      </c>
      <c r="AB35" s="22">
        <f t="shared" si="27"/>
        <v>0</v>
      </c>
      <c r="AC35" s="22">
        <f t="shared" si="27"/>
        <v>5.8571428571428568</v>
      </c>
      <c r="AD35" s="22">
        <f t="shared" si="27"/>
        <v>0</v>
      </c>
      <c r="AE35" s="23">
        <f t="shared" si="27"/>
        <v>6.2857142857142847</v>
      </c>
      <c r="AF35" s="23">
        <f t="shared" si="27"/>
        <v>11.285714285714285</v>
      </c>
    </row>
    <row r="36" spans="2:32" ht="23.1" customHeight="1" x14ac:dyDescent="0.25">
      <c r="B36" s="20" t="s">
        <v>83</v>
      </c>
      <c r="C36" s="14">
        <f>'[15]Avg Week KABONG-KOTIDO-2Dir'!C36</f>
        <v>0</v>
      </c>
      <c r="D36" s="14">
        <f>'[15]Avg Week KABONG-KOTIDO-2Dir'!D36</f>
        <v>0.5714285714285714</v>
      </c>
      <c r="E36" s="14">
        <f>'[15]Avg Week KABONG-KOTIDO-2Dir'!E36</f>
        <v>0</v>
      </c>
      <c r="F36" s="14">
        <f>'[15]Avg Week KABONG-KOTIDO-2Dir'!F36</f>
        <v>0.14285714285714285</v>
      </c>
      <c r="G36" s="14">
        <f>'[15]Avg Week KABONG-KOTIDO-2Dir'!G36</f>
        <v>0</v>
      </c>
      <c r="H36" s="14">
        <f>'[15]Avg Week KABONG-KOTIDO-2Dir'!H36</f>
        <v>0</v>
      </c>
      <c r="I36" s="14">
        <f>'[15]Avg Week KABONG-KOTIDO-2Dir'!I36</f>
        <v>0</v>
      </c>
      <c r="J36" s="14">
        <f>'[15]Avg Week KABONG-KOTIDO-2Dir'!J36</f>
        <v>0.85714285714285721</v>
      </c>
      <c r="K36" s="14">
        <f>'[15]Avg Week KABONG-KOTIDO-2Dir'!K36</f>
        <v>0</v>
      </c>
      <c r="L36" s="14">
        <f>'[15]Avg Week KABONG-KOTIDO-2Dir'!L36</f>
        <v>0</v>
      </c>
      <c r="M36" s="14">
        <f>'[15]Avg Week KABONG-KOTIDO-2Dir'!M36</f>
        <v>0.85714285714285721</v>
      </c>
      <c r="N36" s="14">
        <f>'[15]Avg Week KABONG-KOTIDO-2Dir'!N36</f>
        <v>0</v>
      </c>
      <c r="O36" s="15">
        <f t="shared" si="0"/>
        <v>1.5714285714285714</v>
      </c>
      <c r="P36" s="15">
        <f t="shared" si="1"/>
        <v>2.4285714285714288</v>
      </c>
      <c r="R36" s="21" t="s">
        <v>84</v>
      </c>
      <c r="S36" s="22">
        <f t="shared" ref="S36:AF36" si="28">MAX(S19:S21)</f>
        <v>0.71428571428571419</v>
      </c>
      <c r="T36" s="22">
        <f t="shared" si="28"/>
        <v>3.4285714285714284</v>
      </c>
      <c r="U36" s="22">
        <f t="shared" si="28"/>
        <v>4.1428571428571423</v>
      </c>
      <c r="V36" s="22">
        <f t="shared" si="28"/>
        <v>0</v>
      </c>
      <c r="W36" s="22">
        <f t="shared" si="28"/>
        <v>0.2857142857142857</v>
      </c>
      <c r="X36" s="22">
        <f t="shared" si="28"/>
        <v>0.71428571428571419</v>
      </c>
      <c r="Y36" s="22">
        <f t="shared" si="28"/>
        <v>1.1428571428571428</v>
      </c>
      <c r="Z36" s="22">
        <f t="shared" si="28"/>
        <v>1</v>
      </c>
      <c r="AA36" s="22">
        <f t="shared" si="28"/>
        <v>0</v>
      </c>
      <c r="AB36" s="22">
        <f t="shared" si="28"/>
        <v>0</v>
      </c>
      <c r="AC36" s="22">
        <f t="shared" si="28"/>
        <v>5.4285714285714279</v>
      </c>
      <c r="AD36" s="22">
        <f t="shared" si="28"/>
        <v>0</v>
      </c>
      <c r="AE36" s="23">
        <f t="shared" si="28"/>
        <v>8.7142857142857135</v>
      </c>
      <c r="AF36" s="23">
        <f t="shared" si="28"/>
        <v>14</v>
      </c>
    </row>
    <row r="37" spans="2:32" ht="23.1" customHeight="1" x14ac:dyDescent="0.25">
      <c r="B37" s="13" t="s">
        <v>85</v>
      </c>
      <c r="C37" s="14">
        <f>'[15]Avg Week KABONG-KOTIDO-2Dir'!C37</f>
        <v>0</v>
      </c>
      <c r="D37" s="14">
        <f>'[15]Avg Week KABONG-KOTIDO-2Dir'!D37</f>
        <v>0.2857142857142857</v>
      </c>
      <c r="E37" s="14">
        <f>'[15]Avg Week KABONG-KOTIDO-2Dir'!E37</f>
        <v>0.2857142857142857</v>
      </c>
      <c r="F37" s="14">
        <f>'[15]Avg Week KABONG-KOTIDO-2Dir'!F37</f>
        <v>0</v>
      </c>
      <c r="G37" s="14">
        <f>'[15]Avg Week KABONG-KOTIDO-2Dir'!G37</f>
        <v>0</v>
      </c>
      <c r="H37" s="14">
        <f>'[15]Avg Week KABONG-KOTIDO-2Dir'!H37</f>
        <v>0</v>
      </c>
      <c r="I37" s="14">
        <f>'[15]Avg Week KABONG-KOTIDO-2Dir'!I37</f>
        <v>0</v>
      </c>
      <c r="J37" s="14">
        <f>'[15]Avg Week KABONG-KOTIDO-2Dir'!J37</f>
        <v>0.2857142857142857</v>
      </c>
      <c r="K37" s="14">
        <f>'[15]Avg Week KABONG-KOTIDO-2Dir'!K37</f>
        <v>0</v>
      </c>
      <c r="L37" s="14">
        <f>'[15]Avg Week KABONG-KOTIDO-2Dir'!L37</f>
        <v>0</v>
      </c>
      <c r="M37" s="14">
        <f>'[15]Avg Week KABONG-KOTIDO-2Dir'!M37</f>
        <v>0</v>
      </c>
      <c r="N37" s="14">
        <f>'[15]Avg Week KABONG-KOTIDO-2Dir'!N37</f>
        <v>0</v>
      </c>
      <c r="O37" s="15">
        <f t="shared" si="0"/>
        <v>0.8571428571428571</v>
      </c>
      <c r="P37" s="15">
        <f t="shared" si="1"/>
        <v>0.8571428571428571</v>
      </c>
      <c r="R37" s="24" t="s">
        <v>86</v>
      </c>
      <c r="S37" s="42">
        <f t="shared" ref="S37:AF37" si="29">SUM(S10:S12)</f>
        <v>2.1428571428571423</v>
      </c>
      <c r="T37" s="43">
        <f t="shared" si="29"/>
        <v>6.7142857142857135</v>
      </c>
      <c r="U37" s="43">
        <f t="shared" si="29"/>
        <v>7.8571428571428559</v>
      </c>
      <c r="V37" s="43">
        <f t="shared" si="29"/>
        <v>0.14285714285714285</v>
      </c>
      <c r="W37" s="43">
        <f t="shared" si="29"/>
        <v>0</v>
      </c>
      <c r="X37" s="43">
        <f t="shared" si="29"/>
        <v>0.42857142857142855</v>
      </c>
      <c r="Y37" s="43">
        <f t="shared" si="29"/>
        <v>5.8571428571428559</v>
      </c>
      <c r="Z37" s="43">
        <f t="shared" si="29"/>
        <v>5.4285714285714279</v>
      </c>
      <c r="AA37" s="43">
        <f t="shared" si="29"/>
        <v>0.42857142857142855</v>
      </c>
      <c r="AB37" s="43">
        <f t="shared" si="29"/>
        <v>0</v>
      </c>
      <c r="AC37" s="43">
        <f t="shared" si="29"/>
        <v>17.285714285714285</v>
      </c>
      <c r="AD37" s="43">
        <f t="shared" si="29"/>
        <v>0.14285714285714285</v>
      </c>
      <c r="AE37" s="44">
        <f t="shared" si="29"/>
        <v>29.142857142857142</v>
      </c>
      <c r="AF37" s="44">
        <f t="shared" si="29"/>
        <v>46.428571428571431</v>
      </c>
    </row>
    <row r="38" spans="2:32" ht="23.1" customHeight="1" x14ac:dyDescent="0.25">
      <c r="B38" s="20" t="s">
        <v>87</v>
      </c>
      <c r="C38" s="14">
        <f>'[15]Avg Week KABONG-KOTIDO-2Dir'!C38</f>
        <v>0.14285714285714285</v>
      </c>
      <c r="D38" s="14">
        <f>'[15]Avg Week KABONG-KOTIDO-2Dir'!D38</f>
        <v>1.2857142857142856</v>
      </c>
      <c r="E38" s="14">
        <f>'[15]Avg Week KABONG-KOTIDO-2Dir'!E38</f>
        <v>0.14285714285714285</v>
      </c>
      <c r="F38" s="14">
        <f>'[15]Avg Week KABONG-KOTIDO-2Dir'!F38</f>
        <v>0</v>
      </c>
      <c r="G38" s="14">
        <f>'[15]Avg Week KABONG-KOTIDO-2Dir'!G38</f>
        <v>0</v>
      </c>
      <c r="H38" s="14">
        <f>'[15]Avg Week KABONG-KOTIDO-2Dir'!H38</f>
        <v>0</v>
      </c>
      <c r="I38" s="14">
        <f>'[15]Avg Week KABONG-KOTIDO-2Dir'!I38</f>
        <v>0.7142857142857143</v>
      </c>
      <c r="J38" s="14">
        <f>'[15]Avg Week KABONG-KOTIDO-2Dir'!J38</f>
        <v>0</v>
      </c>
      <c r="K38" s="14">
        <f>'[15]Avg Week KABONG-KOTIDO-2Dir'!K38</f>
        <v>0</v>
      </c>
      <c r="L38" s="14">
        <f>'[15]Avg Week KABONG-KOTIDO-2Dir'!L38</f>
        <v>0</v>
      </c>
      <c r="M38" s="14">
        <f>'[15]Avg Week KABONG-KOTIDO-2Dir'!M38</f>
        <v>0.2857142857142857</v>
      </c>
      <c r="N38" s="14">
        <f>'[15]Avg Week KABONG-KOTIDO-2Dir'!N38</f>
        <v>0</v>
      </c>
      <c r="O38" s="15">
        <f t="shared" si="0"/>
        <v>2.2857142857142856</v>
      </c>
      <c r="P38" s="15">
        <f t="shared" si="1"/>
        <v>2.5714285714285712</v>
      </c>
      <c r="R38" s="28" t="s">
        <v>88</v>
      </c>
      <c r="S38" s="43">
        <f t="shared" ref="S38:AF38" si="30">SUM(S13:S18)</f>
        <v>2.1428571428571428</v>
      </c>
      <c r="T38" s="43">
        <f t="shared" si="30"/>
        <v>10.857142857142858</v>
      </c>
      <c r="U38" s="43">
        <f t="shared" si="30"/>
        <v>5.2857142857142856</v>
      </c>
      <c r="V38" s="43">
        <f t="shared" si="30"/>
        <v>0.5714285714285714</v>
      </c>
      <c r="W38" s="43">
        <f t="shared" si="30"/>
        <v>0</v>
      </c>
      <c r="X38" s="43">
        <f t="shared" si="30"/>
        <v>0.2857142857142857</v>
      </c>
      <c r="Y38" s="43">
        <f t="shared" si="30"/>
        <v>6.5714285714285712</v>
      </c>
      <c r="Z38" s="43">
        <f t="shared" si="30"/>
        <v>3.5714285714285707</v>
      </c>
      <c r="AA38" s="43">
        <f t="shared" si="30"/>
        <v>0.14285714285714285</v>
      </c>
      <c r="AB38" s="43">
        <f t="shared" si="30"/>
        <v>0</v>
      </c>
      <c r="AC38" s="43">
        <f t="shared" si="30"/>
        <v>23.714285714285712</v>
      </c>
      <c r="AD38" s="43">
        <f t="shared" si="30"/>
        <v>0</v>
      </c>
      <c r="AE38" s="44">
        <f t="shared" si="30"/>
        <v>29.428571428571423</v>
      </c>
      <c r="AF38" s="44">
        <f t="shared" si="30"/>
        <v>53.142857142857146</v>
      </c>
    </row>
    <row r="39" spans="2:32" ht="23.1" customHeight="1" x14ac:dyDescent="0.25">
      <c r="B39" s="20" t="s">
        <v>89</v>
      </c>
      <c r="C39" s="14">
        <f>'[15]Avg Week KABONG-KOTIDO-2Dir'!C39</f>
        <v>0</v>
      </c>
      <c r="D39" s="14">
        <f>'[15]Avg Week KABONG-KOTIDO-2Dir'!D39</f>
        <v>0</v>
      </c>
      <c r="E39" s="14">
        <f>'[15]Avg Week KABONG-KOTIDO-2Dir'!E39</f>
        <v>0.14285714285714285</v>
      </c>
      <c r="F39" s="14">
        <f>'[15]Avg Week KABONG-KOTIDO-2Dir'!F39</f>
        <v>0</v>
      </c>
      <c r="G39" s="14">
        <f>'[15]Avg Week KABONG-KOTIDO-2Dir'!G39</f>
        <v>0</v>
      </c>
      <c r="H39" s="14">
        <f>'[15]Avg Week KABONG-KOTIDO-2Dir'!H39</f>
        <v>0</v>
      </c>
      <c r="I39" s="14">
        <f>'[15]Avg Week KABONG-KOTIDO-2Dir'!I39</f>
        <v>0</v>
      </c>
      <c r="J39" s="14">
        <f>'[15]Avg Week KABONG-KOTIDO-2Dir'!J39</f>
        <v>0</v>
      </c>
      <c r="K39" s="14">
        <f>'[15]Avg Week KABONG-KOTIDO-2Dir'!K39</f>
        <v>0</v>
      </c>
      <c r="L39" s="14">
        <f>'[15]Avg Week KABONG-KOTIDO-2Dir'!L39</f>
        <v>0</v>
      </c>
      <c r="M39" s="14">
        <f>'[15]Avg Week KABONG-KOTIDO-2Dir'!M39</f>
        <v>0.5714285714285714</v>
      </c>
      <c r="N39" s="14">
        <f>'[15]Avg Week KABONG-KOTIDO-2Dir'!N39</f>
        <v>0</v>
      </c>
      <c r="O39" s="15">
        <f t="shared" si="0"/>
        <v>0.14285714285714285</v>
      </c>
      <c r="P39" s="15">
        <f t="shared" si="1"/>
        <v>0.71428571428571419</v>
      </c>
      <c r="R39" s="29" t="s">
        <v>90</v>
      </c>
      <c r="S39" s="43">
        <f t="shared" ref="S39:AF39" si="31">SUM(S19:S21)</f>
        <v>1.2857142857142856</v>
      </c>
      <c r="T39" s="43">
        <f t="shared" si="31"/>
        <v>8.1428571428571423</v>
      </c>
      <c r="U39" s="43">
        <f t="shared" si="31"/>
        <v>8.5714285714285712</v>
      </c>
      <c r="V39" s="43">
        <f t="shared" si="31"/>
        <v>0</v>
      </c>
      <c r="W39" s="43">
        <f t="shared" si="31"/>
        <v>0.2857142857142857</v>
      </c>
      <c r="X39" s="43">
        <f t="shared" si="31"/>
        <v>1.1428571428571428</v>
      </c>
      <c r="Y39" s="43">
        <f t="shared" si="31"/>
        <v>2.2857142857142856</v>
      </c>
      <c r="Z39" s="43">
        <f t="shared" si="31"/>
        <v>2.4285714285714284</v>
      </c>
      <c r="AA39" s="43">
        <f t="shared" si="31"/>
        <v>0</v>
      </c>
      <c r="AB39" s="43">
        <f t="shared" si="31"/>
        <v>0</v>
      </c>
      <c r="AC39" s="43">
        <f t="shared" si="31"/>
        <v>15.285714285714286</v>
      </c>
      <c r="AD39" s="43">
        <f t="shared" si="31"/>
        <v>0</v>
      </c>
      <c r="AE39" s="44">
        <f t="shared" si="31"/>
        <v>24.142857142857139</v>
      </c>
      <c r="AF39" s="44">
        <f t="shared" si="31"/>
        <v>39.428571428571431</v>
      </c>
    </row>
    <row r="40" spans="2:32" ht="23.1" customHeight="1" x14ac:dyDescent="0.25">
      <c r="B40" s="20" t="s">
        <v>91</v>
      </c>
      <c r="C40" s="14">
        <f>'[15]Avg Week KABONG-KOTIDO-2Dir'!C40</f>
        <v>0</v>
      </c>
      <c r="D40" s="14">
        <f>'[15]Avg Week KABONG-KOTIDO-2Dir'!D40</f>
        <v>0.14285714285714285</v>
      </c>
      <c r="E40" s="14">
        <f>'[15]Avg Week KABONG-KOTIDO-2Dir'!E40</f>
        <v>0</v>
      </c>
      <c r="F40" s="14">
        <f>'[15]Avg Week KABONG-KOTIDO-2Dir'!F40</f>
        <v>0</v>
      </c>
      <c r="G40" s="14">
        <f>'[15]Avg Week KABONG-KOTIDO-2Dir'!G40</f>
        <v>0</v>
      </c>
      <c r="H40" s="14">
        <f>'[15]Avg Week KABONG-KOTIDO-2Dir'!H40</f>
        <v>0</v>
      </c>
      <c r="I40" s="14">
        <f>'[15]Avg Week KABONG-KOTIDO-2Dir'!I40</f>
        <v>0.42857142857142855</v>
      </c>
      <c r="J40" s="14">
        <f>'[15]Avg Week KABONG-KOTIDO-2Dir'!J40</f>
        <v>0.14285714285714285</v>
      </c>
      <c r="K40" s="14">
        <f>'[15]Avg Week KABONG-KOTIDO-2Dir'!K40</f>
        <v>0</v>
      </c>
      <c r="L40" s="14">
        <f>'[15]Avg Week KABONG-KOTIDO-2Dir'!L40</f>
        <v>0</v>
      </c>
      <c r="M40" s="14">
        <f>'[15]Avg Week KABONG-KOTIDO-2Dir'!M40</f>
        <v>0.7142857142857143</v>
      </c>
      <c r="N40" s="14">
        <f>'[15]Avg Week KABONG-KOTIDO-2Dir'!N40</f>
        <v>0</v>
      </c>
      <c r="O40" s="15">
        <f t="shared" si="0"/>
        <v>0.71428571428571419</v>
      </c>
      <c r="P40" s="15">
        <f t="shared" si="1"/>
        <v>1.4285714285714284</v>
      </c>
      <c r="R40" s="30" t="s">
        <v>92</v>
      </c>
      <c r="S40" s="43">
        <f t="shared" ref="S40:AF40" si="32">SUM(S10:S21)</f>
        <v>5.5714285714285712</v>
      </c>
      <c r="T40" s="43">
        <f t="shared" si="32"/>
        <v>25.714285714285712</v>
      </c>
      <c r="U40" s="43">
        <f t="shared" si="32"/>
        <v>21.714285714285712</v>
      </c>
      <c r="V40" s="43">
        <f t="shared" si="32"/>
        <v>0.71428571428571419</v>
      </c>
      <c r="W40" s="43">
        <f t="shared" si="32"/>
        <v>0.2857142857142857</v>
      </c>
      <c r="X40" s="43">
        <f t="shared" si="32"/>
        <v>1.857142857142857</v>
      </c>
      <c r="Y40" s="43">
        <f t="shared" si="32"/>
        <v>14.71428571428571</v>
      </c>
      <c r="Z40" s="43">
        <f t="shared" si="32"/>
        <v>11.428571428571427</v>
      </c>
      <c r="AA40" s="43">
        <f t="shared" si="32"/>
        <v>0.5714285714285714</v>
      </c>
      <c r="AB40" s="43">
        <f t="shared" si="32"/>
        <v>0</v>
      </c>
      <c r="AC40" s="43">
        <f t="shared" si="32"/>
        <v>56.285714285714285</v>
      </c>
      <c r="AD40" s="43">
        <f t="shared" si="32"/>
        <v>0.14285714285714285</v>
      </c>
      <c r="AE40" s="44">
        <f t="shared" si="32"/>
        <v>82.714285714285708</v>
      </c>
      <c r="AF40" s="44">
        <f t="shared" si="32"/>
        <v>139</v>
      </c>
    </row>
    <row r="41" spans="2:32" ht="23.1" customHeight="1" x14ac:dyDescent="0.25">
      <c r="B41" s="13" t="s">
        <v>93</v>
      </c>
      <c r="C41" s="14">
        <f>'[15]Avg Week KABONG-KOTIDO-2Dir'!C41</f>
        <v>0.14285714285714285</v>
      </c>
      <c r="D41" s="14">
        <f>'[15]Avg Week KABONG-KOTIDO-2Dir'!D41</f>
        <v>0.42857142857142855</v>
      </c>
      <c r="E41" s="14">
        <f>'[15]Avg Week KABONG-KOTIDO-2Dir'!E41</f>
        <v>0.85714285714285721</v>
      </c>
      <c r="F41" s="14">
        <f>'[15]Avg Week KABONG-KOTIDO-2Dir'!F41</f>
        <v>0.14285714285714285</v>
      </c>
      <c r="G41" s="14">
        <f>'[15]Avg Week KABONG-KOTIDO-2Dir'!G41</f>
        <v>0</v>
      </c>
      <c r="H41" s="14">
        <f>'[15]Avg Week KABONG-KOTIDO-2Dir'!H41</f>
        <v>0</v>
      </c>
      <c r="I41" s="14">
        <f>'[15]Avg Week KABONG-KOTIDO-2Dir'!I41</f>
        <v>0.2857142857142857</v>
      </c>
      <c r="J41" s="14">
        <f>'[15]Avg Week KABONG-KOTIDO-2Dir'!J41</f>
        <v>0</v>
      </c>
      <c r="K41" s="14">
        <f>'[15]Avg Week KABONG-KOTIDO-2Dir'!K41</f>
        <v>0</v>
      </c>
      <c r="L41" s="14">
        <f>'[15]Avg Week KABONG-KOTIDO-2Dir'!L41</f>
        <v>0</v>
      </c>
      <c r="M41" s="14">
        <f>'[15]Avg Week KABONG-KOTIDO-2Dir'!M41</f>
        <v>0.85714285714285721</v>
      </c>
      <c r="N41" s="14">
        <f>'[15]Avg Week KABONG-KOTIDO-2Dir'!N41</f>
        <v>0</v>
      </c>
      <c r="O41" s="15">
        <f t="shared" si="0"/>
        <v>1.8571428571428572</v>
      </c>
      <c r="P41" s="15">
        <f t="shared" si="1"/>
        <v>2.7142857142857144</v>
      </c>
      <c r="R41" s="30" t="s">
        <v>94</v>
      </c>
      <c r="S41" s="43">
        <f>SUM(S10:S33)</f>
        <v>8.5714285714285712</v>
      </c>
      <c r="T41" s="43">
        <f t="shared" ref="T41:AD41" si="33">SUM(T10:T33)</f>
        <v>50.214285714285708</v>
      </c>
      <c r="U41" s="43">
        <f t="shared" si="33"/>
        <v>41.714285714285708</v>
      </c>
      <c r="V41" s="43">
        <f t="shared" si="33"/>
        <v>0.71428571428571419</v>
      </c>
      <c r="W41" s="43">
        <f t="shared" si="33"/>
        <v>0.2857142857142857</v>
      </c>
      <c r="X41" s="43">
        <f t="shared" si="33"/>
        <v>2.8571428571428568</v>
      </c>
      <c r="Y41" s="43">
        <f t="shared" si="33"/>
        <v>26.714285714285708</v>
      </c>
      <c r="Z41" s="43">
        <f t="shared" si="33"/>
        <v>20.928571428571427</v>
      </c>
      <c r="AA41" s="43">
        <f t="shared" si="33"/>
        <v>1.0714285714285714</v>
      </c>
      <c r="AB41" s="43">
        <f t="shared" si="33"/>
        <v>0</v>
      </c>
      <c r="AC41" s="43">
        <f t="shared" si="33"/>
        <v>107.28571428571428</v>
      </c>
      <c r="AD41" s="43">
        <f t="shared" si="33"/>
        <v>0.14285714285714285</v>
      </c>
      <c r="AE41" s="44">
        <f>SUM(AE10:AE33)</f>
        <v>153.21428571428572</v>
      </c>
      <c r="AF41" s="44">
        <f>SUM(AF10:AF33)</f>
        <v>260.5</v>
      </c>
    </row>
    <row r="42" spans="2:32" ht="23.1" customHeight="1" x14ac:dyDescent="0.25">
      <c r="B42" s="20" t="s">
        <v>95</v>
      </c>
      <c r="C42" s="14">
        <f>'[15]Avg Week KABONG-KOTIDO-2Dir'!C42</f>
        <v>0</v>
      </c>
      <c r="D42" s="14">
        <f>'[15]Avg Week KABONG-KOTIDO-2Dir'!D42</f>
        <v>0.2857142857142857</v>
      </c>
      <c r="E42" s="14">
        <f>'[15]Avg Week KABONG-KOTIDO-2Dir'!E42</f>
        <v>0.71428571428571419</v>
      </c>
      <c r="F42" s="14">
        <f>'[15]Avg Week KABONG-KOTIDO-2Dir'!F42</f>
        <v>0</v>
      </c>
      <c r="G42" s="14">
        <f>'[15]Avg Week KABONG-KOTIDO-2Dir'!G42</f>
        <v>0</v>
      </c>
      <c r="H42" s="14">
        <f>'[15]Avg Week KABONG-KOTIDO-2Dir'!H42</f>
        <v>0</v>
      </c>
      <c r="I42" s="14">
        <f>'[15]Avg Week KABONG-KOTIDO-2Dir'!I42</f>
        <v>0.2857142857142857</v>
      </c>
      <c r="J42" s="14">
        <f>'[15]Avg Week KABONG-KOTIDO-2Dir'!J42</f>
        <v>0</v>
      </c>
      <c r="K42" s="14">
        <f>'[15]Avg Week KABONG-KOTIDO-2Dir'!K42</f>
        <v>0</v>
      </c>
      <c r="L42" s="14">
        <f>'[15]Avg Week KABONG-KOTIDO-2Dir'!L42</f>
        <v>0</v>
      </c>
      <c r="M42" s="14">
        <f>'[15]Avg Week KABONG-KOTIDO-2Dir'!M42</f>
        <v>4.1428571428571423</v>
      </c>
      <c r="N42" s="14">
        <f>'[15]Avg Week KABONG-KOTIDO-2Dir'!N42</f>
        <v>0</v>
      </c>
      <c r="O42" s="15">
        <f t="shared" si="0"/>
        <v>1.2857142857142856</v>
      </c>
      <c r="P42" s="15">
        <f t="shared" si="1"/>
        <v>5.4285714285714279</v>
      </c>
      <c r="R42" s="30" t="s">
        <v>96</v>
      </c>
      <c r="S42" s="31">
        <f>S41/S40</f>
        <v>1.5384615384615385</v>
      </c>
      <c r="T42" s="31">
        <f t="shared" ref="T42:AF42" si="34">T41/T40</f>
        <v>1.9527777777777777</v>
      </c>
      <c r="U42" s="31">
        <f t="shared" si="34"/>
        <v>1.9210526315789473</v>
      </c>
      <c r="V42" s="31">
        <f t="shared" si="34"/>
        <v>1</v>
      </c>
      <c r="W42" s="31">
        <f t="shared" si="34"/>
        <v>1</v>
      </c>
      <c r="X42" s="31">
        <f t="shared" si="34"/>
        <v>1.5384615384615383</v>
      </c>
      <c r="Y42" s="31">
        <f t="shared" si="34"/>
        <v>1.8155339805825244</v>
      </c>
      <c r="Z42" s="31">
        <f t="shared" si="34"/>
        <v>1.83125</v>
      </c>
      <c r="AA42" s="31">
        <f t="shared" si="34"/>
        <v>1.875</v>
      </c>
      <c r="AB42" s="31" t="e">
        <f t="shared" si="34"/>
        <v>#DIV/0!</v>
      </c>
      <c r="AC42" s="31">
        <f t="shared" si="34"/>
        <v>1.9060913705583755</v>
      </c>
      <c r="AD42" s="31">
        <f t="shared" si="34"/>
        <v>1</v>
      </c>
      <c r="AE42" s="32">
        <f t="shared" si="34"/>
        <v>1.8523316062176167</v>
      </c>
      <c r="AF42" s="32">
        <f t="shared" si="34"/>
        <v>1.8741007194244603</v>
      </c>
    </row>
    <row r="43" spans="2:32" ht="23.1" customHeight="1" x14ac:dyDescent="0.25">
      <c r="B43" s="13" t="s">
        <v>97</v>
      </c>
      <c r="C43" s="14">
        <f>'[15]Avg Week KABONG-KOTIDO-2Dir'!C43</f>
        <v>0</v>
      </c>
      <c r="D43" s="14">
        <f>'[15]Avg Week KABONG-KOTIDO-2Dir'!D43</f>
        <v>0.2857142857142857</v>
      </c>
      <c r="E43" s="14">
        <f>'[15]Avg Week KABONG-KOTIDO-2Dir'!E43</f>
        <v>0.2857142857142857</v>
      </c>
      <c r="F43" s="14">
        <f>'[15]Avg Week KABONG-KOTIDO-2Dir'!F43</f>
        <v>0</v>
      </c>
      <c r="G43" s="14">
        <f>'[15]Avg Week KABONG-KOTIDO-2Dir'!G43</f>
        <v>0</v>
      </c>
      <c r="H43" s="14">
        <f>'[15]Avg Week KABONG-KOTIDO-2Dir'!H43</f>
        <v>0.14285714285714285</v>
      </c>
      <c r="I43" s="14">
        <f>'[15]Avg Week KABONG-KOTIDO-2Dir'!I43</f>
        <v>1.1428571428571428</v>
      </c>
      <c r="J43" s="14">
        <f>'[15]Avg Week KABONG-KOTIDO-2Dir'!J43</f>
        <v>0</v>
      </c>
      <c r="K43" s="14">
        <f>'[15]Avg Week KABONG-KOTIDO-2Dir'!K43</f>
        <v>0</v>
      </c>
      <c r="L43" s="14">
        <f>'[15]Avg Week KABONG-KOTIDO-2Dir'!L43</f>
        <v>0</v>
      </c>
      <c r="M43" s="14">
        <f>'[15]Avg Week KABONG-KOTIDO-2Dir'!M43</f>
        <v>0.2857142857142857</v>
      </c>
      <c r="N43" s="14">
        <f>'[15]Avg Week KABONG-KOTIDO-2Dir'!N43</f>
        <v>0</v>
      </c>
      <c r="O43" s="15">
        <f t="shared" si="0"/>
        <v>1.857142857142857</v>
      </c>
      <c r="P43" s="15">
        <f t="shared" si="1"/>
        <v>2.1428571428571428</v>
      </c>
    </row>
    <row r="44" spans="2:32" ht="23.1" customHeight="1" x14ac:dyDescent="0.25">
      <c r="B44" s="33" t="s">
        <v>98</v>
      </c>
      <c r="C44" s="14">
        <f>'[15]Avg Week KABONG-KOTIDO-2Dir'!C44</f>
        <v>0</v>
      </c>
      <c r="D44" s="14">
        <f>'[15]Avg Week KABONG-KOTIDO-2Dir'!D44</f>
        <v>0.85714285714285721</v>
      </c>
      <c r="E44" s="14">
        <f>'[15]Avg Week KABONG-KOTIDO-2Dir'!E44</f>
        <v>0.42857142857142855</v>
      </c>
      <c r="F44" s="14">
        <f>'[15]Avg Week KABONG-KOTIDO-2Dir'!F44</f>
        <v>0</v>
      </c>
      <c r="G44" s="14">
        <f>'[15]Avg Week KABONG-KOTIDO-2Dir'!G44</f>
        <v>0</v>
      </c>
      <c r="H44" s="14">
        <f>'[15]Avg Week KABONG-KOTIDO-2Dir'!H44</f>
        <v>0</v>
      </c>
      <c r="I44" s="14">
        <f>'[15]Avg Week KABONG-KOTIDO-2Dir'!I44</f>
        <v>0</v>
      </c>
      <c r="J44" s="14">
        <f>'[15]Avg Week KABONG-KOTIDO-2Dir'!J44</f>
        <v>0.2857142857142857</v>
      </c>
      <c r="K44" s="14">
        <f>'[15]Avg Week KABONG-KOTIDO-2Dir'!K44</f>
        <v>0</v>
      </c>
      <c r="L44" s="14">
        <f>'[15]Avg Week KABONG-KOTIDO-2Dir'!L44</f>
        <v>0</v>
      </c>
      <c r="M44" s="14">
        <f>'[15]Avg Week KABONG-KOTIDO-2Dir'!M44</f>
        <v>0.42857142857142855</v>
      </c>
      <c r="N44" s="14">
        <f>'[15]Avg Week KABONG-KOTIDO-2Dir'!N44</f>
        <v>0</v>
      </c>
      <c r="O44" s="15">
        <f t="shared" si="0"/>
        <v>1.5714285714285716</v>
      </c>
      <c r="P44" s="15">
        <f t="shared" si="1"/>
        <v>2</v>
      </c>
    </row>
    <row r="45" spans="2:32" ht="23.1" customHeight="1" x14ac:dyDescent="0.25">
      <c r="B45" s="13" t="s">
        <v>99</v>
      </c>
      <c r="C45" s="14">
        <f>'[15]Avg Week KABONG-KOTIDO-2Dir'!C45</f>
        <v>0</v>
      </c>
      <c r="D45" s="14">
        <f>'[15]Avg Week KABONG-KOTIDO-2Dir'!D45</f>
        <v>0.42857142857142855</v>
      </c>
      <c r="E45" s="14">
        <f>'[15]Avg Week KABONG-KOTIDO-2Dir'!E45</f>
        <v>0</v>
      </c>
      <c r="F45" s="14">
        <f>'[15]Avg Week KABONG-KOTIDO-2Dir'!F45</f>
        <v>0</v>
      </c>
      <c r="G45" s="14">
        <f>'[15]Avg Week KABONG-KOTIDO-2Dir'!G45</f>
        <v>0</v>
      </c>
      <c r="H45" s="14">
        <f>'[15]Avg Week KABONG-KOTIDO-2Dir'!H45</f>
        <v>0</v>
      </c>
      <c r="I45" s="14">
        <f>'[15]Avg Week KABONG-KOTIDO-2Dir'!I45</f>
        <v>0.2857142857142857</v>
      </c>
      <c r="J45" s="14">
        <f>'[15]Avg Week KABONG-KOTIDO-2Dir'!J45</f>
        <v>0</v>
      </c>
      <c r="K45" s="14">
        <f>'[15]Avg Week KABONG-KOTIDO-2Dir'!K45</f>
        <v>0</v>
      </c>
      <c r="L45" s="14">
        <f>'[15]Avg Week KABONG-KOTIDO-2Dir'!L45</f>
        <v>0</v>
      </c>
      <c r="M45" s="14">
        <f>'[15]Avg Week KABONG-KOTIDO-2Dir'!M45</f>
        <v>1</v>
      </c>
      <c r="N45" s="14">
        <f>'[15]Avg Week KABONG-KOTIDO-2Dir'!N45</f>
        <v>0</v>
      </c>
      <c r="O45" s="15">
        <f t="shared" si="0"/>
        <v>0.71428571428571419</v>
      </c>
      <c r="P45" s="15">
        <f t="shared" si="1"/>
        <v>1.7142857142857142</v>
      </c>
    </row>
    <row r="46" spans="2:32" ht="23.1" customHeight="1" x14ac:dyDescent="0.25">
      <c r="B46" s="20" t="s">
        <v>100</v>
      </c>
      <c r="C46" s="14">
        <f>'[15]Avg Week KABONG-KOTIDO-2Dir'!C46</f>
        <v>0.14285714285714285</v>
      </c>
      <c r="D46" s="14">
        <f>'[15]Avg Week KABONG-KOTIDO-2Dir'!D46</f>
        <v>0.8571428571428571</v>
      </c>
      <c r="E46" s="14">
        <f>'[15]Avg Week KABONG-KOTIDO-2Dir'!E46</f>
        <v>0</v>
      </c>
      <c r="F46" s="14">
        <f>'[15]Avg Week KABONG-KOTIDO-2Dir'!F46</f>
        <v>0</v>
      </c>
      <c r="G46" s="14">
        <f>'[15]Avg Week KABONG-KOTIDO-2Dir'!G46</f>
        <v>0.14285714285714285</v>
      </c>
      <c r="H46" s="14">
        <f>'[15]Avg Week KABONG-KOTIDO-2Dir'!H46</f>
        <v>0</v>
      </c>
      <c r="I46" s="14">
        <f>'[15]Avg Week KABONG-KOTIDO-2Dir'!I46</f>
        <v>0.2857142857142857</v>
      </c>
      <c r="J46" s="14">
        <f>'[15]Avg Week KABONG-KOTIDO-2Dir'!J46</f>
        <v>0.14285714285714285</v>
      </c>
      <c r="K46" s="14">
        <f>'[15]Avg Week KABONG-KOTIDO-2Dir'!K46</f>
        <v>0</v>
      </c>
      <c r="L46" s="14">
        <f>'[15]Avg Week KABONG-KOTIDO-2Dir'!L46</f>
        <v>0</v>
      </c>
      <c r="M46" s="14">
        <f>'[15]Avg Week KABONG-KOTIDO-2Dir'!M46</f>
        <v>1.7142857142857142</v>
      </c>
      <c r="N46" s="14">
        <f>'[15]Avg Week KABONG-KOTIDO-2Dir'!N46</f>
        <v>0</v>
      </c>
      <c r="O46" s="15">
        <f t="shared" si="0"/>
        <v>1.5714285714285712</v>
      </c>
      <c r="P46" s="15">
        <f t="shared" si="1"/>
        <v>3.2857142857142856</v>
      </c>
      <c r="R46" s="2"/>
      <c r="T46"/>
    </row>
    <row r="47" spans="2:32" ht="23.1" customHeight="1" x14ac:dyDescent="0.25">
      <c r="B47" s="20" t="s">
        <v>101</v>
      </c>
      <c r="C47" s="14">
        <f>'[15]Avg Week KABONG-KOTIDO-2Dir'!C47</f>
        <v>0</v>
      </c>
      <c r="D47" s="14">
        <f>'[15]Avg Week KABONG-KOTIDO-2Dir'!D47</f>
        <v>0.8571428571428571</v>
      </c>
      <c r="E47" s="14">
        <f>'[15]Avg Week KABONG-KOTIDO-2Dir'!E47</f>
        <v>0.2857142857142857</v>
      </c>
      <c r="F47" s="14">
        <f>'[15]Avg Week KABONG-KOTIDO-2Dir'!F47</f>
        <v>0</v>
      </c>
      <c r="G47" s="14">
        <f>'[15]Avg Week KABONG-KOTIDO-2Dir'!G47</f>
        <v>0</v>
      </c>
      <c r="H47" s="14">
        <f>'[15]Avg Week KABONG-KOTIDO-2Dir'!H47</f>
        <v>0</v>
      </c>
      <c r="I47" s="14">
        <f>'[15]Avg Week KABONG-KOTIDO-2Dir'!I47</f>
        <v>0.14285714285714285</v>
      </c>
      <c r="J47" s="14">
        <f>'[15]Avg Week KABONG-KOTIDO-2Dir'!J47</f>
        <v>0.2857142857142857</v>
      </c>
      <c r="K47" s="14">
        <f>'[15]Avg Week KABONG-KOTIDO-2Dir'!K47</f>
        <v>0</v>
      </c>
      <c r="L47" s="14">
        <f>'[15]Avg Week KABONG-KOTIDO-2Dir'!L47</f>
        <v>0</v>
      </c>
      <c r="M47" s="14">
        <f>'[15]Avg Week KABONG-KOTIDO-2Dir'!M47</f>
        <v>1.1428571428571428</v>
      </c>
      <c r="N47" s="14">
        <f>'[15]Avg Week KABONG-KOTIDO-2Dir'!N47</f>
        <v>0</v>
      </c>
      <c r="O47" s="15">
        <f t="shared" si="0"/>
        <v>1.5714285714285712</v>
      </c>
      <c r="P47" s="15">
        <f t="shared" si="1"/>
        <v>2.714285714285714</v>
      </c>
      <c r="R47" s="2"/>
      <c r="T47"/>
    </row>
    <row r="48" spans="2:32" ht="23.1" customHeight="1" x14ac:dyDescent="0.25">
      <c r="B48" s="20" t="s">
        <v>102</v>
      </c>
      <c r="C48" s="14">
        <f>'[15]Avg Week KABONG-KOTIDO-2Dir'!C48</f>
        <v>0</v>
      </c>
      <c r="D48" s="14">
        <f>'[15]Avg Week KABONG-KOTIDO-2Dir'!D48</f>
        <v>0.8571428571428571</v>
      </c>
      <c r="E48" s="14">
        <f>'[15]Avg Week KABONG-KOTIDO-2Dir'!E48</f>
        <v>0.2857142857142857</v>
      </c>
      <c r="F48" s="14">
        <f>'[15]Avg Week KABONG-KOTIDO-2Dir'!F48</f>
        <v>0</v>
      </c>
      <c r="G48" s="14">
        <f>'[15]Avg Week KABONG-KOTIDO-2Dir'!G48</f>
        <v>0.14285714285714285</v>
      </c>
      <c r="H48" s="14">
        <f>'[15]Avg Week KABONG-KOTIDO-2Dir'!H48</f>
        <v>0</v>
      </c>
      <c r="I48" s="14">
        <f>'[15]Avg Week KABONG-KOTIDO-2Dir'!I48</f>
        <v>0.14285714285714285</v>
      </c>
      <c r="J48" s="14">
        <f>'[15]Avg Week KABONG-KOTIDO-2Dir'!J48</f>
        <v>0.2857142857142857</v>
      </c>
      <c r="K48" s="14">
        <f>'[15]Avg Week KABONG-KOTIDO-2Dir'!K48</f>
        <v>0</v>
      </c>
      <c r="L48" s="14">
        <f>'[15]Avg Week KABONG-KOTIDO-2Dir'!L48</f>
        <v>0</v>
      </c>
      <c r="M48" s="14">
        <f>'[15]Avg Week KABONG-KOTIDO-2Dir'!M48</f>
        <v>1.8571428571428572</v>
      </c>
      <c r="N48" s="14">
        <f>'[15]Avg Week KABONG-KOTIDO-2Dir'!N48</f>
        <v>0</v>
      </c>
      <c r="O48" s="15">
        <f t="shared" si="0"/>
        <v>1.714285714285714</v>
      </c>
      <c r="P48" s="15">
        <f t="shared" si="1"/>
        <v>3.5714285714285712</v>
      </c>
      <c r="R48" s="2"/>
      <c r="T48"/>
    </row>
    <row r="49" spans="2:20" ht="23.1" customHeight="1" x14ac:dyDescent="0.25">
      <c r="B49" s="13" t="s">
        <v>103</v>
      </c>
      <c r="C49" s="14">
        <f>'[15]Avg Week KABONG-KOTIDO-2Dir'!C49</f>
        <v>0.14285714285714285</v>
      </c>
      <c r="D49" s="14">
        <f>'[15]Avg Week KABONG-KOTIDO-2Dir'!D49</f>
        <v>0.85714285714285721</v>
      </c>
      <c r="E49" s="14">
        <f>'[15]Avg Week KABONG-KOTIDO-2Dir'!E49</f>
        <v>1.1428571428571428</v>
      </c>
      <c r="F49" s="14">
        <f>'[15]Avg Week KABONG-KOTIDO-2Dir'!F49</f>
        <v>0</v>
      </c>
      <c r="G49" s="14">
        <f>'[15]Avg Week KABONG-KOTIDO-2Dir'!G49</f>
        <v>0</v>
      </c>
      <c r="H49" s="14">
        <f>'[15]Avg Week KABONG-KOTIDO-2Dir'!H49</f>
        <v>0</v>
      </c>
      <c r="I49" s="14">
        <f>'[15]Avg Week KABONG-KOTIDO-2Dir'!I49</f>
        <v>0</v>
      </c>
      <c r="J49" s="14">
        <f>'[15]Avg Week KABONG-KOTIDO-2Dir'!J49</f>
        <v>0.14285714285714285</v>
      </c>
      <c r="K49" s="14">
        <f>'[15]Avg Week KABONG-KOTIDO-2Dir'!K49</f>
        <v>0</v>
      </c>
      <c r="L49" s="14">
        <f>'[15]Avg Week KABONG-KOTIDO-2Dir'!L49</f>
        <v>0</v>
      </c>
      <c r="M49" s="14">
        <f>'[15]Avg Week KABONG-KOTIDO-2Dir'!M49</f>
        <v>0.7142857142857143</v>
      </c>
      <c r="N49" s="14">
        <f>'[15]Avg Week KABONG-KOTIDO-2Dir'!N49</f>
        <v>0</v>
      </c>
      <c r="O49" s="15">
        <f t="shared" si="0"/>
        <v>2.2857142857142856</v>
      </c>
      <c r="P49" s="15">
        <f t="shared" si="1"/>
        <v>3</v>
      </c>
      <c r="R49" s="2"/>
      <c r="T49"/>
    </row>
    <row r="50" spans="2:20" ht="23.1" customHeight="1" x14ac:dyDescent="0.25">
      <c r="B50" s="20" t="s">
        <v>104</v>
      </c>
      <c r="C50" s="14">
        <f>'[15]Avg Week KABONG-KOTIDO-2Dir'!C50</f>
        <v>0.14285714285714285</v>
      </c>
      <c r="D50" s="14">
        <f>'[15]Avg Week KABONG-KOTIDO-2Dir'!D50</f>
        <v>0.42857142857142855</v>
      </c>
      <c r="E50" s="14">
        <f>'[15]Avg Week KABONG-KOTIDO-2Dir'!E50</f>
        <v>1.5714285714285714</v>
      </c>
      <c r="F50" s="14">
        <f>'[15]Avg Week KABONG-KOTIDO-2Dir'!F50</f>
        <v>0</v>
      </c>
      <c r="G50" s="14">
        <f>'[15]Avg Week KABONG-KOTIDO-2Dir'!G50</f>
        <v>0</v>
      </c>
      <c r="H50" s="14">
        <f>'[15]Avg Week KABONG-KOTIDO-2Dir'!H50</f>
        <v>0.14285714285714285</v>
      </c>
      <c r="I50" s="14">
        <f>'[15]Avg Week KABONG-KOTIDO-2Dir'!I50</f>
        <v>0.14285714285714285</v>
      </c>
      <c r="J50" s="14">
        <f>'[15]Avg Week KABONG-KOTIDO-2Dir'!J50</f>
        <v>0.2857142857142857</v>
      </c>
      <c r="K50" s="14">
        <f>'[15]Avg Week KABONG-KOTIDO-2Dir'!K50</f>
        <v>0</v>
      </c>
      <c r="L50" s="14">
        <f>'[15]Avg Week KABONG-KOTIDO-2Dir'!L50</f>
        <v>0</v>
      </c>
      <c r="M50" s="14">
        <f>'[15]Avg Week KABONG-KOTIDO-2Dir'!M50</f>
        <v>1.7142857142857144</v>
      </c>
      <c r="N50" s="14">
        <f>'[15]Avg Week KABONG-KOTIDO-2Dir'!N50</f>
        <v>0</v>
      </c>
      <c r="O50" s="15">
        <f t="shared" si="0"/>
        <v>2.714285714285714</v>
      </c>
      <c r="P50" s="15">
        <f t="shared" si="1"/>
        <v>4.4285714285714288</v>
      </c>
      <c r="R50" s="2"/>
      <c r="T50"/>
    </row>
    <row r="51" spans="2:20" ht="23.1" customHeight="1" x14ac:dyDescent="0.25">
      <c r="B51" s="20" t="s">
        <v>105</v>
      </c>
      <c r="C51" s="14">
        <f>'[15]Avg Week KABONG-KOTIDO-2Dir'!C51</f>
        <v>0</v>
      </c>
      <c r="D51" s="14">
        <f>'[15]Avg Week KABONG-KOTIDO-2Dir'!D51</f>
        <v>0.8571428571428571</v>
      </c>
      <c r="E51" s="14">
        <f>'[15]Avg Week KABONG-KOTIDO-2Dir'!E51</f>
        <v>0.85714285714285721</v>
      </c>
      <c r="F51" s="14">
        <f>'[15]Avg Week KABONG-KOTIDO-2Dir'!F51</f>
        <v>0</v>
      </c>
      <c r="G51" s="14">
        <f>'[15]Avg Week KABONG-KOTIDO-2Dir'!G51</f>
        <v>0</v>
      </c>
      <c r="H51" s="14">
        <f>'[15]Avg Week KABONG-KOTIDO-2Dir'!H51</f>
        <v>0.14285714285714285</v>
      </c>
      <c r="I51" s="14">
        <f>'[15]Avg Week KABONG-KOTIDO-2Dir'!I51</f>
        <v>0.2857142857142857</v>
      </c>
      <c r="J51" s="14">
        <f>'[15]Avg Week KABONG-KOTIDO-2Dir'!J51</f>
        <v>0.2857142857142857</v>
      </c>
      <c r="K51" s="14">
        <f>'[15]Avg Week KABONG-KOTIDO-2Dir'!K51</f>
        <v>0</v>
      </c>
      <c r="L51" s="14">
        <f>'[15]Avg Week KABONG-KOTIDO-2Dir'!L51</f>
        <v>0</v>
      </c>
      <c r="M51" s="14">
        <f>'[15]Avg Week KABONG-KOTIDO-2Dir'!M51</f>
        <v>1.4285714285714286</v>
      </c>
      <c r="N51" s="14">
        <f>'[15]Avg Week KABONG-KOTIDO-2Dir'!N51</f>
        <v>0</v>
      </c>
      <c r="O51" s="15">
        <f t="shared" si="0"/>
        <v>2.4285714285714284</v>
      </c>
      <c r="P51" s="15">
        <f t="shared" si="1"/>
        <v>3.8571428571428568</v>
      </c>
      <c r="R51" s="2"/>
      <c r="T51"/>
    </row>
    <row r="52" spans="2:20" ht="23.1" customHeight="1" x14ac:dyDescent="0.25">
      <c r="B52" s="20" t="s">
        <v>106</v>
      </c>
      <c r="C52" s="14">
        <f>'[15]Avg Week KABONG-KOTIDO-2Dir'!C52</f>
        <v>0</v>
      </c>
      <c r="D52" s="14">
        <f>'[15]Avg Week KABONG-KOTIDO-2Dir'!D52</f>
        <v>0.2857142857142857</v>
      </c>
      <c r="E52" s="14">
        <f>'[15]Avg Week KABONG-KOTIDO-2Dir'!E52</f>
        <v>0.5714285714285714</v>
      </c>
      <c r="F52" s="14">
        <f>'[15]Avg Week KABONG-KOTIDO-2Dir'!F52</f>
        <v>0</v>
      </c>
      <c r="G52" s="14">
        <f>'[15]Avg Week KABONG-KOTIDO-2Dir'!G52</f>
        <v>0</v>
      </c>
      <c r="H52" s="14">
        <f>'[15]Avg Week KABONG-KOTIDO-2Dir'!H52</f>
        <v>0</v>
      </c>
      <c r="I52" s="14">
        <f>'[15]Avg Week KABONG-KOTIDO-2Dir'!I52</f>
        <v>0</v>
      </c>
      <c r="J52" s="14">
        <f>'[15]Avg Week KABONG-KOTIDO-2Dir'!J52</f>
        <v>0</v>
      </c>
      <c r="K52" s="14">
        <f>'[15]Avg Week KABONG-KOTIDO-2Dir'!K52</f>
        <v>0</v>
      </c>
      <c r="L52" s="14">
        <f>'[15]Avg Week KABONG-KOTIDO-2Dir'!L52</f>
        <v>0</v>
      </c>
      <c r="M52" s="14">
        <f>'[15]Avg Week KABONG-KOTIDO-2Dir'!M52</f>
        <v>0.2857142857142857</v>
      </c>
      <c r="N52" s="14">
        <f>'[15]Avg Week KABONG-KOTIDO-2Dir'!N52</f>
        <v>0</v>
      </c>
      <c r="O52" s="15">
        <f t="shared" si="0"/>
        <v>0.8571428571428571</v>
      </c>
      <c r="P52" s="15">
        <f t="shared" si="1"/>
        <v>1.1428571428571428</v>
      </c>
      <c r="R52" s="2"/>
      <c r="T52"/>
    </row>
    <row r="53" spans="2:20" ht="23.1" customHeight="1" x14ac:dyDescent="0.25">
      <c r="B53" s="13" t="s">
        <v>107</v>
      </c>
      <c r="C53" s="14">
        <f>'[15]Avg Week KABONG-KOTIDO-2Dir'!C53</f>
        <v>0.14285714285714285</v>
      </c>
      <c r="D53" s="14">
        <f>'[15]Avg Week KABONG-KOTIDO-2Dir'!D53</f>
        <v>0.2857142857142857</v>
      </c>
      <c r="E53" s="14">
        <f>'[15]Avg Week KABONG-KOTIDO-2Dir'!E53</f>
        <v>1.1428571428571428</v>
      </c>
      <c r="F53" s="14">
        <f>'[15]Avg Week KABONG-KOTIDO-2Dir'!F53</f>
        <v>0</v>
      </c>
      <c r="G53" s="14">
        <f>'[15]Avg Week KABONG-KOTIDO-2Dir'!G53</f>
        <v>0</v>
      </c>
      <c r="H53" s="14">
        <f>'[15]Avg Week KABONG-KOTIDO-2Dir'!H53</f>
        <v>0.14285714285714285</v>
      </c>
      <c r="I53" s="14">
        <f>'[15]Avg Week KABONG-KOTIDO-2Dir'!I53</f>
        <v>0.14285714285714285</v>
      </c>
      <c r="J53" s="14">
        <f>'[15]Avg Week KABONG-KOTIDO-2Dir'!J53</f>
        <v>0.42857142857142855</v>
      </c>
      <c r="K53" s="14">
        <f>'[15]Avg Week KABONG-KOTIDO-2Dir'!K53</f>
        <v>0</v>
      </c>
      <c r="L53" s="14">
        <f>'[15]Avg Week KABONG-KOTIDO-2Dir'!L53</f>
        <v>0</v>
      </c>
      <c r="M53" s="14">
        <f>'[15]Avg Week KABONG-KOTIDO-2Dir'!M53</f>
        <v>1.1428571428571428</v>
      </c>
      <c r="N53" s="14">
        <f>'[15]Avg Week KABONG-KOTIDO-2Dir'!N53</f>
        <v>0</v>
      </c>
      <c r="O53" s="15">
        <f t="shared" si="0"/>
        <v>2.2857142857142856</v>
      </c>
      <c r="P53" s="15">
        <f t="shared" si="1"/>
        <v>3.4285714285714284</v>
      </c>
      <c r="R53" s="2"/>
      <c r="T53"/>
    </row>
    <row r="54" spans="2:20" ht="23.1" customHeight="1" x14ac:dyDescent="0.25">
      <c r="B54" s="13" t="s">
        <v>108</v>
      </c>
      <c r="C54" s="14">
        <f>'[15]Avg Week KABONG-KOTIDO-2Dir'!C54</f>
        <v>0.14285714285714285</v>
      </c>
      <c r="D54" s="14">
        <f>'[15]Avg Week KABONG-KOTIDO-2Dir'!D54</f>
        <v>0.85714285714285721</v>
      </c>
      <c r="E54" s="14">
        <f>'[15]Avg Week KABONG-KOTIDO-2Dir'!E54</f>
        <v>0.5714285714285714</v>
      </c>
      <c r="F54" s="14">
        <f>'[15]Avg Week KABONG-KOTIDO-2Dir'!F54</f>
        <v>0</v>
      </c>
      <c r="G54" s="14">
        <f>'[15]Avg Week KABONG-KOTIDO-2Dir'!G54</f>
        <v>0</v>
      </c>
      <c r="H54" s="14">
        <f>'[15]Avg Week KABONG-KOTIDO-2Dir'!H54</f>
        <v>0.2857142857142857</v>
      </c>
      <c r="I54" s="14">
        <f>'[15]Avg Week KABONG-KOTIDO-2Dir'!I54</f>
        <v>0.5714285714285714</v>
      </c>
      <c r="J54" s="14">
        <f>'[15]Avg Week KABONG-KOTIDO-2Dir'!J54</f>
        <v>0.2857142857142857</v>
      </c>
      <c r="K54" s="14">
        <f>'[15]Avg Week KABONG-KOTIDO-2Dir'!K54</f>
        <v>0</v>
      </c>
      <c r="L54" s="14">
        <f>'[15]Avg Week KABONG-KOTIDO-2Dir'!L54</f>
        <v>0</v>
      </c>
      <c r="M54" s="14">
        <f>'[15]Avg Week KABONG-KOTIDO-2Dir'!M54</f>
        <v>1.7142857142857144</v>
      </c>
      <c r="N54" s="14">
        <f>'[15]Avg Week KABONG-KOTIDO-2Dir'!N54</f>
        <v>0</v>
      </c>
      <c r="O54" s="15">
        <f t="shared" si="0"/>
        <v>2.7142857142857144</v>
      </c>
      <c r="P54" s="15">
        <f t="shared" si="1"/>
        <v>4.4285714285714288</v>
      </c>
      <c r="R54" s="2"/>
      <c r="T54"/>
    </row>
    <row r="55" spans="2:20" ht="23.1" customHeight="1" x14ac:dyDescent="0.25">
      <c r="B55" s="13" t="s">
        <v>109</v>
      </c>
      <c r="C55" s="14">
        <f>'[15]Avg Week KABONG-KOTIDO-2Dir'!C55</f>
        <v>0</v>
      </c>
      <c r="D55" s="14">
        <f>'[15]Avg Week KABONG-KOTIDO-2Dir'!D55</f>
        <v>0.5714285714285714</v>
      </c>
      <c r="E55" s="14">
        <f>'[15]Avg Week KABONG-KOTIDO-2Dir'!E55</f>
        <v>0.2857142857142857</v>
      </c>
      <c r="F55" s="14">
        <f>'[15]Avg Week KABONG-KOTIDO-2Dir'!F55</f>
        <v>0</v>
      </c>
      <c r="G55" s="14">
        <f>'[15]Avg Week KABONG-KOTIDO-2Dir'!G55</f>
        <v>0</v>
      </c>
      <c r="H55" s="14">
        <f>'[15]Avg Week KABONG-KOTIDO-2Dir'!H55</f>
        <v>0.14285714285714285</v>
      </c>
      <c r="I55" s="14">
        <f>'[15]Avg Week KABONG-KOTIDO-2Dir'!I55</f>
        <v>0</v>
      </c>
      <c r="J55" s="14">
        <f>'[15]Avg Week KABONG-KOTIDO-2Dir'!J55</f>
        <v>0.2857142857142857</v>
      </c>
      <c r="K55" s="14">
        <f>'[15]Avg Week KABONG-KOTIDO-2Dir'!K55</f>
        <v>0</v>
      </c>
      <c r="L55" s="14">
        <f>'[15]Avg Week KABONG-KOTIDO-2Dir'!L55</f>
        <v>0</v>
      </c>
      <c r="M55" s="14">
        <f>'[15]Avg Week KABONG-KOTIDO-2Dir'!M55</f>
        <v>1.7142857142857144</v>
      </c>
      <c r="N55" s="14">
        <f>'[15]Avg Week KABONG-KOTIDO-2Dir'!N55</f>
        <v>0</v>
      </c>
      <c r="O55" s="15">
        <f t="shared" si="0"/>
        <v>1.2857142857142856</v>
      </c>
      <c r="P55" s="15">
        <f t="shared" si="1"/>
        <v>3</v>
      </c>
      <c r="R55" s="2"/>
      <c r="T55"/>
    </row>
    <row r="56" spans="2:20" ht="23.1" customHeight="1" x14ac:dyDescent="0.25">
      <c r="B56" s="13" t="s">
        <v>110</v>
      </c>
      <c r="C56" s="14">
        <f>'[15]Avg Week KABONG-KOTIDO-2Dir'!C56</f>
        <v>0.2857142857142857</v>
      </c>
      <c r="D56" s="14">
        <f>'[15]Avg Week KABONG-KOTIDO-2Dir'!D56</f>
        <v>0.2857142857142857</v>
      </c>
      <c r="E56" s="14">
        <f>'[15]Avg Week KABONG-KOTIDO-2Dir'!E56</f>
        <v>0.42857142857142855</v>
      </c>
      <c r="F56" s="14">
        <f>'[15]Avg Week KABONG-KOTIDO-2Dir'!F56</f>
        <v>0</v>
      </c>
      <c r="G56" s="14">
        <f>'[15]Avg Week KABONG-KOTIDO-2Dir'!G56</f>
        <v>0</v>
      </c>
      <c r="H56" s="14">
        <f>'[15]Avg Week KABONG-KOTIDO-2Dir'!H56</f>
        <v>0.2857142857142857</v>
      </c>
      <c r="I56" s="14">
        <f>'[15]Avg Week KABONG-KOTIDO-2Dir'!I56</f>
        <v>0.2857142857142857</v>
      </c>
      <c r="J56" s="14">
        <f>'[15]Avg Week KABONG-KOTIDO-2Dir'!J56</f>
        <v>0</v>
      </c>
      <c r="K56" s="14">
        <f>'[15]Avg Week KABONG-KOTIDO-2Dir'!K56</f>
        <v>0</v>
      </c>
      <c r="L56" s="14">
        <f>'[15]Avg Week KABONG-KOTIDO-2Dir'!L56</f>
        <v>0</v>
      </c>
      <c r="M56" s="14">
        <f>'[15]Avg Week KABONG-KOTIDO-2Dir'!M56</f>
        <v>0.71428571428571419</v>
      </c>
      <c r="N56" s="14">
        <f>'[15]Avg Week KABONG-KOTIDO-2Dir'!N56</f>
        <v>0</v>
      </c>
      <c r="O56" s="15">
        <f t="shared" si="0"/>
        <v>1.5714285714285712</v>
      </c>
      <c r="P56" s="15">
        <f t="shared" si="1"/>
        <v>2.2857142857142856</v>
      </c>
      <c r="R56" s="2"/>
      <c r="T56"/>
    </row>
    <row r="57" spans="2:20" ht="23.1" customHeight="1" x14ac:dyDescent="0.25">
      <c r="B57" s="13" t="s">
        <v>111</v>
      </c>
      <c r="C57" s="14">
        <f>'[15]Avg Week KABONG-KOTIDO-2Dir'!C57</f>
        <v>0.2857142857142857</v>
      </c>
      <c r="D57" s="14">
        <f>'[15]Avg Week KABONG-KOTIDO-2Dir'!D57</f>
        <v>1.1428571428571428</v>
      </c>
      <c r="E57" s="14">
        <f>'[15]Avg Week KABONG-KOTIDO-2Dir'!E57</f>
        <v>1.4285714285714286</v>
      </c>
      <c r="F57" s="14">
        <f>'[15]Avg Week KABONG-KOTIDO-2Dir'!F57</f>
        <v>0</v>
      </c>
      <c r="G57" s="14">
        <f>'[15]Avg Week KABONG-KOTIDO-2Dir'!G57</f>
        <v>0</v>
      </c>
      <c r="H57" s="14">
        <f>'[15]Avg Week KABONG-KOTIDO-2Dir'!H57</f>
        <v>0</v>
      </c>
      <c r="I57" s="14">
        <f>'[15]Avg Week KABONG-KOTIDO-2Dir'!I57</f>
        <v>0.2857142857142857</v>
      </c>
      <c r="J57" s="14">
        <f>'[15]Avg Week KABONG-KOTIDO-2Dir'!J57</f>
        <v>0</v>
      </c>
      <c r="K57" s="14">
        <f>'[15]Avg Week KABONG-KOTIDO-2Dir'!K57</f>
        <v>0</v>
      </c>
      <c r="L57" s="14">
        <f>'[15]Avg Week KABONG-KOTIDO-2Dir'!L57</f>
        <v>0</v>
      </c>
      <c r="M57" s="14">
        <f>'[15]Avg Week KABONG-KOTIDO-2Dir'!M57</f>
        <v>1.1428571428571428</v>
      </c>
      <c r="N57" s="14">
        <f>'[15]Avg Week KABONG-KOTIDO-2Dir'!N57</f>
        <v>0</v>
      </c>
      <c r="O57" s="15">
        <f t="shared" si="0"/>
        <v>3.1428571428571423</v>
      </c>
      <c r="P57" s="15">
        <f t="shared" si="1"/>
        <v>4.2857142857142847</v>
      </c>
      <c r="R57" s="2"/>
      <c r="T57"/>
    </row>
    <row r="58" spans="2:20" ht="23.1" customHeight="1" x14ac:dyDescent="0.25">
      <c r="B58" s="13" t="s">
        <v>112</v>
      </c>
      <c r="C58" s="14">
        <f>'[15]Avg Week KABONG-KOTIDO-2Dir'!C58</f>
        <v>0</v>
      </c>
      <c r="D58" s="14">
        <f>'[15]Avg Week KABONG-KOTIDO-2Dir'!D58</f>
        <v>1</v>
      </c>
      <c r="E58" s="14">
        <f>'[15]Avg Week KABONG-KOTIDO-2Dir'!E58</f>
        <v>2</v>
      </c>
      <c r="F58" s="14">
        <f>'[15]Avg Week KABONG-KOTIDO-2Dir'!F58</f>
        <v>0</v>
      </c>
      <c r="G58" s="14">
        <f>'[15]Avg Week KABONG-KOTIDO-2Dir'!G58</f>
        <v>0</v>
      </c>
      <c r="H58" s="14">
        <f>'[15]Avg Week KABONG-KOTIDO-2Dir'!H58</f>
        <v>0</v>
      </c>
      <c r="I58" s="14">
        <f>'[15]Avg Week KABONG-KOTIDO-2Dir'!I58</f>
        <v>1</v>
      </c>
      <c r="J58" s="14">
        <f>'[15]Avg Week KABONG-KOTIDO-2Dir'!J58</f>
        <v>1.5</v>
      </c>
      <c r="K58" s="14">
        <f>'[15]Avg Week KABONG-KOTIDO-2Dir'!K58</f>
        <v>0</v>
      </c>
      <c r="L58" s="14">
        <f>'[15]Avg Week KABONG-KOTIDO-2Dir'!L58</f>
        <v>0</v>
      </c>
      <c r="M58" s="14">
        <f>'[15]Avg Week KABONG-KOTIDO-2Dir'!M58</f>
        <v>4</v>
      </c>
      <c r="N58" s="14">
        <f>'[15]Avg Week KABONG-KOTIDO-2Dir'!N58</f>
        <v>0</v>
      </c>
      <c r="O58" s="15">
        <f t="shared" si="0"/>
        <v>5.5</v>
      </c>
      <c r="P58" s="15">
        <f t="shared" si="1"/>
        <v>9.5</v>
      </c>
      <c r="R58" s="2"/>
      <c r="T58"/>
    </row>
    <row r="59" spans="2:20" ht="23.1" customHeight="1" x14ac:dyDescent="0.25">
      <c r="B59" s="13" t="s">
        <v>113</v>
      </c>
      <c r="C59" s="14">
        <f>'[15]Avg Week KABONG-KOTIDO-2Dir'!C59</f>
        <v>0.5</v>
      </c>
      <c r="D59" s="14">
        <f>'[15]Avg Week KABONG-KOTIDO-2Dir'!D59</f>
        <v>0.5</v>
      </c>
      <c r="E59" s="14">
        <f>'[15]Avg Week KABONG-KOTIDO-2Dir'!E59</f>
        <v>0</v>
      </c>
      <c r="F59" s="14">
        <f>'[15]Avg Week KABONG-KOTIDO-2Dir'!F59</f>
        <v>0</v>
      </c>
      <c r="G59" s="14">
        <f>'[15]Avg Week KABONG-KOTIDO-2Dir'!G59</f>
        <v>0</v>
      </c>
      <c r="H59" s="14">
        <f>'[15]Avg Week KABONG-KOTIDO-2Dir'!H59</f>
        <v>0</v>
      </c>
      <c r="I59" s="14">
        <f>'[15]Avg Week KABONG-KOTIDO-2Dir'!I59</f>
        <v>0.5</v>
      </c>
      <c r="J59" s="14">
        <f>'[15]Avg Week KABONG-KOTIDO-2Dir'!J59</f>
        <v>0.5</v>
      </c>
      <c r="K59" s="14">
        <f>'[15]Avg Week KABONG-KOTIDO-2Dir'!K59</f>
        <v>0.5</v>
      </c>
      <c r="L59" s="14">
        <f>'[15]Avg Week KABONG-KOTIDO-2Dir'!L59</f>
        <v>0</v>
      </c>
      <c r="M59" s="14">
        <f>'[15]Avg Week KABONG-KOTIDO-2Dir'!M59</f>
        <v>0.5</v>
      </c>
      <c r="N59" s="14">
        <f>'[15]Avg Week KABONG-KOTIDO-2Dir'!N59</f>
        <v>0</v>
      </c>
      <c r="O59" s="15">
        <f t="shared" si="0"/>
        <v>2.5</v>
      </c>
      <c r="P59" s="15">
        <f t="shared" si="1"/>
        <v>3</v>
      </c>
      <c r="R59" s="2"/>
      <c r="T59"/>
    </row>
    <row r="60" spans="2:20" ht="23.1" customHeight="1" x14ac:dyDescent="0.25">
      <c r="B60" s="13" t="s">
        <v>114</v>
      </c>
      <c r="C60" s="14">
        <f>'[15]Avg Week KABONG-KOTIDO-2Dir'!C60</f>
        <v>0</v>
      </c>
      <c r="D60" s="14">
        <f>'[15]Avg Week KABONG-KOTIDO-2Dir'!D60</f>
        <v>0.5</v>
      </c>
      <c r="E60" s="14">
        <f>'[15]Avg Week KABONG-KOTIDO-2Dir'!E60</f>
        <v>1.5</v>
      </c>
      <c r="F60" s="14">
        <f>'[15]Avg Week KABONG-KOTIDO-2Dir'!F60</f>
        <v>0</v>
      </c>
      <c r="G60" s="14">
        <f>'[15]Avg Week KABONG-KOTIDO-2Dir'!G60</f>
        <v>0</v>
      </c>
      <c r="H60" s="14">
        <f>'[15]Avg Week KABONG-KOTIDO-2Dir'!H60</f>
        <v>0</v>
      </c>
      <c r="I60" s="14">
        <f>'[15]Avg Week KABONG-KOTIDO-2Dir'!I60</f>
        <v>0.5</v>
      </c>
      <c r="J60" s="14">
        <f>'[15]Avg Week KABONG-KOTIDO-2Dir'!J60</f>
        <v>0</v>
      </c>
      <c r="K60" s="14">
        <f>'[15]Avg Week KABONG-KOTIDO-2Dir'!K60</f>
        <v>0</v>
      </c>
      <c r="L60" s="14">
        <f>'[15]Avg Week KABONG-KOTIDO-2Dir'!L60</f>
        <v>0</v>
      </c>
      <c r="M60" s="14">
        <f>'[15]Avg Week KABONG-KOTIDO-2Dir'!M60</f>
        <v>2</v>
      </c>
      <c r="N60" s="14">
        <f>'[15]Avg Week KABONG-KOTIDO-2Dir'!N60</f>
        <v>0</v>
      </c>
      <c r="O60" s="15">
        <f t="shared" si="0"/>
        <v>2.5</v>
      </c>
      <c r="P60" s="15">
        <f t="shared" si="1"/>
        <v>4.5</v>
      </c>
      <c r="R60" s="2"/>
      <c r="T60"/>
    </row>
    <row r="61" spans="2:20" ht="23.1" customHeight="1" x14ac:dyDescent="0.25">
      <c r="B61" s="13" t="s">
        <v>115</v>
      </c>
      <c r="C61" s="14">
        <f>'[15]Avg Week KABONG-KOTIDO-2Dir'!C61</f>
        <v>0.5</v>
      </c>
      <c r="D61" s="14">
        <f>'[15]Avg Week KABONG-KOTIDO-2Dir'!D61</f>
        <v>2</v>
      </c>
      <c r="E61" s="14">
        <f>'[15]Avg Week KABONG-KOTIDO-2Dir'!E61</f>
        <v>0.5</v>
      </c>
      <c r="F61" s="14">
        <f>'[15]Avg Week KABONG-KOTIDO-2Dir'!F61</f>
        <v>0</v>
      </c>
      <c r="G61" s="14">
        <f>'[15]Avg Week KABONG-KOTIDO-2Dir'!G61</f>
        <v>0</v>
      </c>
      <c r="H61" s="14">
        <f>'[15]Avg Week KABONG-KOTIDO-2Dir'!H61</f>
        <v>0</v>
      </c>
      <c r="I61" s="14">
        <f>'[15]Avg Week KABONG-KOTIDO-2Dir'!I61</f>
        <v>0.5</v>
      </c>
      <c r="J61" s="14">
        <f>'[15]Avg Week KABONG-KOTIDO-2Dir'!J61</f>
        <v>0.5</v>
      </c>
      <c r="K61" s="14">
        <f>'[15]Avg Week KABONG-KOTIDO-2Dir'!K61</f>
        <v>0</v>
      </c>
      <c r="L61" s="14">
        <f>'[15]Avg Week KABONG-KOTIDO-2Dir'!L61</f>
        <v>0</v>
      </c>
      <c r="M61" s="14">
        <f>'[15]Avg Week KABONG-KOTIDO-2Dir'!M61</f>
        <v>0</v>
      </c>
      <c r="N61" s="14">
        <f>'[15]Avg Week KABONG-KOTIDO-2Dir'!N61</f>
        <v>0</v>
      </c>
      <c r="O61" s="15">
        <f t="shared" si="0"/>
        <v>4</v>
      </c>
      <c r="P61" s="15">
        <f t="shared" si="1"/>
        <v>4</v>
      </c>
      <c r="R61" s="2"/>
      <c r="T61"/>
    </row>
    <row r="62" spans="2:20" ht="23.1" customHeight="1" x14ac:dyDescent="0.25">
      <c r="B62" s="13" t="s">
        <v>116</v>
      </c>
      <c r="C62" s="14">
        <f>'[15]Avg Week KABONG-KOTIDO-2Dir'!C62</f>
        <v>0</v>
      </c>
      <c r="D62" s="14">
        <f>'[15]Avg Week KABONG-KOTIDO-2Dir'!D62</f>
        <v>0.5</v>
      </c>
      <c r="E62" s="14">
        <f>'[15]Avg Week KABONG-KOTIDO-2Dir'!E62</f>
        <v>2</v>
      </c>
      <c r="F62" s="14">
        <f>'[15]Avg Week KABONG-KOTIDO-2Dir'!F62</f>
        <v>0</v>
      </c>
      <c r="G62" s="14">
        <f>'[15]Avg Week KABONG-KOTIDO-2Dir'!G62</f>
        <v>0</v>
      </c>
      <c r="H62" s="14">
        <f>'[15]Avg Week KABONG-KOTIDO-2Dir'!H62</f>
        <v>0</v>
      </c>
      <c r="I62" s="14">
        <f>'[15]Avg Week KABONG-KOTIDO-2Dir'!I62</f>
        <v>2</v>
      </c>
      <c r="J62" s="14">
        <f>'[15]Avg Week KABONG-KOTIDO-2Dir'!J62</f>
        <v>0</v>
      </c>
      <c r="K62" s="14">
        <f>'[15]Avg Week KABONG-KOTIDO-2Dir'!K62</f>
        <v>0</v>
      </c>
      <c r="L62" s="14">
        <f>'[15]Avg Week KABONG-KOTIDO-2Dir'!L62</f>
        <v>0</v>
      </c>
      <c r="M62" s="14">
        <f>'[15]Avg Week KABONG-KOTIDO-2Dir'!M62</f>
        <v>2</v>
      </c>
      <c r="N62" s="14">
        <f>'[15]Avg Week KABONG-KOTIDO-2Dir'!N62</f>
        <v>0</v>
      </c>
      <c r="O62" s="15">
        <f t="shared" si="0"/>
        <v>4.5</v>
      </c>
      <c r="P62" s="15">
        <f t="shared" si="1"/>
        <v>6.5</v>
      </c>
      <c r="R62" s="2"/>
      <c r="T62"/>
    </row>
    <row r="63" spans="2:20" ht="23.1" customHeight="1" x14ac:dyDescent="0.25">
      <c r="B63" s="13" t="s">
        <v>117</v>
      </c>
      <c r="C63" s="14">
        <f>'[15]Avg Week KABONG-KOTIDO-2Dir'!C63</f>
        <v>0</v>
      </c>
      <c r="D63" s="14">
        <f>'[15]Avg Week KABONG-KOTIDO-2Dir'!D63</f>
        <v>0</v>
      </c>
      <c r="E63" s="14">
        <f>'[15]Avg Week KABONG-KOTIDO-2Dir'!E63</f>
        <v>0.5</v>
      </c>
      <c r="F63" s="14">
        <f>'[15]Avg Week KABONG-KOTIDO-2Dir'!F63</f>
        <v>0</v>
      </c>
      <c r="G63" s="14">
        <f>'[15]Avg Week KABONG-KOTIDO-2Dir'!G63</f>
        <v>0</v>
      </c>
      <c r="H63" s="14">
        <f>'[15]Avg Week KABONG-KOTIDO-2Dir'!H63</f>
        <v>0</v>
      </c>
      <c r="I63" s="14">
        <f>'[15]Avg Week KABONG-KOTIDO-2Dir'!I63</f>
        <v>0.5</v>
      </c>
      <c r="J63" s="14">
        <f>'[15]Avg Week KABONG-KOTIDO-2Dir'!J63</f>
        <v>0.5</v>
      </c>
      <c r="K63" s="14">
        <f>'[15]Avg Week KABONG-KOTIDO-2Dir'!K63</f>
        <v>0</v>
      </c>
      <c r="L63" s="14">
        <f>'[15]Avg Week KABONG-KOTIDO-2Dir'!L63</f>
        <v>0</v>
      </c>
      <c r="M63" s="14">
        <f>'[15]Avg Week KABONG-KOTIDO-2Dir'!M63</f>
        <v>2.5</v>
      </c>
      <c r="N63" s="14">
        <f>'[15]Avg Week KABONG-KOTIDO-2Dir'!N63</f>
        <v>0</v>
      </c>
      <c r="O63" s="15">
        <f t="shared" si="0"/>
        <v>1.5</v>
      </c>
      <c r="P63" s="15">
        <f t="shared" si="1"/>
        <v>4</v>
      </c>
      <c r="R63" s="2"/>
      <c r="T63"/>
    </row>
    <row r="64" spans="2:20" ht="23.1" customHeight="1" x14ac:dyDescent="0.25">
      <c r="B64" s="13" t="s">
        <v>118</v>
      </c>
      <c r="C64" s="14">
        <f>'[15]Avg Week KABONG-KOTIDO-2Dir'!C64</f>
        <v>0</v>
      </c>
      <c r="D64" s="14">
        <f>'[15]Avg Week KABONG-KOTIDO-2Dir'!D64</f>
        <v>0</v>
      </c>
      <c r="E64" s="14">
        <f>'[15]Avg Week KABONG-KOTIDO-2Dir'!E64</f>
        <v>0</v>
      </c>
      <c r="F64" s="14">
        <f>'[15]Avg Week KABONG-KOTIDO-2Dir'!F64</f>
        <v>0</v>
      </c>
      <c r="G64" s="14">
        <f>'[15]Avg Week KABONG-KOTIDO-2Dir'!G64</f>
        <v>0</v>
      </c>
      <c r="H64" s="14">
        <f>'[15]Avg Week KABONG-KOTIDO-2Dir'!H64</f>
        <v>0</v>
      </c>
      <c r="I64" s="14">
        <f>'[15]Avg Week KABONG-KOTIDO-2Dir'!I64</f>
        <v>0.5</v>
      </c>
      <c r="J64" s="14">
        <f>'[15]Avg Week KABONG-KOTIDO-2Dir'!J64</f>
        <v>0</v>
      </c>
      <c r="K64" s="14">
        <f>'[15]Avg Week KABONG-KOTIDO-2Dir'!K64</f>
        <v>0</v>
      </c>
      <c r="L64" s="14">
        <f>'[15]Avg Week KABONG-KOTIDO-2Dir'!L64</f>
        <v>0</v>
      </c>
      <c r="M64" s="14">
        <f>'[15]Avg Week KABONG-KOTIDO-2Dir'!M64</f>
        <v>0.5</v>
      </c>
      <c r="N64" s="14">
        <f>'[15]Avg Week KABONG-KOTIDO-2Dir'!N64</f>
        <v>0</v>
      </c>
      <c r="O64" s="15">
        <f t="shared" si="0"/>
        <v>0.5</v>
      </c>
      <c r="P64" s="15">
        <f t="shared" si="1"/>
        <v>1</v>
      </c>
      <c r="R64" s="2"/>
      <c r="T64"/>
    </row>
    <row r="65" spans="2:20" ht="23.1" customHeight="1" x14ac:dyDescent="0.25">
      <c r="B65" s="13" t="s">
        <v>119</v>
      </c>
      <c r="C65" s="14">
        <f>'[15]Avg Week KABONG-KOTIDO-2Dir'!C65</f>
        <v>0</v>
      </c>
      <c r="D65" s="14">
        <f>'[15]Avg Week KABONG-KOTIDO-2Dir'!D65</f>
        <v>1.5</v>
      </c>
      <c r="E65" s="14">
        <f>'[15]Avg Week KABONG-KOTIDO-2Dir'!E65</f>
        <v>2</v>
      </c>
      <c r="F65" s="14">
        <f>'[15]Avg Week KABONG-KOTIDO-2Dir'!F65</f>
        <v>0</v>
      </c>
      <c r="G65" s="14">
        <f>'[15]Avg Week KABONG-KOTIDO-2Dir'!G65</f>
        <v>0</v>
      </c>
      <c r="H65" s="14">
        <f>'[15]Avg Week KABONG-KOTIDO-2Dir'!H65</f>
        <v>0</v>
      </c>
      <c r="I65" s="14">
        <f>'[15]Avg Week KABONG-KOTIDO-2Dir'!I65</f>
        <v>0.5</v>
      </c>
      <c r="J65" s="14">
        <f>'[15]Avg Week KABONG-KOTIDO-2Dir'!J65</f>
        <v>3</v>
      </c>
      <c r="K65" s="14">
        <f>'[15]Avg Week KABONG-KOTIDO-2Dir'!K65</f>
        <v>0</v>
      </c>
      <c r="L65" s="14">
        <f>'[15]Avg Week KABONG-KOTIDO-2Dir'!L65</f>
        <v>0</v>
      </c>
      <c r="M65" s="14">
        <f>'[15]Avg Week KABONG-KOTIDO-2Dir'!M65</f>
        <v>1</v>
      </c>
      <c r="N65" s="14">
        <f>'[15]Avg Week KABONG-KOTIDO-2Dir'!N65</f>
        <v>0</v>
      </c>
      <c r="O65" s="15">
        <f t="shared" si="0"/>
        <v>7</v>
      </c>
      <c r="P65" s="15">
        <f t="shared" si="1"/>
        <v>8</v>
      </c>
      <c r="R65" s="2"/>
      <c r="T65"/>
    </row>
    <row r="66" spans="2:20" ht="23.1" customHeight="1" x14ac:dyDescent="0.25">
      <c r="B66" s="13" t="s">
        <v>120</v>
      </c>
      <c r="C66" s="14">
        <f>'[15]Avg Week KABONG-KOTIDO-2Dir'!C66</f>
        <v>0</v>
      </c>
      <c r="D66" s="14">
        <f>'[15]Avg Week KABONG-KOTIDO-2Dir'!D66</f>
        <v>0</v>
      </c>
      <c r="E66" s="14">
        <f>'[15]Avg Week KABONG-KOTIDO-2Dir'!E66</f>
        <v>0</v>
      </c>
      <c r="F66" s="14">
        <f>'[15]Avg Week KABONG-KOTIDO-2Dir'!F66</f>
        <v>0</v>
      </c>
      <c r="G66" s="14">
        <f>'[15]Avg Week KABONG-KOTIDO-2Dir'!G66</f>
        <v>0</v>
      </c>
      <c r="H66" s="14">
        <f>'[15]Avg Week KABONG-KOTIDO-2Dir'!H66</f>
        <v>0</v>
      </c>
      <c r="I66" s="14">
        <f>'[15]Avg Week KABONG-KOTIDO-2Dir'!I66</f>
        <v>0</v>
      </c>
      <c r="J66" s="14">
        <f>'[15]Avg Week KABONG-KOTIDO-2Dir'!J66</f>
        <v>1</v>
      </c>
      <c r="K66" s="14">
        <f>'[15]Avg Week KABONG-KOTIDO-2Dir'!K66</f>
        <v>0</v>
      </c>
      <c r="L66" s="14">
        <f>'[15]Avg Week KABONG-KOTIDO-2Dir'!L66</f>
        <v>0</v>
      </c>
      <c r="M66" s="14">
        <f>'[15]Avg Week KABONG-KOTIDO-2Dir'!M66</f>
        <v>3.5</v>
      </c>
      <c r="N66" s="14">
        <f>'[15]Avg Week KABONG-KOTIDO-2Dir'!N66</f>
        <v>0</v>
      </c>
      <c r="O66" s="15">
        <f t="shared" si="0"/>
        <v>1</v>
      </c>
      <c r="P66" s="15">
        <f t="shared" si="1"/>
        <v>4.5</v>
      </c>
      <c r="R66" s="2"/>
      <c r="T66"/>
    </row>
    <row r="67" spans="2:20" ht="23.1" customHeight="1" x14ac:dyDescent="0.25">
      <c r="B67" s="13" t="s">
        <v>121</v>
      </c>
      <c r="C67" s="14">
        <f>'[15]Avg Week KABONG-KOTIDO-2Dir'!C67</f>
        <v>0.5</v>
      </c>
      <c r="D67" s="14">
        <f>'[15]Avg Week KABONG-KOTIDO-2Dir'!D67</f>
        <v>2</v>
      </c>
      <c r="E67" s="14">
        <f>'[15]Avg Week KABONG-KOTIDO-2Dir'!E67</f>
        <v>0.5</v>
      </c>
      <c r="F67" s="14">
        <f>'[15]Avg Week KABONG-KOTIDO-2Dir'!F67</f>
        <v>0</v>
      </c>
      <c r="G67" s="14">
        <f>'[15]Avg Week KABONG-KOTIDO-2Dir'!G67</f>
        <v>0</v>
      </c>
      <c r="H67" s="14">
        <f>'[15]Avg Week KABONG-KOTIDO-2Dir'!H67</f>
        <v>0</v>
      </c>
      <c r="I67" s="14">
        <f>'[15]Avg Week KABONG-KOTIDO-2Dir'!I67</f>
        <v>0.5</v>
      </c>
      <c r="J67" s="14">
        <f>'[15]Avg Week KABONG-KOTIDO-2Dir'!J67</f>
        <v>0</v>
      </c>
      <c r="K67" s="14">
        <f>'[15]Avg Week KABONG-KOTIDO-2Dir'!K67</f>
        <v>0</v>
      </c>
      <c r="L67" s="14">
        <f>'[15]Avg Week KABONG-KOTIDO-2Dir'!L67</f>
        <v>0</v>
      </c>
      <c r="M67" s="14">
        <f>'[15]Avg Week KABONG-KOTIDO-2Dir'!M67</f>
        <v>2.5</v>
      </c>
      <c r="N67" s="14">
        <f>'[15]Avg Week KABONG-KOTIDO-2Dir'!N67</f>
        <v>0</v>
      </c>
      <c r="O67" s="15">
        <f t="shared" si="0"/>
        <v>3.5</v>
      </c>
      <c r="P67" s="15">
        <f t="shared" si="1"/>
        <v>6</v>
      </c>
      <c r="R67" s="2"/>
      <c r="T67"/>
    </row>
    <row r="68" spans="2:20" ht="23.1" customHeight="1" x14ac:dyDescent="0.25">
      <c r="B68" s="13" t="s">
        <v>122</v>
      </c>
      <c r="C68" s="14">
        <f>'[15]Avg Week KABONG-KOTIDO-2Dir'!C68</f>
        <v>0</v>
      </c>
      <c r="D68" s="14">
        <f>'[15]Avg Week KABONG-KOTIDO-2Dir'!D68</f>
        <v>0</v>
      </c>
      <c r="E68" s="14">
        <f>'[15]Avg Week KABONG-KOTIDO-2Dir'!E68</f>
        <v>0</v>
      </c>
      <c r="F68" s="14">
        <f>'[15]Avg Week KABONG-KOTIDO-2Dir'!F68</f>
        <v>0</v>
      </c>
      <c r="G68" s="14">
        <f>'[15]Avg Week KABONG-KOTIDO-2Dir'!G68</f>
        <v>0</v>
      </c>
      <c r="H68" s="14">
        <f>'[15]Avg Week KABONG-KOTIDO-2Dir'!H68</f>
        <v>0</v>
      </c>
      <c r="I68" s="14">
        <f>'[15]Avg Week KABONG-KOTIDO-2Dir'!I68</f>
        <v>0</v>
      </c>
      <c r="J68" s="14">
        <f>'[15]Avg Week KABONG-KOTIDO-2Dir'!J68</f>
        <v>0</v>
      </c>
      <c r="K68" s="14">
        <f>'[15]Avg Week KABONG-KOTIDO-2Dir'!K68</f>
        <v>0</v>
      </c>
      <c r="L68" s="14">
        <f>'[15]Avg Week KABONG-KOTIDO-2Dir'!L68</f>
        <v>0</v>
      </c>
      <c r="M68" s="14">
        <f>'[15]Avg Week KABONG-KOTIDO-2Dir'!M68</f>
        <v>2.5</v>
      </c>
      <c r="N68" s="14">
        <f>'[15]Avg Week KABONG-KOTIDO-2Dir'!N68</f>
        <v>0</v>
      </c>
      <c r="O68" s="15">
        <f t="shared" si="0"/>
        <v>0</v>
      </c>
      <c r="P68" s="15">
        <f t="shared" si="1"/>
        <v>2.5</v>
      </c>
      <c r="R68" s="2"/>
      <c r="T68"/>
    </row>
    <row r="69" spans="2:20" ht="23.1" customHeight="1" x14ac:dyDescent="0.25">
      <c r="B69" s="13" t="s">
        <v>123</v>
      </c>
      <c r="C69" s="14">
        <f>'[15]Avg Week KABONG-KOTIDO-2Dir'!C69</f>
        <v>0</v>
      </c>
      <c r="D69" s="14">
        <f>'[15]Avg Week KABONG-KOTIDO-2Dir'!D69</f>
        <v>1</v>
      </c>
      <c r="E69" s="14">
        <f>'[15]Avg Week KABONG-KOTIDO-2Dir'!E69</f>
        <v>0</v>
      </c>
      <c r="F69" s="14">
        <f>'[15]Avg Week KABONG-KOTIDO-2Dir'!F69</f>
        <v>0</v>
      </c>
      <c r="G69" s="14">
        <f>'[15]Avg Week KABONG-KOTIDO-2Dir'!G69</f>
        <v>0</v>
      </c>
      <c r="H69" s="14">
        <f>'[15]Avg Week KABONG-KOTIDO-2Dir'!H69</f>
        <v>0</v>
      </c>
      <c r="I69" s="14">
        <f>'[15]Avg Week KABONG-KOTIDO-2Dir'!I69</f>
        <v>0</v>
      </c>
      <c r="J69" s="14">
        <f>'[15]Avg Week KABONG-KOTIDO-2Dir'!J69</f>
        <v>0</v>
      </c>
      <c r="K69" s="14">
        <f>'[15]Avg Week KABONG-KOTIDO-2Dir'!K69</f>
        <v>0</v>
      </c>
      <c r="L69" s="14">
        <f>'[15]Avg Week KABONG-KOTIDO-2Dir'!L69</f>
        <v>0</v>
      </c>
      <c r="M69" s="14">
        <f>'[15]Avg Week KABONG-KOTIDO-2Dir'!M69</f>
        <v>1.5</v>
      </c>
      <c r="N69" s="14">
        <f>'[15]Avg Week KABONG-KOTIDO-2Dir'!N69</f>
        <v>0</v>
      </c>
      <c r="O69" s="15">
        <f t="shared" si="0"/>
        <v>1</v>
      </c>
      <c r="P69" s="15">
        <f t="shared" si="1"/>
        <v>2.5</v>
      </c>
      <c r="R69" s="2"/>
      <c r="T69"/>
    </row>
    <row r="70" spans="2:20" ht="23.1" customHeight="1" x14ac:dyDescent="0.25">
      <c r="B70" s="13" t="s">
        <v>124</v>
      </c>
      <c r="C70" s="14">
        <f>'[15]Avg Week KABONG-KOTIDO-2Dir'!C70</f>
        <v>0</v>
      </c>
      <c r="D70" s="14">
        <f>'[15]Avg Week KABONG-KOTIDO-2Dir'!D70</f>
        <v>0.5</v>
      </c>
      <c r="E70" s="14">
        <f>'[15]Avg Week KABONG-KOTIDO-2Dir'!E70</f>
        <v>0</v>
      </c>
      <c r="F70" s="14">
        <f>'[15]Avg Week KABONG-KOTIDO-2Dir'!F70</f>
        <v>0</v>
      </c>
      <c r="G70" s="14">
        <f>'[15]Avg Week KABONG-KOTIDO-2Dir'!G70</f>
        <v>0</v>
      </c>
      <c r="H70" s="14">
        <f>'[15]Avg Week KABONG-KOTIDO-2Dir'!H70</f>
        <v>0</v>
      </c>
      <c r="I70" s="14">
        <f>'[15]Avg Week KABONG-KOTIDO-2Dir'!I70</f>
        <v>0</v>
      </c>
      <c r="J70" s="14">
        <f>'[15]Avg Week KABONG-KOTIDO-2Dir'!J70</f>
        <v>0</v>
      </c>
      <c r="K70" s="14">
        <f>'[15]Avg Week KABONG-KOTIDO-2Dir'!K70</f>
        <v>0</v>
      </c>
      <c r="L70" s="14">
        <f>'[15]Avg Week KABONG-KOTIDO-2Dir'!L70</f>
        <v>0</v>
      </c>
      <c r="M70" s="14">
        <f>'[15]Avg Week KABONG-KOTIDO-2Dir'!M70</f>
        <v>2</v>
      </c>
      <c r="N70" s="14">
        <f>'[15]Avg Week KABONG-KOTIDO-2Dir'!N70</f>
        <v>0</v>
      </c>
      <c r="O70" s="15">
        <f t="shared" si="0"/>
        <v>0.5</v>
      </c>
      <c r="P70" s="15">
        <f t="shared" si="1"/>
        <v>2.5</v>
      </c>
      <c r="R70" s="2"/>
      <c r="T70"/>
    </row>
    <row r="71" spans="2:20" ht="23.1" customHeight="1" x14ac:dyDescent="0.25">
      <c r="B71" s="13" t="s">
        <v>125</v>
      </c>
      <c r="C71" s="14">
        <f>'[15]Avg Week KABONG-KOTIDO-2Dir'!C71</f>
        <v>0</v>
      </c>
      <c r="D71" s="14">
        <f>'[15]Avg Week KABONG-KOTIDO-2Dir'!D71</f>
        <v>0</v>
      </c>
      <c r="E71" s="14">
        <f>'[15]Avg Week KABONG-KOTIDO-2Dir'!E71</f>
        <v>0</v>
      </c>
      <c r="F71" s="14">
        <f>'[15]Avg Week KABONG-KOTIDO-2Dir'!F71</f>
        <v>0</v>
      </c>
      <c r="G71" s="14">
        <f>'[15]Avg Week KABONG-KOTIDO-2Dir'!G71</f>
        <v>0</v>
      </c>
      <c r="H71" s="14">
        <f>'[15]Avg Week KABONG-KOTIDO-2Dir'!H71</f>
        <v>0</v>
      </c>
      <c r="I71" s="14">
        <f>'[15]Avg Week KABONG-KOTIDO-2Dir'!I71</f>
        <v>0.5</v>
      </c>
      <c r="J71" s="14">
        <f>'[15]Avg Week KABONG-KOTIDO-2Dir'!J71</f>
        <v>0</v>
      </c>
      <c r="K71" s="14">
        <f>'[15]Avg Week KABONG-KOTIDO-2Dir'!K71</f>
        <v>0</v>
      </c>
      <c r="L71" s="14">
        <f>'[15]Avg Week KABONG-KOTIDO-2Dir'!L71</f>
        <v>0</v>
      </c>
      <c r="M71" s="14">
        <f>'[15]Avg Week KABONG-KOTIDO-2Dir'!M71</f>
        <v>1.5</v>
      </c>
      <c r="N71" s="14">
        <f>'[15]Avg Week KABONG-KOTIDO-2Dir'!N71</f>
        <v>0</v>
      </c>
      <c r="O71" s="15">
        <f t="shared" si="0"/>
        <v>0.5</v>
      </c>
      <c r="P71" s="15">
        <f t="shared" si="1"/>
        <v>2</v>
      </c>
      <c r="R71" s="2"/>
      <c r="T71"/>
    </row>
    <row r="72" spans="2:20" ht="23.1" customHeight="1" x14ac:dyDescent="0.25">
      <c r="B72" s="13" t="s">
        <v>126</v>
      </c>
      <c r="C72" s="14">
        <f>'[15]Avg Week KABONG-KOTIDO-2Dir'!C72</f>
        <v>0</v>
      </c>
      <c r="D72" s="14">
        <f>'[15]Avg Week KABONG-KOTIDO-2Dir'!D72</f>
        <v>0</v>
      </c>
      <c r="E72" s="14">
        <f>'[15]Avg Week KABONG-KOTIDO-2Dir'!E72</f>
        <v>1.5</v>
      </c>
      <c r="F72" s="14">
        <f>'[15]Avg Week KABONG-KOTIDO-2Dir'!F72</f>
        <v>0</v>
      </c>
      <c r="G72" s="14">
        <f>'[15]Avg Week KABONG-KOTIDO-2Dir'!G72</f>
        <v>0</v>
      </c>
      <c r="H72" s="14">
        <f>'[15]Avg Week KABONG-KOTIDO-2Dir'!H72</f>
        <v>0</v>
      </c>
      <c r="I72" s="14">
        <f>'[15]Avg Week KABONG-KOTIDO-2Dir'!I72</f>
        <v>0</v>
      </c>
      <c r="J72" s="14">
        <f>'[15]Avg Week KABONG-KOTIDO-2Dir'!J72</f>
        <v>0</v>
      </c>
      <c r="K72" s="14">
        <f>'[15]Avg Week KABONG-KOTIDO-2Dir'!K72</f>
        <v>0</v>
      </c>
      <c r="L72" s="14">
        <f>'[15]Avg Week KABONG-KOTIDO-2Dir'!L72</f>
        <v>0</v>
      </c>
      <c r="M72" s="14">
        <f>'[15]Avg Week KABONG-KOTIDO-2Dir'!M72</f>
        <v>0.5</v>
      </c>
      <c r="N72" s="14">
        <f>'[15]Avg Week KABONG-KOTIDO-2Dir'!N72</f>
        <v>0</v>
      </c>
      <c r="O72" s="15">
        <f t="shared" si="0"/>
        <v>1.5</v>
      </c>
      <c r="P72" s="15">
        <f t="shared" si="1"/>
        <v>2</v>
      </c>
      <c r="R72" s="2"/>
      <c r="T72"/>
    </row>
    <row r="73" spans="2:20" ht="23.1" customHeight="1" x14ac:dyDescent="0.25">
      <c r="B73" s="13" t="s">
        <v>127</v>
      </c>
      <c r="C73" s="14">
        <f>'[15]Avg Week KABONG-KOTIDO-2Dir'!C73</f>
        <v>1.5</v>
      </c>
      <c r="D73" s="14">
        <f>'[15]Avg Week KABONG-KOTIDO-2Dir'!D73</f>
        <v>0.5</v>
      </c>
      <c r="E73" s="14">
        <f>'[15]Avg Week KABONG-KOTIDO-2Dir'!E73</f>
        <v>0</v>
      </c>
      <c r="F73" s="14">
        <f>'[15]Avg Week KABONG-KOTIDO-2Dir'!F73</f>
        <v>0</v>
      </c>
      <c r="G73" s="14">
        <f>'[15]Avg Week KABONG-KOTIDO-2Dir'!G73</f>
        <v>0</v>
      </c>
      <c r="H73" s="14">
        <f>'[15]Avg Week KABONG-KOTIDO-2Dir'!H73</f>
        <v>0</v>
      </c>
      <c r="I73" s="14">
        <f>'[15]Avg Week KABONG-KOTIDO-2Dir'!I73</f>
        <v>0</v>
      </c>
      <c r="J73" s="14">
        <f>'[15]Avg Week KABONG-KOTIDO-2Dir'!J73</f>
        <v>0</v>
      </c>
      <c r="K73" s="14">
        <f>'[15]Avg Week KABONG-KOTIDO-2Dir'!K73</f>
        <v>0</v>
      </c>
      <c r="L73" s="14">
        <f>'[15]Avg Week KABONG-KOTIDO-2Dir'!L73</f>
        <v>0</v>
      </c>
      <c r="M73" s="14">
        <f>'[15]Avg Week KABONG-KOTIDO-2Dir'!M73</f>
        <v>2</v>
      </c>
      <c r="N73" s="14">
        <f>'[15]Avg Week KABONG-KOTIDO-2Dir'!N73</f>
        <v>0</v>
      </c>
      <c r="O73" s="15">
        <f t="shared" si="0"/>
        <v>2</v>
      </c>
      <c r="P73" s="15">
        <f t="shared" si="1"/>
        <v>4</v>
      </c>
      <c r="R73" s="2"/>
      <c r="T73"/>
    </row>
    <row r="74" spans="2:20" ht="23.1" customHeight="1" x14ac:dyDescent="0.25">
      <c r="B74" s="13" t="s">
        <v>128</v>
      </c>
      <c r="C74" s="14">
        <f>'[15]Avg Week KABONG-KOTIDO-2Dir'!C74</f>
        <v>0</v>
      </c>
      <c r="D74" s="14">
        <f>'[15]Avg Week KABONG-KOTIDO-2Dir'!D74</f>
        <v>0</v>
      </c>
      <c r="E74" s="14">
        <f>'[15]Avg Week KABONG-KOTIDO-2Dir'!E74</f>
        <v>0</v>
      </c>
      <c r="F74" s="14">
        <f>'[15]Avg Week KABONG-KOTIDO-2Dir'!F74</f>
        <v>0</v>
      </c>
      <c r="G74" s="14">
        <f>'[15]Avg Week KABONG-KOTIDO-2Dir'!G74</f>
        <v>0</v>
      </c>
      <c r="H74" s="14">
        <f>'[15]Avg Week KABONG-KOTIDO-2Dir'!H74</f>
        <v>0</v>
      </c>
      <c r="I74" s="14">
        <f>'[15]Avg Week KABONG-KOTIDO-2Dir'!I74</f>
        <v>0</v>
      </c>
      <c r="J74" s="14">
        <f>'[15]Avg Week KABONG-KOTIDO-2Dir'!J74</f>
        <v>0</v>
      </c>
      <c r="K74" s="14">
        <f>'[15]Avg Week KABONG-KOTIDO-2Dir'!K74</f>
        <v>0</v>
      </c>
      <c r="L74" s="14">
        <f>'[15]Avg Week KABONG-KOTIDO-2Dir'!L74</f>
        <v>0</v>
      </c>
      <c r="M74" s="14">
        <f>'[15]Avg Week KABONG-KOTIDO-2Dir'!M74</f>
        <v>0</v>
      </c>
      <c r="N74" s="14">
        <f>'[15]Avg Week KABONG-KOTIDO-2Dir'!N74</f>
        <v>0</v>
      </c>
      <c r="O74" s="15">
        <f t="shared" ref="O74:O105" si="35">SUM(C74:L74,N74)</f>
        <v>0</v>
      </c>
      <c r="P74" s="15">
        <f t="shared" ref="P74:P105" si="36">SUM(C74:N74)</f>
        <v>0</v>
      </c>
      <c r="R74" s="2"/>
      <c r="T74"/>
    </row>
    <row r="75" spans="2:20" ht="23.1" customHeight="1" x14ac:dyDescent="0.25">
      <c r="B75" s="13" t="s">
        <v>129</v>
      </c>
      <c r="C75" s="14">
        <f>'[15]Avg Week KABONG-KOTIDO-2Dir'!C75</f>
        <v>0</v>
      </c>
      <c r="D75" s="14">
        <f>'[15]Avg Week KABONG-KOTIDO-2Dir'!D75</f>
        <v>0</v>
      </c>
      <c r="E75" s="14">
        <f>'[15]Avg Week KABONG-KOTIDO-2Dir'!E75</f>
        <v>0</v>
      </c>
      <c r="F75" s="14">
        <f>'[15]Avg Week KABONG-KOTIDO-2Dir'!F75</f>
        <v>0</v>
      </c>
      <c r="G75" s="14">
        <f>'[15]Avg Week KABONG-KOTIDO-2Dir'!G75</f>
        <v>0</v>
      </c>
      <c r="H75" s="14">
        <f>'[15]Avg Week KABONG-KOTIDO-2Dir'!H75</f>
        <v>0</v>
      </c>
      <c r="I75" s="14">
        <f>'[15]Avg Week KABONG-KOTIDO-2Dir'!I75</f>
        <v>0</v>
      </c>
      <c r="J75" s="14">
        <f>'[15]Avg Week KABONG-KOTIDO-2Dir'!J75</f>
        <v>0</v>
      </c>
      <c r="K75" s="14">
        <f>'[15]Avg Week KABONG-KOTIDO-2Dir'!K75</f>
        <v>0</v>
      </c>
      <c r="L75" s="14">
        <f>'[15]Avg Week KABONG-KOTIDO-2Dir'!L75</f>
        <v>0</v>
      </c>
      <c r="M75" s="14">
        <f>'[15]Avg Week KABONG-KOTIDO-2Dir'!M75</f>
        <v>0.5</v>
      </c>
      <c r="N75" s="14">
        <f>'[15]Avg Week KABONG-KOTIDO-2Dir'!N75</f>
        <v>0</v>
      </c>
      <c r="O75" s="15">
        <f t="shared" si="35"/>
        <v>0</v>
      </c>
      <c r="P75" s="15">
        <f t="shared" si="36"/>
        <v>0.5</v>
      </c>
      <c r="R75" s="2"/>
      <c r="T75"/>
    </row>
    <row r="76" spans="2:20" ht="23.1" customHeight="1" x14ac:dyDescent="0.25">
      <c r="B76" s="13" t="s">
        <v>130</v>
      </c>
      <c r="C76" s="14">
        <f>'[15]Avg Week KABONG-KOTIDO-2Dir'!C76</f>
        <v>0</v>
      </c>
      <c r="D76" s="14">
        <f>'[15]Avg Week KABONG-KOTIDO-2Dir'!D76</f>
        <v>0</v>
      </c>
      <c r="E76" s="14">
        <f>'[15]Avg Week KABONG-KOTIDO-2Dir'!E76</f>
        <v>0</v>
      </c>
      <c r="F76" s="14">
        <f>'[15]Avg Week KABONG-KOTIDO-2Dir'!F76</f>
        <v>0</v>
      </c>
      <c r="G76" s="14">
        <f>'[15]Avg Week KABONG-KOTIDO-2Dir'!G76</f>
        <v>0</v>
      </c>
      <c r="H76" s="14">
        <f>'[15]Avg Week KABONG-KOTIDO-2Dir'!H76</f>
        <v>0</v>
      </c>
      <c r="I76" s="14">
        <f>'[15]Avg Week KABONG-KOTIDO-2Dir'!I76</f>
        <v>0</v>
      </c>
      <c r="J76" s="14">
        <f>'[15]Avg Week KABONG-KOTIDO-2Dir'!J76</f>
        <v>0</v>
      </c>
      <c r="K76" s="14">
        <f>'[15]Avg Week KABONG-KOTIDO-2Dir'!K76</f>
        <v>0</v>
      </c>
      <c r="L76" s="14">
        <f>'[15]Avg Week KABONG-KOTIDO-2Dir'!L76</f>
        <v>0</v>
      </c>
      <c r="M76" s="14">
        <f>'[15]Avg Week KABONG-KOTIDO-2Dir'!M76</f>
        <v>0.5</v>
      </c>
      <c r="N76" s="14">
        <f>'[15]Avg Week KABONG-KOTIDO-2Dir'!N76</f>
        <v>0</v>
      </c>
      <c r="O76" s="15">
        <f t="shared" si="35"/>
        <v>0</v>
      </c>
      <c r="P76" s="15">
        <f t="shared" si="36"/>
        <v>0.5</v>
      </c>
      <c r="R76" s="2"/>
      <c r="T76"/>
    </row>
    <row r="77" spans="2:20" ht="23.1" customHeight="1" x14ac:dyDescent="0.25">
      <c r="B77" s="13" t="s">
        <v>131</v>
      </c>
      <c r="C77" s="14">
        <f>'[15]Avg Week KABONG-KOTIDO-2Dir'!C77</f>
        <v>0</v>
      </c>
      <c r="D77" s="14">
        <f>'[15]Avg Week KABONG-KOTIDO-2Dir'!D77</f>
        <v>2</v>
      </c>
      <c r="E77" s="14">
        <f>'[15]Avg Week KABONG-KOTIDO-2Dir'!E77</f>
        <v>0</v>
      </c>
      <c r="F77" s="14">
        <f>'[15]Avg Week KABONG-KOTIDO-2Dir'!F77</f>
        <v>0</v>
      </c>
      <c r="G77" s="14">
        <f>'[15]Avg Week KABONG-KOTIDO-2Dir'!G77</f>
        <v>0</v>
      </c>
      <c r="H77" s="14">
        <f>'[15]Avg Week KABONG-KOTIDO-2Dir'!H77</f>
        <v>0</v>
      </c>
      <c r="I77" s="14">
        <f>'[15]Avg Week KABONG-KOTIDO-2Dir'!I77</f>
        <v>0</v>
      </c>
      <c r="J77" s="14">
        <f>'[15]Avg Week KABONG-KOTIDO-2Dir'!J77</f>
        <v>0</v>
      </c>
      <c r="K77" s="14">
        <f>'[15]Avg Week KABONG-KOTIDO-2Dir'!K77</f>
        <v>0</v>
      </c>
      <c r="L77" s="14">
        <f>'[15]Avg Week KABONG-KOTIDO-2Dir'!L77</f>
        <v>0</v>
      </c>
      <c r="M77" s="14">
        <f>'[15]Avg Week KABONG-KOTIDO-2Dir'!M77</f>
        <v>2</v>
      </c>
      <c r="N77" s="14">
        <f>'[15]Avg Week KABONG-KOTIDO-2Dir'!N77</f>
        <v>0</v>
      </c>
      <c r="O77" s="15">
        <f t="shared" si="35"/>
        <v>2</v>
      </c>
      <c r="P77" s="15">
        <f t="shared" si="36"/>
        <v>4</v>
      </c>
      <c r="R77" s="2"/>
      <c r="T77"/>
    </row>
    <row r="78" spans="2:20" ht="23.1" customHeight="1" x14ac:dyDescent="0.25">
      <c r="B78" s="20" t="s">
        <v>132</v>
      </c>
      <c r="C78" s="14">
        <f>'[15]Avg Week KABONG-KOTIDO-2Dir'!C78</f>
        <v>0</v>
      </c>
      <c r="D78" s="14">
        <f>'[15]Avg Week KABONG-KOTIDO-2Dir'!D78</f>
        <v>0</v>
      </c>
      <c r="E78" s="14">
        <f>'[15]Avg Week KABONG-KOTIDO-2Dir'!E78</f>
        <v>0</v>
      </c>
      <c r="F78" s="14">
        <f>'[15]Avg Week KABONG-KOTIDO-2Dir'!F78</f>
        <v>0</v>
      </c>
      <c r="G78" s="14">
        <f>'[15]Avg Week KABONG-KOTIDO-2Dir'!G78</f>
        <v>0</v>
      </c>
      <c r="H78" s="14">
        <f>'[15]Avg Week KABONG-KOTIDO-2Dir'!H78</f>
        <v>0</v>
      </c>
      <c r="I78" s="14">
        <f>'[15]Avg Week KABONG-KOTIDO-2Dir'!I78</f>
        <v>0</v>
      </c>
      <c r="J78" s="14">
        <f>'[15]Avg Week KABONG-KOTIDO-2Dir'!J78</f>
        <v>0</v>
      </c>
      <c r="K78" s="14">
        <f>'[15]Avg Week KABONG-KOTIDO-2Dir'!K78</f>
        <v>0</v>
      </c>
      <c r="L78" s="14">
        <f>'[15]Avg Week KABONG-KOTIDO-2Dir'!L78</f>
        <v>0</v>
      </c>
      <c r="M78" s="14">
        <f>'[15]Avg Week KABONG-KOTIDO-2Dir'!M78</f>
        <v>0.5</v>
      </c>
      <c r="N78" s="14">
        <f>'[15]Avg Week KABONG-KOTIDO-2Dir'!N78</f>
        <v>0</v>
      </c>
      <c r="O78" s="15">
        <f t="shared" si="35"/>
        <v>0</v>
      </c>
      <c r="P78" s="15">
        <f t="shared" si="36"/>
        <v>0.5</v>
      </c>
      <c r="R78" s="2"/>
      <c r="T78"/>
    </row>
    <row r="79" spans="2:20" ht="23.1" customHeight="1" x14ac:dyDescent="0.25">
      <c r="B79" s="13" t="s">
        <v>133</v>
      </c>
      <c r="C79" s="14">
        <f>'[15]Avg Week KABONG-KOTIDO-2Dir'!C79</f>
        <v>0</v>
      </c>
      <c r="D79" s="14">
        <f>'[15]Avg Week KABONG-KOTIDO-2Dir'!D79</f>
        <v>0</v>
      </c>
      <c r="E79" s="14">
        <f>'[15]Avg Week KABONG-KOTIDO-2Dir'!E79</f>
        <v>0.5</v>
      </c>
      <c r="F79" s="14">
        <f>'[15]Avg Week KABONG-KOTIDO-2Dir'!F79</f>
        <v>0</v>
      </c>
      <c r="G79" s="14">
        <f>'[15]Avg Week KABONG-KOTIDO-2Dir'!G79</f>
        <v>0</v>
      </c>
      <c r="H79" s="14">
        <f>'[15]Avg Week KABONG-KOTIDO-2Dir'!H79</f>
        <v>0</v>
      </c>
      <c r="I79" s="14">
        <f>'[15]Avg Week KABONG-KOTIDO-2Dir'!I79</f>
        <v>0</v>
      </c>
      <c r="J79" s="14">
        <f>'[15]Avg Week KABONG-KOTIDO-2Dir'!J79</f>
        <v>0</v>
      </c>
      <c r="K79" s="14">
        <f>'[15]Avg Week KABONG-KOTIDO-2Dir'!K79</f>
        <v>0</v>
      </c>
      <c r="L79" s="14">
        <f>'[15]Avg Week KABONG-KOTIDO-2Dir'!L79</f>
        <v>0</v>
      </c>
      <c r="M79" s="14">
        <f>'[15]Avg Week KABONG-KOTIDO-2Dir'!M79</f>
        <v>2.5</v>
      </c>
      <c r="N79" s="14">
        <f>'[15]Avg Week KABONG-KOTIDO-2Dir'!N79</f>
        <v>0</v>
      </c>
      <c r="O79" s="15">
        <f t="shared" si="35"/>
        <v>0.5</v>
      </c>
      <c r="P79" s="15">
        <f t="shared" si="36"/>
        <v>3</v>
      </c>
      <c r="R79" s="2"/>
      <c r="T79"/>
    </row>
    <row r="80" spans="2:20" ht="23.1" customHeight="1" x14ac:dyDescent="0.25">
      <c r="B80" s="33" t="s">
        <v>134</v>
      </c>
      <c r="C80" s="14">
        <f>'[15]Avg Week KABONG-KOTIDO-2Dir'!C80</f>
        <v>0</v>
      </c>
      <c r="D80" s="14">
        <f>'[15]Avg Week KABONG-KOTIDO-2Dir'!D80</f>
        <v>0</v>
      </c>
      <c r="E80" s="14">
        <f>'[15]Avg Week KABONG-KOTIDO-2Dir'!E80</f>
        <v>0</v>
      </c>
      <c r="F80" s="14">
        <f>'[15]Avg Week KABONG-KOTIDO-2Dir'!F80</f>
        <v>0</v>
      </c>
      <c r="G80" s="14">
        <f>'[15]Avg Week KABONG-KOTIDO-2Dir'!G80</f>
        <v>0</v>
      </c>
      <c r="H80" s="14">
        <f>'[15]Avg Week KABONG-KOTIDO-2Dir'!H80</f>
        <v>0</v>
      </c>
      <c r="I80" s="14">
        <f>'[15]Avg Week KABONG-KOTIDO-2Dir'!I80</f>
        <v>0</v>
      </c>
      <c r="J80" s="14">
        <f>'[15]Avg Week KABONG-KOTIDO-2Dir'!J80</f>
        <v>0</v>
      </c>
      <c r="K80" s="14">
        <f>'[15]Avg Week KABONG-KOTIDO-2Dir'!K80</f>
        <v>0</v>
      </c>
      <c r="L80" s="14">
        <f>'[15]Avg Week KABONG-KOTIDO-2Dir'!L80</f>
        <v>0</v>
      </c>
      <c r="M80" s="14">
        <f>'[15]Avg Week KABONG-KOTIDO-2Dir'!M80</f>
        <v>2</v>
      </c>
      <c r="N80" s="14">
        <f>'[15]Avg Week KABONG-KOTIDO-2Dir'!N80</f>
        <v>0</v>
      </c>
      <c r="O80" s="15">
        <f t="shared" si="35"/>
        <v>0</v>
      </c>
      <c r="P80" s="15">
        <f t="shared" si="36"/>
        <v>2</v>
      </c>
      <c r="R80" s="2"/>
      <c r="T80"/>
    </row>
    <row r="81" spans="2:20" ht="23.1" customHeight="1" x14ac:dyDescent="0.25">
      <c r="B81" s="13" t="s">
        <v>135</v>
      </c>
      <c r="C81" s="14">
        <f>'[15]Avg Week KABONG-KOTIDO-2Dir'!C81</f>
        <v>0</v>
      </c>
      <c r="D81" s="14">
        <f>'[15]Avg Week KABONG-KOTIDO-2Dir'!D81</f>
        <v>1</v>
      </c>
      <c r="E81" s="14">
        <f>'[15]Avg Week KABONG-KOTIDO-2Dir'!E81</f>
        <v>0</v>
      </c>
      <c r="F81" s="14">
        <f>'[15]Avg Week KABONG-KOTIDO-2Dir'!F81</f>
        <v>0</v>
      </c>
      <c r="G81" s="14">
        <f>'[15]Avg Week KABONG-KOTIDO-2Dir'!G81</f>
        <v>0</v>
      </c>
      <c r="H81" s="14">
        <f>'[15]Avg Week KABONG-KOTIDO-2Dir'!H81</f>
        <v>0</v>
      </c>
      <c r="I81" s="14">
        <f>'[15]Avg Week KABONG-KOTIDO-2Dir'!I81</f>
        <v>0</v>
      </c>
      <c r="J81" s="14">
        <f>'[15]Avg Week KABONG-KOTIDO-2Dir'!J81</f>
        <v>0</v>
      </c>
      <c r="K81" s="14">
        <f>'[15]Avg Week KABONG-KOTIDO-2Dir'!K81</f>
        <v>0</v>
      </c>
      <c r="L81" s="14">
        <f>'[15]Avg Week KABONG-KOTIDO-2Dir'!L81</f>
        <v>0</v>
      </c>
      <c r="M81" s="14">
        <f>'[15]Avg Week KABONG-KOTIDO-2Dir'!M81</f>
        <v>0</v>
      </c>
      <c r="N81" s="14">
        <f>'[15]Avg Week KABONG-KOTIDO-2Dir'!N81</f>
        <v>0</v>
      </c>
      <c r="O81" s="15">
        <f t="shared" si="35"/>
        <v>1</v>
      </c>
      <c r="P81" s="15">
        <f t="shared" si="36"/>
        <v>1</v>
      </c>
      <c r="R81" s="2"/>
      <c r="T81"/>
    </row>
    <row r="82" spans="2:20" ht="23.1" customHeight="1" x14ac:dyDescent="0.25">
      <c r="B82" s="20" t="s">
        <v>136</v>
      </c>
      <c r="C82" s="14">
        <f>'[15]Avg Week KABONG-KOTIDO-2Dir'!C82</f>
        <v>0</v>
      </c>
      <c r="D82" s="14">
        <f>'[15]Avg Week KABONG-KOTIDO-2Dir'!D82</f>
        <v>0.5</v>
      </c>
      <c r="E82" s="14">
        <f>'[15]Avg Week KABONG-KOTIDO-2Dir'!E82</f>
        <v>0</v>
      </c>
      <c r="F82" s="14">
        <f>'[15]Avg Week KABONG-KOTIDO-2Dir'!F82</f>
        <v>0</v>
      </c>
      <c r="G82" s="14">
        <f>'[15]Avg Week KABONG-KOTIDO-2Dir'!G82</f>
        <v>0</v>
      </c>
      <c r="H82" s="14">
        <f>'[15]Avg Week KABONG-KOTIDO-2Dir'!H82</f>
        <v>0</v>
      </c>
      <c r="I82" s="14">
        <f>'[15]Avg Week KABONG-KOTIDO-2Dir'!I82</f>
        <v>0.5</v>
      </c>
      <c r="J82" s="14">
        <f>'[15]Avg Week KABONG-KOTIDO-2Dir'!J82</f>
        <v>0</v>
      </c>
      <c r="K82" s="14">
        <f>'[15]Avg Week KABONG-KOTIDO-2Dir'!K82</f>
        <v>0</v>
      </c>
      <c r="L82" s="14">
        <f>'[15]Avg Week KABONG-KOTIDO-2Dir'!L82</f>
        <v>0</v>
      </c>
      <c r="M82" s="14">
        <f>'[15]Avg Week KABONG-KOTIDO-2Dir'!M82</f>
        <v>1</v>
      </c>
      <c r="N82" s="14">
        <f>'[15]Avg Week KABONG-KOTIDO-2Dir'!N82</f>
        <v>0</v>
      </c>
      <c r="O82" s="15">
        <f t="shared" si="35"/>
        <v>1</v>
      </c>
      <c r="P82" s="15">
        <f t="shared" si="36"/>
        <v>2</v>
      </c>
      <c r="R82" s="2"/>
      <c r="T82"/>
    </row>
    <row r="83" spans="2:20" ht="23.1" customHeight="1" x14ac:dyDescent="0.25">
      <c r="B83" s="13" t="s">
        <v>137</v>
      </c>
      <c r="C83" s="14">
        <f>'[15]Avg Week KABONG-KOTIDO-2Dir'!C83</f>
        <v>0</v>
      </c>
      <c r="D83" s="14">
        <f>'[15]Avg Week KABONG-KOTIDO-2Dir'!D83</f>
        <v>0.5</v>
      </c>
      <c r="E83" s="14">
        <f>'[15]Avg Week KABONG-KOTIDO-2Dir'!E83</f>
        <v>0</v>
      </c>
      <c r="F83" s="14">
        <f>'[15]Avg Week KABONG-KOTIDO-2Dir'!F83</f>
        <v>0</v>
      </c>
      <c r="G83" s="14">
        <f>'[15]Avg Week KABONG-KOTIDO-2Dir'!G83</f>
        <v>0</v>
      </c>
      <c r="H83" s="14">
        <f>'[15]Avg Week KABONG-KOTIDO-2Dir'!H83</f>
        <v>0</v>
      </c>
      <c r="I83" s="14">
        <f>'[15]Avg Week KABONG-KOTIDO-2Dir'!I83</f>
        <v>0</v>
      </c>
      <c r="J83" s="14">
        <f>'[15]Avg Week KABONG-KOTIDO-2Dir'!J83</f>
        <v>0</v>
      </c>
      <c r="K83" s="14">
        <f>'[15]Avg Week KABONG-KOTIDO-2Dir'!K83</f>
        <v>0</v>
      </c>
      <c r="L83" s="14">
        <f>'[15]Avg Week KABONG-KOTIDO-2Dir'!L83</f>
        <v>0</v>
      </c>
      <c r="M83" s="14">
        <f>'[15]Avg Week KABONG-KOTIDO-2Dir'!M83</f>
        <v>2</v>
      </c>
      <c r="N83" s="14">
        <f>'[15]Avg Week KABONG-KOTIDO-2Dir'!N83</f>
        <v>0</v>
      </c>
      <c r="O83" s="15">
        <f t="shared" si="35"/>
        <v>0.5</v>
      </c>
      <c r="P83" s="15">
        <f t="shared" si="36"/>
        <v>2.5</v>
      </c>
      <c r="R83" s="2"/>
      <c r="T83"/>
    </row>
    <row r="84" spans="2:20" ht="23.1" customHeight="1" x14ac:dyDescent="0.25">
      <c r="B84" s="33" t="s">
        <v>138</v>
      </c>
      <c r="C84" s="14">
        <f>'[15]Avg Week KABONG-KOTIDO-2Dir'!C84</f>
        <v>0</v>
      </c>
      <c r="D84" s="14">
        <f>'[15]Avg Week KABONG-KOTIDO-2Dir'!D84</f>
        <v>0.5</v>
      </c>
      <c r="E84" s="14">
        <f>'[15]Avg Week KABONG-KOTIDO-2Dir'!E84</f>
        <v>0</v>
      </c>
      <c r="F84" s="14">
        <f>'[15]Avg Week KABONG-KOTIDO-2Dir'!F84</f>
        <v>0</v>
      </c>
      <c r="G84" s="14">
        <f>'[15]Avg Week KABONG-KOTIDO-2Dir'!G84</f>
        <v>0</v>
      </c>
      <c r="H84" s="14">
        <f>'[15]Avg Week KABONG-KOTIDO-2Dir'!H84</f>
        <v>0</v>
      </c>
      <c r="I84" s="14">
        <f>'[15]Avg Week KABONG-KOTIDO-2Dir'!I84</f>
        <v>0</v>
      </c>
      <c r="J84" s="14">
        <f>'[15]Avg Week KABONG-KOTIDO-2Dir'!J84</f>
        <v>1</v>
      </c>
      <c r="K84" s="14">
        <f>'[15]Avg Week KABONG-KOTIDO-2Dir'!K84</f>
        <v>0</v>
      </c>
      <c r="L84" s="14">
        <f>'[15]Avg Week KABONG-KOTIDO-2Dir'!L84</f>
        <v>0</v>
      </c>
      <c r="M84" s="14">
        <f>'[15]Avg Week KABONG-KOTIDO-2Dir'!M84</f>
        <v>0.5</v>
      </c>
      <c r="N84" s="14">
        <f>'[15]Avg Week KABONG-KOTIDO-2Dir'!N84</f>
        <v>0</v>
      </c>
      <c r="O84" s="15">
        <f t="shared" si="35"/>
        <v>1.5</v>
      </c>
      <c r="P84" s="15">
        <f t="shared" si="36"/>
        <v>2</v>
      </c>
      <c r="R84" s="2"/>
      <c r="T84"/>
    </row>
    <row r="85" spans="2:20" ht="23.1" customHeight="1" x14ac:dyDescent="0.25">
      <c r="B85" s="13" t="s">
        <v>139</v>
      </c>
      <c r="C85" s="14">
        <f>'[15]Avg Week KABONG-KOTIDO-2Dir'!C85</f>
        <v>0</v>
      </c>
      <c r="D85" s="14">
        <f>'[15]Avg Week KABONG-KOTIDO-2Dir'!D85</f>
        <v>0</v>
      </c>
      <c r="E85" s="14">
        <f>'[15]Avg Week KABONG-KOTIDO-2Dir'!E85</f>
        <v>0</v>
      </c>
      <c r="F85" s="14">
        <f>'[15]Avg Week KABONG-KOTIDO-2Dir'!F85</f>
        <v>0</v>
      </c>
      <c r="G85" s="14">
        <f>'[15]Avg Week KABONG-KOTIDO-2Dir'!G85</f>
        <v>0</v>
      </c>
      <c r="H85" s="14">
        <f>'[15]Avg Week KABONG-KOTIDO-2Dir'!H85</f>
        <v>0</v>
      </c>
      <c r="I85" s="14">
        <f>'[15]Avg Week KABONG-KOTIDO-2Dir'!I85</f>
        <v>0</v>
      </c>
      <c r="J85" s="14">
        <f>'[15]Avg Week KABONG-KOTIDO-2Dir'!J85</f>
        <v>0</v>
      </c>
      <c r="K85" s="14">
        <f>'[15]Avg Week KABONG-KOTIDO-2Dir'!K85</f>
        <v>0</v>
      </c>
      <c r="L85" s="14">
        <f>'[15]Avg Week KABONG-KOTIDO-2Dir'!L85</f>
        <v>0</v>
      </c>
      <c r="M85" s="14">
        <f>'[15]Avg Week KABONG-KOTIDO-2Dir'!M85</f>
        <v>0</v>
      </c>
      <c r="N85" s="14">
        <f>'[15]Avg Week KABONG-KOTIDO-2Dir'!N85</f>
        <v>0</v>
      </c>
      <c r="O85" s="15">
        <f t="shared" si="35"/>
        <v>0</v>
      </c>
      <c r="P85" s="15">
        <f t="shared" si="36"/>
        <v>0</v>
      </c>
      <c r="R85" s="2"/>
      <c r="T85"/>
    </row>
    <row r="86" spans="2:20" ht="23.1" customHeight="1" x14ac:dyDescent="0.25">
      <c r="B86" s="20" t="s">
        <v>140</v>
      </c>
      <c r="C86" s="14">
        <f>'[15]Avg Week KABONG-KOTIDO-2Dir'!C86</f>
        <v>0</v>
      </c>
      <c r="D86" s="14">
        <f>'[15]Avg Week KABONG-KOTIDO-2Dir'!D86</f>
        <v>0.5</v>
      </c>
      <c r="E86" s="14">
        <f>'[15]Avg Week KABONG-KOTIDO-2Dir'!E86</f>
        <v>0</v>
      </c>
      <c r="F86" s="14">
        <f>'[15]Avg Week KABONG-KOTIDO-2Dir'!F86</f>
        <v>0</v>
      </c>
      <c r="G86" s="14">
        <f>'[15]Avg Week KABONG-KOTIDO-2Dir'!G86</f>
        <v>0</v>
      </c>
      <c r="H86" s="14">
        <f>'[15]Avg Week KABONG-KOTIDO-2Dir'!H86</f>
        <v>0</v>
      </c>
      <c r="I86" s="14">
        <f>'[15]Avg Week KABONG-KOTIDO-2Dir'!I86</f>
        <v>0.5</v>
      </c>
      <c r="J86" s="14">
        <f>'[15]Avg Week KABONG-KOTIDO-2Dir'!J86</f>
        <v>0</v>
      </c>
      <c r="K86" s="14">
        <f>'[15]Avg Week KABONG-KOTIDO-2Dir'!K86</f>
        <v>0</v>
      </c>
      <c r="L86" s="14">
        <f>'[15]Avg Week KABONG-KOTIDO-2Dir'!L86</f>
        <v>0</v>
      </c>
      <c r="M86" s="14">
        <f>'[15]Avg Week KABONG-KOTIDO-2Dir'!M86</f>
        <v>0</v>
      </c>
      <c r="N86" s="14">
        <f>'[15]Avg Week KABONG-KOTIDO-2Dir'!N86</f>
        <v>0</v>
      </c>
      <c r="O86" s="15">
        <f t="shared" si="35"/>
        <v>1</v>
      </c>
      <c r="P86" s="15">
        <f t="shared" si="36"/>
        <v>1</v>
      </c>
      <c r="R86" s="2"/>
      <c r="T86"/>
    </row>
    <row r="87" spans="2:20" ht="23.1" customHeight="1" x14ac:dyDescent="0.25">
      <c r="B87" s="13" t="s">
        <v>141</v>
      </c>
      <c r="C87" s="14">
        <f>'[15]Avg Week KABONG-KOTIDO-2Dir'!C87</f>
        <v>0</v>
      </c>
      <c r="D87" s="14">
        <f>'[15]Avg Week KABONG-KOTIDO-2Dir'!D87</f>
        <v>0</v>
      </c>
      <c r="E87" s="14">
        <f>'[15]Avg Week KABONG-KOTIDO-2Dir'!E87</f>
        <v>0</v>
      </c>
      <c r="F87" s="14">
        <f>'[15]Avg Week KABONG-KOTIDO-2Dir'!F87</f>
        <v>0</v>
      </c>
      <c r="G87" s="14">
        <f>'[15]Avg Week KABONG-KOTIDO-2Dir'!G87</f>
        <v>0</v>
      </c>
      <c r="H87" s="14">
        <f>'[15]Avg Week KABONG-KOTIDO-2Dir'!H87</f>
        <v>0</v>
      </c>
      <c r="I87" s="14">
        <f>'[15]Avg Week KABONG-KOTIDO-2Dir'!I87</f>
        <v>0</v>
      </c>
      <c r="J87" s="14">
        <f>'[15]Avg Week KABONG-KOTIDO-2Dir'!J87</f>
        <v>0</v>
      </c>
      <c r="K87" s="14">
        <f>'[15]Avg Week KABONG-KOTIDO-2Dir'!K87</f>
        <v>0</v>
      </c>
      <c r="L87" s="14">
        <f>'[15]Avg Week KABONG-KOTIDO-2Dir'!L87</f>
        <v>0</v>
      </c>
      <c r="M87" s="14">
        <f>'[15]Avg Week KABONG-KOTIDO-2Dir'!M87</f>
        <v>0</v>
      </c>
      <c r="N87" s="14">
        <f>'[15]Avg Week KABONG-KOTIDO-2Dir'!N87</f>
        <v>0</v>
      </c>
      <c r="O87" s="15">
        <f t="shared" si="35"/>
        <v>0</v>
      </c>
      <c r="P87" s="15">
        <f t="shared" si="36"/>
        <v>0</v>
      </c>
      <c r="R87" s="2"/>
      <c r="T87"/>
    </row>
    <row r="88" spans="2:20" ht="23.1" customHeight="1" x14ac:dyDescent="0.25">
      <c r="B88" s="33" t="s">
        <v>142</v>
      </c>
      <c r="C88" s="14">
        <f>'[15]Avg Week KABONG-KOTIDO-2Dir'!C88</f>
        <v>0</v>
      </c>
      <c r="D88" s="14">
        <f>'[15]Avg Week KABONG-KOTIDO-2Dir'!D88</f>
        <v>0</v>
      </c>
      <c r="E88" s="14">
        <f>'[15]Avg Week KABONG-KOTIDO-2Dir'!E88</f>
        <v>0</v>
      </c>
      <c r="F88" s="14">
        <f>'[15]Avg Week KABONG-KOTIDO-2Dir'!F88</f>
        <v>0</v>
      </c>
      <c r="G88" s="14">
        <f>'[15]Avg Week KABONG-KOTIDO-2Dir'!G88</f>
        <v>0</v>
      </c>
      <c r="H88" s="14">
        <f>'[15]Avg Week KABONG-KOTIDO-2Dir'!H88</f>
        <v>0</v>
      </c>
      <c r="I88" s="14">
        <f>'[15]Avg Week KABONG-KOTIDO-2Dir'!I88</f>
        <v>0.5</v>
      </c>
      <c r="J88" s="14">
        <f>'[15]Avg Week KABONG-KOTIDO-2Dir'!J88</f>
        <v>0</v>
      </c>
      <c r="K88" s="14">
        <f>'[15]Avg Week KABONG-KOTIDO-2Dir'!K88</f>
        <v>0</v>
      </c>
      <c r="L88" s="14">
        <f>'[15]Avg Week KABONG-KOTIDO-2Dir'!L88</f>
        <v>0</v>
      </c>
      <c r="M88" s="14">
        <f>'[15]Avg Week KABONG-KOTIDO-2Dir'!M88</f>
        <v>0</v>
      </c>
      <c r="N88" s="14">
        <f>'[15]Avg Week KABONG-KOTIDO-2Dir'!N88</f>
        <v>0</v>
      </c>
      <c r="O88" s="15">
        <f t="shared" si="35"/>
        <v>0.5</v>
      </c>
      <c r="P88" s="15">
        <f t="shared" si="36"/>
        <v>0.5</v>
      </c>
      <c r="R88" s="2"/>
      <c r="T88"/>
    </row>
    <row r="89" spans="2:20" ht="23.1" customHeight="1" x14ac:dyDescent="0.25">
      <c r="B89" s="13" t="s">
        <v>143</v>
      </c>
      <c r="C89" s="14">
        <f>'[15]Avg Week KABONG-KOTIDO-2Dir'!C89</f>
        <v>0</v>
      </c>
      <c r="D89" s="14">
        <f>'[15]Avg Week KABONG-KOTIDO-2Dir'!D89</f>
        <v>0.5</v>
      </c>
      <c r="E89" s="14">
        <f>'[15]Avg Week KABONG-KOTIDO-2Dir'!E89</f>
        <v>0.5</v>
      </c>
      <c r="F89" s="14">
        <f>'[15]Avg Week KABONG-KOTIDO-2Dir'!F89</f>
        <v>0</v>
      </c>
      <c r="G89" s="14">
        <f>'[15]Avg Week KABONG-KOTIDO-2Dir'!G89</f>
        <v>0</v>
      </c>
      <c r="H89" s="14">
        <f>'[15]Avg Week KABONG-KOTIDO-2Dir'!H89</f>
        <v>0</v>
      </c>
      <c r="I89" s="14">
        <f>'[15]Avg Week KABONG-KOTIDO-2Dir'!I89</f>
        <v>0.5</v>
      </c>
      <c r="J89" s="14">
        <f>'[15]Avg Week KABONG-KOTIDO-2Dir'!J89</f>
        <v>0</v>
      </c>
      <c r="K89" s="14">
        <f>'[15]Avg Week KABONG-KOTIDO-2Dir'!K89</f>
        <v>0</v>
      </c>
      <c r="L89" s="14">
        <f>'[15]Avg Week KABONG-KOTIDO-2Dir'!L89</f>
        <v>0</v>
      </c>
      <c r="M89" s="14">
        <f>'[15]Avg Week KABONG-KOTIDO-2Dir'!M89</f>
        <v>0</v>
      </c>
      <c r="N89" s="14">
        <f>'[15]Avg Week KABONG-KOTIDO-2Dir'!N89</f>
        <v>0</v>
      </c>
      <c r="O89" s="15">
        <f t="shared" si="35"/>
        <v>1.5</v>
      </c>
      <c r="P89" s="15">
        <f t="shared" si="36"/>
        <v>1.5</v>
      </c>
      <c r="R89" s="2"/>
      <c r="T89"/>
    </row>
    <row r="90" spans="2:20" ht="23.1" customHeight="1" x14ac:dyDescent="0.25">
      <c r="B90" s="20" t="s">
        <v>144</v>
      </c>
      <c r="C90" s="14">
        <f>'[15]Avg Week KABONG-KOTIDO-2Dir'!C90</f>
        <v>0</v>
      </c>
      <c r="D90" s="14">
        <f>'[15]Avg Week KABONG-KOTIDO-2Dir'!D90</f>
        <v>0</v>
      </c>
      <c r="E90" s="14">
        <f>'[15]Avg Week KABONG-KOTIDO-2Dir'!E90</f>
        <v>0.5</v>
      </c>
      <c r="F90" s="14">
        <f>'[15]Avg Week KABONG-KOTIDO-2Dir'!F90</f>
        <v>0</v>
      </c>
      <c r="G90" s="14">
        <f>'[15]Avg Week KABONG-KOTIDO-2Dir'!G90</f>
        <v>0</v>
      </c>
      <c r="H90" s="14">
        <f>'[15]Avg Week KABONG-KOTIDO-2Dir'!H90</f>
        <v>0</v>
      </c>
      <c r="I90" s="14">
        <f>'[15]Avg Week KABONG-KOTIDO-2Dir'!I90</f>
        <v>0.5</v>
      </c>
      <c r="J90" s="14">
        <f>'[15]Avg Week KABONG-KOTIDO-2Dir'!J90</f>
        <v>0</v>
      </c>
      <c r="K90" s="14">
        <f>'[15]Avg Week KABONG-KOTIDO-2Dir'!K90</f>
        <v>0</v>
      </c>
      <c r="L90" s="14">
        <f>'[15]Avg Week KABONG-KOTIDO-2Dir'!L90</f>
        <v>0</v>
      </c>
      <c r="M90" s="14">
        <f>'[15]Avg Week KABONG-KOTIDO-2Dir'!M90</f>
        <v>1</v>
      </c>
      <c r="N90" s="14">
        <f>'[15]Avg Week KABONG-KOTIDO-2Dir'!N90</f>
        <v>0</v>
      </c>
      <c r="O90" s="15">
        <f t="shared" si="35"/>
        <v>1</v>
      </c>
      <c r="P90" s="15">
        <f t="shared" si="36"/>
        <v>2</v>
      </c>
      <c r="R90" s="2"/>
      <c r="T90"/>
    </row>
    <row r="91" spans="2:20" ht="23.1" customHeight="1" x14ac:dyDescent="0.25">
      <c r="B91" s="13" t="s">
        <v>145</v>
      </c>
      <c r="C91" s="14">
        <f>'[15]Avg Week KABONG-KOTIDO-2Dir'!C91</f>
        <v>0</v>
      </c>
      <c r="D91" s="14">
        <f>'[15]Avg Week KABONG-KOTIDO-2Dir'!D91</f>
        <v>0</v>
      </c>
      <c r="E91" s="14">
        <f>'[15]Avg Week KABONG-KOTIDO-2Dir'!E91</f>
        <v>0</v>
      </c>
      <c r="F91" s="14">
        <f>'[15]Avg Week KABONG-KOTIDO-2Dir'!F91</f>
        <v>0</v>
      </c>
      <c r="G91" s="14">
        <f>'[15]Avg Week KABONG-KOTIDO-2Dir'!G91</f>
        <v>0</v>
      </c>
      <c r="H91" s="14">
        <f>'[15]Avg Week KABONG-KOTIDO-2Dir'!H91</f>
        <v>0</v>
      </c>
      <c r="I91" s="14">
        <f>'[15]Avg Week KABONG-KOTIDO-2Dir'!I91</f>
        <v>0.5</v>
      </c>
      <c r="J91" s="14">
        <f>'[15]Avg Week KABONG-KOTIDO-2Dir'!J91</f>
        <v>0</v>
      </c>
      <c r="K91" s="14">
        <f>'[15]Avg Week KABONG-KOTIDO-2Dir'!K91</f>
        <v>0</v>
      </c>
      <c r="L91" s="14">
        <f>'[15]Avg Week KABONG-KOTIDO-2Dir'!L91</f>
        <v>0</v>
      </c>
      <c r="M91" s="14">
        <f>'[15]Avg Week KABONG-KOTIDO-2Dir'!M91</f>
        <v>0</v>
      </c>
      <c r="N91" s="14">
        <f>'[15]Avg Week KABONG-KOTIDO-2Dir'!N91</f>
        <v>0</v>
      </c>
      <c r="O91" s="15">
        <f t="shared" si="35"/>
        <v>0.5</v>
      </c>
      <c r="P91" s="15">
        <f t="shared" si="36"/>
        <v>0.5</v>
      </c>
      <c r="R91" s="2"/>
      <c r="T91"/>
    </row>
    <row r="92" spans="2:20" ht="23.1" customHeight="1" x14ac:dyDescent="0.25">
      <c r="B92" s="33" t="s">
        <v>146</v>
      </c>
      <c r="C92" s="14">
        <f>'[15]Avg Week KABONG-KOTIDO-2Dir'!C92</f>
        <v>0</v>
      </c>
      <c r="D92" s="14">
        <f>'[15]Avg Week KABONG-KOTIDO-2Dir'!D92</f>
        <v>0</v>
      </c>
      <c r="E92" s="14">
        <f>'[15]Avg Week KABONG-KOTIDO-2Dir'!E92</f>
        <v>0</v>
      </c>
      <c r="F92" s="14">
        <f>'[15]Avg Week KABONG-KOTIDO-2Dir'!F92</f>
        <v>0</v>
      </c>
      <c r="G92" s="14">
        <f>'[15]Avg Week KABONG-KOTIDO-2Dir'!G92</f>
        <v>0</v>
      </c>
      <c r="H92" s="14">
        <f>'[15]Avg Week KABONG-KOTIDO-2Dir'!H92</f>
        <v>0</v>
      </c>
      <c r="I92" s="14">
        <f>'[15]Avg Week KABONG-KOTIDO-2Dir'!I92</f>
        <v>0</v>
      </c>
      <c r="J92" s="14">
        <f>'[15]Avg Week KABONG-KOTIDO-2Dir'!J92</f>
        <v>0.5</v>
      </c>
      <c r="K92" s="14">
        <f>'[15]Avg Week KABONG-KOTIDO-2Dir'!K92</f>
        <v>0</v>
      </c>
      <c r="L92" s="14">
        <f>'[15]Avg Week KABONG-KOTIDO-2Dir'!L92</f>
        <v>0</v>
      </c>
      <c r="M92" s="14">
        <f>'[15]Avg Week KABONG-KOTIDO-2Dir'!M92</f>
        <v>0</v>
      </c>
      <c r="N92" s="14">
        <f>'[15]Avg Week KABONG-KOTIDO-2Dir'!N92</f>
        <v>0</v>
      </c>
      <c r="O92" s="15">
        <f t="shared" si="35"/>
        <v>0.5</v>
      </c>
      <c r="P92" s="15">
        <f t="shared" si="36"/>
        <v>0.5</v>
      </c>
      <c r="R92" s="2"/>
      <c r="T92"/>
    </row>
    <row r="93" spans="2:20" ht="23.1" customHeight="1" x14ac:dyDescent="0.25">
      <c r="B93" s="13" t="s">
        <v>147</v>
      </c>
      <c r="C93" s="14">
        <f>'[15]Avg Week KABONG-KOTIDO-2Dir'!C93</f>
        <v>0</v>
      </c>
      <c r="D93" s="14">
        <f>'[15]Avg Week KABONG-KOTIDO-2Dir'!D93</f>
        <v>0.5</v>
      </c>
      <c r="E93" s="14">
        <f>'[15]Avg Week KABONG-KOTIDO-2Dir'!E93</f>
        <v>0</v>
      </c>
      <c r="F93" s="14">
        <f>'[15]Avg Week KABONG-KOTIDO-2Dir'!F93</f>
        <v>0</v>
      </c>
      <c r="G93" s="14">
        <f>'[15]Avg Week KABONG-KOTIDO-2Dir'!G93</f>
        <v>0</v>
      </c>
      <c r="H93" s="14">
        <f>'[15]Avg Week KABONG-KOTIDO-2Dir'!H93</f>
        <v>0</v>
      </c>
      <c r="I93" s="14">
        <f>'[15]Avg Week KABONG-KOTIDO-2Dir'!I93</f>
        <v>0.5</v>
      </c>
      <c r="J93" s="14">
        <f>'[15]Avg Week KABONG-KOTIDO-2Dir'!J93</f>
        <v>0</v>
      </c>
      <c r="K93" s="14">
        <f>'[15]Avg Week KABONG-KOTIDO-2Dir'!K93</f>
        <v>0</v>
      </c>
      <c r="L93" s="14">
        <f>'[15]Avg Week KABONG-KOTIDO-2Dir'!L93</f>
        <v>0</v>
      </c>
      <c r="M93" s="14">
        <f>'[15]Avg Week KABONG-KOTIDO-2Dir'!M93</f>
        <v>0</v>
      </c>
      <c r="N93" s="14">
        <f>'[15]Avg Week KABONG-KOTIDO-2Dir'!N93</f>
        <v>0</v>
      </c>
      <c r="O93" s="15">
        <f t="shared" si="35"/>
        <v>1</v>
      </c>
      <c r="P93" s="15">
        <f t="shared" si="36"/>
        <v>1</v>
      </c>
      <c r="R93" s="2"/>
      <c r="T93"/>
    </row>
    <row r="94" spans="2:20" ht="23.1" customHeight="1" x14ac:dyDescent="0.25">
      <c r="B94" s="20" t="s">
        <v>148</v>
      </c>
      <c r="C94" s="14">
        <f>'[15]Avg Week KABONG-KOTIDO-2Dir'!C94</f>
        <v>0</v>
      </c>
      <c r="D94" s="14">
        <f>'[15]Avg Week KABONG-KOTIDO-2Dir'!D94</f>
        <v>1.5</v>
      </c>
      <c r="E94" s="14">
        <f>'[15]Avg Week KABONG-KOTIDO-2Dir'!E94</f>
        <v>0</v>
      </c>
      <c r="F94" s="14">
        <f>'[15]Avg Week KABONG-KOTIDO-2Dir'!F94</f>
        <v>0</v>
      </c>
      <c r="G94" s="14">
        <f>'[15]Avg Week KABONG-KOTIDO-2Dir'!G94</f>
        <v>0</v>
      </c>
      <c r="H94" s="14">
        <f>'[15]Avg Week KABONG-KOTIDO-2Dir'!H94</f>
        <v>0</v>
      </c>
      <c r="I94" s="14">
        <f>'[15]Avg Week KABONG-KOTIDO-2Dir'!I94</f>
        <v>0.5</v>
      </c>
      <c r="J94" s="14">
        <f>'[15]Avg Week KABONG-KOTIDO-2Dir'!J94</f>
        <v>0</v>
      </c>
      <c r="K94" s="14">
        <f>'[15]Avg Week KABONG-KOTIDO-2Dir'!K94</f>
        <v>0</v>
      </c>
      <c r="L94" s="14">
        <f>'[15]Avg Week KABONG-KOTIDO-2Dir'!L94</f>
        <v>0</v>
      </c>
      <c r="M94" s="14">
        <f>'[15]Avg Week KABONG-KOTIDO-2Dir'!M94</f>
        <v>0</v>
      </c>
      <c r="N94" s="14">
        <f>'[15]Avg Week KABONG-KOTIDO-2Dir'!N94</f>
        <v>0</v>
      </c>
      <c r="O94" s="15">
        <f t="shared" si="35"/>
        <v>2</v>
      </c>
      <c r="P94" s="15">
        <f t="shared" si="36"/>
        <v>2</v>
      </c>
      <c r="R94" s="2"/>
      <c r="T94"/>
    </row>
    <row r="95" spans="2:20" ht="23.1" customHeight="1" x14ac:dyDescent="0.25">
      <c r="B95" s="13" t="s">
        <v>149</v>
      </c>
      <c r="C95" s="14">
        <f>'[15]Avg Week KABONG-KOTIDO-2Dir'!C95</f>
        <v>0</v>
      </c>
      <c r="D95" s="14">
        <f>'[15]Avg Week KABONG-KOTIDO-2Dir'!D95</f>
        <v>0.5</v>
      </c>
      <c r="E95" s="14">
        <f>'[15]Avg Week KABONG-KOTIDO-2Dir'!E95</f>
        <v>0</v>
      </c>
      <c r="F95" s="14">
        <f>'[15]Avg Week KABONG-KOTIDO-2Dir'!F95</f>
        <v>0</v>
      </c>
      <c r="G95" s="14">
        <f>'[15]Avg Week KABONG-KOTIDO-2Dir'!G95</f>
        <v>0</v>
      </c>
      <c r="H95" s="14">
        <f>'[15]Avg Week KABONG-KOTIDO-2Dir'!H95</f>
        <v>0</v>
      </c>
      <c r="I95" s="14">
        <f>'[15]Avg Week KABONG-KOTIDO-2Dir'!I95</f>
        <v>0</v>
      </c>
      <c r="J95" s="14">
        <f>'[15]Avg Week KABONG-KOTIDO-2Dir'!J95</f>
        <v>0</v>
      </c>
      <c r="K95" s="14">
        <f>'[15]Avg Week KABONG-KOTIDO-2Dir'!K95</f>
        <v>0</v>
      </c>
      <c r="L95" s="14">
        <f>'[15]Avg Week KABONG-KOTIDO-2Dir'!L95</f>
        <v>0</v>
      </c>
      <c r="M95" s="14">
        <f>'[15]Avg Week KABONG-KOTIDO-2Dir'!M95</f>
        <v>0</v>
      </c>
      <c r="N95" s="14">
        <f>'[15]Avg Week KABONG-KOTIDO-2Dir'!N95</f>
        <v>0</v>
      </c>
      <c r="O95" s="15">
        <f t="shared" si="35"/>
        <v>0.5</v>
      </c>
      <c r="P95" s="15">
        <f t="shared" si="36"/>
        <v>0.5</v>
      </c>
      <c r="R95" s="2"/>
      <c r="T95"/>
    </row>
    <row r="96" spans="2:20" ht="23.1" customHeight="1" x14ac:dyDescent="0.25">
      <c r="B96" s="33" t="s">
        <v>150</v>
      </c>
      <c r="C96" s="14">
        <f>'[15]Avg Week KABONG-KOTIDO-2Dir'!C96</f>
        <v>0</v>
      </c>
      <c r="D96" s="14">
        <f>'[15]Avg Week KABONG-KOTIDO-2Dir'!D96</f>
        <v>0.5</v>
      </c>
      <c r="E96" s="14">
        <f>'[15]Avg Week KABONG-KOTIDO-2Dir'!E96</f>
        <v>0.5</v>
      </c>
      <c r="F96" s="14">
        <f>'[15]Avg Week KABONG-KOTIDO-2Dir'!F96</f>
        <v>0</v>
      </c>
      <c r="G96" s="14">
        <f>'[15]Avg Week KABONG-KOTIDO-2Dir'!G96</f>
        <v>0</v>
      </c>
      <c r="H96" s="14">
        <f>'[15]Avg Week KABONG-KOTIDO-2Dir'!H96</f>
        <v>0</v>
      </c>
      <c r="I96" s="14">
        <f>'[15]Avg Week KABONG-KOTIDO-2Dir'!I96</f>
        <v>0</v>
      </c>
      <c r="J96" s="14">
        <f>'[15]Avg Week KABONG-KOTIDO-2Dir'!J96</f>
        <v>0</v>
      </c>
      <c r="K96" s="14">
        <f>'[15]Avg Week KABONG-KOTIDO-2Dir'!K96</f>
        <v>0</v>
      </c>
      <c r="L96" s="14">
        <f>'[15]Avg Week KABONG-KOTIDO-2Dir'!L96</f>
        <v>0</v>
      </c>
      <c r="M96" s="14">
        <f>'[15]Avg Week KABONG-KOTIDO-2Dir'!M96</f>
        <v>0.5</v>
      </c>
      <c r="N96" s="14">
        <f>'[15]Avg Week KABONG-KOTIDO-2Dir'!N96</f>
        <v>0</v>
      </c>
      <c r="O96" s="15">
        <f t="shared" si="35"/>
        <v>1</v>
      </c>
      <c r="P96" s="15">
        <f t="shared" si="36"/>
        <v>1.5</v>
      </c>
      <c r="R96" s="2"/>
      <c r="T96"/>
    </row>
    <row r="97" spans="2:20" ht="23.1" customHeight="1" x14ac:dyDescent="0.25">
      <c r="B97" s="13" t="s">
        <v>151</v>
      </c>
      <c r="C97" s="14">
        <f>'[15]Avg Week KABONG-KOTIDO-2Dir'!C97</f>
        <v>0</v>
      </c>
      <c r="D97" s="14">
        <f>'[15]Avg Week KABONG-KOTIDO-2Dir'!D97</f>
        <v>1</v>
      </c>
      <c r="E97" s="14">
        <f>'[15]Avg Week KABONG-KOTIDO-2Dir'!E97</f>
        <v>0.5</v>
      </c>
      <c r="F97" s="14">
        <f>'[15]Avg Week KABONG-KOTIDO-2Dir'!F97</f>
        <v>0</v>
      </c>
      <c r="G97" s="14">
        <f>'[15]Avg Week KABONG-KOTIDO-2Dir'!G97</f>
        <v>0</v>
      </c>
      <c r="H97" s="14">
        <f>'[15]Avg Week KABONG-KOTIDO-2Dir'!H97</f>
        <v>0</v>
      </c>
      <c r="I97" s="14">
        <f>'[15]Avg Week KABONG-KOTIDO-2Dir'!I97</f>
        <v>0</v>
      </c>
      <c r="J97" s="14">
        <f>'[15]Avg Week KABONG-KOTIDO-2Dir'!J97</f>
        <v>0</v>
      </c>
      <c r="K97" s="14">
        <f>'[15]Avg Week KABONG-KOTIDO-2Dir'!K97</f>
        <v>0</v>
      </c>
      <c r="L97" s="14">
        <f>'[15]Avg Week KABONG-KOTIDO-2Dir'!L97</f>
        <v>0</v>
      </c>
      <c r="M97" s="14">
        <f>'[15]Avg Week KABONG-KOTIDO-2Dir'!M97</f>
        <v>0.5</v>
      </c>
      <c r="N97" s="14">
        <f>'[15]Avg Week KABONG-KOTIDO-2Dir'!N97</f>
        <v>0</v>
      </c>
      <c r="O97" s="15">
        <f t="shared" si="35"/>
        <v>1.5</v>
      </c>
      <c r="P97" s="15">
        <f t="shared" si="36"/>
        <v>2</v>
      </c>
      <c r="R97" s="2"/>
      <c r="T97"/>
    </row>
    <row r="98" spans="2:20" ht="23.1" customHeight="1" x14ac:dyDescent="0.25">
      <c r="B98" s="20" t="s">
        <v>152</v>
      </c>
      <c r="C98" s="14">
        <f>'[15]Avg Week KABONG-KOTIDO-2Dir'!C98</f>
        <v>0</v>
      </c>
      <c r="D98" s="14">
        <f>'[15]Avg Week KABONG-KOTIDO-2Dir'!D98</f>
        <v>0.5</v>
      </c>
      <c r="E98" s="14">
        <f>'[15]Avg Week KABONG-KOTIDO-2Dir'!E98</f>
        <v>1.5</v>
      </c>
      <c r="F98" s="14">
        <f>'[15]Avg Week KABONG-KOTIDO-2Dir'!F98</f>
        <v>0</v>
      </c>
      <c r="G98" s="14">
        <f>'[15]Avg Week KABONG-KOTIDO-2Dir'!G98</f>
        <v>0</v>
      </c>
      <c r="H98" s="14">
        <f>'[15]Avg Week KABONG-KOTIDO-2Dir'!H98</f>
        <v>0</v>
      </c>
      <c r="I98" s="14">
        <f>'[15]Avg Week KABONG-KOTIDO-2Dir'!I98</f>
        <v>0</v>
      </c>
      <c r="J98" s="14">
        <f>'[15]Avg Week KABONG-KOTIDO-2Dir'!J98</f>
        <v>0</v>
      </c>
      <c r="K98" s="14">
        <f>'[15]Avg Week KABONG-KOTIDO-2Dir'!K98</f>
        <v>0</v>
      </c>
      <c r="L98" s="14">
        <f>'[15]Avg Week KABONG-KOTIDO-2Dir'!L98</f>
        <v>0</v>
      </c>
      <c r="M98" s="14">
        <f>'[15]Avg Week KABONG-KOTIDO-2Dir'!M98</f>
        <v>1</v>
      </c>
      <c r="N98" s="14">
        <f>'[15]Avg Week KABONG-KOTIDO-2Dir'!N98</f>
        <v>0</v>
      </c>
      <c r="O98" s="15">
        <f t="shared" si="35"/>
        <v>2</v>
      </c>
      <c r="P98" s="15">
        <f t="shared" si="36"/>
        <v>3</v>
      </c>
      <c r="R98" s="2"/>
      <c r="T98"/>
    </row>
    <row r="99" spans="2:20" ht="23.1" customHeight="1" x14ac:dyDescent="0.25">
      <c r="B99" s="13" t="s">
        <v>153</v>
      </c>
      <c r="C99" s="14">
        <f>'[15]Avg Week KABONG-KOTIDO-2Dir'!C99</f>
        <v>0</v>
      </c>
      <c r="D99" s="14">
        <f>'[15]Avg Week KABONG-KOTIDO-2Dir'!D99</f>
        <v>1.5</v>
      </c>
      <c r="E99" s="14">
        <f>'[15]Avg Week KABONG-KOTIDO-2Dir'!E99</f>
        <v>0.5</v>
      </c>
      <c r="F99" s="14">
        <f>'[15]Avg Week KABONG-KOTIDO-2Dir'!F99</f>
        <v>0</v>
      </c>
      <c r="G99" s="14">
        <f>'[15]Avg Week KABONG-KOTIDO-2Dir'!G99</f>
        <v>0</v>
      </c>
      <c r="H99" s="14">
        <f>'[15]Avg Week KABONG-KOTIDO-2Dir'!H99</f>
        <v>0</v>
      </c>
      <c r="I99" s="14">
        <f>'[15]Avg Week KABONG-KOTIDO-2Dir'!I99</f>
        <v>0</v>
      </c>
      <c r="J99" s="14">
        <f>'[15]Avg Week KABONG-KOTIDO-2Dir'!J99</f>
        <v>0</v>
      </c>
      <c r="K99" s="14">
        <f>'[15]Avg Week KABONG-KOTIDO-2Dir'!K99</f>
        <v>0</v>
      </c>
      <c r="L99" s="14">
        <f>'[15]Avg Week KABONG-KOTIDO-2Dir'!L99</f>
        <v>0</v>
      </c>
      <c r="M99" s="14">
        <f>'[15]Avg Week KABONG-KOTIDO-2Dir'!M99</f>
        <v>1.5</v>
      </c>
      <c r="N99" s="14">
        <f>'[15]Avg Week KABONG-KOTIDO-2Dir'!N99</f>
        <v>0</v>
      </c>
      <c r="O99" s="15">
        <f t="shared" si="35"/>
        <v>2</v>
      </c>
      <c r="P99" s="15">
        <f t="shared" si="36"/>
        <v>3.5</v>
      </c>
      <c r="R99" s="2"/>
      <c r="T99"/>
    </row>
    <row r="100" spans="2:20" ht="23.1" customHeight="1" x14ac:dyDescent="0.25">
      <c r="B100" s="33" t="s">
        <v>154</v>
      </c>
      <c r="C100" s="14">
        <f>'[15]Avg Week KABONG-KOTIDO-2Dir'!C100</f>
        <v>0</v>
      </c>
      <c r="D100" s="14">
        <f>'[15]Avg Week KABONG-KOTIDO-2Dir'!D100</f>
        <v>0</v>
      </c>
      <c r="E100" s="14">
        <f>'[15]Avg Week KABONG-KOTIDO-2Dir'!E100</f>
        <v>0.5</v>
      </c>
      <c r="F100" s="14">
        <f>'[15]Avg Week KABONG-KOTIDO-2Dir'!F100</f>
        <v>0</v>
      </c>
      <c r="G100" s="14">
        <f>'[15]Avg Week KABONG-KOTIDO-2Dir'!G100</f>
        <v>0</v>
      </c>
      <c r="H100" s="14">
        <f>'[15]Avg Week KABONG-KOTIDO-2Dir'!H100</f>
        <v>0</v>
      </c>
      <c r="I100" s="14">
        <f>'[15]Avg Week KABONG-KOTIDO-2Dir'!I100</f>
        <v>0</v>
      </c>
      <c r="J100" s="14">
        <f>'[15]Avg Week KABONG-KOTIDO-2Dir'!J100</f>
        <v>0</v>
      </c>
      <c r="K100" s="14">
        <f>'[15]Avg Week KABONG-KOTIDO-2Dir'!K100</f>
        <v>0</v>
      </c>
      <c r="L100" s="14">
        <f>'[15]Avg Week KABONG-KOTIDO-2Dir'!L100</f>
        <v>0</v>
      </c>
      <c r="M100" s="14">
        <f>'[15]Avg Week KABONG-KOTIDO-2Dir'!M100</f>
        <v>0</v>
      </c>
      <c r="N100" s="14">
        <f>'[15]Avg Week KABONG-KOTIDO-2Dir'!N100</f>
        <v>0</v>
      </c>
      <c r="O100" s="15">
        <f t="shared" si="35"/>
        <v>0.5</v>
      </c>
      <c r="P100" s="15">
        <f t="shared" si="36"/>
        <v>0.5</v>
      </c>
      <c r="R100" s="2"/>
      <c r="T100"/>
    </row>
    <row r="101" spans="2:20" ht="23.1" customHeight="1" x14ac:dyDescent="0.25">
      <c r="B101" s="13" t="s">
        <v>155</v>
      </c>
      <c r="C101" s="14">
        <f>'[15]Avg Week KABONG-KOTIDO-2Dir'!C101</f>
        <v>0</v>
      </c>
      <c r="D101" s="14">
        <f>'[15]Avg Week KABONG-KOTIDO-2Dir'!D101</f>
        <v>0.5</v>
      </c>
      <c r="E101" s="14">
        <f>'[15]Avg Week KABONG-KOTIDO-2Dir'!E101</f>
        <v>0.5</v>
      </c>
      <c r="F101" s="14">
        <f>'[15]Avg Week KABONG-KOTIDO-2Dir'!F101</f>
        <v>0</v>
      </c>
      <c r="G101" s="14">
        <f>'[15]Avg Week KABONG-KOTIDO-2Dir'!G101</f>
        <v>0</v>
      </c>
      <c r="H101" s="14">
        <f>'[15]Avg Week KABONG-KOTIDO-2Dir'!H101</f>
        <v>0</v>
      </c>
      <c r="I101" s="14">
        <f>'[15]Avg Week KABONG-KOTIDO-2Dir'!I101</f>
        <v>0</v>
      </c>
      <c r="J101" s="14">
        <f>'[15]Avg Week KABONG-KOTIDO-2Dir'!J101</f>
        <v>0</v>
      </c>
      <c r="K101" s="14">
        <f>'[15]Avg Week KABONG-KOTIDO-2Dir'!K101</f>
        <v>0</v>
      </c>
      <c r="L101" s="14">
        <f>'[15]Avg Week KABONG-KOTIDO-2Dir'!L101</f>
        <v>0</v>
      </c>
      <c r="M101" s="14">
        <f>'[15]Avg Week KABONG-KOTIDO-2Dir'!M101</f>
        <v>0.5</v>
      </c>
      <c r="N101" s="14">
        <f>'[15]Avg Week KABONG-KOTIDO-2Dir'!N101</f>
        <v>0</v>
      </c>
      <c r="O101" s="15">
        <f t="shared" si="35"/>
        <v>1</v>
      </c>
      <c r="P101" s="15">
        <f t="shared" si="36"/>
        <v>1.5</v>
      </c>
      <c r="R101" s="2"/>
      <c r="T101"/>
    </row>
    <row r="102" spans="2:20" ht="23.1" customHeight="1" x14ac:dyDescent="0.25">
      <c r="B102" s="20" t="s">
        <v>156</v>
      </c>
      <c r="C102" s="14">
        <f>'[15]Avg Week KABONG-KOTIDO-2Dir'!C102</f>
        <v>0</v>
      </c>
      <c r="D102" s="14">
        <f>'[15]Avg Week KABONG-KOTIDO-2Dir'!D102</f>
        <v>0.5</v>
      </c>
      <c r="E102" s="14">
        <f>'[15]Avg Week KABONG-KOTIDO-2Dir'!E102</f>
        <v>0.5</v>
      </c>
      <c r="F102" s="14">
        <f>'[15]Avg Week KABONG-KOTIDO-2Dir'!F102</f>
        <v>0</v>
      </c>
      <c r="G102" s="14">
        <f>'[15]Avg Week KABONG-KOTIDO-2Dir'!G102</f>
        <v>0</v>
      </c>
      <c r="H102" s="14">
        <f>'[15]Avg Week KABONG-KOTIDO-2Dir'!H102</f>
        <v>0.5</v>
      </c>
      <c r="I102" s="14">
        <f>'[15]Avg Week KABONG-KOTIDO-2Dir'!I102</f>
        <v>0</v>
      </c>
      <c r="J102" s="14">
        <f>'[15]Avg Week KABONG-KOTIDO-2Dir'!J102</f>
        <v>0.5</v>
      </c>
      <c r="K102" s="14">
        <f>'[15]Avg Week KABONG-KOTIDO-2Dir'!K102</f>
        <v>0</v>
      </c>
      <c r="L102" s="14">
        <f>'[15]Avg Week KABONG-KOTIDO-2Dir'!L102</f>
        <v>0</v>
      </c>
      <c r="M102" s="14">
        <f>'[15]Avg Week KABONG-KOTIDO-2Dir'!M102</f>
        <v>1.5</v>
      </c>
      <c r="N102" s="14">
        <f>'[15]Avg Week KABONG-KOTIDO-2Dir'!N102</f>
        <v>0</v>
      </c>
      <c r="O102" s="15">
        <f t="shared" si="35"/>
        <v>2</v>
      </c>
      <c r="P102" s="15">
        <f t="shared" si="36"/>
        <v>3.5</v>
      </c>
      <c r="R102" s="2"/>
      <c r="T102"/>
    </row>
    <row r="103" spans="2:20" ht="23.1" customHeight="1" x14ac:dyDescent="0.25">
      <c r="B103" s="13" t="s">
        <v>157</v>
      </c>
      <c r="C103" s="14">
        <f>'[15]Avg Week KABONG-KOTIDO-2Dir'!C103</f>
        <v>0</v>
      </c>
      <c r="D103" s="14">
        <f>'[15]Avg Week KABONG-KOTIDO-2Dir'!D103</f>
        <v>1.5</v>
      </c>
      <c r="E103" s="14">
        <f>'[15]Avg Week KABONG-KOTIDO-2Dir'!E103</f>
        <v>1</v>
      </c>
      <c r="F103" s="14">
        <f>'[15]Avg Week KABONG-KOTIDO-2Dir'!F103</f>
        <v>0</v>
      </c>
      <c r="G103" s="14">
        <f>'[15]Avg Week KABONG-KOTIDO-2Dir'!G103</f>
        <v>0</v>
      </c>
      <c r="H103" s="14">
        <f>'[15]Avg Week KABONG-KOTIDO-2Dir'!H103</f>
        <v>0</v>
      </c>
      <c r="I103" s="14">
        <f>'[15]Avg Week KABONG-KOTIDO-2Dir'!I103</f>
        <v>0</v>
      </c>
      <c r="J103" s="14">
        <f>'[15]Avg Week KABONG-KOTIDO-2Dir'!J103</f>
        <v>0.5</v>
      </c>
      <c r="K103" s="14">
        <f>'[15]Avg Week KABONG-KOTIDO-2Dir'!K103</f>
        <v>0</v>
      </c>
      <c r="L103" s="14">
        <f>'[15]Avg Week KABONG-KOTIDO-2Dir'!L103</f>
        <v>0</v>
      </c>
      <c r="M103" s="14">
        <f>'[15]Avg Week KABONG-KOTIDO-2Dir'!M103</f>
        <v>2</v>
      </c>
      <c r="N103" s="14">
        <f>'[15]Avg Week KABONG-KOTIDO-2Dir'!N103</f>
        <v>0</v>
      </c>
      <c r="O103" s="15">
        <f t="shared" si="35"/>
        <v>3</v>
      </c>
      <c r="P103" s="15">
        <f t="shared" si="36"/>
        <v>5</v>
      </c>
      <c r="R103" s="2"/>
      <c r="T103"/>
    </row>
    <row r="104" spans="2:20" ht="23.1" customHeight="1" x14ac:dyDescent="0.25">
      <c r="B104" s="33" t="s">
        <v>158</v>
      </c>
      <c r="C104" s="14">
        <f>'[15]Avg Week KABONG-KOTIDO-2Dir'!C104</f>
        <v>0</v>
      </c>
      <c r="D104" s="14">
        <f>'[15]Avg Week KABONG-KOTIDO-2Dir'!D104</f>
        <v>0</v>
      </c>
      <c r="E104" s="14">
        <f>'[15]Avg Week KABONG-KOTIDO-2Dir'!E104</f>
        <v>0.5</v>
      </c>
      <c r="F104" s="14">
        <f>'[15]Avg Week KABONG-KOTIDO-2Dir'!F104</f>
        <v>0</v>
      </c>
      <c r="G104" s="14">
        <f>'[15]Avg Week KABONG-KOTIDO-2Dir'!G104</f>
        <v>0</v>
      </c>
      <c r="H104" s="14">
        <f>'[15]Avg Week KABONG-KOTIDO-2Dir'!H104</f>
        <v>0.5</v>
      </c>
      <c r="I104" s="14">
        <f>'[15]Avg Week KABONG-KOTIDO-2Dir'!I104</f>
        <v>0.5</v>
      </c>
      <c r="J104" s="14">
        <f>'[15]Avg Week KABONG-KOTIDO-2Dir'!J104</f>
        <v>0</v>
      </c>
      <c r="K104" s="14">
        <f>'[15]Avg Week KABONG-KOTIDO-2Dir'!K104</f>
        <v>0</v>
      </c>
      <c r="L104" s="14">
        <f>'[15]Avg Week KABONG-KOTIDO-2Dir'!L104</f>
        <v>0</v>
      </c>
      <c r="M104" s="14">
        <f>'[15]Avg Week KABONG-KOTIDO-2Dir'!M104</f>
        <v>1.5</v>
      </c>
      <c r="N104" s="14">
        <f>'[15]Avg Week KABONG-KOTIDO-2Dir'!N104</f>
        <v>0</v>
      </c>
      <c r="O104" s="15">
        <f t="shared" si="35"/>
        <v>1.5</v>
      </c>
      <c r="P104" s="15">
        <f t="shared" si="36"/>
        <v>3</v>
      </c>
      <c r="R104" s="2"/>
      <c r="T104"/>
    </row>
    <row r="105" spans="2:20" ht="23.1" customHeight="1" x14ac:dyDescent="0.25">
      <c r="B105" s="13" t="s">
        <v>159</v>
      </c>
      <c r="C105" s="14">
        <f>'[15]Avg Week KABONG-KOTIDO-2Dir'!C105</f>
        <v>0</v>
      </c>
      <c r="D105" s="14">
        <f>'[15]Avg Week KABONG-KOTIDO-2Dir'!D105</f>
        <v>0.5</v>
      </c>
      <c r="E105" s="14">
        <f>'[15]Avg Week KABONG-KOTIDO-2Dir'!E105</f>
        <v>2</v>
      </c>
      <c r="F105" s="14">
        <f>'[15]Avg Week KABONG-KOTIDO-2Dir'!F105</f>
        <v>0</v>
      </c>
      <c r="G105" s="14">
        <f>'[15]Avg Week KABONG-KOTIDO-2Dir'!G105</f>
        <v>0</v>
      </c>
      <c r="H105" s="14">
        <f>'[15]Avg Week KABONG-KOTIDO-2Dir'!H105</f>
        <v>0</v>
      </c>
      <c r="I105" s="14">
        <f>'[15]Avg Week KABONG-KOTIDO-2Dir'!I105</f>
        <v>0.5</v>
      </c>
      <c r="J105" s="14">
        <f>'[15]Avg Week KABONG-KOTIDO-2Dir'!J105</f>
        <v>0</v>
      </c>
      <c r="K105" s="14">
        <f>'[15]Avg Week KABONG-KOTIDO-2Dir'!K105</f>
        <v>0</v>
      </c>
      <c r="L105" s="14">
        <f>'[15]Avg Week KABONG-KOTIDO-2Dir'!L105</f>
        <v>0</v>
      </c>
      <c r="M105" s="14">
        <f>'[15]Avg Week KABONG-KOTIDO-2Dir'!M105</f>
        <v>1</v>
      </c>
      <c r="N105" s="14">
        <f>'[15]Avg Week KABONG-KOTIDO-2Dir'!N105</f>
        <v>0</v>
      </c>
      <c r="O105" s="15">
        <f t="shared" si="35"/>
        <v>3</v>
      </c>
      <c r="P105" s="15">
        <f t="shared" si="36"/>
        <v>4</v>
      </c>
      <c r="R105" s="2"/>
      <c r="T105"/>
    </row>
    <row r="106" spans="2:20" ht="23.1" customHeight="1" x14ac:dyDescent="0.25">
      <c r="B106" s="34" t="s">
        <v>160</v>
      </c>
      <c r="C106" s="35">
        <f>SUM(C10:C105)</f>
        <v>8.571428571428573</v>
      </c>
      <c r="D106" s="35">
        <f t="shared" ref="D106:P106" si="37">SUM(D10:D105)</f>
        <v>50.214285714285715</v>
      </c>
      <c r="E106" s="35">
        <f t="shared" si="37"/>
        <v>41.714285714285715</v>
      </c>
      <c r="F106" s="35">
        <f t="shared" si="37"/>
        <v>0.71428571428571419</v>
      </c>
      <c r="G106" s="35">
        <f t="shared" si="37"/>
        <v>0.2857142857142857</v>
      </c>
      <c r="H106" s="35">
        <f t="shared" si="37"/>
        <v>2.8571428571428568</v>
      </c>
      <c r="I106" s="35">
        <f t="shared" si="37"/>
        <v>26.714285714285715</v>
      </c>
      <c r="J106" s="35">
        <f t="shared" si="37"/>
        <v>20.928571428571438</v>
      </c>
      <c r="K106" s="35">
        <f t="shared" si="37"/>
        <v>1.0714285714285714</v>
      </c>
      <c r="L106" s="35">
        <f t="shared" si="37"/>
        <v>0</v>
      </c>
      <c r="M106" s="35">
        <f t="shared" si="37"/>
        <v>107.28571428571429</v>
      </c>
      <c r="N106" s="35">
        <f t="shared" si="37"/>
        <v>0.14285714285714285</v>
      </c>
      <c r="O106" s="35">
        <f t="shared" si="37"/>
        <v>153.21428571428572</v>
      </c>
      <c r="P106" s="35">
        <f t="shared" si="37"/>
        <v>260.5</v>
      </c>
      <c r="R106" s="2"/>
      <c r="T106"/>
    </row>
    <row r="107" spans="2:20" ht="23.1" customHeight="1" x14ac:dyDescent="0.25">
      <c r="B107" s="34" t="s">
        <v>161</v>
      </c>
      <c r="C107" s="36">
        <f t="shared" ref="C107:N107" si="38">C106/$P$106</f>
        <v>3.2903756512201815E-2</v>
      </c>
      <c r="D107" s="36">
        <f t="shared" si="38"/>
        <v>0.19276117356731562</v>
      </c>
      <c r="E107" s="36">
        <f t="shared" si="38"/>
        <v>0.16013161502604881</v>
      </c>
      <c r="F107" s="36">
        <f t="shared" si="38"/>
        <v>2.7419797093501505E-3</v>
      </c>
      <c r="G107" s="36">
        <f t="shared" si="38"/>
        <v>1.0967918837400603E-3</v>
      </c>
      <c r="H107" s="36">
        <f t="shared" si="38"/>
        <v>1.0967918837400602E-2</v>
      </c>
      <c r="I107" s="36">
        <f t="shared" si="38"/>
        <v>0.10255004112969564</v>
      </c>
      <c r="J107" s="36">
        <f t="shared" si="38"/>
        <v>8.0340005483959448E-2</v>
      </c>
      <c r="K107" s="36">
        <f t="shared" si="38"/>
        <v>4.112969564025226E-3</v>
      </c>
      <c r="L107" s="36">
        <f t="shared" si="38"/>
        <v>0</v>
      </c>
      <c r="M107" s="36">
        <f t="shared" si="38"/>
        <v>0.41184535234439268</v>
      </c>
      <c r="N107" s="36">
        <f t="shared" si="38"/>
        <v>5.4839594187003013E-4</v>
      </c>
      <c r="R107" s="2"/>
      <c r="T107"/>
    </row>
    <row r="108" spans="2:20" ht="23.1" customHeight="1" x14ac:dyDescent="0.25">
      <c r="B108" s="37" t="s">
        <v>162</v>
      </c>
      <c r="C108" s="38">
        <f>C106/$O$106</f>
        <v>5.5944055944055951E-2</v>
      </c>
      <c r="D108" s="38">
        <f t="shared" ref="D108:N108" si="39">D106/$O$106</f>
        <v>0.32773892773892771</v>
      </c>
      <c r="E108" s="38">
        <f t="shared" si="39"/>
        <v>0.27226107226107227</v>
      </c>
      <c r="F108" s="38">
        <f t="shared" si="39"/>
        <v>4.6620046620046611E-3</v>
      </c>
      <c r="G108" s="38">
        <f t="shared" si="39"/>
        <v>1.8648018648018646E-3</v>
      </c>
      <c r="H108" s="38">
        <f t="shared" si="39"/>
        <v>1.8648018648018645E-2</v>
      </c>
      <c r="I108" s="38">
        <f t="shared" si="39"/>
        <v>0.17435897435897435</v>
      </c>
      <c r="J108" s="38">
        <f t="shared" si="39"/>
        <v>0.13659673659673666</v>
      </c>
      <c r="K108" s="38">
        <f t="shared" si="39"/>
        <v>6.9930069930069921E-3</v>
      </c>
      <c r="L108" s="38">
        <f t="shared" si="39"/>
        <v>0</v>
      </c>
      <c r="M108" s="38"/>
      <c r="N108" s="38">
        <f t="shared" si="39"/>
        <v>9.3240093240093229E-4</v>
      </c>
      <c r="R108" s="2"/>
      <c r="T108"/>
    </row>
    <row r="109" spans="2:20" ht="20.100000000000001" customHeight="1" x14ac:dyDescent="0.25">
      <c r="C109" s="41"/>
      <c r="R109" s="2"/>
      <c r="T109"/>
    </row>
    <row r="110" spans="2:20" ht="20.100000000000001" customHeight="1" x14ac:dyDescent="0.25">
      <c r="C110" s="41"/>
      <c r="R110" s="2"/>
      <c r="T110"/>
    </row>
    <row r="111" spans="2:20" ht="20.100000000000001" customHeight="1" x14ac:dyDescent="0.25">
      <c r="C111" s="41"/>
    </row>
    <row r="112" spans="2:20" ht="20.100000000000001" customHeight="1" x14ac:dyDescent="0.25">
      <c r="C112" s="41"/>
    </row>
    <row r="152" ht="22.5" customHeight="1" x14ac:dyDescent="0.25"/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2992" footer="0.11811023622047245"/>
  <pageSetup paperSize="9" scale="26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9" tint="-0.249977111117893"/>
  </sheetPr>
  <dimension ref="B1:AF152"/>
  <sheetViews>
    <sheetView view="pageBreakPreview" zoomScale="50" zoomScaleSheetLayoutView="50" workbookViewId="0">
      <selection activeCell="E12" sqref="E12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customWidth="1"/>
    <col min="19" max="20" width="10.7109375" style="2" customWidth="1"/>
    <col min="21" max="33" width="10.7109375" customWidth="1"/>
  </cols>
  <sheetData>
    <row r="1" spans="2:32" ht="23.25" customHeight="1" x14ac:dyDescent="0.3"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</row>
    <row r="2" spans="2:32" ht="20.100000000000001" customHeight="1" x14ac:dyDescent="0.25">
      <c r="B2" s="54" t="s">
        <v>1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</row>
    <row r="3" spans="2:32" ht="20.100000000000001" customHeight="1" x14ac:dyDescent="0.25">
      <c r="B3" s="1" t="s">
        <v>2</v>
      </c>
      <c r="C3" s="55" t="s">
        <v>166</v>
      </c>
      <c r="D3" s="55"/>
      <c r="E3" s="55"/>
      <c r="F3" s="55"/>
      <c r="G3" s="55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3" t="s">
        <v>3</v>
      </c>
      <c r="D5" s="56" t="s">
        <v>4</v>
      </c>
      <c r="E5" s="57"/>
      <c r="F5" s="4" t="s">
        <v>5</v>
      </c>
      <c r="G5" s="50" t="str">
        <f>'[16]Avg Week Gulu-Kitgum'!G5:H5</f>
        <v>Amida</v>
      </c>
      <c r="H5" s="51"/>
      <c r="I5" s="5"/>
      <c r="J5" s="3" t="s">
        <v>6</v>
      </c>
      <c r="K5" s="50" t="str">
        <f>'[16]Avg Week Gulu-Kitgum'!K5:L5</f>
        <v>Yakobo</v>
      </c>
      <c r="L5" s="51"/>
      <c r="M5" s="2"/>
      <c r="N5" s="2"/>
    </row>
    <row r="6" spans="2:32" ht="23.25" customHeight="1" x14ac:dyDescent="0.25">
      <c r="C6" s="3" t="s">
        <v>7</v>
      </c>
      <c r="D6" s="48" t="s">
        <v>8</v>
      </c>
      <c r="E6" s="49"/>
      <c r="F6" s="3" t="s">
        <v>9</v>
      </c>
      <c r="G6" s="48" t="s">
        <v>8</v>
      </c>
      <c r="H6" s="49"/>
      <c r="J6" s="3" t="s">
        <v>10</v>
      </c>
      <c r="K6" s="50" t="str">
        <f>'[16]Avg Week Gulu-Kitgum'!K6:L6</f>
        <v>Kimbugwe</v>
      </c>
      <c r="L6" s="51"/>
      <c r="M6" s="2"/>
      <c r="N6" s="2"/>
    </row>
    <row r="7" spans="2:32" ht="20.100000000000001" customHeight="1" x14ac:dyDescent="0.25">
      <c r="B7" s="3"/>
      <c r="I7" s="3"/>
    </row>
    <row r="8" spans="2:32" ht="50.25" customHeight="1" x14ac:dyDescent="0.25">
      <c r="B8" s="6" t="s">
        <v>11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R8" s="52" t="s">
        <v>12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</row>
    <row r="9" spans="2:32" ht="51.75" customHeight="1" x14ac:dyDescent="0.25">
      <c r="B9" s="8"/>
      <c r="C9" s="9" t="s">
        <v>13</v>
      </c>
      <c r="D9" s="9" t="s">
        <v>14</v>
      </c>
      <c r="E9" s="9" t="s">
        <v>15</v>
      </c>
      <c r="F9" s="9" t="s">
        <v>16</v>
      </c>
      <c r="G9" s="9" t="s">
        <v>17</v>
      </c>
      <c r="H9" s="9" t="s">
        <v>18</v>
      </c>
      <c r="I9" s="9" t="s">
        <v>19</v>
      </c>
      <c r="J9" s="9" t="s">
        <v>20</v>
      </c>
      <c r="K9" s="9" t="s">
        <v>21</v>
      </c>
      <c r="L9" s="9" t="s">
        <v>22</v>
      </c>
      <c r="M9" s="9" t="s">
        <v>23</v>
      </c>
      <c r="N9" s="9" t="s">
        <v>24</v>
      </c>
      <c r="O9" s="6" t="s">
        <v>25</v>
      </c>
      <c r="P9" s="6" t="s">
        <v>26</v>
      </c>
      <c r="R9" s="10" t="s">
        <v>27</v>
      </c>
      <c r="S9" s="11" t="s">
        <v>13</v>
      </c>
      <c r="T9" s="11" t="s">
        <v>14</v>
      </c>
      <c r="U9" s="11" t="s">
        <v>15</v>
      </c>
      <c r="V9" s="11" t="s">
        <v>16</v>
      </c>
      <c r="W9" s="11" t="s">
        <v>17</v>
      </c>
      <c r="X9" s="11" t="s">
        <v>18</v>
      </c>
      <c r="Y9" s="11" t="s">
        <v>19</v>
      </c>
      <c r="Z9" s="11" t="s">
        <v>20</v>
      </c>
      <c r="AA9" s="11" t="s">
        <v>21</v>
      </c>
      <c r="AB9" s="11" t="s">
        <v>22</v>
      </c>
      <c r="AC9" s="11" t="s">
        <v>28</v>
      </c>
      <c r="AD9" s="11" t="s">
        <v>29</v>
      </c>
      <c r="AE9" s="12" t="s">
        <v>30</v>
      </c>
      <c r="AF9" s="12" t="s">
        <v>26</v>
      </c>
    </row>
    <row r="10" spans="2:32" ht="23.1" customHeight="1" x14ac:dyDescent="0.25">
      <c r="B10" s="13" t="s">
        <v>31</v>
      </c>
      <c r="C10" s="14">
        <f>'[16]Avg Week Kitgum-Gulu'!C10+'[16]Avg Week Gulu-Kitgum'!C10</f>
        <v>2.4285714285714284</v>
      </c>
      <c r="D10" s="14">
        <f>'[16]Avg Week Kitgum-Gulu'!D10+'[16]Avg Week Gulu-Kitgum'!D10</f>
        <v>0.8571428571428571</v>
      </c>
      <c r="E10" s="14">
        <f>'[16]Avg Week Kitgum-Gulu'!E10+'[16]Avg Week Gulu-Kitgum'!E10</f>
        <v>1.1428571428571428</v>
      </c>
      <c r="F10" s="14">
        <f>'[16]Avg Week Kitgum-Gulu'!F10+'[16]Avg Week Gulu-Kitgum'!F10</f>
        <v>0.71428571428571419</v>
      </c>
      <c r="G10" s="14">
        <f>'[16]Avg Week Kitgum-Gulu'!G10+'[16]Avg Week Gulu-Kitgum'!G10</f>
        <v>0.14285714285714285</v>
      </c>
      <c r="H10" s="14">
        <f>'[16]Avg Week Kitgum-Gulu'!H10+'[16]Avg Week Gulu-Kitgum'!H10</f>
        <v>0.2857142857142857</v>
      </c>
      <c r="I10" s="14">
        <f>'[16]Avg Week Kitgum-Gulu'!I10+'[16]Avg Week Gulu-Kitgum'!I10</f>
        <v>0.8571428571428571</v>
      </c>
      <c r="J10" s="14">
        <f>'[16]Avg Week Kitgum-Gulu'!J10+'[16]Avg Week Gulu-Kitgum'!J10</f>
        <v>0.5714285714285714</v>
      </c>
      <c r="K10" s="14">
        <f>'[16]Avg Week Kitgum-Gulu'!K10+'[16]Avg Week Gulu-Kitgum'!K10</f>
        <v>0</v>
      </c>
      <c r="L10" s="14">
        <f>'[16]Avg Week Kitgum-Gulu'!L10+'[16]Avg Week Gulu-Kitgum'!L10</f>
        <v>0.14285714285714285</v>
      </c>
      <c r="M10" s="14">
        <f>'[16]Avg Week Kitgum-Gulu'!M10+'[16]Avg Week Gulu-Kitgum'!M10</f>
        <v>8</v>
      </c>
      <c r="N10" s="14">
        <f>'[16]Avg Week Kitgum-Gulu'!N10+'[16]Avg Week Gulu-Kitgum'!N10</f>
        <v>0</v>
      </c>
      <c r="O10" s="15">
        <f t="shared" ref="O10:O73" si="0">SUM(C10:L10,N10)</f>
        <v>7.1428571428571432</v>
      </c>
      <c r="P10" s="15">
        <f t="shared" ref="P10:P73" si="1">SUM(C10:N10)</f>
        <v>15.142857142857142</v>
      </c>
      <c r="R10" s="7" t="s">
        <v>32</v>
      </c>
      <c r="S10" s="15">
        <f t="shared" ref="S10:AF10" si="2">SUM(C10:C13)</f>
        <v>6</v>
      </c>
      <c r="T10" s="15">
        <f t="shared" si="2"/>
        <v>2.5714285714285712</v>
      </c>
      <c r="U10" s="15">
        <f t="shared" si="2"/>
        <v>3.4285714285714284</v>
      </c>
      <c r="V10" s="15">
        <f t="shared" si="2"/>
        <v>1.857142857142857</v>
      </c>
      <c r="W10" s="15">
        <f t="shared" si="2"/>
        <v>0.42857142857142855</v>
      </c>
      <c r="X10" s="15">
        <f t="shared" si="2"/>
        <v>1</v>
      </c>
      <c r="Y10" s="15">
        <f t="shared" si="2"/>
        <v>2.2857142857142856</v>
      </c>
      <c r="Z10" s="15">
        <f t="shared" si="2"/>
        <v>1.4285714285714284</v>
      </c>
      <c r="AA10" s="15">
        <f t="shared" si="2"/>
        <v>0.42857142857142855</v>
      </c>
      <c r="AB10" s="15">
        <f t="shared" si="2"/>
        <v>0.14285714285714285</v>
      </c>
      <c r="AC10" s="15">
        <f t="shared" si="2"/>
        <v>42.571428571428569</v>
      </c>
      <c r="AD10" s="15">
        <f t="shared" si="2"/>
        <v>0</v>
      </c>
      <c r="AE10" s="16">
        <f t="shared" si="2"/>
        <v>19.571428571428569</v>
      </c>
      <c r="AF10" s="16">
        <f t="shared" si="2"/>
        <v>62.142857142857139</v>
      </c>
    </row>
    <row r="11" spans="2:32" s="17" customFormat="1" ht="23.1" customHeight="1" x14ac:dyDescent="0.25">
      <c r="B11" s="13" t="s">
        <v>33</v>
      </c>
      <c r="C11" s="14">
        <f>'[16]Avg Week Kitgum-Gulu'!C11+'[16]Avg Week Gulu-Kitgum'!C11</f>
        <v>1.2857142857142856</v>
      </c>
      <c r="D11" s="14">
        <f>'[16]Avg Week Kitgum-Gulu'!D11+'[16]Avg Week Gulu-Kitgum'!D11</f>
        <v>0.42857142857142855</v>
      </c>
      <c r="E11" s="14">
        <f>'[16]Avg Week Kitgum-Gulu'!E11+'[16]Avg Week Gulu-Kitgum'!E11</f>
        <v>0.71428571428571419</v>
      </c>
      <c r="F11" s="14">
        <f>'[16]Avg Week Kitgum-Gulu'!F11+'[16]Avg Week Gulu-Kitgum'!F11</f>
        <v>0.14285714285714285</v>
      </c>
      <c r="G11" s="14">
        <f>'[16]Avg Week Kitgum-Gulu'!G11+'[16]Avg Week Gulu-Kitgum'!G11</f>
        <v>0</v>
      </c>
      <c r="H11" s="14">
        <f>'[16]Avg Week Kitgum-Gulu'!H11+'[16]Avg Week Gulu-Kitgum'!H11</f>
        <v>0.14285714285714285</v>
      </c>
      <c r="I11" s="14">
        <f>'[16]Avg Week Kitgum-Gulu'!I11+'[16]Avg Week Gulu-Kitgum'!I11</f>
        <v>0.5714285714285714</v>
      </c>
      <c r="J11" s="14">
        <f>'[16]Avg Week Kitgum-Gulu'!J11+'[16]Avg Week Gulu-Kitgum'!J11</f>
        <v>0.5714285714285714</v>
      </c>
      <c r="K11" s="14">
        <f>'[16]Avg Week Kitgum-Gulu'!K11+'[16]Avg Week Gulu-Kitgum'!K11</f>
        <v>0.2857142857142857</v>
      </c>
      <c r="L11" s="14">
        <f>'[16]Avg Week Kitgum-Gulu'!L11+'[16]Avg Week Gulu-Kitgum'!L11</f>
        <v>0</v>
      </c>
      <c r="M11" s="14">
        <f>'[16]Avg Week Kitgum-Gulu'!M11+'[16]Avg Week Gulu-Kitgum'!M11</f>
        <v>11.285714285714285</v>
      </c>
      <c r="N11" s="14">
        <f>'[16]Avg Week Kitgum-Gulu'!N11+'[16]Avg Week Gulu-Kitgum'!N11</f>
        <v>0</v>
      </c>
      <c r="O11" s="15">
        <f t="shared" si="0"/>
        <v>4.1428571428571423</v>
      </c>
      <c r="P11" s="15">
        <f t="shared" si="1"/>
        <v>15.428571428571427</v>
      </c>
      <c r="R11" s="7" t="s">
        <v>34</v>
      </c>
      <c r="S11" s="15">
        <f t="shared" ref="S11:AF11" si="3">SUM(C14:C17)</f>
        <v>3.9999999999999996</v>
      </c>
      <c r="T11" s="15">
        <f t="shared" si="3"/>
        <v>2.8571428571428568</v>
      </c>
      <c r="U11" s="15">
        <f t="shared" si="3"/>
        <v>3.4285714285714288</v>
      </c>
      <c r="V11" s="15">
        <f t="shared" si="3"/>
        <v>2.2857142857142856</v>
      </c>
      <c r="W11" s="15">
        <f t="shared" si="3"/>
        <v>0.14285714285714285</v>
      </c>
      <c r="X11" s="15">
        <f t="shared" si="3"/>
        <v>0.8571428571428571</v>
      </c>
      <c r="Y11" s="15">
        <f t="shared" si="3"/>
        <v>1.7142857142857142</v>
      </c>
      <c r="Z11" s="15">
        <f t="shared" si="3"/>
        <v>2.7142857142857144</v>
      </c>
      <c r="AA11" s="15">
        <f t="shared" si="3"/>
        <v>0.2857142857142857</v>
      </c>
      <c r="AB11" s="15">
        <f t="shared" si="3"/>
        <v>0.5714285714285714</v>
      </c>
      <c r="AC11" s="15">
        <f t="shared" si="3"/>
        <v>54.285714285714285</v>
      </c>
      <c r="AD11" s="15">
        <f t="shared" si="3"/>
        <v>0</v>
      </c>
      <c r="AE11" s="16">
        <f t="shared" si="3"/>
        <v>18.857142857142854</v>
      </c>
      <c r="AF11" s="16">
        <f t="shared" si="3"/>
        <v>73.142857142857139</v>
      </c>
    </row>
    <row r="12" spans="2:32" ht="23.1" customHeight="1" x14ac:dyDescent="0.25">
      <c r="B12" s="13" t="s">
        <v>35</v>
      </c>
      <c r="C12" s="14">
        <f>'[16]Avg Week Kitgum-Gulu'!C12+'[16]Avg Week Gulu-Kitgum'!C12</f>
        <v>1.2857142857142856</v>
      </c>
      <c r="D12" s="14">
        <f>'[16]Avg Week Kitgum-Gulu'!D12+'[16]Avg Week Gulu-Kitgum'!D12</f>
        <v>0.71428571428571419</v>
      </c>
      <c r="E12" s="14">
        <f>'[16]Avg Week Kitgum-Gulu'!E12+'[16]Avg Week Gulu-Kitgum'!E12</f>
        <v>0.71428571428571419</v>
      </c>
      <c r="F12" s="14">
        <f>'[16]Avg Week Kitgum-Gulu'!F12+'[16]Avg Week Gulu-Kitgum'!F12</f>
        <v>0.42857142857142855</v>
      </c>
      <c r="G12" s="14">
        <f>'[16]Avg Week Kitgum-Gulu'!G12+'[16]Avg Week Gulu-Kitgum'!G12</f>
        <v>0.2857142857142857</v>
      </c>
      <c r="H12" s="14">
        <f>'[16]Avg Week Kitgum-Gulu'!H12+'[16]Avg Week Gulu-Kitgum'!H12</f>
        <v>0</v>
      </c>
      <c r="I12" s="14">
        <f>'[16]Avg Week Kitgum-Gulu'!I12+'[16]Avg Week Gulu-Kitgum'!I12</f>
        <v>0.8571428571428571</v>
      </c>
      <c r="J12" s="14">
        <f>'[16]Avg Week Kitgum-Gulu'!J12+'[16]Avg Week Gulu-Kitgum'!J12</f>
        <v>0.2857142857142857</v>
      </c>
      <c r="K12" s="14">
        <f>'[16]Avg Week Kitgum-Gulu'!K12+'[16]Avg Week Gulu-Kitgum'!K12</f>
        <v>0</v>
      </c>
      <c r="L12" s="14">
        <f>'[16]Avg Week Kitgum-Gulu'!L12+'[16]Avg Week Gulu-Kitgum'!L12</f>
        <v>0</v>
      </c>
      <c r="M12" s="14">
        <f>'[16]Avg Week Kitgum-Gulu'!M12+'[16]Avg Week Gulu-Kitgum'!M12</f>
        <v>12</v>
      </c>
      <c r="N12" s="14">
        <f>'[16]Avg Week Kitgum-Gulu'!N12+'[16]Avg Week Gulu-Kitgum'!N12</f>
        <v>0</v>
      </c>
      <c r="O12" s="15">
        <f t="shared" si="0"/>
        <v>4.5714285714285703</v>
      </c>
      <c r="P12" s="15">
        <f t="shared" si="1"/>
        <v>16.571428571428569</v>
      </c>
      <c r="R12" s="7" t="s">
        <v>36</v>
      </c>
      <c r="S12" s="15">
        <f t="shared" ref="S12:AF12" si="4">SUM(C18:C21)</f>
        <v>5.1428571428571423</v>
      </c>
      <c r="T12" s="15">
        <f t="shared" si="4"/>
        <v>5.4285714285714288</v>
      </c>
      <c r="U12" s="15">
        <f t="shared" si="4"/>
        <v>5.4285714285714288</v>
      </c>
      <c r="V12" s="15">
        <f t="shared" si="4"/>
        <v>2.1428571428571428</v>
      </c>
      <c r="W12" s="15">
        <f t="shared" si="4"/>
        <v>0.14285714285714285</v>
      </c>
      <c r="X12" s="15">
        <f t="shared" si="4"/>
        <v>1.714285714285714</v>
      </c>
      <c r="Y12" s="15">
        <f t="shared" si="4"/>
        <v>2.7142857142857144</v>
      </c>
      <c r="Z12" s="15">
        <f t="shared" si="4"/>
        <v>3.4285714285714288</v>
      </c>
      <c r="AA12" s="15">
        <f t="shared" si="4"/>
        <v>0.5714285714285714</v>
      </c>
      <c r="AB12" s="15">
        <f t="shared" si="4"/>
        <v>0.71428571428571419</v>
      </c>
      <c r="AC12" s="15">
        <f t="shared" si="4"/>
        <v>50.142857142857139</v>
      </c>
      <c r="AD12" s="15">
        <f t="shared" si="4"/>
        <v>0</v>
      </c>
      <c r="AE12" s="16">
        <f t="shared" si="4"/>
        <v>27.428571428571427</v>
      </c>
      <c r="AF12" s="16">
        <f t="shared" si="4"/>
        <v>77.571428571428569</v>
      </c>
    </row>
    <row r="13" spans="2:32" ht="23.1" customHeight="1" x14ac:dyDescent="0.25">
      <c r="B13" s="13" t="s">
        <v>37</v>
      </c>
      <c r="C13" s="14">
        <f>'[16]Avg Week Kitgum-Gulu'!C13+'[16]Avg Week Gulu-Kitgum'!C13</f>
        <v>1</v>
      </c>
      <c r="D13" s="14">
        <f>'[16]Avg Week Kitgum-Gulu'!D13+'[16]Avg Week Gulu-Kitgum'!D13</f>
        <v>0.5714285714285714</v>
      </c>
      <c r="E13" s="14">
        <f>'[16]Avg Week Kitgum-Gulu'!E13+'[16]Avg Week Gulu-Kitgum'!E13</f>
        <v>0.85714285714285721</v>
      </c>
      <c r="F13" s="14">
        <f>'[16]Avg Week Kitgum-Gulu'!F13+'[16]Avg Week Gulu-Kitgum'!F13</f>
        <v>0.5714285714285714</v>
      </c>
      <c r="G13" s="14">
        <f>'[16]Avg Week Kitgum-Gulu'!G13+'[16]Avg Week Gulu-Kitgum'!G13</f>
        <v>0</v>
      </c>
      <c r="H13" s="14">
        <f>'[16]Avg Week Kitgum-Gulu'!H13+'[16]Avg Week Gulu-Kitgum'!H13</f>
        <v>0.5714285714285714</v>
      </c>
      <c r="I13" s="14">
        <f>'[16]Avg Week Kitgum-Gulu'!I13+'[16]Avg Week Gulu-Kitgum'!I13</f>
        <v>0</v>
      </c>
      <c r="J13" s="14">
        <f>'[16]Avg Week Kitgum-Gulu'!J13+'[16]Avg Week Gulu-Kitgum'!J13</f>
        <v>0</v>
      </c>
      <c r="K13" s="14">
        <f>'[16]Avg Week Kitgum-Gulu'!K13+'[16]Avg Week Gulu-Kitgum'!K13</f>
        <v>0.14285714285714285</v>
      </c>
      <c r="L13" s="14">
        <f>'[16]Avg Week Kitgum-Gulu'!L13+'[16]Avg Week Gulu-Kitgum'!L13</f>
        <v>0</v>
      </c>
      <c r="M13" s="14">
        <f>'[16]Avg Week Kitgum-Gulu'!M13+'[16]Avg Week Gulu-Kitgum'!M13</f>
        <v>11.285714285714286</v>
      </c>
      <c r="N13" s="14">
        <f>'[16]Avg Week Kitgum-Gulu'!N13+'[16]Avg Week Gulu-Kitgum'!N13</f>
        <v>0</v>
      </c>
      <c r="O13" s="15">
        <f t="shared" si="0"/>
        <v>3.714285714285714</v>
      </c>
      <c r="P13" s="15">
        <f t="shared" si="1"/>
        <v>15</v>
      </c>
      <c r="R13" s="7" t="s">
        <v>38</v>
      </c>
      <c r="S13" s="15">
        <f t="shared" ref="S13:AF13" si="5">SUM(C22:C25)</f>
        <v>6</v>
      </c>
      <c r="T13" s="15">
        <f t="shared" si="5"/>
        <v>5.8571428571428568</v>
      </c>
      <c r="U13" s="15">
        <f t="shared" si="5"/>
        <v>6.2857142857142865</v>
      </c>
      <c r="V13" s="15">
        <f t="shared" si="5"/>
        <v>3.5714285714285712</v>
      </c>
      <c r="W13" s="15">
        <f t="shared" si="5"/>
        <v>0.2857142857142857</v>
      </c>
      <c r="X13" s="15">
        <f t="shared" si="5"/>
        <v>1.5714285714285712</v>
      </c>
      <c r="Y13" s="15">
        <f t="shared" si="5"/>
        <v>2.7142857142857144</v>
      </c>
      <c r="Z13" s="15">
        <f t="shared" si="5"/>
        <v>3</v>
      </c>
      <c r="AA13" s="15">
        <f t="shared" si="5"/>
        <v>1.2857142857142856</v>
      </c>
      <c r="AB13" s="15">
        <f t="shared" si="5"/>
        <v>0.5714285714285714</v>
      </c>
      <c r="AC13" s="15">
        <f t="shared" si="5"/>
        <v>49</v>
      </c>
      <c r="AD13" s="15">
        <f t="shared" si="5"/>
        <v>0</v>
      </c>
      <c r="AE13" s="16">
        <f t="shared" si="5"/>
        <v>31.142857142857142</v>
      </c>
      <c r="AF13" s="16">
        <f t="shared" si="5"/>
        <v>80.142857142857139</v>
      </c>
    </row>
    <row r="14" spans="2:32" ht="23.1" customHeight="1" x14ac:dyDescent="0.25">
      <c r="B14" s="13" t="s">
        <v>39</v>
      </c>
      <c r="C14" s="14">
        <f>'[16]Avg Week Kitgum-Gulu'!C14+'[16]Avg Week Gulu-Kitgum'!C14</f>
        <v>1.1428571428571428</v>
      </c>
      <c r="D14" s="14">
        <f>'[16]Avg Week Kitgum-Gulu'!D14+'[16]Avg Week Gulu-Kitgum'!D14</f>
        <v>0.42857142857142855</v>
      </c>
      <c r="E14" s="14">
        <f>'[16]Avg Week Kitgum-Gulu'!E14+'[16]Avg Week Gulu-Kitgum'!E14</f>
        <v>1</v>
      </c>
      <c r="F14" s="14">
        <f>'[16]Avg Week Kitgum-Gulu'!F14+'[16]Avg Week Gulu-Kitgum'!F14</f>
        <v>0.5714285714285714</v>
      </c>
      <c r="G14" s="14">
        <f>'[16]Avg Week Kitgum-Gulu'!G14+'[16]Avg Week Gulu-Kitgum'!G14</f>
        <v>0</v>
      </c>
      <c r="H14" s="14">
        <f>'[16]Avg Week Kitgum-Gulu'!H14+'[16]Avg Week Gulu-Kitgum'!H14</f>
        <v>0.42857142857142855</v>
      </c>
      <c r="I14" s="14">
        <f>'[16]Avg Week Kitgum-Gulu'!I14+'[16]Avg Week Gulu-Kitgum'!I14</f>
        <v>0.2857142857142857</v>
      </c>
      <c r="J14" s="14">
        <f>'[16]Avg Week Kitgum-Gulu'!J14+'[16]Avg Week Gulu-Kitgum'!J14</f>
        <v>0</v>
      </c>
      <c r="K14" s="14">
        <f>'[16]Avg Week Kitgum-Gulu'!K14+'[16]Avg Week Gulu-Kitgum'!K14</f>
        <v>0</v>
      </c>
      <c r="L14" s="14">
        <f>'[16]Avg Week Kitgum-Gulu'!L14+'[16]Avg Week Gulu-Kitgum'!L14</f>
        <v>0</v>
      </c>
      <c r="M14" s="14">
        <f>'[16]Avg Week Kitgum-Gulu'!M14+'[16]Avg Week Gulu-Kitgum'!M14</f>
        <v>9.7142857142857153</v>
      </c>
      <c r="N14" s="14">
        <f>'[16]Avg Week Kitgum-Gulu'!N14+'[16]Avg Week Gulu-Kitgum'!N14</f>
        <v>0</v>
      </c>
      <c r="O14" s="15">
        <f t="shared" si="0"/>
        <v>3.8571428571428563</v>
      </c>
      <c r="P14" s="15">
        <f t="shared" si="1"/>
        <v>13.571428571428571</v>
      </c>
      <c r="R14" s="7" t="s">
        <v>40</v>
      </c>
      <c r="S14" s="15">
        <f t="shared" ref="S14:AF14" si="6">SUM(C26:C29)</f>
        <v>5.5714285714285712</v>
      </c>
      <c r="T14" s="15">
        <f t="shared" si="6"/>
        <v>4</v>
      </c>
      <c r="U14" s="15">
        <f t="shared" si="6"/>
        <v>5</v>
      </c>
      <c r="V14" s="15">
        <f t="shared" si="6"/>
        <v>4.8571428571428568</v>
      </c>
      <c r="W14" s="15">
        <f t="shared" si="6"/>
        <v>0.14285714285714285</v>
      </c>
      <c r="X14" s="15">
        <f t="shared" si="6"/>
        <v>1.1428571428571428</v>
      </c>
      <c r="Y14" s="15">
        <f t="shared" si="6"/>
        <v>2.1428571428571428</v>
      </c>
      <c r="Z14" s="15">
        <f t="shared" si="6"/>
        <v>3.1428571428571423</v>
      </c>
      <c r="AA14" s="15">
        <f t="shared" si="6"/>
        <v>0.5714285714285714</v>
      </c>
      <c r="AB14" s="15">
        <f t="shared" si="6"/>
        <v>1.4285714285714284</v>
      </c>
      <c r="AC14" s="15">
        <f t="shared" si="6"/>
        <v>45.857142857142854</v>
      </c>
      <c r="AD14" s="15">
        <f t="shared" si="6"/>
        <v>0</v>
      </c>
      <c r="AE14" s="16">
        <f t="shared" si="6"/>
        <v>28</v>
      </c>
      <c r="AF14" s="16">
        <f t="shared" si="6"/>
        <v>73.857142857142861</v>
      </c>
    </row>
    <row r="15" spans="2:32" ht="23.1" customHeight="1" x14ac:dyDescent="0.25">
      <c r="B15" s="13" t="s">
        <v>41</v>
      </c>
      <c r="C15" s="14">
        <f>'[16]Avg Week Kitgum-Gulu'!C15+'[16]Avg Week Gulu-Kitgum'!C15</f>
        <v>0.2857142857142857</v>
      </c>
      <c r="D15" s="14">
        <f>'[16]Avg Week Kitgum-Gulu'!D15+'[16]Avg Week Gulu-Kitgum'!D15</f>
        <v>0.42857142857142855</v>
      </c>
      <c r="E15" s="14">
        <f>'[16]Avg Week Kitgum-Gulu'!E15+'[16]Avg Week Gulu-Kitgum'!E15</f>
        <v>1.1428571428571428</v>
      </c>
      <c r="F15" s="14">
        <f>'[16]Avg Week Kitgum-Gulu'!F15+'[16]Avg Week Gulu-Kitgum'!F15</f>
        <v>0.14285714285714285</v>
      </c>
      <c r="G15" s="14">
        <f>'[16]Avg Week Kitgum-Gulu'!G15+'[16]Avg Week Gulu-Kitgum'!G15</f>
        <v>0</v>
      </c>
      <c r="H15" s="14">
        <f>'[16]Avg Week Kitgum-Gulu'!H15+'[16]Avg Week Gulu-Kitgum'!H15</f>
        <v>0</v>
      </c>
      <c r="I15" s="14">
        <f>'[16]Avg Week Kitgum-Gulu'!I15+'[16]Avg Week Gulu-Kitgum'!I15</f>
        <v>0.2857142857142857</v>
      </c>
      <c r="J15" s="14">
        <f>'[16]Avg Week Kitgum-Gulu'!J15+'[16]Avg Week Gulu-Kitgum'!J15</f>
        <v>0.5714285714285714</v>
      </c>
      <c r="K15" s="14">
        <f>'[16]Avg Week Kitgum-Gulu'!K15+'[16]Avg Week Gulu-Kitgum'!K15</f>
        <v>0</v>
      </c>
      <c r="L15" s="14">
        <f>'[16]Avg Week Kitgum-Gulu'!L15+'[16]Avg Week Gulu-Kitgum'!L15</f>
        <v>0.14285714285714285</v>
      </c>
      <c r="M15" s="14">
        <f>'[16]Avg Week Kitgum-Gulu'!M15+'[16]Avg Week Gulu-Kitgum'!M15</f>
        <v>14.142857142857142</v>
      </c>
      <c r="N15" s="14">
        <f>'[16]Avg Week Kitgum-Gulu'!N15+'[16]Avg Week Gulu-Kitgum'!N15</f>
        <v>0</v>
      </c>
      <c r="O15" s="15">
        <f t="shared" si="0"/>
        <v>2.9999999999999996</v>
      </c>
      <c r="P15" s="15">
        <f t="shared" si="1"/>
        <v>17.142857142857142</v>
      </c>
      <c r="R15" s="7" t="s">
        <v>42</v>
      </c>
      <c r="S15" s="15">
        <f t="shared" ref="S15:AF15" si="7">SUM(C30:C33)</f>
        <v>5.5714285714285712</v>
      </c>
      <c r="T15" s="15">
        <f t="shared" si="7"/>
        <v>4.7142857142857135</v>
      </c>
      <c r="U15" s="15">
        <f t="shared" si="7"/>
        <v>5.2857142857142856</v>
      </c>
      <c r="V15" s="15">
        <f t="shared" si="7"/>
        <v>4.5714285714285712</v>
      </c>
      <c r="W15" s="15">
        <f t="shared" si="7"/>
        <v>0.2857142857142857</v>
      </c>
      <c r="X15" s="15">
        <f t="shared" si="7"/>
        <v>0.71428571428571419</v>
      </c>
      <c r="Y15" s="15">
        <f t="shared" si="7"/>
        <v>1.714285714285714</v>
      </c>
      <c r="Z15" s="15">
        <f t="shared" si="7"/>
        <v>2.9999999999999996</v>
      </c>
      <c r="AA15" s="15">
        <f t="shared" si="7"/>
        <v>0.8571428571428571</v>
      </c>
      <c r="AB15" s="15">
        <f t="shared" si="7"/>
        <v>0.5714285714285714</v>
      </c>
      <c r="AC15" s="15">
        <f t="shared" si="7"/>
        <v>41</v>
      </c>
      <c r="AD15" s="15">
        <f t="shared" si="7"/>
        <v>0</v>
      </c>
      <c r="AE15" s="16">
        <f t="shared" si="7"/>
        <v>27.285714285714285</v>
      </c>
      <c r="AF15" s="16">
        <f t="shared" si="7"/>
        <v>68.285714285714278</v>
      </c>
    </row>
    <row r="16" spans="2:32" ht="23.1" customHeight="1" x14ac:dyDescent="0.25">
      <c r="B16" s="13" t="s">
        <v>43</v>
      </c>
      <c r="C16" s="14">
        <f>'[16]Avg Week Kitgum-Gulu'!C16+'[16]Avg Week Gulu-Kitgum'!C16</f>
        <v>1.4285714285714284</v>
      </c>
      <c r="D16" s="14">
        <f>'[16]Avg Week Kitgum-Gulu'!D16+'[16]Avg Week Gulu-Kitgum'!D16</f>
        <v>0.71428571428571419</v>
      </c>
      <c r="E16" s="14">
        <f>'[16]Avg Week Kitgum-Gulu'!E16+'[16]Avg Week Gulu-Kitgum'!E16</f>
        <v>0.5714285714285714</v>
      </c>
      <c r="F16" s="14">
        <f>'[16]Avg Week Kitgum-Gulu'!F16+'[16]Avg Week Gulu-Kitgum'!F16</f>
        <v>0.8571428571428571</v>
      </c>
      <c r="G16" s="14">
        <f>'[16]Avg Week Kitgum-Gulu'!G16+'[16]Avg Week Gulu-Kitgum'!G16</f>
        <v>0.14285714285714285</v>
      </c>
      <c r="H16" s="14">
        <f>'[16]Avg Week Kitgum-Gulu'!H16+'[16]Avg Week Gulu-Kitgum'!H16</f>
        <v>0.14285714285714285</v>
      </c>
      <c r="I16" s="14">
        <f>'[16]Avg Week Kitgum-Gulu'!I16+'[16]Avg Week Gulu-Kitgum'!I16</f>
        <v>0.7142857142857143</v>
      </c>
      <c r="J16" s="14">
        <f>'[16]Avg Week Kitgum-Gulu'!J16+'[16]Avg Week Gulu-Kitgum'!J16</f>
        <v>1.1428571428571428</v>
      </c>
      <c r="K16" s="14">
        <f>'[16]Avg Week Kitgum-Gulu'!K16+'[16]Avg Week Gulu-Kitgum'!K16</f>
        <v>0</v>
      </c>
      <c r="L16" s="14">
        <f>'[16]Avg Week Kitgum-Gulu'!L16+'[16]Avg Week Gulu-Kitgum'!L16</f>
        <v>0.2857142857142857</v>
      </c>
      <c r="M16" s="14">
        <f>'[16]Avg Week Kitgum-Gulu'!M16+'[16]Avg Week Gulu-Kitgum'!M16</f>
        <v>12.714285714285715</v>
      </c>
      <c r="N16" s="14">
        <f>'[16]Avg Week Kitgum-Gulu'!N16+'[16]Avg Week Gulu-Kitgum'!N16</f>
        <v>0</v>
      </c>
      <c r="O16" s="15">
        <f t="shared" si="0"/>
        <v>5.9999999999999991</v>
      </c>
      <c r="P16" s="15">
        <f t="shared" si="1"/>
        <v>18.714285714285715</v>
      </c>
      <c r="R16" s="7" t="s">
        <v>44</v>
      </c>
      <c r="S16" s="15">
        <f t="shared" ref="S16:AF16" si="8">SUM(C34:C37)</f>
        <v>6.7142857142857135</v>
      </c>
      <c r="T16" s="15">
        <f t="shared" si="8"/>
        <v>4.8571428571428568</v>
      </c>
      <c r="U16" s="15">
        <f t="shared" si="8"/>
        <v>6.4285714285714288</v>
      </c>
      <c r="V16" s="15">
        <f t="shared" si="8"/>
        <v>5.2857142857142856</v>
      </c>
      <c r="W16" s="15">
        <f t="shared" si="8"/>
        <v>0.42857142857142855</v>
      </c>
      <c r="X16" s="15">
        <f t="shared" si="8"/>
        <v>1.1428571428571428</v>
      </c>
      <c r="Y16" s="15">
        <f t="shared" si="8"/>
        <v>1.4285714285714284</v>
      </c>
      <c r="Z16" s="15">
        <f t="shared" si="8"/>
        <v>2.9999999999999996</v>
      </c>
      <c r="AA16" s="15">
        <f t="shared" si="8"/>
        <v>0.42857142857142855</v>
      </c>
      <c r="AB16" s="15">
        <f t="shared" si="8"/>
        <v>1.1428571428571426</v>
      </c>
      <c r="AC16" s="15">
        <f t="shared" si="8"/>
        <v>48.285714285714285</v>
      </c>
      <c r="AD16" s="15">
        <f t="shared" si="8"/>
        <v>0</v>
      </c>
      <c r="AE16" s="16">
        <f t="shared" si="8"/>
        <v>30.857142857142854</v>
      </c>
      <c r="AF16" s="16">
        <f t="shared" si="8"/>
        <v>79.142857142857139</v>
      </c>
    </row>
    <row r="17" spans="2:32" ht="23.1" customHeight="1" x14ac:dyDescent="0.25">
      <c r="B17" s="13" t="s">
        <v>45</v>
      </c>
      <c r="C17" s="14">
        <f>'[16]Avg Week Kitgum-Gulu'!C17+'[16]Avg Week Gulu-Kitgum'!C17</f>
        <v>1.1428571428571428</v>
      </c>
      <c r="D17" s="14">
        <f>'[16]Avg Week Kitgum-Gulu'!D17+'[16]Avg Week Gulu-Kitgum'!D17</f>
        <v>1.2857142857142856</v>
      </c>
      <c r="E17" s="14">
        <f>'[16]Avg Week Kitgum-Gulu'!E17+'[16]Avg Week Gulu-Kitgum'!E17</f>
        <v>0.71428571428571419</v>
      </c>
      <c r="F17" s="14">
        <f>'[16]Avg Week Kitgum-Gulu'!F17+'[16]Avg Week Gulu-Kitgum'!F17</f>
        <v>0.71428571428571419</v>
      </c>
      <c r="G17" s="14">
        <f>'[16]Avg Week Kitgum-Gulu'!G17+'[16]Avg Week Gulu-Kitgum'!G17</f>
        <v>0</v>
      </c>
      <c r="H17" s="14">
        <f>'[16]Avg Week Kitgum-Gulu'!H17+'[16]Avg Week Gulu-Kitgum'!H17</f>
        <v>0.2857142857142857</v>
      </c>
      <c r="I17" s="14">
        <f>'[16]Avg Week Kitgum-Gulu'!I17+'[16]Avg Week Gulu-Kitgum'!I17</f>
        <v>0.42857142857142855</v>
      </c>
      <c r="J17" s="14">
        <f>'[16]Avg Week Kitgum-Gulu'!J17+'[16]Avg Week Gulu-Kitgum'!J17</f>
        <v>1</v>
      </c>
      <c r="K17" s="14">
        <f>'[16]Avg Week Kitgum-Gulu'!K17+'[16]Avg Week Gulu-Kitgum'!K17</f>
        <v>0.2857142857142857</v>
      </c>
      <c r="L17" s="14">
        <f>'[16]Avg Week Kitgum-Gulu'!L17+'[16]Avg Week Gulu-Kitgum'!L17</f>
        <v>0.14285714285714285</v>
      </c>
      <c r="M17" s="14">
        <f>'[16]Avg Week Kitgum-Gulu'!M17+'[16]Avg Week Gulu-Kitgum'!M17</f>
        <v>17.714285714285715</v>
      </c>
      <c r="N17" s="14">
        <f>'[16]Avg Week Kitgum-Gulu'!N17+'[16]Avg Week Gulu-Kitgum'!N17</f>
        <v>0</v>
      </c>
      <c r="O17" s="15">
        <f t="shared" si="0"/>
        <v>6</v>
      </c>
      <c r="P17" s="15">
        <f t="shared" si="1"/>
        <v>23.714285714285715</v>
      </c>
      <c r="R17" s="7" t="s">
        <v>46</v>
      </c>
      <c r="S17" s="15">
        <f t="shared" ref="S17:AF17" si="9">SUM(C38:C41)</f>
        <v>8.2857142857142865</v>
      </c>
      <c r="T17" s="15">
        <f t="shared" si="9"/>
        <v>5.5714285714285712</v>
      </c>
      <c r="U17" s="15">
        <f t="shared" si="9"/>
        <v>5.8571428571428577</v>
      </c>
      <c r="V17" s="15">
        <f t="shared" si="9"/>
        <v>4.4285714285714288</v>
      </c>
      <c r="W17" s="15">
        <f t="shared" si="9"/>
        <v>0</v>
      </c>
      <c r="X17" s="15">
        <f t="shared" si="9"/>
        <v>1.2857142857142856</v>
      </c>
      <c r="Y17" s="15">
        <f t="shared" si="9"/>
        <v>1.857142857142857</v>
      </c>
      <c r="Z17" s="15">
        <f t="shared" si="9"/>
        <v>3</v>
      </c>
      <c r="AA17" s="15">
        <f t="shared" si="9"/>
        <v>1.2857142857142856</v>
      </c>
      <c r="AB17" s="15">
        <f t="shared" si="9"/>
        <v>0.8571428571428571</v>
      </c>
      <c r="AC17" s="15">
        <f t="shared" si="9"/>
        <v>43.571428571428569</v>
      </c>
      <c r="AD17" s="15">
        <f t="shared" si="9"/>
        <v>0</v>
      </c>
      <c r="AE17" s="16">
        <f t="shared" si="9"/>
        <v>32.428571428571431</v>
      </c>
      <c r="AF17" s="16">
        <f t="shared" si="9"/>
        <v>76</v>
      </c>
    </row>
    <row r="18" spans="2:32" ht="23.1" customHeight="1" x14ac:dyDescent="0.25">
      <c r="B18" s="13" t="s">
        <v>47</v>
      </c>
      <c r="C18" s="14">
        <f>'[16]Avg Week Kitgum-Gulu'!C18+'[16]Avg Week Gulu-Kitgum'!C18</f>
        <v>1.2857142857142856</v>
      </c>
      <c r="D18" s="14">
        <f>'[16]Avg Week Kitgum-Gulu'!D18+'[16]Avg Week Gulu-Kitgum'!D18</f>
        <v>0.71428571428571419</v>
      </c>
      <c r="E18" s="14">
        <f>'[16]Avg Week Kitgum-Gulu'!E18+'[16]Avg Week Gulu-Kitgum'!E18</f>
        <v>1</v>
      </c>
      <c r="F18" s="14">
        <f>'[16]Avg Week Kitgum-Gulu'!F18+'[16]Avg Week Gulu-Kitgum'!F18</f>
        <v>0.5714285714285714</v>
      </c>
      <c r="G18" s="14">
        <f>'[16]Avg Week Kitgum-Gulu'!G18+'[16]Avg Week Gulu-Kitgum'!G18</f>
        <v>0</v>
      </c>
      <c r="H18" s="14">
        <f>'[16]Avg Week Kitgum-Gulu'!H18+'[16]Avg Week Gulu-Kitgum'!H18</f>
        <v>0.42857142857142855</v>
      </c>
      <c r="I18" s="14">
        <f>'[16]Avg Week Kitgum-Gulu'!I18+'[16]Avg Week Gulu-Kitgum'!I18</f>
        <v>0.8571428571428571</v>
      </c>
      <c r="J18" s="14">
        <f>'[16]Avg Week Kitgum-Gulu'!J18+'[16]Avg Week Gulu-Kitgum'!J18</f>
        <v>0.42857142857142855</v>
      </c>
      <c r="K18" s="14">
        <f>'[16]Avg Week Kitgum-Gulu'!K18+'[16]Avg Week Gulu-Kitgum'!K18</f>
        <v>0.14285714285714285</v>
      </c>
      <c r="L18" s="14">
        <f>'[16]Avg Week Kitgum-Gulu'!L18+'[16]Avg Week Gulu-Kitgum'!L18</f>
        <v>0.14285714285714285</v>
      </c>
      <c r="M18" s="14">
        <f>'[16]Avg Week Kitgum-Gulu'!M18+'[16]Avg Week Gulu-Kitgum'!M18</f>
        <v>13</v>
      </c>
      <c r="N18" s="14">
        <f>'[16]Avg Week Kitgum-Gulu'!N18+'[16]Avg Week Gulu-Kitgum'!N18</f>
        <v>0</v>
      </c>
      <c r="O18" s="15">
        <f t="shared" si="0"/>
        <v>5.5714285714285721</v>
      </c>
      <c r="P18" s="15">
        <f t="shared" si="1"/>
        <v>18.571428571428573</v>
      </c>
      <c r="R18" s="7" t="s">
        <v>48</v>
      </c>
      <c r="S18" s="15">
        <f t="shared" ref="S18:AF18" si="10">SUM(C42:C45)</f>
        <v>6</v>
      </c>
      <c r="T18" s="15">
        <f t="shared" si="10"/>
        <v>5.7142857142857135</v>
      </c>
      <c r="U18" s="15">
        <f t="shared" si="10"/>
        <v>4.4285714285714279</v>
      </c>
      <c r="V18" s="15">
        <f t="shared" si="10"/>
        <v>5.2857142857142856</v>
      </c>
      <c r="W18" s="15">
        <f t="shared" si="10"/>
        <v>0</v>
      </c>
      <c r="X18" s="15">
        <f t="shared" si="10"/>
        <v>0.2857142857142857</v>
      </c>
      <c r="Y18" s="15">
        <f t="shared" si="10"/>
        <v>3.1428571428571423</v>
      </c>
      <c r="Z18" s="15">
        <f t="shared" si="10"/>
        <v>2.1428571428571423</v>
      </c>
      <c r="AA18" s="15">
        <f t="shared" si="10"/>
        <v>1.4285714285714284</v>
      </c>
      <c r="AB18" s="15">
        <f t="shared" si="10"/>
        <v>0.5714285714285714</v>
      </c>
      <c r="AC18" s="15">
        <f t="shared" si="10"/>
        <v>50</v>
      </c>
      <c r="AD18" s="15">
        <f t="shared" si="10"/>
        <v>0</v>
      </c>
      <c r="AE18" s="16">
        <f t="shared" si="10"/>
        <v>29</v>
      </c>
      <c r="AF18" s="16">
        <f t="shared" si="10"/>
        <v>79</v>
      </c>
    </row>
    <row r="19" spans="2:32" ht="23.1" customHeight="1" x14ac:dyDescent="0.25">
      <c r="B19" s="13" t="s">
        <v>49</v>
      </c>
      <c r="C19" s="14">
        <f>'[16]Avg Week Kitgum-Gulu'!C19+'[16]Avg Week Gulu-Kitgum'!C19</f>
        <v>0.85714285714285721</v>
      </c>
      <c r="D19" s="14">
        <f>'[16]Avg Week Kitgum-Gulu'!D19+'[16]Avg Week Gulu-Kitgum'!D19</f>
        <v>1</v>
      </c>
      <c r="E19" s="14">
        <f>'[16]Avg Week Kitgum-Gulu'!E19+'[16]Avg Week Gulu-Kitgum'!E19</f>
        <v>1</v>
      </c>
      <c r="F19" s="14">
        <f>'[16]Avg Week Kitgum-Gulu'!F19+'[16]Avg Week Gulu-Kitgum'!F19</f>
        <v>0.71428571428571419</v>
      </c>
      <c r="G19" s="14">
        <f>'[16]Avg Week Kitgum-Gulu'!G19+'[16]Avg Week Gulu-Kitgum'!G19</f>
        <v>0.14285714285714285</v>
      </c>
      <c r="H19" s="14">
        <f>'[16]Avg Week Kitgum-Gulu'!H19+'[16]Avg Week Gulu-Kitgum'!H19</f>
        <v>0.42857142857142855</v>
      </c>
      <c r="I19" s="14">
        <f>'[16]Avg Week Kitgum-Gulu'!I19+'[16]Avg Week Gulu-Kitgum'!I19</f>
        <v>0.85714285714285721</v>
      </c>
      <c r="J19" s="14">
        <f>'[16]Avg Week Kitgum-Gulu'!J19+'[16]Avg Week Gulu-Kitgum'!J19</f>
        <v>1.5714285714285714</v>
      </c>
      <c r="K19" s="14">
        <f>'[16]Avg Week Kitgum-Gulu'!K19+'[16]Avg Week Gulu-Kitgum'!K19</f>
        <v>0</v>
      </c>
      <c r="L19" s="14">
        <f>'[16]Avg Week Kitgum-Gulu'!L19+'[16]Avg Week Gulu-Kitgum'!L19</f>
        <v>0.14285714285714285</v>
      </c>
      <c r="M19" s="14">
        <f>'[16]Avg Week Kitgum-Gulu'!M19+'[16]Avg Week Gulu-Kitgum'!M19</f>
        <v>11.571428571428573</v>
      </c>
      <c r="N19" s="14">
        <f>'[16]Avg Week Kitgum-Gulu'!N19+'[16]Avg Week Gulu-Kitgum'!N19</f>
        <v>0</v>
      </c>
      <c r="O19" s="15">
        <f t="shared" si="0"/>
        <v>6.7142857142857144</v>
      </c>
      <c r="P19" s="15">
        <f t="shared" si="1"/>
        <v>18.285714285714288</v>
      </c>
      <c r="R19" s="7" t="s">
        <v>50</v>
      </c>
      <c r="S19" s="15">
        <f t="shared" ref="S19:AF19" si="11">SUM(C46:C49)</f>
        <v>7.5714285714285712</v>
      </c>
      <c r="T19" s="15">
        <f t="shared" si="11"/>
        <v>5.7142857142857144</v>
      </c>
      <c r="U19" s="15">
        <f t="shared" si="11"/>
        <v>7.5714285714285712</v>
      </c>
      <c r="V19" s="15">
        <f t="shared" si="11"/>
        <v>5.1428571428571423</v>
      </c>
      <c r="W19" s="15">
        <f t="shared" si="11"/>
        <v>0.8571428571428571</v>
      </c>
      <c r="X19" s="15">
        <f t="shared" si="11"/>
        <v>1.9999999999999996</v>
      </c>
      <c r="Y19" s="15">
        <f t="shared" si="11"/>
        <v>2.2857142857142856</v>
      </c>
      <c r="Z19" s="15">
        <f t="shared" si="11"/>
        <v>2.2857142857142856</v>
      </c>
      <c r="AA19" s="15">
        <f t="shared" si="11"/>
        <v>1.2857142857142856</v>
      </c>
      <c r="AB19" s="15">
        <f t="shared" si="11"/>
        <v>1.1428571428571428</v>
      </c>
      <c r="AC19" s="15">
        <f t="shared" si="11"/>
        <v>45.571428571428569</v>
      </c>
      <c r="AD19" s="15">
        <f t="shared" si="11"/>
        <v>0</v>
      </c>
      <c r="AE19" s="16">
        <f t="shared" si="11"/>
        <v>35.857142857142861</v>
      </c>
      <c r="AF19" s="16">
        <f t="shared" si="11"/>
        <v>81.428571428571431</v>
      </c>
    </row>
    <row r="20" spans="2:32" ht="23.1" customHeight="1" x14ac:dyDescent="0.25">
      <c r="B20" s="13" t="s">
        <v>51</v>
      </c>
      <c r="C20" s="14">
        <f>'[16]Avg Week Kitgum-Gulu'!C20+'[16]Avg Week Gulu-Kitgum'!C20</f>
        <v>1</v>
      </c>
      <c r="D20" s="14">
        <f>'[16]Avg Week Kitgum-Gulu'!D20+'[16]Avg Week Gulu-Kitgum'!D20</f>
        <v>2.8571428571428572</v>
      </c>
      <c r="E20" s="14">
        <f>'[16]Avg Week Kitgum-Gulu'!E20+'[16]Avg Week Gulu-Kitgum'!E20</f>
        <v>2.4285714285714284</v>
      </c>
      <c r="F20" s="14">
        <f>'[16]Avg Week Kitgum-Gulu'!F20+'[16]Avg Week Gulu-Kitgum'!F20</f>
        <v>0.5714285714285714</v>
      </c>
      <c r="G20" s="14">
        <f>'[16]Avg Week Kitgum-Gulu'!G20+'[16]Avg Week Gulu-Kitgum'!G20</f>
        <v>0</v>
      </c>
      <c r="H20" s="14">
        <f>'[16]Avg Week Kitgum-Gulu'!H20+'[16]Avg Week Gulu-Kitgum'!H20</f>
        <v>0.5714285714285714</v>
      </c>
      <c r="I20" s="14">
        <f>'[16]Avg Week Kitgum-Gulu'!I20+'[16]Avg Week Gulu-Kitgum'!I20</f>
        <v>0.7142857142857143</v>
      </c>
      <c r="J20" s="14">
        <f>'[16]Avg Week Kitgum-Gulu'!J20+'[16]Avg Week Gulu-Kitgum'!J20</f>
        <v>0.71428571428571419</v>
      </c>
      <c r="K20" s="14">
        <f>'[16]Avg Week Kitgum-Gulu'!K20+'[16]Avg Week Gulu-Kitgum'!K20</f>
        <v>0.14285714285714285</v>
      </c>
      <c r="L20" s="14">
        <f>'[16]Avg Week Kitgum-Gulu'!L20+'[16]Avg Week Gulu-Kitgum'!L20</f>
        <v>0.2857142857142857</v>
      </c>
      <c r="M20" s="14">
        <f>'[16]Avg Week Kitgum-Gulu'!M20+'[16]Avg Week Gulu-Kitgum'!M20</f>
        <v>13.428571428571427</v>
      </c>
      <c r="N20" s="14">
        <f>'[16]Avg Week Kitgum-Gulu'!N20+'[16]Avg Week Gulu-Kitgum'!N20</f>
        <v>0</v>
      </c>
      <c r="O20" s="15">
        <f t="shared" si="0"/>
        <v>9.2857142857142847</v>
      </c>
      <c r="P20" s="15">
        <f t="shared" si="1"/>
        <v>22.714285714285712</v>
      </c>
      <c r="R20" s="7" t="s">
        <v>52</v>
      </c>
      <c r="S20" s="15">
        <f t="shared" ref="S20:AF20" si="12">SUM(C50:C53)</f>
        <v>7.4285714285714288</v>
      </c>
      <c r="T20" s="15">
        <f t="shared" si="12"/>
        <v>6.8571428571428577</v>
      </c>
      <c r="U20" s="15">
        <f t="shared" si="12"/>
        <v>6</v>
      </c>
      <c r="V20" s="15">
        <f t="shared" si="12"/>
        <v>4</v>
      </c>
      <c r="W20" s="15">
        <f t="shared" si="12"/>
        <v>1.7142857142857142</v>
      </c>
      <c r="X20" s="15">
        <f t="shared" si="12"/>
        <v>1.1428571428571428</v>
      </c>
      <c r="Y20" s="15">
        <f t="shared" si="12"/>
        <v>1.857142857142857</v>
      </c>
      <c r="Z20" s="15">
        <f t="shared" si="12"/>
        <v>2.4285714285714284</v>
      </c>
      <c r="AA20" s="15">
        <f t="shared" si="12"/>
        <v>0.2857142857142857</v>
      </c>
      <c r="AB20" s="15">
        <f t="shared" si="12"/>
        <v>0.42857142857142855</v>
      </c>
      <c r="AC20" s="15">
        <f t="shared" si="12"/>
        <v>51.285714285714285</v>
      </c>
      <c r="AD20" s="15">
        <f t="shared" si="12"/>
        <v>0</v>
      </c>
      <c r="AE20" s="16">
        <f t="shared" si="12"/>
        <v>32.142857142857146</v>
      </c>
      <c r="AF20" s="16">
        <f t="shared" si="12"/>
        <v>83.428571428571431</v>
      </c>
    </row>
    <row r="21" spans="2:32" ht="23.1" customHeight="1" x14ac:dyDescent="0.25">
      <c r="B21" s="13" t="s">
        <v>53</v>
      </c>
      <c r="C21" s="14">
        <f>'[16]Avg Week Kitgum-Gulu'!C21+'[16]Avg Week Gulu-Kitgum'!C21</f>
        <v>2</v>
      </c>
      <c r="D21" s="14">
        <f>'[16]Avg Week Kitgum-Gulu'!D21+'[16]Avg Week Gulu-Kitgum'!D21</f>
        <v>0.85714285714285721</v>
      </c>
      <c r="E21" s="14">
        <f>'[16]Avg Week Kitgum-Gulu'!E21+'[16]Avg Week Gulu-Kitgum'!E21</f>
        <v>1</v>
      </c>
      <c r="F21" s="14">
        <f>'[16]Avg Week Kitgum-Gulu'!F21+'[16]Avg Week Gulu-Kitgum'!F21</f>
        <v>0.2857142857142857</v>
      </c>
      <c r="G21" s="14">
        <f>'[16]Avg Week Kitgum-Gulu'!G21+'[16]Avg Week Gulu-Kitgum'!G21</f>
        <v>0</v>
      </c>
      <c r="H21" s="14">
        <f>'[16]Avg Week Kitgum-Gulu'!H21+'[16]Avg Week Gulu-Kitgum'!H21</f>
        <v>0.2857142857142857</v>
      </c>
      <c r="I21" s="14">
        <f>'[16]Avg Week Kitgum-Gulu'!I21+'[16]Avg Week Gulu-Kitgum'!I21</f>
        <v>0.2857142857142857</v>
      </c>
      <c r="J21" s="14">
        <f>'[16]Avg Week Kitgum-Gulu'!J21+'[16]Avg Week Gulu-Kitgum'!J21</f>
        <v>0.71428571428571419</v>
      </c>
      <c r="K21" s="14">
        <f>'[16]Avg Week Kitgum-Gulu'!K21+'[16]Avg Week Gulu-Kitgum'!K21</f>
        <v>0.2857142857142857</v>
      </c>
      <c r="L21" s="14">
        <f>'[16]Avg Week Kitgum-Gulu'!L21+'[16]Avg Week Gulu-Kitgum'!L21</f>
        <v>0.14285714285714285</v>
      </c>
      <c r="M21" s="14">
        <f>'[16]Avg Week Kitgum-Gulu'!M21+'[16]Avg Week Gulu-Kitgum'!M21</f>
        <v>12.142857142857142</v>
      </c>
      <c r="N21" s="14">
        <f>'[16]Avg Week Kitgum-Gulu'!N21+'[16]Avg Week Gulu-Kitgum'!N21</f>
        <v>0</v>
      </c>
      <c r="O21" s="15">
        <f t="shared" si="0"/>
        <v>5.8571428571428577</v>
      </c>
      <c r="P21" s="15">
        <f t="shared" si="1"/>
        <v>18</v>
      </c>
      <c r="R21" s="18" t="s">
        <v>54</v>
      </c>
      <c r="S21" s="19">
        <f t="shared" ref="S21:AF21" si="13">SUM(C54:C57)</f>
        <v>8.4285714285714288</v>
      </c>
      <c r="T21" s="15">
        <f t="shared" si="13"/>
        <v>5</v>
      </c>
      <c r="U21" s="15">
        <f t="shared" si="13"/>
        <v>5.5714285714285712</v>
      </c>
      <c r="V21" s="15">
        <f t="shared" si="13"/>
        <v>4.7142857142857144</v>
      </c>
      <c r="W21" s="15">
        <f t="shared" si="13"/>
        <v>0.42857142857142855</v>
      </c>
      <c r="X21" s="15">
        <f t="shared" si="13"/>
        <v>1.7142857142857142</v>
      </c>
      <c r="Y21" s="15">
        <f t="shared" si="13"/>
        <v>2.7142857142857144</v>
      </c>
      <c r="Z21" s="15">
        <f t="shared" si="13"/>
        <v>1.8571428571428568</v>
      </c>
      <c r="AA21" s="15">
        <f t="shared" si="13"/>
        <v>0.5714285714285714</v>
      </c>
      <c r="AB21" s="15">
        <f t="shared" si="13"/>
        <v>0.99999999999999989</v>
      </c>
      <c r="AC21" s="15">
        <f t="shared" si="13"/>
        <v>49.428571428571431</v>
      </c>
      <c r="AD21" s="15">
        <f t="shared" si="13"/>
        <v>0</v>
      </c>
      <c r="AE21" s="16">
        <f t="shared" si="13"/>
        <v>32</v>
      </c>
      <c r="AF21" s="16">
        <f t="shared" si="13"/>
        <v>81.428571428571431</v>
      </c>
    </row>
    <row r="22" spans="2:32" ht="23.1" customHeight="1" x14ac:dyDescent="0.25">
      <c r="B22" s="13" t="s">
        <v>55</v>
      </c>
      <c r="C22" s="14">
        <f>'[16]Avg Week Kitgum-Gulu'!C22+'[16]Avg Week Gulu-Kitgum'!C22</f>
        <v>2.2857142857142856</v>
      </c>
      <c r="D22" s="14">
        <f>'[16]Avg Week Kitgum-Gulu'!D22+'[16]Avg Week Gulu-Kitgum'!D22</f>
        <v>1.4285714285714286</v>
      </c>
      <c r="E22" s="14">
        <f>'[16]Avg Week Kitgum-Gulu'!E22+'[16]Avg Week Gulu-Kitgum'!E22</f>
        <v>1.7142857142857144</v>
      </c>
      <c r="F22" s="14">
        <f>'[16]Avg Week Kitgum-Gulu'!F22+'[16]Avg Week Gulu-Kitgum'!F22</f>
        <v>1</v>
      </c>
      <c r="G22" s="14">
        <f>'[16]Avg Week Kitgum-Gulu'!G22+'[16]Avg Week Gulu-Kitgum'!G22</f>
        <v>0</v>
      </c>
      <c r="H22" s="14">
        <f>'[16]Avg Week Kitgum-Gulu'!H22+'[16]Avg Week Gulu-Kitgum'!H22</f>
        <v>0.42857142857142855</v>
      </c>
      <c r="I22" s="14">
        <f>'[16]Avg Week Kitgum-Gulu'!I22+'[16]Avg Week Gulu-Kitgum'!I22</f>
        <v>1</v>
      </c>
      <c r="J22" s="14">
        <f>'[16]Avg Week Kitgum-Gulu'!J22+'[16]Avg Week Gulu-Kitgum'!J22</f>
        <v>0.2857142857142857</v>
      </c>
      <c r="K22" s="14">
        <f>'[16]Avg Week Kitgum-Gulu'!K22+'[16]Avg Week Gulu-Kitgum'!K22</f>
        <v>0.14285714285714285</v>
      </c>
      <c r="L22" s="14">
        <f>'[16]Avg Week Kitgum-Gulu'!L22+'[16]Avg Week Gulu-Kitgum'!L22</f>
        <v>0</v>
      </c>
      <c r="M22" s="14">
        <f>'[16]Avg Week Kitgum-Gulu'!M22+'[16]Avg Week Gulu-Kitgum'!M22</f>
        <v>11</v>
      </c>
      <c r="N22" s="14">
        <f>'[16]Avg Week Kitgum-Gulu'!N22+'[16]Avg Week Gulu-Kitgum'!N22</f>
        <v>0</v>
      </c>
      <c r="O22" s="15">
        <f t="shared" si="0"/>
        <v>8.2857142857142865</v>
      </c>
      <c r="P22" s="15">
        <f t="shared" si="1"/>
        <v>19.285714285714285</v>
      </c>
      <c r="R22" s="7" t="s">
        <v>56</v>
      </c>
      <c r="S22" s="19">
        <f>SUM(C58:C61)</f>
        <v>6</v>
      </c>
      <c r="T22" s="19">
        <f t="shared" ref="T22:AF22" si="14">SUM(D58:D61)</f>
        <v>3</v>
      </c>
      <c r="U22" s="19">
        <f t="shared" si="14"/>
        <v>6.5</v>
      </c>
      <c r="V22" s="19">
        <f t="shared" si="14"/>
        <v>3</v>
      </c>
      <c r="W22" s="19">
        <f t="shared" si="14"/>
        <v>0</v>
      </c>
      <c r="X22" s="19">
        <f t="shared" si="14"/>
        <v>0.5</v>
      </c>
      <c r="Y22" s="19">
        <f t="shared" si="14"/>
        <v>2</v>
      </c>
      <c r="Z22" s="19">
        <f t="shared" si="14"/>
        <v>3</v>
      </c>
      <c r="AA22" s="19">
        <f t="shared" si="14"/>
        <v>0</v>
      </c>
      <c r="AB22" s="19">
        <f t="shared" si="14"/>
        <v>1.5</v>
      </c>
      <c r="AC22" s="19">
        <f t="shared" si="14"/>
        <v>79</v>
      </c>
      <c r="AD22" s="19">
        <f t="shared" si="14"/>
        <v>0.5</v>
      </c>
      <c r="AE22" s="16">
        <f t="shared" si="14"/>
        <v>26</v>
      </c>
      <c r="AF22" s="16">
        <f t="shared" si="14"/>
        <v>105</v>
      </c>
    </row>
    <row r="23" spans="2:32" ht="23.1" customHeight="1" x14ac:dyDescent="0.25">
      <c r="B23" s="13" t="s">
        <v>57</v>
      </c>
      <c r="C23" s="14">
        <f>'[16]Avg Week Kitgum-Gulu'!C23+'[16]Avg Week Gulu-Kitgum'!C23</f>
        <v>0.8571428571428571</v>
      </c>
      <c r="D23" s="14">
        <f>'[16]Avg Week Kitgum-Gulu'!D23+'[16]Avg Week Gulu-Kitgum'!D23</f>
        <v>1.4285714285714286</v>
      </c>
      <c r="E23" s="14">
        <f>'[16]Avg Week Kitgum-Gulu'!E23+'[16]Avg Week Gulu-Kitgum'!E23</f>
        <v>1.7142857142857144</v>
      </c>
      <c r="F23" s="14">
        <f>'[16]Avg Week Kitgum-Gulu'!F23+'[16]Avg Week Gulu-Kitgum'!F23</f>
        <v>0.8571428571428571</v>
      </c>
      <c r="G23" s="14">
        <f>'[16]Avg Week Kitgum-Gulu'!G23+'[16]Avg Week Gulu-Kitgum'!G23</f>
        <v>0.2857142857142857</v>
      </c>
      <c r="H23" s="14">
        <f>'[16]Avg Week Kitgum-Gulu'!H23+'[16]Avg Week Gulu-Kitgum'!H23</f>
        <v>0.2857142857142857</v>
      </c>
      <c r="I23" s="14">
        <f>'[16]Avg Week Kitgum-Gulu'!I23+'[16]Avg Week Gulu-Kitgum'!I23</f>
        <v>0.5714285714285714</v>
      </c>
      <c r="J23" s="14">
        <f>'[16]Avg Week Kitgum-Gulu'!J23+'[16]Avg Week Gulu-Kitgum'!J23</f>
        <v>1</v>
      </c>
      <c r="K23" s="14">
        <f>'[16]Avg Week Kitgum-Gulu'!K23+'[16]Avg Week Gulu-Kitgum'!K23</f>
        <v>0</v>
      </c>
      <c r="L23" s="14">
        <f>'[16]Avg Week Kitgum-Gulu'!L23+'[16]Avg Week Gulu-Kitgum'!L23</f>
        <v>0.14285714285714285</v>
      </c>
      <c r="M23" s="14">
        <f>'[16]Avg Week Kitgum-Gulu'!M23+'[16]Avg Week Gulu-Kitgum'!M23</f>
        <v>12.142857142857142</v>
      </c>
      <c r="N23" s="14">
        <f>'[16]Avg Week Kitgum-Gulu'!N23+'[16]Avg Week Gulu-Kitgum'!N23</f>
        <v>0</v>
      </c>
      <c r="O23" s="15">
        <f t="shared" si="0"/>
        <v>7.1428571428571423</v>
      </c>
      <c r="P23" s="15">
        <f t="shared" si="1"/>
        <v>19.285714285714285</v>
      </c>
      <c r="R23" s="7" t="s">
        <v>58</v>
      </c>
      <c r="S23" s="19">
        <f>SUM(C62:C65)</f>
        <v>5.5</v>
      </c>
      <c r="T23" s="19">
        <f t="shared" ref="T23:AF23" si="15">SUM(D62:D65)</f>
        <v>5</v>
      </c>
      <c r="U23" s="19">
        <f t="shared" si="15"/>
        <v>3.5</v>
      </c>
      <c r="V23" s="19">
        <f t="shared" si="15"/>
        <v>3</v>
      </c>
      <c r="W23" s="19">
        <f t="shared" si="15"/>
        <v>0</v>
      </c>
      <c r="X23" s="19">
        <f t="shared" si="15"/>
        <v>0</v>
      </c>
      <c r="Y23" s="19">
        <f t="shared" si="15"/>
        <v>1</v>
      </c>
      <c r="Z23" s="19">
        <f t="shared" si="15"/>
        <v>3</v>
      </c>
      <c r="AA23" s="19">
        <f t="shared" si="15"/>
        <v>1</v>
      </c>
      <c r="AB23" s="19">
        <f t="shared" si="15"/>
        <v>0.5</v>
      </c>
      <c r="AC23" s="19">
        <f t="shared" si="15"/>
        <v>74</v>
      </c>
      <c r="AD23" s="19">
        <f t="shared" si="15"/>
        <v>0</v>
      </c>
      <c r="AE23" s="16">
        <f t="shared" si="15"/>
        <v>22.5</v>
      </c>
      <c r="AF23" s="16">
        <f t="shared" si="15"/>
        <v>96.5</v>
      </c>
    </row>
    <row r="24" spans="2:32" ht="23.1" customHeight="1" x14ac:dyDescent="0.25">
      <c r="B24" s="13" t="s">
        <v>59</v>
      </c>
      <c r="C24" s="14">
        <f>'[16]Avg Week Kitgum-Gulu'!C24+'[16]Avg Week Gulu-Kitgum'!C24</f>
        <v>1.2857142857142856</v>
      </c>
      <c r="D24" s="14">
        <f>'[16]Avg Week Kitgum-Gulu'!D24+'[16]Avg Week Gulu-Kitgum'!D24</f>
        <v>2.1428571428571428</v>
      </c>
      <c r="E24" s="14">
        <f>'[16]Avg Week Kitgum-Gulu'!E24+'[16]Avg Week Gulu-Kitgum'!E24</f>
        <v>1.8571428571428572</v>
      </c>
      <c r="F24" s="14">
        <f>'[16]Avg Week Kitgum-Gulu'!F24+'[16]Avg Week Gulu-Kitgum'!F24</f>
        <v>1</v>
      </c>
      <c r="G24" s="14">
        <f>'[16]Avg Week Kitgum-Gulu'!G24+'[16]Avg Week Gulu-Kitgum'!G24</f>
        <v>0</v>
      </c>
      <c r="H24" s="14">
        <f>'[16]Avg Week Kitgum-Gulu'!H24+'[16]Avg Week Gulu-Kitgum'!H24</f>
        <v>0.5714285714285714</v>
      </c>
      <c r="I24" s="14">
        <f>'[16]Avg Week Kitgum-Gulu'!I24+'[16]Avg Week Gulu-Kitgum'!I24</f>
        <v>0.85714285714285721</v>
      </c>
      <c r="J24" s="14">
        <f>'[16]Avg Week Kitgum-Gulu'!J24+'[16]Avg Week Gulu-Kitgum'!J24</f>
        <v>0.42857142857142855</v>
      </c>
      <c r="K24" s="14">
        <f>'[16]Avg Week Kitgum-Gulu'!K24+'[16]Avg Week Gulu-Kitgum'!K24</f>
        <v>0</v>
      </c>
      <c r="L24" s="14">
        <f>'[16]Avg Week Kitgum-Gulu'!L24+'[16]Avg Week Gulu-Kitgum'!L24</f>
        <v>0.42857142857142855</v>
      </c>
      <c r="M24" s="14">
        <f>'[16]Avg Week Kitgum-Gulu'!M24+'[16]Avg Week Gulu-Kitgum'!M24</f>
        <v>13.142857142857142</v>
      </c>
      <c r="N24" s="14">
        <f>'[16]Avg Week Kitgum-Gulu'!N24+'[16]Avg Week Gulu-Kitgum'!N24</f>
        <v>0</v>
      </c>
      <c r="O24" s="15">
        <f t="shared" si="0"/>
        <v>8.5714285714285712</v>
      </c>
      <c r="P24" s="15">
        <f t="shared" si="1"/>
        <v>21.714285714285715</v>
      </c>
      <c r="R24" s="7" t="s">
        <v>60</v>
      </c>
      <c r="S24" s="19">
        <f>SUM(C66:C69)</f>
        <v>2</v>
      </c>
      <c r="T24" s="19">
        <f t="shared" ref="T24:AF24" si="16">SUM(D66:D69)</f>
        <v>1</v>
      </c>
      <c r="U24" s="19">
        <f t="shared" si="16"/>
        <v>5</v>
      </c>
      <c r="V24" s="19">
        <f t="shared" si="16"/>
        <v>2.5</v>
      </c>
      <c r="W24" s="19">
        <f t="shared" si="16"/>
        <v>0</v>
      </c>
      <c r="X24" s="19">
        <f t="shared" si="16"/>
        <v>1.5</v>
      </c>
      <c r="Y24" s="19">
        <f t="shared" si="16"/>
        <v>2</v>
      </c>
      <c r="Z24" s="19">
        <f t="shared" si="16"/>
        <v>2</v>
      </c>
      <c r="AA24" s="19">
        <f t="shared" si="16"/>
        <v>0</v>
      </c>
      <c r="AB24" s="19">
        <f t="shared" si="16"/>
        <v>1</v>
      </c>
      <c r="AC24" s="19">
        <f t="shared" si="16"/>
        <v>63</v>
      </c>
      <c r="AD24" s="19">
        <f t="shared" si="16"/>
        <v>0</v>
      </c>
      <c r="AE24" s="16">
        <f t="shared" si="16"/>
        <v>17</v>
      </c>
      <c r="AF24" s="16">
        <f t="shared" si="16"/>
        <v>80</v>
      </c>
    </row>
    <row r="25" spans="2:32" ht="23.1" customHeight="1" x14ac:dyDescent="0.25">
      <c r="B25" s="13" t="s">
        <v>61</v>
      </c>
      <c r="C25" s="14">
        <f>'[16]Avg Week Kitgum-Gulu'!C25+'[16]Avg Week Gulu-Kitgum'!C25</f>
        <v>1.5714285714285714</v>
      </c>
      <c r="D25" s="14">
        <f>'[16]Avg Week Kitgum-Gulu'!D25+'[16]Avg Week Gulu-Kitgum'!D25</f>
        <v>0.8571428571428571</v>
      </c>
      <c r="E25" s="14">
        <f>'[16]Avg Week Kitgum-Gulu'!E25+'[16]Avg Week Gulu-Kitgum'!E25</f>
        <v>1</v>
      </c>
      <c r="F25" s="14">
        <f>'[16]Avg Week Kitgum-Gulu'!F25+'[16]Avg Week Gulu-Kitgum'!F25</f>
        <v>0.71428571428571419</v>
      </c>
      <c r="G25" s="14">
        <f>'[16]Avg Week Kitgum-Gulu'!G25+'[16]Avg Week Gulu-Kitgum'!G25</f>
        <v>0</v>
      </c>
      <c r="H25" s="14">
        <f>'[16]Avg Week Kitgum-Gulu'!H25+'[16]Avg Week Gulu-Kitgum'!H25</f>
        <v>0.2857142857142857</v>
      </c>
      <c r="I25" s="14">
        <f>'[16]Avg Week Kitgum-Gulu'!I25+'[16]Avg Week Gulu-Kitgum'!I25</f>
        <v>0.2857142857142857</v>
      </c>
      <c r="J25" s="14">
        <f>'[16]Avg Week Kitgum-Gulu'!J25+'[16]Avg Week Gulu-Kitgum'!J25</f>
        <v>1.2857142857142856</v>
      </c>
      <c r="K25" s="14">
        <f>'[16]Avg Week Kitgum-Gulu'!K25+'[16]Avg Week Gulu-Kitgum'!K25</f>
        <v>1.1428571428571428</v>
      </c>
      <c r="L25" s="14">
        <f>'[16]Avg Week Kitgum-Gulu'!L25+'[16]Avg Week Gulu-Kitgum'!L25</f>
        <v>0</v>
      </c>
      <c r="M25" s="14">
        <f>'[16]Avg Week Kitgum-Gulu'!M25+'[16]Avg Week Gulu-Kitgum'!M25</f>
        <v>12.714285714285714</v>
      </c>
      <c r="N25" s="14">
        <f>'[16]Avg Week Kitgum-Gulu'!N25+'[16]Avg Week Gulu-Kitgum'!N25</f>
        <v>0</v>
      </c>
      <c r="O25" s="15">
        <f t="shared" si="0"/>
        <v>7.1428571428571423</v>
      </c>
      <c r="P25" s="15">
        <f t="shared" si="1"/>
        <v>19.857142857142854</v>
      </c>
      <c r="R25" s="7" t="s">
        <v>62</v>
      </c>
      <c r="S25" s="19">
        <f>SUM(C70:C73)</f>
        <v>3</v>
      </c>
      <c r="T25" s="19">
        <f t="shared" ref="T25:AF25" si="17">SUM(D70:D73)</f>
        <v>1.5</v>
      </c>
      <c r="U25" s="19">
        <f t="shared" si="17"/>
        <v>1.5</v>
      </c>
      <c r="V25" s="19">
        <f t="shared" si="17"/>
        <v>1</v>
      </c>
      <c r="W25" s="19">
        <f t="shared" si="17"/>
        <v>0</v>
      </c>
      <c r="X25" s="19">
        <f t="shared" si="17"/>
        <v>1.5</v>
      </c>
      <c r="Y25" s="19">
        <f t="shared" si="17"/>
        <v>2.5</v>
      </c>
      <c r="Z25" s="19">
        <f t="shared" si="17"/>
        <v>5.5</v>
      </c>
      <c r="AA25" s="19">
        <f t="shared" si="17"/>
        <v>0</v>
      </c>
      <c r="AB25" s="19">
        <f t="shared" si="17"/>
        <v>0</v>
      </c>
      <c r="AC25" s="19">
        <f t="shared" si="17"/>
        <v>28</v>
      </c>
      <c r="AD25" s="19">
        <f t="shared" si="17"/>
        <v>0</v>
      </c>
      <c r="AE25" s="16">
        <f t="shared" si="17"/>
        <v>16.5</v>
      </c>
      <c r="AF25" s="16">
        <f t="shared" si="17"/>
        <v>44.5</v>
      </c>
    </row>
    <row r="26" spans="2:32" ht="23.1" customHeight="1" x14ac:dyDescent="0.25">
      <c r="B26" s="13" t="s">
        <v>63</v>
      </c>
      <c r="C26" s="14">
        <f>'[16]Avg Week Kitgum-Gulu'!C26+'[16]Avg Week Gulu-Kitgum'!C26</f>
        <v>1.4285714285714286</v>
      </c>
      <c r="D26" s="14">
        <f>'[16]Avg Week Kitgum-Gulu'!D26+'[16]Avg Week Gulu-Kitgum'!D26</f>
        <v>1.4285714285714286</v>
      </c>
      <c r="E26" s="14">
        <f>'[16]Avg Week Kitgum-Gulu'!E26+'[16]Avg Week Gulu-Kitgum'!E26</f>
        <v>1.7142857142857142</v>
      </c>
      <c r="F26" s="14">
        <f>'[16]Avg Week Kitgum-Gulu'!F26+'[16]Avg Week Gulu-Kitgum'!F26</f>
        <v>1.7142857142857142</v>
      </c>
      <c r="G26" s="14">
        <f>'[16]Avg Week Kitgum-Gulu'!G26+'[16]Avg Week Gulu-Kitgum'!G26</f>
        <v>0</v>
      </c>
      <c r="H26" s="14">
        <f>'[16]Avg Week Kitgum-Gulu'!H26+'[16]Avg Week Gulu-Kitgum'!H26</f>
        <v>0.2857142857142857</v>
      </c>
      <c r="I26" s="14">
        <f>'[16]Avg Week Kitgum-Gulu'!I26+'[16]Avg Week Gulu-Kitgum'!I26</f>
        <v>0.5714285714285714</v>
      </c>
      <c r="J26" s="14">
        <f>'[16]Avg Week Kitgum-Gulu'!J26+'[16]Avg Week Gulu-Kitgum'!J26</f>
        <v>0.71428571428571419</v>
      </c>
      <c r="K26" s="14">
        <f>'[16]Avg Week Kitgum-Gulu'!K26+'[16]Avg Week Gulu-Kitgum'!K26</f>
        <v>0.14285714285714285</v>
      </c>
      <c r="L26" s="14">
        <f>'[16]Avg Week Kitgum-Gulu'!L26+'[16]Avg Week Gulu-Kitgum'!L26</f>
        <v>0.2857142857142857</v>
      </c>
      <c r="M26" s="14">
        <f>'[16]Avg Week Kitgum-Gulu'!M26+'[16]Avg Week Gulu-Kitgum'!M26</f>
        <v>11.142857142857142</v>
      </c>
      <c r="N26" s="14">
        <f>'[16]Avg Week Kitgum-Gulu'!N26+'[16]Avg Week Gulu-Kitgum'!N26</f>
        <v>0</v>
      </c>
      <c r="O26" s="15">
        <f t="shared" si="0"/>
        <v>8.2857142857142865</v>
      </c>
      <c r="P26" s="15">
        <f t="shared" si="1"/>
        <v>19.428571428571431</v>
      </c>
      <c r="R26" s="7" t="s">
        <v>64</v>
      </c>
      <c r="S26" s="19">
        <f>SUM(C74:C77)</f>
        <v>2</v>
      </c>
      <c r="T26" s="19">
        <f t="shared" ref="T26:AF26" si="18">SUM(D74:D77)</f>
        <v>0.5</v>
      </c>
      <c r="U26" s="19">
        <f t="shared" si="18"/>
        <v>0</v>
      </c>
      <c r="V26" s="19">
        <f t="shared" si="18"/>
        <v>0</v>
      </c>
      <c r="W26" s="19">
        <f t="shared" si="18"/>
        <v>0</v>
      </c>
      <c r="X26" s="19">
        <f t="shared" si="18"/>
        <v>1</v>
      </c>
      <c r="Y26" s="19">
        <f t="shared" si="18"/>
        <v>0</v>
      </c>
      <c r="Z26" s="19">
        <f t="shared" si="18"/>
        <v>1</v>
      </c>
      <c r="AA26" s="19">
        <f t="shared" si="18"/>
        <v>1.5</v>
      </c>
      <c r="AB26" s="19">
        <f t="shared" si="18"/>
        <v>0</v>
      </c>
      <c r="AC26" s="19">
        <f t="shared" si="18"/>
        <v>19.5</v>
      </c>
      <c r="AD26" s="19">
        <f t="shared" si="18"/>
        <v>0</v>
      </c>
      <c r="AE26" s="16">
        <f t="shared" si="18"/>
        <v>6</v>
      </c>
      <c r="AF26" s="16">
        <f t="shared" si="18"/>
        <v>25.5</v>
      </c>
    </row>
    <row r="27" spans="2:32" ht="23.1" customHeight="1" x14ac:dyDescent="0.25">
      <c r="B27" s="13" t="s">
        <v>65</v>
      </c>
      <c r="C27" s="14">
        <f>'[16]Avg Week Kitgum-Gulu'!C27+'[16]Avg Week Gulu-Kitgum'!C27</f>
        <v>1.5714285714285716</v>
      </c>
      <c r="D27" s="14">
        <f>'[16]Avg Week Kitgum-Gulu'!D27+'[16]Avg Week Gulu-Kitgum'!D27</f>
        <v>1</v>
      </c>
      <c r="E27" s="14">
        <f>'[16]Avg Week Kitgum-Gulu'!E27+'[16]Avg Week Gulu-Kitgum'!E27</f>
        <v>1.4285714285714286</v>
      </c>
      <c r="F27" s="14">
        <f>'[16]Avg Week Kitgum-Gulu'!F27+'[16]Avg Week Gulu-Kitgum'!F27</f>
        <v>1.5714285714285714</v>
      </c>
      <c r="G27" s="14">
        <f>'[16]Avg Week Kitgum-Gulu'!G27+'[16]Avg Week Gulu-Kitgum'!G27</f>
        <v>0.14285714285714285</v>
      </c>
      <c r="H27" s="14">
        <f>'[16]Avg Week Kitgum-Gulu'!H27+'[16]Avg Week Gulu-Kitgum'!H27</f>
        <v>0.14285714285714285</v>
      </c>
      <c r="I27" s="14">
        <f>'[16]Avg Week Kitgum-Gulu'!I27+'[16]Avg Week Gulu-Kitgum'!I27</f>
        <v>0.42857142857142855</v>
      </c>
      <c r="J27" s="14">
        <f>'[16]Avg Week Kitgum-Gulu'!J27+'[16]Avg Week Gulu-Kitgum'!J27</f>
        <v>1.2857142857142856</v>
      </c>
      <c r="K27" s="14">
        <f>'[16]Avg Week Kitgum-Gulu'!K27+'[16]Avg Week Gulu-Kitgum'!K27</f>
        <v>0</v>
      </c>
      <c r="L27" s="14">
        <f>'[16]Avg Week Kitgum-Gulu'!L27+'[16]Avg Week Gulu-Kitgum'!L27</f>
        <v>0.42857142857142855</v>
      </c>
      <c r="M27" s="14">
        <f>'[16]Avg Week Kitgum-Gulu'!M27+'[16]Avg Week Gulu-Kitgum'!M27</f>
        <v>12.142857142857142</v>
      </c>
      <c r="N27" s="14">
        <f>'[16]Avg Week Kitgum-Gulu'!N27+'[16]Avg Week Gulu-Kitgum'!N27</f>
        <v>0</v>
      </c>
      <c r="O27" s="15">
        <f t="shared" si="0"/>
        <v>8</v>
      </c>
      <c r="P27" s="15">
        <f t="shared" si="1"/>
        <v>20.142857142857142</v>
      </c>
      <c r="R27" s="7" t="s">
        <v>66</v>
      </c>
      <c r="S27" s="19">
        <f>SUM(C78:C81)</f>
        <v>4.5</v>
      </c>
      <c r="T27" s="19">
        <f t="shared" ref="T27:AF27" si="19">SUM(D78:D81)</f>
        <v>0.5</v>
      </c>
      <c r="U27" s="19">
        <f t="shared" si="19"/>
        <v>1</v>
      </c>
      <c r="V27" s="19">
        <f t="shared" si="19"/>
        <v>0.5</v>
      </c>
      <c r="W27" s="19">
        <f t="shared" si="19"/>
        <v>0</v>
      </c>
      <c r="X27" s="19">
        <f t="shared" si="19"/>
        <v>1</v>
      </c>
      <c r="Y27" s="19">
        <f t="shared" si="19"/>
        <v>2</v>
      </c>
      <c r="Z27" s="19">
        <f t="shared" si="19"/>
        <v>0</v>
      </c>
      <c r="AA27" s="19">
        <f t="shared" si="19"/>
        <v>0</v>
      </c>
      <c r="AB27" s="19">
        <f t="shared" si="19"/>
        <v>0</v>
      </c>
      <c r="AC27" s="19">
        <f t="shared" si="19"/>
        <v>17</v>
      </c>
      <c r="AD27" s="19">
        <f t="shared" si="19"/>
        <v>0</v>
      </c>
      <c r="AE27" s="16">
        <f t="shared" si="19"/>
        <v>9.5</v>
      </c>
      <c r="AF27" s="16">
        <f t="shared" si="19"/>
        <v>26.5</v>
      </c>
    </row>
    <row r="28" spans="2:32" ht="23.1" customHeight="1" x14ac:dyDescent="0.25">
      <c r="B28" s="13" t="s">
        <v>67</v>
      </c>
      <c r="C28" s="14">
        <f>'[16]Avg Week Kitgum-Gulu'!C28+'[16]Avg Week Gulu-Kitgum'!C28</f>
        <v>1</v>
      </c>
      <c r="D28" s="14">
        <f>'[16]Avg Week Kitgum-Gulu'!D28+'[16]Avg Week Gulu-Kitgum'!D28</f>
        <v>0.71428571428571419</v>
      </c>
      <c r="E28" s="14">
        <f>'[16]Avg Week Kitgum-Gulu'!E28+'[16]Avg Week Gulu-Kitgum'!E28</f>
        <v>1</v>
      </c>
      <c r="F28" s="14">
        <f>'[16]Avg Week Kitgum-Gulu'!F28+'[16]Avg Week Gulu-Kitgum'!F28</f>
        <v>1.2857142857142856</v>
      </c>
      <c r="G28" s="14">
        <f>'[16]Avg Week Kitgum-Gulu'!G28+'[16]Avg Week Gulu-Kitgum'!G28</f>
        <v>0</v>
      </c>
      <c r="H28" s="14">
        <f>'[16]Avg Week Kitgum-Gulu'!H28+'[16]Avg Week Gulu-Kitgum'!H28</f>
        <v>0.2857142857142857</v>
      </c>
      <c r="I28" s="14">
        <f>'[16]Avg Week Kitgum-Gulu'!I28+'[16]Avg Week Gulu-Kitgum'!I28</f>
        <v>0.7142857142857143</v>
      </c>
      <c r="J28" s="14">
        <f>'[16]Avg Week Kitgum-Gulu'!J28+'[16]Avg Week Gulu-Kitgum'!J28</f>
        <v>0.85714285714285721</v>
      </c>
      <c r="K28" s="14">
        <f>'[16]Avg Week Kitgum-Gulu'!K28+'[16]Avg Week Gulu-Kitgum'!K28</f>
        <v>0.14285714285714285</v>
      </c>
      <c r="L28" s="14">
        <f>'[16]Avg Week Kitgum-Gulu'!L28+'[16]Avg Week Gulu-Kitgum'!L28</f>
        <v>0.7142857142857143</v>
      </c>
      <c r="M28" s="14">
        <f>'[16]Avg Week Kitgum-Gulu'!M28+'[16]Avg Week Gulu-Kitgum'!M28</f>
        <v>10.857142857142858</v>
      </c>
      <c r="N28" s="14">
        <f>'[16]Avg Week Kitgum-Gulu'!N28+'[16]Avg Week Gulu-Kitgum'!N28</f>
        <v>0</v>
      </c>
      <c r="O28" s="15">
        <f t="shared" si="0"/>
        <v>6.7142857142857153</v>
      </c>
      <c r="P28" s="15">
        <f t="shared" si="1"/>
        <v>17.571428571428573</v>
      </c>
      <c r="R28" s="7" t="s">
        <v>68</v>
      </c>
      <c r="S28" s="19">
        <f>SUM(C82:C85)</f>
        <v>3</v>
      </c>
      <c r="T28" s="19">
        <f t="shared" ref="T28:AF28" si="20">SUM(D82:D85)</f>
        <v>1.5</v>
      </c>
      <c r="U28" s="19">
        <f t="shared" si="20"/>
        <v>1</v>
      </c>
      <c r="V28" s="19">
        <f t="shared" si="20"/>
        <v>0</v>
      </c>
      <c r="W28" s="19">
        <f t="shared" si="20"/>
        <v>0</v>
      </c>
      <c r="X28" s="19">
        <f t="shared" si="20"/>
        <v>0.5</v>
      </c>
      <c r="Y28" s="19">
        <f t="shared" si="20"/>
        <v>1</v>
      </c>
      <c r="Z28" s="19">
        <f t="shared" si="20"/>
        <v>2</v>
      </c>
      <c r="AA28" s="19">
        <f t="shared" si="20"/>
        <v>1.5</v>
      </c>
      <c r="AB28" s="19">
        <f t="shared" si="20"/>
        <v>4.5</v>
      </c>
      <c r="AC28" s="19">
        <f t="shared" si="20"/>
        <v>11.5</v>
      </c>
      <c r="AD28" s="19">
        <f t="shared" si="20"/>
        <v>0</v>
      </c>
      <c r="AE28" s="16">
        <f t="shared" si="20"/>
        <v>15</v>
      </c>
      <c r="AF28" s="16">
        <f t="shared" si="20"/>
        <v>26.5</v>
      </c>
    </row>
    <row r="29" spans="2:32" ht="23.1" customHeight="1" x14ac:dyDescent="0.25">
      <c r="B29" s="13" t="s">
        <v>69</v>
      </c>
      <c r="C29" s="14">
        <f>'[16]Avg Week Kitgum-Gulu'!C29+'[16]Avg Week Gulu-Kitgum'!C29</f>
        <v>1.5714285714285714</v>
      </c>
      <c r="D29" s="14">
        <f>'[16]Avg Week Kitgum-Gulu'!D29+'[16]Avg Week Gulu-Kitgum'!D29</f>
        <v>0.8571428571428571</v>
      </c>
      <c r="E29" s="14">
        <f>'[16]Avg Week Kitgum-Gulu'!E29+'[16]Avg Week Gulu-Kitgum'!E29</f>
        <v>0.85714285714285721</v>
      </c>
      <c r="F29" s="14">
        <f>'[16]Avg Week Kitgum-Gulu'!F29+'[16]Avg Week Gulu-Kitgum'!F29</f>
        <v>0.2857142857142857</v>
      </c>
      <c r="G29" s="14">
        <f>'[16]Avg Week Kitgum-Gulu'!G29+'[16]Avg Week Gulu-Kitgum'!G29</f>
        <v>0</v>
      </c>
      <c r="H29" s="14">
        <f>'[16]Avg Week Kitgum-Gulu'!H29+'[16]Avg Week Gulu-Kitgum'!H29</f>
        <v>0.42857142857142855</v>
      </c>
      <c r="I29" s="14">
        <f>'[16]Avg Week Kitgum-Gulu'!I29+'[16]Avg Week Gulu-Kitgum'!I29</f>
        <v>0.42857142857142855</v>
      </c>
      <c r="J29" s="14">
        <f>'[16]Avg Week Kitgum-Gulu'!J29+'[16]Avg Week Gulu-Kitgum'!J29</f>
        <v>0.2857142857142857</v>
      </c>
      <c r="K29" s="14">
        <f>'[16]Avg Week Kitgum-Gulu'!K29+'[16]Avg Week Gulu-Kitgum'!K29</f>
        <v>0.2857142857142857</v>
      </c>
      <c r="L29" s="14">
        <f>'[16]Avg Week Kitgum-Gulu'!L29+'[16]Avg Week Gulu-Kitgum'!L29</f>
        <v>0</v>
      </c>
      <c r="M29" s="14">
        <f>'[16]Avg Week Kitgum-Gulu'!M29+'[16]Avg Week Gulu-Kitgum'!M29</f>
        <v>11.714285714285715</v>
      </c>
      <c r="N29" s="14">
        <f>'[16]Avg Week Kitgum-Gulu'!N29+'[16]Avg Week Gulu-Kitgum'!N29</f>
        <v>0</v>
      </c>
      <c r="O29" s="15">
        <f t="shared" si="0"/>
        <v>4.9999999999999991</v>
      </c>
      <c r="P29" s="15">
        <f t="shared" si="1"/>
        <v>16.714285714285715</v>
      </c>
      <c r="R29" s="7" t="s">
        <v>70</v>
      </c>
      <c r="S29" s="19">
        <f>SUM(C86:C89)</f>
        <v>0</v>
      </c>
      <c r="T29" s="19">
        <f t="shared" ref="T29:AF29" si="21">SUM(D86:D89)</f>
        <v>0</v>
      </c>
      <c r="U29" s="19">
        <f t="shared" si="21"/>
        <v>1</v>
      </c>
      <c r="V29" s="19">
        <f t="shared" si="21"/>
        <v>0</v>
      </c>
      <c r="W29" s="19">
        <f t="shared" si="21"/>
        <v>0</v>
      </c>
      <c r="X29" s="19">
        <f t="shared" si="21"/>
        <v>0.5</v>
      </c>
      <c r="Y29" s="19">
        <f t="shared" si="21"/>
        <v>0</v>
      </c>
      <c r="Z29" s="19">
        <f t="shared" si="21"/>
        <v>0</v>
      </c>
      <c r="AA29" s="19">
        <f t="shared" si="21"/>
        <v>1</v>
      </c>
      <c r="AB29" s="19">
        <f t="shared" si="21"/>
        <v>2</v>
      </c>
      <c r="AC29" s="19">
        <f t="shared" si="21"/>
        <v>5.5</v>
      </c>
      <c r="AD29" s="19">
        <f t="shared" si="21"/>
        <v>0</v>
      </c>
      <c r="AE29" s="16">
        <f t="shared" si="21"/>
        <v>4.5</v>
      </c>
      <c r="AF29" s="16">
        <f t="shared" si="21"/>
        <v>10</v>
      </c>
    </row>
    <row r="30" spans="2:32" ht="23.1" customHeight="1" x14ac:dyDescent="0.25">
      <c r="B30" s="13" t="s">
        <v>71</v>
      </c>
      <c r="C30" s="14">
        <f>'[16]Avg Week Kitgum-Gulu'!C30+'[16]Avg Week Gulu-Kitgum'!C30</f>
        <v>1.8571428571428572</v>
      </c>
      <c r="D30" s="14">
        <f>'[16]Avg Week Kitgum-Gulu'!D30+'[16]Avg Week Gulu-Kitgum'!D30</f>
        <v>1.1428571428571428</v>
      </c>
      <c r="E30" s="14">
        <f>'[16]Avg Week Kitgum-Gulu'!E30+'[16]Avg Week Gulu-Kitgum'!E30</f>
        <v>0.71428571428571419</v>
      </c>
      <c r="F30" s="14">
        <f>'[16]Avg Week Kitgum-Gulu'!F30+'[16]Avg Week Gulu-Kitgum'!F30</f>
        <v>1.8571428571428572</v>
      </c>
      <c r="G30" s="14">
        <f>'[16]Avg Week Kitgum-Gulu'!G30+'[16]Avg Week Gulu-Kitgum'!G30</f>
        <v>0</v>
      </c>
      <c r="H30" s="14">
        <f>'[16]Avg Week Kitgum-Gulu'!H30+'[16]Avg Week Gulu-Kitgum'!H30</f>
        <v>0</v>
      </c>
      <c r="I30" s="14">
        <f>'[16]Avg Week Kitgum-Gulu'!I30+'[16]Avg Week Gulu-Kitgum'!I30</f>
        <v>0.5714285714285714</v>
      </c>
      <c r="J30" s="14">
        <f>'[16]Avg Week Kitgum-Gulu'!J30+'[16]Avg Week Gulu-Kitgum'!J30</f>
        <v>0.5714285714285714</v>
      </c>
      <c r="K30" s="14">
        <f>'[16]Avg Week Kitgum-Gulu'!K30+'[16]Avg Week Gulu-Kitgum'!K30</f>
        <v>0.14285714285714285</v>
      </c>
      <c r="L30" s="14">
        <f>'[16]Avg Week Kitgum-Gulu'!L30+'[16]Avg Week Gulu-Kitgum'!L30</f>
        <v>0.2857142857142857</v>
      </c>
      <c r="M30" s="14">
        <f>'[16]Avg Week Kitgum-Gulu'!M30+'[16]Avg Week Gulu-Kitgum'!M30</f>
        <v>9.8571428571428577</v>
      </c>
      <c r="N30" s="14">
        <f>'[16]Avg Week Kitgum-Gulu'!N30+'[16]Avg Week Gulu-Kitgum'!N30</f>
        <v>0</v>
      </c>
      <c r="O30" s="15">
        <f t="shared" si="0"/>
        <v>7.1428571428571423</v>
      </c>
      <c r="P30" s="15">
        <f t="shared" si="1"/>
        <v>17</v>
      </c>
      <c r="R30" s="7" t="s">
        <v>72</v>
      </c>
      <c r="S30" s="19">
        <f>SUM(C90:C93)</f>
        <v>1</v>
      </c>
      <c r="T30" s="19">
        <f t="shared" ref="T30:AF30" si="22">SUM(D90:D93)</f>
        <v>0</v>
      </c>
      <c r="U30" s="19">
        <f t="shared" si="22"/>
        <v>0.5</v>
      </c>
      <c r="V30" s="19">
        <f t="shared" si="22"/>
        <v>0.5</v>
      </c>
      <c r="W30" s="19">
        <f t="shared" si="22"/>
        <v>0</v>
      </c>
      <c r="X30" s="19">
        <f t="shared" si="22"/>
        <v>0.5</v>
      </c>
      <c r="Y30" s="19">
        <f t="shared" si="22"/>
        <v>0.5</v>
      </c>
      <c r="Z30" s="19">
        <f t="shared" si="22"/>
        <v>2</v>
      </c>
      <c r="AA30" s="19">
        <f t="shared" si="22"/>
        <v>0</v>
      </c>
      <c r="AB30" s="19">
        <f t="shared" si="22"/>
        <v>0</v>
      </c>
      <c r="AC30" s="19">
        <f t="shared" si="22"/>
        <v>4</v>
      </c>
      <c r="AD30" s="19">
        <f t="shared" si="22"/>
        <v>0</v>
      </c>
      <c r="AE30" s="16">
        <f t="shared" si="22"/>
        <v>5</v>
      </c>
      <c r="AF30" s="16">
        <f t="shared" si="22"/>
        <v>9</v>
      </c>
    </row>
    <row r="31" spans="2:32" ht="23.1" customHeight="1" x14ac:dyDescent="0.25">
      <c r="B31" s="20" t="s">
        <v>73</v>
      </c>
      <c r="C31" s="14">
        <f>'[16]Avg Week Kitgum-Gulu'!C31+'[16]Avg Week Gulu-Kitgum'!C31</f>
        <v>1.5714285714285714</v>
      </c>
      <c r="D31" s="14">
        <f>'[16]Avg Week Kitgum-Gulu'!D31+'[16]Avg Week Gulu-Kitgum'!D31</f>
        <v>1.2857142857142856</v>
      </c>
      <c r="E31" s="14">
        <f>'[16]Avg Week Kitgum-Gulu'!E31+'[16]Avg Week Gulu-Kitgum'!E31</f>
        <v>1.1428571428571428</v>
      </c>
      <c r="F31" s="14">
        <f>'[16]Avg Week Kitgum-Gulu'!F31+'[16]Avg Week Gulu-Kitgum'!F31</f>
        <v>0.2857142857142857</v>
      </c>
      <c r="G31" s="14">
        <f>'[16]Avg Week Kitgum-Gulu'!G31+'[16]Avg Week Gulu-Kitgum'!G31</f>
        <v>0</v>
      </c>
      <c r="H31" s="14">
        <f>'[16]Avg Week Kitgum-Gulu'!H31+'[16]Avg Week Gulu-Kitgum'!H31</f>
        <v>0.42857142857142855</v>
      </c>
      <c r="I31" s="14">
        <f>'[16]Avg Week Kitgum-Gulu'!I31+'[16]Avg Week Gulu-Kitgum'!I31</f>
        <v>0.8571428571428571</v>
      </c>
      <c r="J31" s="14">
        <f>'[16]Avg Week Kitgum-Gulu'!J31+'[16]Avg Week Gulu-Kitgum'!J31</f>
        <v>1</v>
      </c>
      <c r="K31" s="14">
        <f>'[16]Avg Week Kitgum-Gulu'!K31+'[16]Avg Week Gulu-Kitgum'!K31</f>
        <v>0</v>
      </c>
      <c r="L31" s="14">
        <f>'[16]Avg Week Kitgum-Gulu'!L31+'[16]Avg Week Gulu-Kitgum'!L31</f>
        <v>0</v>
      </c>
      <c r="M31" s="14">
        <f>'[16]Avg Week Kitgum-Gulu'!M31+'[16]Avg Week Gulu-Kitgum'!M31</f>
        <v>14.571428571428571</v>
      </c>
      <c r="N31" s="14">
        <f>'[16]Avg Week Kitgum-Gulu'!N31+'[16]Avg Week Gulu-Kitgum'!N31</f>
        <v>0</v>
      </c>
      <c r="O31" s="15">
        <f t="shared" si="0"/>
        <v>6.5714285714285712</v>
      </c>
      <c r="P31" s="15">
        <f t="shared" si="1"/>
        <v>21.142857142857142</v>
      </c>
      <c r="R31" s="7" t="s">
        <v>74</v>
      </c>
      <c r="S31" s="19">
        <f>SUM(C94:C97)</f>
        <v>1</v>
      </c>
      <c r="T31" s="19">
        <f t="shared" ref="T31:AF31" si="23">SUM(D94:D97)</f>
        <v>0</v>
      </c>
      <c r="U31" s="19">
        <f t="shared" si="23"/>
        <v>0.5</v>
      </c>
      <c r="V31" s="19">
        <f t="shared" si="23"/>
        <v>0</v>
      </c>
      <c r="W31" s="19">
        <f t="shared" si="23"/>
        <v>0</v>
      </c>
      <c r="X31" s="19">
        <f t="shared" si="23"/>
        <v>1</v>
      </c>
      <c r="Y31" s="19">
        <f t="shared" si="23"/>
        <v>0</v>
      </c>
      <c r="Z31" s="19">
        <f t="shared" si="23"/>
        <v>0.5</v>
      </c>
      <c r="AA31" s="19">
        <f t="shared" si="23"/>
        <v>1</v>
      </c>
      <c r="AB31" s="19">
        <f t="shared" si="23"/>
        <v>0</v>
      </c>
      <c r="AC31" s="19">
        <f t="shared" si="23"/>
        <v>11.5</v>
      </c>
      <c r="AD31" s="19">
        <f t="shared" si="23"/>
        <v>0</v>
      </c>
      <c r="AE31" s="16">
        <f t="shared" si="23"/>
        <v>4</v>
      </c>
      <c r="AF31" s="16">
        <f t="shared" si="23"/>
        <v>15.5</v>
      </c>
    </row>
    <row r="32" spans="2:32" ht="23.1" customHeight="1" x14ac:dyDescent="0.25">
      <c r="B32" s="20" t="s">
        <v>75</v>
      </c>
      <c r="C32" s="14">
        <f>'[16]Avg Week Kitgum-Gulu'!C32+'[16]Avg Week Gulu-Kitgum'!C32</f>
        <v>1</v>
      </c>
      <c r="D32" s="14">
        <f>'[16]Avg Week Kitgum-Gulu'!D32+'[16]Avg Week Gulu-Kitgum'!D32</f>
        <v>1</v>
      </c>
      <c r="E32" s="14">
        <f>'[16]Avg Week Kitgum-Gulu'!E32+'[16]Avg Week Gulu-Kitgum'!E32</f>
        <v>1.7142857142857142</v>
      </c>
      <c r="F32" s="14">
        <f>'[16]Avg Week Kitgum-Gulu'!F32+'[16]Avg Week Gulu-Kitgum'!F32</f>
        <v>0.71428571428571419</v>
      </c>
      <c r="G32" s="14">
        <f>'[16]Avg Week Kitgum-Gulu'!G32+'[16]Avg Week Gulu-Kitgum'!G32</f>
        <v>0.14285714285714285</v>
      </c>
      <c r="H32" s="14">
        <f>'[16]Avg Week Kitgum-Gulu'!H32+'[16]Avg Week Gulu-Kitgum'!H32</f>
        <v>0.2857142857142857</v>
      </c>
      <c r="I32" s="14">
        <f>'[16]Avg Week Kitgum-Gulu'!I32+'[16]Avg Week Gulu-Kitgum'!I32</f>
        <v>0</v>
      </c>
      <c r="J32" s="14">
        <f>'[16]Avg Week Kitgum-Gulu'!J32+'[16]Avg Week Gulu-Kitgum'!J32</f>
        <v>1</v>
      </c>
      <c r="K32" s="14">
        <f>'[16]Avg Week Kitgum-Gulu'!K32+'[16]Avg Week Gulu-Kitgum'!K32</f>
        <v>0.42857142857142855</v>
      </c>
      <c r="L32" s="14">
        <f>'[16]Avg Week Kitgum-Gulu'!L32+'[16]Avg Week Gulu-Kitgum'!L32</f>
        <v>0</v>
      </c>
      <c r="M32" s="14">
        <f>'[16]Avg Week Kitgum-Gulu'!M32+'[16]Avg Week Gulu-Kitgum'!M32</f>
        <v>8.5714285714285712</v>
      </c>
      <c r="N32" s="14">
        <f>'[16]Avg Week Kitgum-Gulu'!N32+'[16]Avg Week Gulu-Kitgum'!N32</f>
        <v>0</v>
      </c>
      <c r="O32" s="15">
        <f t="shared" si="0"/>
        <v>6.2857142857142865</v>
      </c>
      <c r="P32" s="15">
        <f t="shared" si="1"/>
        <v>14.857142857142858</v>
      </c>
      <c r="R32" s="7" t="s">
        <v>76</v>
      </c>
      <c r="S32" s="19">
        <f>SUM(C98:C101)</f>
        <v>2</v>
      </c>
      <c r="T32" s="19">
        <f t="shared" ref="T32:AF32" si="24">SUM(D98:D101)</f>
        <v>0</v>
      </c>
      <c r="U32" s="19">
        <f t="shared" si="24"/>
        <v>0</v>
      </c>
      <c r="V32" s="19">
        <f t="shared" si="24"/>
        <v>0</v>
      </c>
      <c r="W32" s="19">
        <f t="shared" si="24"/>
        <v>0</v>
      </c>
      <c r="X32" s="19">
        <f t="shared" si="24"/>
        <v>1</v>
      </c>
      <c r="Y32" s="19">
        <f t="shared" si="24"/>
        <v>0</v>
      </c>
      <c r="Z32" s="19">
        <f t="shared" si="24"/>
        <v>0.5</v>
      </c>
      <c r="AA32" s="19">
        <f t="shared" si="24"/>
        <v>0</v>
      </c>
      <c r="AB32" s="19">
        <f t="shared" si="24"/>
        <v>2</v>
      </c>
      <c r="AC32" s="19">
        <f t="shared" si="24"/>
        <v>11.5</v>
      </c>
      <c r="AD32" s="19">
        <f t="shared" si="24"/>
        <v>0</v>
      </c>
      <c r="AE32" s="16">
        <f t="shared" si="24"/>
        <v>5.5</v>
      </c>
      <c r="AF32" s="16">
        <f t="shared" si="24"/>
        <v>17</v>
      </c>
    </row>
    <row r="33" spans="2:32" ht="23.1" customHeight="1" x14ac:dyDescent="0.25">
      <c r="B33" s="13" t="s">
        <v>77</v>
      </c>
      <c r="C33" s="14">
        <f>'[16]Avg Week Kitgum-Gulu'!C33+'[16]Avg Week Gulu-Kitgum'!C33</f>
        <v>1.1428571428571428</v>
      </c>
      <c r="D33" s="14">
        <f>'[16]Avg Week Kitgum-Gulu'!D33+'[16]Avg Week Gulu-Kitgum'!D33</f>
        <v>1.2857142857142856</v>
      </c>
      <c r="E33" s="14">
        <f>'[16]Avg Week Kitgum-Gulu'!E33+'[16]Avg Week Gulu-Kitgum'!E33</f>
        <v>1.7142857142857142</v>
      </c>
      <c r="F33" s="14">
        <f>'[16]Avg Week Kitgum-Gulu'!F33+'[16]Avg Week Gulu-Kitgum'!F33</f>
        <v>1.7142857142857144</v>
      </c>
      <c r="G33" s="14">
        <f>'[16]Avg Week Kitgum-Gulu'!G33+'[16]Avg Week Gulu-Kitgum'!G33</f>
        <v>0.14285714285714285</v>
      </c>
      <c r="H33" s="14">
        <f>'[16]Avg Week Kitgum-Gulu'!H33+'[16]Avg Week Gulu-Kitgum'!H33</f>
        <v>0</v>
      </c>
      <c r="I33" s="14">
        <f>'[16]Avg Week Kitgum-Gulu'!I33+'[16]Avg Week Gulu-Kitgum'!I33</f>
        <v>0.2857142857142857</v>
      </c>
      <c r="J33" s="14">
        <f>'[16]Avg Week Kitgum-Gulu'!J33+'[16]Avg Week Gulu-Kitgum'!J33</f>
        <v>0.42857142857142855</v>
      </c>
      <c r="K33" s="14">
        <f>'[16]Avg Week Kitgum-Gulu'!K33+'[16]Avg Week Gulu-Kitgum'!K33</f>
        <v>0.2857142857142857</v>
      </c>
      <c r="L33" s="14">
        <f>'[16]Avg Week Kitgum-Gulu'!L33+'[16]Avg Week Gulu-Kitgum'!L33</f>
        <v>0.2857142857142857</v>
      </c>
      <c r="M33" s="14">
        <f>'[16]Avg Week Kitgum-Gulu'!M33+'[16]Avg Week Gulu-Kitgum'!M33</f>
        <v>8</v>
      </c>
      <c r="N33" s="14">
        <f>'[16]Avg Week Kitgum-Gulu'!N33+'[16]Avg Week Gulu-Kitgum'!N33</f>
        <v>0</v>
      </c>
      <c r="O33" s="15">
        <f t="shared" si="0"/>
        <v>7.2857142857142856</v>
      </c>
      <c r="P33" s="15">
        <f t="shared" si="1"/>
        <v>15.285714285714285</v>
      </c>
      <c r="R33" s="7" t="s">
        <v>78</v>
      </c>
      <c r="S33" s="19">
        <f>SUM(C102:C105)</f>
        <v>1</v>
      </c>
      <c r="T33" s="19">
        <f t="shared" ref="T33:AF33" si="25">SUM(D102:D105)</f>
        <v>0.5</v>
      </c>
      <c r="U33" s="19">
        <f t="shared" si="25"/>
        <v>2</v>
      </c>
      <c r="V33" s="19">
        <f t="shared" si="25"/>
        <v>2</v>
      </c>
      <c r="W33" s="19">
        <f t="shared" si="25"/>
        <v>1.5</v>
      </c>
      <c r="X33" s="19">
        <f t="shared" si="25"/>
        <v>2.5</v>
      </c>
      <c r="Y33" s="19">
        <f t="shared" si="25"/>
        <v>0.5</v>
      </c>
      <c r="Z33" s="19">
        <f t="shared" si="25"/>
        <v>2</v>
      </c>
      <c r="AA33" s="19">
        <f t="shared" si="25"/>
        <v>1.5</v>
      </c>
      <c r="AB33" s="19">
        <f t="shared" si="25"/>
        <v>0</v>
      </c>
      <c r="AC33" s="19">
        <f t="shared" si="25"/>
        <v>29.5</v>
      </c>
      <c r="AD33" s="19">
        <f t="shared" si="25"/>
        <v>0</v>
      </c>
      <c r="AE33" s="16">
        <f t="shared" si="25"/>
        <v>13.5</v>
      </c>
      <c r="AF33" s="16">
        <f t="shared" si="25"/>
        <v>43</v>
      </c>
    </row>
    <row r="34" spans="2:32" ht="23.1" customHeight="1" x14ac:dyDescent="0.25">
      <c r="B34" s="20" t="s">
        <v>79</v>
      </c>
      <c r="C34" s="14">
        <f>'[16]Avg Week Kitgum-Gulu'!C34+'[16]Avg Week Gulu-Kitgum'!C34</f>
        <v>1.2857142857142856</v>
      </c>
      <c r="D34" s="14">
        <f>'[16]Avg Week Kitgum-Gulu'!D34+'[16]Avg Week Gulu-Kitgum'!D34</f>
        <v>1.2857142857142856</v>
      </c>
      <c r="E34" s="14">
        <f>'[16]Avg Week Kitgum-Gulu'!E34+'[16]Avg Week Gulu-Kitgum'!E34</f>
        <v>1.7142857142857144</v>
      </c>
      <c r="F34" s="14">
        <f>'[16]Avg Week Kitgum-Gulu'!F34+'[16]Avg Week Gulu-Kitgum'!F34</f>
        <v>1.8571428571428572</v>
      </c>
      <c r="G34" s="14">
        <f>'[16]Avg Week Kitgum-Gulu'!G34+'[16]Avg Week Gulu-Kitgum'!G34</f>
        <v>0</v>
      </c>
      <c r="H34" s="14">
        <f>'[16]Avg Week Kitgum-Gulu'!H34+'[16]Avg Week Gulu-Kitgum'!H34</f>
        <v>0</v>
      </c>
      <c r="I34" s="14">
        <f>'[16]Avg Week Kitgum-Gulu'!I34+'[16]Avg Week Gulu-Kitgum'!I34</f>
        <v>0.71428571428571419</v>
      </c>
      <c r="J34" s="14">
        <f>'[16]Avg Week Kitgum-Gulu'!J34+'[16]Avg Week Gulu-Kitgum'!J34</f>
        <v>0.71428571428571419</v>
      </c>
      <c r="K34" s="14">
        <f>'[16]Avg Week Kitgum-Gulu'!K34+'[16]Avg Week Gulu-Kitgum'!K34</f>
        <v>0.14285714285714285</v>
      </c>
      <c r="L34" s="14">
        <f>'[16]Avg Week Kitgum-Gulu'!L34+'[16]Avg Week Gulu-Kitgum'!L34</f>
        <v>0.14285714285714285</v>
      </c>
      <c r="M34" s="14">
        <f>'[16]Avg Week Kitgum-Gulu'!M34+'[16]Avg Week Gulu-Kitgum'!M34</f>
        <v>9.428571428571427</v>
      </c>
      <c r="N34" s="14">
        <f>'[16]Avg Week Kitgum-Gulu'!N34+'[16]Avg Week Gulu-Kitgum'!N34</f>
        <v>0</v>
      </c>
      <c r="O34" s="15">
        <f t="shared" si="0"/>
        <v>7.8571428571428577</v>
      </c>
      <c r="P34" s="15">
        <f t="shared" si="1"/>
        <v>17.285714285714285</v>
      </c>
      <c r="R34" s="21" t="s">
        <v>80</v>
      </c>
      <c r="S34" s="22">
        <f t="shared" ref="S34:AF34" si="26">MAX(S10:S12)</f>
        <v>6</v>
      </c>
      <c r="T34" s="22">
        <f t="shared" si="26"/>
        <v>5.4285714285714288</v>
      </c>
      <c r="U34" s="22">
        <f t="shared" si="26"/>
        <v>5.4285714285714288</v>
      </c>
      <c r="V34" s="22">
        <f t="shared" si="26"/>
        <v>2.2857142857142856</v>
      </c>
      <c r="W34" s="22">
        <f t="shared" si="26"/>
        <v>0.42857142857142855</v>
      </c>
      <c r="X34" s="22">
        <f t="shared" si="26"/>
        <v>1.714285714285714</v>
      </c>
      <c r="Y34" s="22">
        <f t="shared" si="26"/>
        <v>2.7142857142857144</v>
      </c>
      <c r="Z34" s="22">
        <f t="shared" si="26"/>
        <v>3.4285714285714288</v>
      </c>
      <c r="AA34" s="22">
        <f t="shared" si="26"/>
        <v>0.5714285714285714</v>
      </c>
      <c r="AB34" s="22">
        <f t="shared" si="26"/>
        <v>0.71428571428571419</v>
      </c>
      <c r="AC34" s="22">
        <f t="shared" si="26"/>
        <v>54.285714285714285</v>
      </c>
      <c r="AD34" s="22">
        <f t="shared" si="26"/>
        <v>0</v>
      </c>
      <c r="AE34" s="23">
        <f t="shared" si="26"/>
        <v>27.428571428571427</v>
      </c>
      <c r="AF34" s="23">
        <f t="shared" si="26"/>
        <v>77.571428571428569</v>
      </c>
    </row>
    <row r="35" spans="2:32" ht="23.1" customHeight="1" x14ac:dyDescent="0.25">
      <c r="B35" s="20" t="s">
        <v>81</v>
      </c>
      <c r="C35" s="14">
        <f>'[16]Avg Week Kitgum-Gulu'!C35+'[16]Avg Week Gulu-Kitgum'!C35</f>
        <v>2.4285714285714288</v>
      </c>
      <c r="D35" s="14">
        <f>'[16]Avg Week Kitgum-Gulu'!D35+'[16]Avg Week Gulu-Kitgum'!D35</f>
        <v>1.1428571428571428</v>
      </c>
      <c r="E35" s="14">
        <f>'[16]Avg Week Kitgum-Gulu'!E35+'[16]Avg Week Gulu-Kitgum'!E35</f>
        <v>1.7142857142857144</v>
      </c>
      <c r="F35" s="14">
        <f>'[16]Avg Week Kitgum-Gulu'!F35+'[16]Avg Week Gulu-Kitgum'!F35</f>
        <v>0.8571428571428571</v>
      </c>
      <c r="G35" s="14">
        <f>'[16]Avg Week Kitgum-Gulu'!G35+'[16]Avg Week Gulu-Kitgum'!G35</f>
        <v>0.42857142857142855</v>
      </c>
      <c r="H35" s="14">
        <f>'[16]Avg Week Kitgum-Gulu'!H35+'[16]Avg Week Gulu-Kitgum'!H35</f>
        <v>0.5714285714285714</v>
      </c>
      <c r="I35" s="14">
        <f>'[16]Avg Week Kitgum-Gulu'!I35+'[16]Avg Week Gulu-Kitgum'!I35</f>
        <v>0.14285714285714285</v>
      </c>
      <c r="J35" s="14">
        <f>'[16]Avg Week Kitgum-Gulu'!J35+'[16]Avg Week Gulu-Kitgum'!J35</f>
        <v>0.71428571428571419</v>
      </c>
      <c r="K35" s="14">
        <f>'[16]Avg Week Kitgum-Gulu'!K35+'[16]Avg Week Gulu-Kitgum'!K35</f>
        <v>0</v>
      </c>
      <c r="L35" s="14">
        <f>'[16]Avg Week Kitgum-Gulu'!L35+'[16]Avg Week Gulu-Kitgum'!L35</f>
        <v>0.71428571428571419</v>
      </c>
      <c r="M35" s="14">
        <f>'[16]Avg Week Kitgum-Gulu'!M35+'[16]Avg Week Gulu-Kitgum'!M35</f>
        <v>11.428571428571429</v>
      </c>
      <c r="N35" s="14">
        <f>'[16]Avg Week Kitgum-Gulu'!N35+'[16]Avg Week Gulu-Kitgum'!N35</f>
        <v>0</v>
      </c>
      <c r="O35" s="15">
        <f t="shared" si="0"/>
        <v>8.7142857142857135</v>
      </c>
      <c r="P35" s="15">
        <f t="shared" si="1"/>
        <v>20.142857142857142</v>
      </c>
      <c r="R35" s="21" t="s">
        <v>82</v>
      </c>
      <c r="S35" s="22">
        <f t="shared" ref="S35:AF35" si="27">MAX(S13:S18)</f>
        <v>8.2857142857142865</v>
      </c>
      <c r="T35" s="22">
        <f t="shared" si="27"/>
        <v>5.8571428571428568</v>
      </c>
      <c r="U35" s="22">
        <f t="shared" si="27"/>
        <v>6.4285714285714288</v>
      </c>
      <c r="V35" s="22">
        <f t="shared" si="27"/>
        <v>5.2857142857142856</v>
      </c>
      <c r="W35" s="22">
        <f t="shared" si="27"/>
        <v>0.42857142857142855</v>
      </c>
      <c r="X35" s="22">
        <f t="shared" si="27"/>
        <v>1.5714285714285712</v>
      </c>
      <c r="Y35" s="22">
        <f t="shared" si="27"/>
        <v>3.1428571428571423</v>
      </c>
      <c r="Z35" s="22">
        <f t="shared" si="27"/>
        <v>3.1428571428571423</v>
      </c>
      <c r="AA35" s="22">
        <f t="shared" si="27"/>
        <v>1.4285714285714284</v>
      </c>
      <c r="AB35" s="22">
        <f t="shared" si="27"/>
        <v>1.4285714285714284</v>
      </c>
      <c r="AC35" s="22">
        <f t="shared" si="27"/>
        <v>50</v>
      </c>
      <c r="AD35" s="22">
        <f t="shared" si="27"/>
        <v>0</v>
      </c>
      <c r="AE35" s="23">
        <f t="shared" si="27"/>
        <v>32.428571428571431</v>
      </c>
      <c r="AF35" s="23">
        <f t="shared" si="27"/>
        <v>80.142857142857139</v>
      </c>
    </row>
    <row r="36" spans="2:32" ht="23.1" customHeight="1" x14ac:dyDescent="0.25">
      <c r="B36" s="20" t="s">
        <v>83</v>
      </c>
      <c r="C36" s="14">
        <f>'[16]Avg Week Kitgum-Gulu'!C36+'[16]Avg Week Gulu-Kitgum'!C36</f>
        <v>1.8571428571428572</v>
      </c>
      <c r="D36" s="14">
        <f>'[16]Avg Week Kitgum-Gulu'!D36+'[16]Avg Week Gulu-Kitgum'!D36</f>
        <v>0.8571428571428571</v>
      </c>
      <c r="E36" s="14">
        <f>'[16]Avg Week Kitgum-Gulu'!E36+'[16]Avg Week Gulu-Kitgum'!E36</f>
        <v>1.4285714285714284</v>
      </c>
      <c r="F36" s="14">
        <f>'[16]Avg Week Kitgum-Gulu'!F36+'[16]Avg Week Gulu-Kitgum'!F36</f>
        <v>1.2857142857142856</v>
      </c>
      <c r="G36" s="14">
        <f>'[16]Avg Week Kitgum-Gulu'!G36+'[16]Avg Week Gulu-Kitgum'!G36</f>
        <v>0</v>
      </c>
      <c r="H36" s="14">
        <f>'[16]Avg Week Kitgum-Gulu'!H36+'[16]Avg Week Gulu-Kitgum'!H36</f>
        <v>0.5714285714285714</v>
      </c>
      <c r="I36" s="14">
        <f>'[16]Avg Week Kitgum-Gulu'!I36+'[16]Avg Week Gulu-Kitgum'!I36</f>
        <v>0</v>
      </c>
      <c r="J36" s="14">
        <f>'[16]Avg Week Kitgum-Gulu'!J36+'[16]Avg Week Gulu-Kitgum'!J36</f>
        <v>0.2857142857142857</v>
      </c>
      <c r="K36" s="14">
        <f>'[16]Avg Week Kitgum-Gulu'!K36+'[16]Avg Week Gulu-Kitgum'!K36</f>
        <v>0.14285714285714285</v>
      </c>
      <c r="L36" s="14">
        <f>'[16]Avg Week Kitgum-Gulu'!L36+'[16]Avg Week Gulu-Kitgum'!L36</f>
        <v>0.14285714285714285</v>
      </c>
      <c r="M36" s="14">
        <f>'[16]Avg Week Kitgum-Gulu'!M36+'[16]Avg Week Gulu-Kitgum'!M36</f>
        <v>13.714285714285715</v>
      </c>
      <c r="N36" s="14">
        <f>'[16]Avg Week Kitgum-Gulu'!N36+'[16]Avg Week Gulu-Kitgum'!N36</f>
        <v>0</v>
      </c>
      <c r="O36" s="15">
        <f t="shared" si="0"/>
        <v>6.5714285714285712</v>
      </c>
      <c r="P36" s="15">
        <f t="shared" si="1"/>
        <v>20.285714285714285</v>
      </c>
      <c r="R36" s="21" t="s">
        <v>84</v>
      </c>
      <c r="S36" s="22">
        <f t="shared" ref="S36:AF36" si="28">MAX(S19:S21)</f>
        <v>8.4285714285714288</v>
      </c>
      <c r="T36" s="22">
        <f t="shared" si="28"/>
        <v>6.8571428571428577</v>
      </c>
      <c r="U36" s="22">
        <f t="shared" si="28"/>
        <v>7.5714285714285712</v>
      </c>
      <c r="V36" s="22">
        <f t="shared" si="28"/>
        <v>5.1428571428571423</v>
      </c>
      <c r="W36" s="22">
        <f t="shared" si="28"/>
        <v>1.7142857142857142</v>
      </c>
      <c r="X36" s="22">
        <f t="shared" si="28"/>
        <v>1.9999999999999996</v>
      </c>
      <c r="Y36" s="22">
        <f t="shared" si="28"/>
        <v>2.7142857142857144</v>
      </c>
      <c r="Z36" s="22">
        <f t="shared" si="28"/>
        <v>2.4285714285714284</v>
      </c>
      <c r="AA36" s="22">
        <f t="shared" si="28"/>
        <v>1.2857142857142856</v>
      </c>
      <c r="AB36" s="22">
        <f t="shared" si="28"/>
        <v>1.1428571428571428</v>
      </c>
      <c r="AC36" s="22">
        <f t="shared" si="28"/>
        <v>51.285714285714285</v>
      </c>
      <c r="AD36" s="22">
        <f t="shared" si="28"/>
        <v>0</v>
      </c>
      <c r="AE36" s="23">
        <f t="shared" si="28"/>
        <v>35.857142857142861</v>
      </c>
      <c r="AF36" s="23">
        <f t="shared" si="28"/>
        <v>83.428571428571431</v>
      </c>
    </row>
    <row r="37" spans="2:32" ht="23.1" customHeight="1" x14ac:dyDescent="0.25">
      <c r="B37" s="13" t="s">
        <v>85</v>
      </c>
      <c r="C37" s="14">
        <f>'[16]Avg Week Kitgum-Gulu'!C37+'[16]Avg Week Gulu-Kitgum'!C37</f>
        <v>1.1428571428571428</v>
      </c>
      <c r="D37" s="14">
        <f>'[16]Avg Week Kitgum-Gulu'!D37+'[16]Avg Week Gulu-Kitgum'!D37</f>
        <v>1.5714285714285714</v>
      </c>
      <c r="E37" s="14">
        <f>'[16]Avg Week Kitgum-Gulu'!E37+'[16]Avg Week Gulu-Kitgum'!E37</f>
        <v>1.5714285714285714</v>
      </c>
      <c r="F37" s="14">
        <f>'[16]Avg Week Kitgum-Gulu'!F37+'[16]Avg Week Gulu-Kitgum'!F37</f>
        <v>1.2857142857142856</v>
      </c>
      <c r="G37" s="14">
        <f>'[16]Avg Week Kitgum-Gulu'!G37+'[16]Avg Week Gulu-Kitgum'!G37</f>
        <v>0</v>
      </c>
      <c r="H37" s="14">
        <f>'[16]Avg Week Kitgum-Gulu'!H37+'[16]Avg Week Gulu-Kitgum'!H37</f>
        <v>0</v>
      </c>
      <c r="I37" s="14">
        <f>'[16]Avg Week Kitgum-Gulu'!I37+'[16]Avg Week Gulu-Kitgum'!I37</f>
        <v>0.5714285714285714</v>
      </c>
      <c r="J37" s="14">
        <f>'[16]Avg Week Kitgum-Gulu'!J37+'[16]Avg Week Gulu-Kitgum'!J37</f>
        <v>1.2857142857142856</v>
      </c>
      <c r="K37" s="14">
        <f>'[16]Avg Week Kitgum-Gulu'!K37+'[16]Avg Week Gulu-Kitgum'!K37</f>
        <v>0.14285714285714285</v>
      </c>
      <c r="L37" s="14">
        <f>'[16]Avg Week Kitgum-Gulu'!L37+'[16]Avg Week Gulu-Kitgum'!L37</f>
        <v>0.14285714285714285</v>
      </c>
      <c r="M37" s="14">
        <f>'[16]Avg Week Kitgum-Gulu'!M37+'[16]Avg Week Gulu-Kitgum'!M37</f>
        <v>13.714285714285715</v>
      </c>
      <c r="N37" s="14">
        <f>'[16]Avg Week Kitgum-Gulu'!N37+'[16]Avg Week Gulu-Kitgum'!N37</f>
        <v>0</v>
      </c>
      <c r="O37" s="15">
        <f t="shared" si="0"/>
        <v>7.7142857142857144</v>
      </c>
      <c r="P37" s="15">
        <f t="shared" si="1"/>
        <v>21.428571428571431</v>
      </c>
      <c r="R37" s="24" t="s">
        <v>86</v>
      </c>
      <c r="S37" s="42">
        <f t="shared" ref="S37:AF37" si="29">SUM(S10:S12)</f>
        <v>15.142857142857142</v>
      </c>
      <c r="T37" s="43">
        <f t="shared" si="29"/>
        <v>10.857142857142858</v>
      </c>
      <c r="U37" s="43">
        <f t="shared" si="29"/>
        <v>12.285714285714286</v>
      </c>
      <c r="V37" s="43">
        <f t="shared" si="29"/>
        <v>6.2857142857142847</v>
      </c>
      <c r="W37" s="43">
        <f t="shared" si="29"/>
        <v>0.71428571428571419</v>
      </c>
      <c r="X37" s="43">
        <f t="shared" si="29"/>
        <v>3.5714285714285712</v>
      </c>
      <c r="Y37" s="43">
        <f t="shared" si="29"/>
        <v>6.7142857142857144</v>
      </c>
      <c r="Z37" s="43">
        <f t="shared" si="29"/>
        <v>7.5714285714285712</v>
      </c>
      <c r="AA37" s="43">
        <f t="shared" si="29"/>
        <v>1.2857142857142856</v>
      </c>
      <c r="AB37" s="43">
        <f t="shared" si="29"/>
        <v>1.4285714285714284</v>
      </c>
      <c r="AC37" s="43">
        <f t="shared" si="29"/>
        <v>147</v>
      </c>
      <c r="AD37" s="43">
        <f t="shared" si="29"/>
        <v>0</v>
      </c>
      <c r="AE37" s="44">
        <f t="shared" si="29"/>
        <v>65.857142857142847</v>
      </c>
      <c r="AF37" s="44">
        <f t="shared" si="29"/>
        <v>212.85714285714283</v>
      </c>
    </row>
    <row r="38" spans="2:32" ht="23.1" customHeight="1" x14ac:dyDescent="0.25">
      <c r="B38" s="20" t="s">
        <v>87</v>
      </c>
      <c r="C38" s="14">
        <f>'[16]Avg Week Kitgum-Gulu'!C38+'[16]Avg Week Gulu-Kitgum'!C38</f>
        <v>1.5714285714285714</v>
      </c>
      <c r="D38" s="14">
        <f>'[16]Avg Week Kitgum-Gulu'!D38+'[16]Avg Week Gulu-Kitgum'!D38</f>
        <v>0.85714285714285721</v>
      </c>
      <c r="E38" s="14">
        <f>'[16]Avg Week Kitgum-Gulu'!E38+'[16]Avg Week Gulu-Kitgum'!E38</f>
        <v>1.7142857142857144</v>
      </c>
      <c r="F38" s="14">
        <f>'[16]Avg Week Kitgum-Gulu'!F38+'[16]Avg Week Gulu-Kitgum'!F38</f>
        <v>0.8571428571428571</v>
      </c>
      <c r="G38" s="14">
        <f>'[16]Avg Week Kitgum-Gulu'!G38+'[16]Avg Week Gulu-Kitgum'!G38</f>
        <v>0</v>
      </c>
      <c r="H38" s="14">
        <f>'[16]Avg Week Kitgum-Gulu'!H38+'[16]Avg Week Gulu-Kitgum'!H38</f>
        <v>0.14285714285714285</v>
      </c>
      <c r="I38" s="14">
        <f>'[16]Avg Week Kitgum-Gulu'!I38+'[16]Avg Week Gulu-Kitgum'!I38</f>
        <v>0.14285714285714285</v>
      </c>
      <c r="J38" s="14">
        <f>'[16]Avg Week Kitgum-Gulu'!J38+'[16]Avg Week Gulu-Kitgum'!J38</f>
        <v>0.2857142857142857</v>
      </c>
      <c r="K38" s="14">
        <f>'[16]Avg Week Kitgum-Gulu'!K38+'[16]Avg Week Gulu-Kitgum'!K38</f>
        <v>0</v>
      </c>
      <c r="L38" s="14">
        <f>'[16]Avg Week Kitgum-Gulu'!L38+'[16]Avg Week Gulu-Kitgum'!L38</f>
        <v>0</v>
      </c>
      <c r="M38" s="14">
        <f>'[16]Avg Week Kitgum-Gulu'!M38+'[16]Avg Week Gulu-Kitgum'!M38</f>
        <v>10.571428571428573</v>
      </c>
      <c r="N38" s="14">
        <f>'[16]Avg Week Kitgum-Gulu'!N38+'[16]Avg Week Gulu-Kitgum'!N38</f>
        <v>0</v>
      </c>
      <c r="O38" s="15">
        <f t="shared" si="0"/>
        <v>5.5714285714285721</v>
      </c>
      <c r="P38" s="15">
        <f t="shared" si="1"/>
        <v>16.142857142857146</v>
      </c>
      <c r="R38" s="28" t="s">
        <v>88</v>
      </c>
      <c r="S38" s="43">
        <f t="shared" ref="S38:AF38" si="30">SUM(S13:S18)</f>
        <v>38.142857142857139</v>
      </c>
      <c r="T38" s="43">
        <f t="shared" si="30"/>
        <v>30.714285714285715</v>
      </c>
      <c r="U38" s="43">
        <f t="shared" si="30"/>
        <v>33.285714285714285</v>
      </c>
      <c r="V38" s="43">
        <f t="shared" si="30"/>
        <v>28</v>
      </c>
      <c r="W38" s="43">
        <f t="shared" si="30"/>
        <v>1.1428571428571428</v>
      </c>
      <c r="X38" s="43">
        <f t="shared" si="30"/>
        <v>6.1428571428571423</v>
      </c>
      <c r="Y38" s="43">
        <f t="shared" si="30"/>
        <v>13</v>
      </c>
      <c r="Z38" s="43">
        <f t="shared" si="30"/>
        <v>17.285714285714285</v>
      </c>
      <c r="AA38" s="43">
        <f t="shared" si="30"/>
        <v>5.8571428571428559</v>
      </c>
      <c r="AB38" s="43">
        <f t="shared" si="30"/>
        <v>5.1428571428571415</v>
      </c>
      <c r="AC38" s="43">
        <f t="shared" si="30"/>
        <v>277.71428571428572</v>
      </c>
      <c r="AD38" s="43">
        <f t="shared" si="30"/>
        <v>0</v>
      </c>
      <c r="AE38" s="44">
        <f t="shared" si="30"/>
        <v>178.71428571428572</v>
      </c>
      <c r="AF38" s="44">
        <f t="shared" si="30"/>
        <v>456.42857142857144</v>
      </c>
    </row>
    <row r="39" spans="2:32" ht="23.1" customHeight="1" x14ac:dyDescent="0.25">
      <c r="B39" s="20" t="s">
        <v>89</v>
      </c>
      <c r="C39" s="14">
        <f>'[16]Avg Week Kitgum-Gulu'!C39+'[16]Avg Week Gulu-Kitgum'!C39</f>
        <v>2.7142857142857144</v>
      </c>
      <c r="D39" s="14">
        <f>'[16]Avg Week Kitgum-Gulu'!D39+'[16]Avg Week Gulu-Kitgum'!D39</f>
        <v>1.8571428571428572</v>
      </c>
      <c r="E39" s="14">
        <f>'[16]Avg Week Kitgum-Gulu'!E39+'[16]Avg Week Gulu-Kitgum'!E39</f>
        <v>1.7142857142857144</v>
      </c>
      <c r="F39" s="14">
        <f>'[16]Avg Week Kitgum-Gulu'!F39+'[16]Avg Week Gulu-Kitgum'!F39</f>
        <v>1.1428571428571428</v>
      </c>
      <c r="G39" s="14">
        <f>'[16]Avg Week Kitgum-Gulu'!G39+'[16]Avg Week Gulu-Kitgum'!G39</f>
        <v>0</v>
      </c>
      <c r="H39" s="14">
        <f>'[16]Avg Week Kitgum-Gulu'!H39+'[16]Avg Week Gulu-Kitgum'!H39</f>
        <v>0.71428571428571419</v>
      </c>
      <c r="I39" s="14">
        <f>'[16]Avg Week Kitgum-Gulu'!I39+'[16]Avg Week Gulu-Kitgum'!I39</f>
        <v>0.71428571428571419</v>
      </c>
      <c r="J39" s="14">
        <f>'[16]Avg Week Kitgum-Gulu'!J39+'[16]Avg Week Gulu-Kitgum'!J39</f>
        <v>1.4285714285714286</v>
      </c>
      <c r="K39" s="14">
        <f>'[16]Avg Week Kitgum-Gulu'!K39+'[16]Avg Week Gulu-Kitgum'!K39</f>
        <v>0.8571428571428571</v>
      </c>
      <c r="L39" s="14">
        <f>'[16]Avg Week Kitgum-Gulu'!L39+'[16]Avg Week Gulu-Kitgum'!L39</f>
        <v>0.5714285714285714</v>
      </c>
      <c r="M39" s="14">
        <f>'[16]Avg Week Kitgum-Gulu'!M39+'[16]Avg Week Gulu-Kitgum'!M39</f>
        <v>12.857142857142858</v>
      </c>
      <c r="N39" s="14">
        <f>'[16]Avg Week Kitgum-Gulu'!N39+'[16]Avg Week Gulu-Kitgum'!N39</f>
        <v>0</v>
      </c>
      <c r="O39" s="15">
        <f t="shared" si="0"/>
        <v>11.714285714285714</v>
      </c>
      <c r="P39" s="15">
        <f t="shared" si="1"/>
        <v>24.571428571428569</v>
      </c>
      <c r="R39" s="29" t="s">
        <v>90</v>
      </c>
      <c r="S39" s="43">
        <f t="shared" ref="S39:AF39" si="31">SUM(S19:S21)</f>
        <v>23.428571428571431</v>
      </c>
      <c r="T39" s="43">
        <f t="shared" si="31"/>
        <v>17.571428571428573</v>
      </c>
      <c r="U39" s="43">
        <f t="shared" si="31"/>
        <v>19.142857142857142</v>
      </c>
      <c r="V39" s="43">
        <f t="shared" si="31"/>
        <v>13.857142857142858</v>
      </c>
      <c r="W39" s="43">
        <f t="shared" si="31"/>
        <v>2.9999999999999996</v>
      </c>
      <c r="X39" s="43">
        <f t="shared" si="31"/>
        <v>4.8571428571428568</v>
      </c>
      <c r="Y39" s="43">
        <f t="shared" si="31"/>
        <v>6.8571428571428568</v>
      </c>
      <c r="Z39" s="43">
        <f t="shared" si="31"/>
        <v>6.5714285714285703</v>
      </c>
      <c r="AA39" s="43">
        <f t="shared" si="31"/>
        <v>2.1428571428571423</v>
      </c>
      <c r="AB39" s="43">
        <f t="shared" si="31"/>
        <v>2.5714285714285712</v>
      </c>
      <c r="AC39" s="43">
        <f t="shared" si="31"/>
        <v>146.28571428571428</v>
      </c>
      <c r="AD39" s="43">
        <f t="shared" si="31"/>
        <v>0</v>
      </c>
      <c r="AE39" s="44">
        <f t="shared" si="31"/>
        <v>100</v>
      </c>
      <c r="AF39" s="44">
        <f t="shared" si="31"/>
        <v>246.28571428571428</v>
      </c>
    </row>
    <row r="40" spans="2:32" ht="23.1" customHeight="1" x14ac:dyDescent="0.25">
      <c r="B40" s="20" t="s">
        <v>91</v>
      </c>
      <c r="C40" s="14">
        <f>'[16]Avg Week Kitgum-Gulu'!C40+'[16]Avg Week Gulu-Kitgum'!C40</f>
        <v>1.4285714285714286</v>
      </c>
      <c r="D40" s="14">
        <f>'[16]Avg Week Kitgum-Gulu'!D40+'[16]Avg Week Gulu-Kitgum'!D40</f>
        <v>0.71428571428571419</v>
      </c>
      <c r="E40" s="14">
        <f>'[16]Avg Week Kitgum-Gulu'!E40+'[16]Avg Week Gulu-Kitgum'!E40</f>
        <v>2</v>
      </c>
      <c r="F40" s="14">
        <f>'[16]Avg Week Kitgum-Gulu'!F40+'[16]Avg Week Gulu-Kitgum'!F40</f>
        <v>1.4285714285714284</v>
      </c>
      <c r="G40" s="14">
        <f>'[16]Avg Week Kitgum-Gulu'!G40+'[16]Avg Week Gulu-Kitgum'!G40</f>
        <v>0</v>
      </c>
      <c r="H40" s="14">
        <f>'[16]Avg Week Kitgum-Gulu'!H40+'[16]Avg Week Gulu-Kitgum'!H40</f>
        <v>0.2857142857142857</v>
      </c>
      <c r="I40" s="14">
        <f>'[16]Avg Week Kitgum-Gulu'!I40+'[16]Avg Week Gulu-Kitgum'!I40</f>
        <v>0.5714285714285714</v>
      </c>
      <c r="J40" s="14">
        <f>'[16]Avg Week Kitgum-Gulu'!J40+'[16]Avg Week Gulu-Kitgum'!J40</f>
        <v>0.5714285714285714</v>
      </c>
      <c r="K40" s="14">
        <f>'[16]Avg Week Kitgum-Gulu'!K40+'[16]Avg Week Gulu-Kitgum'!K40</f>
        <v>0.2857142857142857</v>
      </c>
      <c r="L40" s="14">
        <f>'[16]Avg Week Kitgum-Gulu'!L40+'[16]Avg Week Gulu-Kitgum'!L40</f>
        <v>0.2857142857142857</v>
      </c>
      <c r="M40" s="14">
        <f>'[16]Avg Week Kitgum-Gulu'!M40+'[16]Avg Week Gulu-Kitgum'!M40</f>
        <v>9.2857142857142847</v>
      </c>
      <c r="N40" s="14">
        <f>'[16]Avg Week Kitgum-Gulu'!N40+'[16]Avg Week Gulu-Kitgum'!N40</f>
        <v>0</v>
      </c>
      <c r="O40" s="15">
        <f t="shared" si="0"/>
        <v>7.5714285714285703</v>
      </c>
      <c r="P40" s="15">
        <f t="shared" si="1"/>
        <v>16.857142857142854</v>
      </c>
      <c r="R40" s="30" t="s">
        <v>92</v>
      </c>
      <c r="S40" s="43">
        <f t="shared" ref="S40:AF40" si="32">SUM(S10:S21)</f>
        <v>76.714285714285708</v>
      </c>
      <c r="T40" s="43">
        <f t="shared" si="32"/>
        <v>59.142857142857153</v>
      </c>
      <c r="U40" s="43">
        <f t="shared" si="32"/>
        <v>64.714285714285708</v>
      </c>
      <c r="V40" s="43">
        <f t="shared" si="32"/>
        <v>48.142857142857146</v>
      </c>
      <c r="W40" s="43">
        <f t="shared" si="32"/>
        <v>4.8571428571428568</v>
      </c>
      <c r="X40" s="43">
        <f t="shared" si="32"/>
        <v>14.571428571428569</v>
      </c>
      <c r="Y40" s="43">
        <f t="shared" si="32"/>
        <v>26.571428571428569</v>
      </c>
      <c r="Z40" s="43">
        <f t="shared" si="32"/>
        <v>31.428571428571423</v>
      </c>
      <c r="AA40" s="43">
        <f t="shared" si="32"/>
        <v>9.2857142857142847</v>
      </c>
      <c r="AB40" s="43">
        <f t="shared" si="32"/>
        <v>9.1428571428571406</v>
      </c>
      <c r="AC40" s="43">
        <f t="shared" si="32"/>
        <v>571</v>
      </c>
      <c r="AD40" s="43">
        <f t="shared" si="32"/>
        <v>0</v>
      </c>
      <c r="AE40" s="44">
        <f t="shared" si="32"/>
        <v>344.57142857142861</v>
      </c>
      <c r="AF40" s="44">
        <f t="shared" si="32"/>
        <v>915.57142857142867</v>
      </c>
    </row>
    <row r="41" spans="2:32" ht="23.1" customHeight="1" x14ac:dyDescent="0.25">
      <c r="B41" s="13" t="s">
        <v>93</v>
      </c>
      <c r="C41" s="14">
        <f>'[16]Avg Week Kitgum-Gulu'!C41+'[16]Avg Week Gulu-Kitgum'!C41</f>
        <v>2.5714285714285716</v>
      </c>
      <c r="D41" s="14">
        <f>'[16]Avg Week Kitgum-Gulu'!D41+'[16]Avg Week Gulu-Kitgum'!D41</f>
        <v>2.1428571428571428</v>
      </c>
      <c r="E41" s="14">
        <f>'[16]Avg Week Kitgum-Gulu'!E41+'[16]Avg Week Gulu-Kitgum'!E41</f>
        <v>0.42857142857142855</v>
      </c>
      <c r="F41" s="14">
        <f>'[16]Avg Week Kitgum-Gulu'!F41+'[16]Avg Week Gulu-Kitgum'!F41</f>
        <v>1</v>
      </c>
      <c r="G41" s="14">
        <f>'[16]Avg Week Kitgum-Gulu'!G41+'[16]Avg Week Gulu-Kitgum'!G41</f>
        <v>0</v>
      </c>
      <c r="H41" s="14">
        <f>'[16]Avg Week Kitgum-Gulu'!H41+'[16]Avg Week Gulu-Kitgum'!H41</f>
        <v>0.14285714285714285</v>
      </c>
      <c r="I41" s="14">
        <f>'[16]Avg Week Kitgum-Gulu'!I41+'[16]Avg Week Gulu-Kitgum'!I41</f>
        <v>0.42857142857142855</v>
      </c>
      <c r="J41" s="14">
        <f>'[16]Avg Week Kitgum-Gulu'!J41+'[16]Avg Week Gulu-Kitgum'!J41</f>
        <v>0.7142857142857143</v>
      </c>
      <c r="K41" s="14">
        <f>'[16]Avg Week Kitgum-Gulu'!K41+'[16]Avg Week Gulu-Kitgum'!K41</f>
        <v>0.14285714285714285</v>
      </c>
      <c r="L41" s="14">
        <f>'[16]Avg Week Kitgum-Gulu'!L41+'[16]Avg Week Gulu-Kitgum'!L41</f>
        <v>0</v>
      </c>
      <c r="M41" s="14">
        <f>'[16]Avg Week Kitgum-Gulu'!M41+'[16]Avg Week Gulu-Kitgum'!M41</f>
        <v>10.857142857142858</v>
      </c>
      <c r="N41" s="14">
        <f>'[16]Avg Week Kitgum-Gulu'!N41+'[16]Avg Week Gulu-Kitgum'!N41</f>
        <v>0</v>
      </c>
      <c r="O41" s="15">
        <f t="shared" si="0"/>
        <v>7.571428571428573</v>
      </c>
      <c r="P41" s="15">
        <f t="shared" si="1"/>
        <v>18.428571428571431</v>
      </c>
      <c r="R41" s="30" t="s">
        <v>94</v>
      </c>
      <c r="S41" s="43">
        <f>SUM(S10:S33)</f>
        <v>107.71428571428571</v>
      </c>
      <c r="T41" s="43">
        <f t="shared" ref="T41:AD41" si="33">SUM(T10:T33)</f>
        <v>72.642857142857153</v>
      </c>
      <c r="U41" s="43">
        <f t="shared" si="33"/>
        <v>87.214285714285708</v>
      </c>
      <c r="V41" s="43">
        <f t="shared" si="33"/>
        <v>60.642857142857146</v>
      </c>
      <c r="W41" s="43">
        <f t="shared" si="33"/>
        <v>6.3571428571428568</v>
      </c>
      <c r="X41" s="43">
        <f t="shared" si="33"/>
        <v>26.071428571428569</v>
      </c>
      <c r="Y41" s="43">
        <f t="shared" si="33"/>
        <v>38.071428571428569</v>
      </c>
      <c r="Z41" s="43">
        <f t="shared" si="33"/>
        <v>52.928571428571423</v>
      </c>
      <c r="AA41" s="43">
        <f t="shared" si="33"/>
        <v>16.785714285714285</v>
      </c>
      <c r="AB41" s="43">
        <f t="shared" si="33"/>
        <v>20.642857142857139</v>
      </c>
      <c r="AC41" s="43">
        <f t="shared" si="33"/>
        <v>925</v>
      </c>
      <c r="AD41" s="43">
        <f t="shared" si="33"/>
        <v>0.5</v>
      </c>
      <c r="AE41" s="44">
        <f>SUM(AE10:AE33)</f>
        <v>489.57142857142861</v>
      </c>
      <c r="AF41" s="44">
        <f>SUM(AF10:AF33)</f>
        <v>1414.5714285714287</v>
      </c>
    </row>
    <row r="42" spans="2:32" ht="23.1" customHeight="1" x14ac:dyDescent="0.25">
      <c r="B42" s="20" t="s">
        <v>95</v>
      </c>
      <c r="C42" s="14">
        <f>'[16]Avg Week Kitgum-Gulu'!C42+'[16]Avg Week Gulu-Kitgum'!C42</f>
        <v>1.8571428571428572</v>
      </c>
      <c r="D42" s="14">
        <f>'[16]Avg Week Kitgum-Gulu'!D42+'[16]Avg Week Gulu-Kitgum'!D42</f>
        <v>1</v>
      </c>
      <c r="E42" s="14">
        <f>'[16]Avg Week Kitgum-Gulu'!E42+'[16]Avg Week Gulu-Kitgum'!E42</f>
        <v>0.8571428571428571</v>
      </c>
      <c r="F42" s="14">
        <f>'[16]Avg Week Kitgum-Gulu'!F42+'[16]Avg Week Gulu-Kitgum'!F42</f>
        <v>1.1428571428571428</v>
      </c>
      <c r="G42" s="14">
        <f>'[16]Avg Week Kitgum-Gulu'!G42+'[16]Avg Week Gulu-Kitgum'!G42</f>
        <v>0</v>
      </c>
      <c r="H42" s="14">
        <f>'[16]Avg Week Kitgum-Gulu'!H42+'[16]Avg Week Gulu-Kitgum'!H42</f>
        <v>0</v>
      </c>
      <c r="I42" s="14">
        <f>'[16]Avg Week Kitgum-Gulu'!I42+'[16]Avg Week Gulu-Kitgum'!I42</f>
        <v>1.2857142857142856</v>
      </c>
      <c r="J42" s="14">
        <f>'[16]Avg Week Kitgum-Gulu'!J42+'[16]Avg Week Gulu-Kitgum'!J42</f>
        <v>0.2857142857142857</v>
      </c>
      <c r="K42" s="14">
        <f>'[16]Avg Week Kitgum-Gulu'!K42+'[16]Avg Week Gulu-Kitgum'!K42</f>
        <v>0</v>
      </c>
      <c r="L42" s="14">
        <f>'[16]Avg Week Kitgum-Gulu'!L42+'[16]Avg Week Gulu-Kitgum'!L42</f>
        <v>0</v>
      </c>
      <c r="M42" s="14">
        <f>'[16]Avg Week Kitgum-Gulu'!M42+'[16]Avg Week Gulu-Kitgum'!M42</f>
        <v>9.5714285714285712</v>
      </c>
      <c r="N42" s="14">
        <f>'[16]Avg Week Kitgum-Gulu'!N42+'[16]Avg Week Gulu-Kitgum'!N42</f>
        <v>0</v>
      </c>
      <c r="O42" s="15">
        <f t="shared" si="0"/>
        <v>6.4285714285714288</v>
      </c>
      <c r="P42" s="15">
        <f t="shared" si="1"/>
        <v>16</v>
      </c>
      <c r="R42" s="30" t="s">
        <v>96</v>
      </c>
      <c r="S42" s="31">
        <f>S41/S40</f>
        <v>1.404096834264432</v>
      </c>
      <c r="T42" s="31">
        <f t="shared" ref="T42:AF42" si="34">T41/T40</f>
        <v>1.2282608695652173</v>
      </c>
      <c r="U42" s="31">
        <f t="shared" si="34"/>
        <v>1.3476821192052981</v>
      </c>
      <c r="V42" s="31">
        <f t="shared" si="34"/>
        <v>1.2596439169139466</v>
      </c>
      <c r="W42" s="31">
        <f t="shared" si="34"/>
        <v>1.3088235294117647</v>
      </c>
      <c r="X42" s="31">
        <f t="shared" si="34"/>
        <v>1.7892156862745099</v>
      </c>
      <c r="Y42" s="31">
        <f t="shared" si="34"/>
        <v>1.4327956989247312</v>
      </c>
      <c r="Z42" s="31">
        <f t="shared" si="34"/>
        <v>1.6840909090909093</v>
      </c>
      <c r="AA42" s="31">
        <f t="shared" si="34"/>
        <v>1.8076923076923077</v>
      </c>
      <c r="AB42" s="31">
        <f t="shared" si="34"/>
        <v>2.2578125</v>
      </c>
      <c r="AC42" s="31">
        <f t="shared" si="34"/>
        <v>1.6199649737302977</v>
      </c>
      <c r="AD42" s="31" t="e">
        <f t="shared" si="34"/>
        <v>#DIV/0!</v>
      </c>
      <c r="AE42" s="32">
        <f t="shared" si="34"/>
        <v>1.4208126036484245</v>
      </c>
      <c r="AF42" s="32">
        <f t="shared" si="34"/>
        <v>1.5450148229052894</v>
      </c>
    </row>
    <row r="43" spans="2:32" ht="23.1" customHeight="1" x14ac:dyDescent="0.25">
      <c r="B43" s="13" t="s">
        <v>97</v>
      </c>
      <c r="C43" s="14">
        <f>'[16]Avg Week Kitgum-Gulu'!C43+'[16]Avg Week Gulu-Kitgum'!C43</f>
        <v>1</v>
      </c>
      <c r="D43" s="14">
        <f>'[16]Avg Week Kitgum-Gulu'!D43+'[16]Avg Week Gulu-Kitgum'!D43</f>
        <v>1.4285714285714284</v>
      </c>
      <c r="E43" s="14">
        <f>'[16]Avg Week Kitgum-Gulu'!E43+'[16]Avg Week Gulu-Kitgum'!E43</f>
        <v>0.71428571428571419</v>
      </c>
      <c r="F43" s="14">
        <f>'[16]Avg Week Kitgum-Gulu'!F43+'[16]Avg Week Gulu-Kitgum'!F43</f>
        <v>1</v>
      </c>
      <c r="G43" s="14">
        <f>'[16]Avg Week Kitgum-Gulu'!G43+'[16]Avg Week Gulu-Kitgum'!G43</f>
        <v>0</v>
      </c>
      <c r="H43" s="14">
        <f>'[16]Avg Week Kitgum-Gulu'!H43+'[16]Avg Week Gulu-Kitgum'!H43</f>
        <v>0.14285714285714285</v>
      </c>
      <c r="I43" s="14">
        <f>'[16]Avg Week Kitgum-Gulu'!I43+'[16]Avg Week Gulu-Kitgum'!I43</f>
        <v>0.42857142857142855</v>
      </c>
      <c r="J43" s="14">
        <f>'[16]Avg Week Kitgum-Gulu'!J43+'[16]Avg Week Gulu-Kitgum'!J43</f>
        <v>1.2857142857142856</v>
      </c>
      <c r="K43" s="14">
        <f>'[16]Avg Week Kitgum-Gulu'!K43+'[16]Avg Week Gulu-Kitgum'!K43</f>
        <v>1.1428571428571428</v>
      </c>
      <c r="L43" s="14">
        <f>'[16]Avg Week Kitgum-Gulu'!L43+'[16]Avg Week Gulu-Kitgum'!L43</f>
        <v>0.2857142857142857</v>
      </c>
      <c r="M43" s="14">
        <f>'[16]Avg Week Kitgum-Gulu'!M43+'[16]Avg Week Gulu-Kitgum'!M43</f>
        <v>9.428571428571427</v>
      </c>
      <c r="N43" s="14">
        <f>'[16]Avg Week Kitgum-Gulu'!N43+'[16]Avg Week Gulu-Kitgum'!N43</f>
        <v>0</v>
      </c>
      <c r="O43" s="15">
        <f t="shared" si="0"/>
        <v>7.4285714285714279</v>
      </c>
      <c r="P43" s="15">
        <f t="shared" si="1"/>
        <v>16.857142857142854</v>
      </c>
    </row>
    <row r="44" spans="2:32" ht="23.1" customHeight="1" x14ac:dyDescent="0.25">
      <c r="B44" s="33" t="s">
        <v>98</v>
      </c>
      <c r="C44" s="14">
        <f>'[16]Avg Week Kitgum-Gulu'!C44+'[16]Avg Week Gulu-Kitgum'!C44</f>
        <v>2</v>
      </c>
      <c r="D44" s="14">
        <f>'[16]Avg Week Kitgum-Gulu'!D44+'[16]Avg Week Gulu-Kitgum'!D44</f>
        <v>1.2857142857142856</v>
      </c>
      <c r="E44" s="14">
        <f>'[16]Avg Week Kitgum-Gulu'!E44+'[16]Avg Week Gulu-Kitgum'!E44</f>
        <v>2</v>
      </c>
      <c r="F44" s="14">
        <f>'[16]Avg Week Kitgum-Gulu'!F44+'[16]Avg Week Gulu-Kitgum'!F44</f>
        <v>1.7142857142857144</v>
      </c>
      <c r="G44" s="14">
        <f>'[16]Avg Week Kitgum-Gulu'!G44+'[16]Avg Week Gulu-Kitgum'!G44</f>
        <v>0</v>
      </c>
      <c r="H44" s="14">
        <f>'[16]Avg Week Kitgum-Gulu'!H44+'[16]Avg Week Gulu-Kitgum'!H44</f>
        <v>0.14285714285714285</v>
      </c>
      <c r="I44" s="14">
        <f>'[16]Avg Week Kitgum-Gulu'!I44+'[16]Avg Week Gulu-Kitgum'!I44</f>
        <v>0.85714285714285721</v>
      </c>
      <c r="J44" s="14">
        <f>'[16]Avg Week Kitgum-Gulu'!J44+'[16]Avg Week Gulu-Kitgum'!J44</f>
        <v>0.5714285714285714</v>
      </c>
      <c r="K44" s="14">
        <f>'[16]Avg Week Kitgum-Gulu'!K44+'[16]Avg Week Gulu-Kitgum'!K44</f>
        <v>0</v>
      </c>
      <c r="L44" s="14">
        <f>'[16]Avg Week Kitgum-Gulu'!L44+'[16]Avg Week Gulu-Kitgum'!L44</f>
        <v>0.14285714285714285</v>
      </c>
      <c r="M44" s="14">
        <f>'[16]Avg Week Kitgum-Gulu'!M44+'[16]Avg Week Gulu-Kitgum'!M44</f>
        <v>17</v>
      </c>
      <c r="N44" s="14">
        <f>'[16]Avg Week Kitgum-Gulu'!N44+'[16]Avg Week Gulu-Kitgum'!N44</f>
        <v>0</v>
      </c>
      <c r="O44" s="15">
        <f t="shared" si="0"/>
        <v>8.7142857142857135</v>
      </c>
      <c r="P44" s="15">
        <f t="shared" si="1"/>
        <v>25.714285714285715</v>
      </c>
    </row>
    <row r="45" spans="2:32" ht="23.1" customHeight="1" x14ac:dyDescent="0.25">
      <c r="B45" s="13" t="s">
        <v>99</v>
      </c>
      <c r="C45" s="14">
        <f>'[16]Avg Week Kitgum-Gulu'!C45+'[16]Avg Week Gulu-Kitgum'!C45</f>
        <v>1.1428571428571428</v>
      </c>
      <c r="D45" s="14">
        <f>'[16]Avg Week Kitgum-Gulu'!D45+'[16]Avg Week Gulu-Kitgum'!D45</f>
        <v>2</v>
      </c>
      <c r="E45" s="14">
        <f>'[16]Avg Week Kitgum-Gulu'!E45+'[16]Avg Week Gulu-Kitgum'!E45</f>
        <v>0.8571428571428571</v>
      </c>
      <c r="F45" s="14">
        <f>'[16]Avg Week Kitgum-Gulu'!F45+'[16]Avg Week Gulu-Kitgum'!F45</f>
        <v>1.4285714285714286</v>
      </c>
      <c r="G45" s="14">
        <f>'[16]Avg Week Kitgum-Gulu'!G45+'[16]Avg Week Gulu-Kitgum'!G45</f>
        <v>0</v>
      </c>
      <c r="H45" s="14">
        <f>'[16]Avg Week Kitgum-Gulu'!H45+'[16]Avg Week Gulu-Kitgum'!H45</f>
        <v>0</v>
      </c>
      <c r="I45" s="14">
        <f>'[16]Avg Week Kitgum-Gulu'!I45+'[16]Avg Week Gulu-Kitgum'!I45</f>
        <v>0.5714285714285714</v>
      </c>
      <c r="J45" s="14">
        <f>'[16]Avg Week Kitgum-Gulu'!J45+'[16]Avg Week Gulu-Kitgum'!J45</f>
        <v>0</v>
      </c>
      <c r="K45" s="14">
        <f>'[16]Avg Week Kitgum-Gulu'!K45+'[16]Avg Week Gulu-Kitgum'!K45</f>
        <v>0.2857142857142857</v>
      </c>
      <c r="L45" s="14">
        <f>'[16]Avg Week Kitgum-Gulu'!L45+'[16]Avg Week Gulu-Kitgum'!L45</f>
        <v>0.14285714285714285</v>
      </c>
      <c r="M45" s="14">
        <f>'[16]Avg Week Kitgum-Gulu'!M45+'[16]Avg Week Gulu-Kitgum'!M45</f>
        <v>14</v>
      </c>
      <c r="N45" s="14">
        <f>'[16]Avg Week Kitgum-Gulu'!N45+'[16]Avg Week Gulu-Kitgum'!N45</f>
        <v>0</v>
      </c>
      <c r="O45" s="15">
        <f t="shared" si="0"/>
        <v>6.4285714285714288</v>
      </c>
      <c r="P45" s="15">
        <f t="shared" si="1"/>
        <v>20.428571428571431</v>
      </c>
    </row>
    <row r="46" spans="2:32" ht="23.1" customHeight="1" x14ac:dyDescent="0.25">
      <c r="B46" s="20" t="s">
        <v>100</v>
      </c>
      <c r="C46" s="14">
        <f>'[16]Avg Week Kitgum-Gulu'!C46+'[16]Avg Week Gulu-Kitgum'!C46</f>
        <v>2.2857142857142856</v>
      </c>
      <c r="D46" s="14">
        <f>'[16]Avg Week Kitgum-Gulu'!D46+'[16]Avg Week Gulu-Kitgum'!D46</f>
        <v>1.4285714285714286</v>
      </c>
      <c r="E46" s="14">
        <f>'[16]Avg Week Kitgum-Gulu'!E46+'[16]Avg Week Gulu-Kitgum'!E46</f>
        <v>2.8571428571428572</v>
      </c>
      <c r="F46" s="14">
        <f>'[16]Avg Week Kitgum-Gulu'!F46+'[16]Avg Week Gulu-Kitgum'!F46</f>
        <v>1.5714285714285714</v>
      </c>
      <c r="G46" s="14">
        <f>'[16]Avg Week Kitgum-Gulu'!G46+'[16]Avg Week Gulu-Kitgum'!G46</f>
        <v>0.14285714285714285</v>
      </c>
      <c r="H46" s="14">
        <f>'[16]Avg Week Kitgum-Gulu'!H46+'[16]Avg Week Gulu-Kitgum'!H46</f>
        <v>0.8571428571428571</v>
      </c>
      <c r="I46" s="14">
        <f>'[16]Avg Week Kitgum-Gulu'!I46+'[16]Avg Week Gulu-Kitgum'!I46</f>
        <v>0.8571428571428571</v>
      </c>
      <c r="J46" s="14">
        <f>'[16]Avg Week Kitgum-Gulu'!J46+'[16]Avg Week Gulu-Kitgum'!J46</f>
        <v>0.2857142857142857</v>
      </c>
      <c r="K46" s="14">
        <f>'[16]Avg Week Kitgum-Gulu'!K46+'[16]Avg Week Gulu-Kitgum'!K46</f>
        <v>0.2857142857142857</v>
      </c>
      <c r="L46" s="14">
        <f>'[16]Avg Week Kitgum-Gulu'!L46+'[16]Avg Week Gulu-Kitgum'!L46</f>
        <v>0.5714285714285714</v>
      </c>
      <c r="M46" s="14">
        <f>'[16]Avg Week Kitgum-Gulu'!M46+'[16]Avg Week Gulu-Kitgum'!M46</f>
        <v>11.714285714285714</v>
      </c>
      <c r="N46" s="14">
        <f>'[16]Avg Week Kitgum-Gulu'!N46+'[16]Avg Week Gulu-Kitgum'!N46</f>
        <v>0</v>
      </c>
      <c r="O46" s="15">
        <f t="shared" si="0"/>
        <v>11.142857142857144</v>
      </c>
      <c r="P46" s="15">
        <f t="shared" si="1"/>
        <v>22.857142857142858</v>
      </c>
      <c r="R46" s="2"/>
      <c r="T46"/>
    </row>
    <row r="47" spans="2:32" ht="23.1" customHeight="1" x14ac:dyDescent="0.25">
      <c r="B47" s="20" t="s">
        <v>101</v>
      </c>
      <c r="C47" s="14">
        <f>'[16]Avg Week Kitgum-Gulu'!C47+'[16]Avg Week Gulu-Kitgum'!C47</f>
        <v>2.5714285714285712</v>
      </c>
      <c r="D47" s="14">
        <f>'[16]Avg Week Kitgum-Gulu'!D47+'[16]Avg Week Gulu-Kitgum'!D47</f>
        <v>2.5714285714285712</v>
      </c>
      <c r="E47" s="14">
        <f>'[16]Avg Week Kitgum-Gulu'!E47+'[16]Avg Week Gulu-Kitgum'!E47</f>
        <v>2</v>
      </c>
      <c r="F47" s="14">
        <f>'[16]Avg Week Kitgum-Gulu'!F47+'[16]Avg Week Gulu-Kitgum'!F47</f>
        <v>1.2857142857142856</v>
      </c>
      <c r="G47" s="14">
        <f>'[16]Avg Week Kitgum-Gulu'!G47+'[16]Avg Week Gulu-Kitgum'!G47</f>
        <v>0.2857142857142857</v>
      </c>
      <c r="H47" s="14">
        <f>'[16]Avg Week Kitgum-Gulu'!H47+'[16]Avg Week Gulu-Kitgum'!H47</f>
        <v>0.71428571428571419</v>
      </c>
      <c r="I47" s="14">
        <f>'[16]Avg Week Kitgum-Gulu'!I47+'[16]Avg Week Gulu-Kitgum'!I47</f>
        <v>0.5714285714285714</v>
      </c>
      <c r="J47" s="14">
        <f>'[16]Avg Week Kitgum-Gulu'!J47+'[16]Avg Week Gulu-Kitgum'!J47</f>
        <v>1</v>
      </c>
      <c r="K47" s="14">
        <f>'[16]Avg Week Kitgum-Gulu'!K47+'[16]Avg Week Gulu-Kitgum'!K47</f>
        <v>0.42857142857142855</v>
      </c>
      <c r="L47" s="14">
        <f>'[16]Avg Week Kitgum-Gulu'!L47+'[16]Avg Week Gulu-Kitgum'!L47</f>
        <v>0.14285714285714285</v>
      </c>
      <c r="M47" s="14">
        <f>'[16]Avg Week Kitgum-Gulu'!M47+'[16]Avg Week Gulu-Kitgum'!M47</f>
        <v>10.428571428571429</v>
      </c>
      <c r="N47" s="14">
        <f>'[16]Avg Week Kitgum-Gulu'!N47+'[16]Avg Week Gulu-Kitgum'!N47</f>
        <v>0</v>
      </c>
      <c r="O47" s="15">
        <f t="shared" si="0"/>
        <v>11.571428571428569</v>
      </c>
      <c r="P47" s="15">
        <f t="shared" si="1"/>
        <v>22</v>
      </c>
      <c r="R47" s="2"/>
      <c r="T47"/>
    </row>
    <row r="48" spans="2:32" ht="23.1" customHeight="1" x14ac:dyDescent="0.25">
      <c r="B48" s="20" t="s">
        <v>102</v>
      </c>
      <c r="C48" s="14">
        <f>'[16]Avg Week Kitgum-Gulu'!C48+'[16]Avg Week Gulu-Kitgum'!C48</f>
        <v>1.5714285714285714</v>
      </c>
      <c r="D48" s="14">
        <f>'[16]Avg Week Kitgum-Gulu'!D48+'[16]Avg Week Gulu-Kitgum'!D48</f>
        <v>0.2857142857142857</v>
      </c>
      <c r="E48" s="14">
        <f>'[16]Avg Week Kitgum-Gulu'!E48+'[16]Avg Week Gulu-Kitgum'!E48</f>
        <v>0.5714285714285714</v>
      </c>
      <c r="F48" s="14">
        <f>'[16]Avg Week Kitgum-Gulu'!F48+'[16]Avg Week Gulu-Kitgum'!F48</f>
        <v>0.71428571428571419</v>
      </c>
      <c r="G48" s="14">
        <f>'[16]Avg Week Kitgum-Gulu'!G48+'[16]Avg Week Gulu-Kitgum'!G48</f>
        <v>0.42857142857142855</v>
      </c>
      <c r="H48" s="14">
        <f>'[16]Avg Week Kitgum-Gulu'!H48+'[16]Avg Week Gulu-Kitgum'!H48</f>
        <v>0.2857142857142857</v>
      </c>
      <c r="I48" s="14">
        <f>'[16]Avg Week Kitgum-Gulu'!I48+'[16]Avg Week Gulu-Kitgum'!I48</f>
        <v>0.42857142857142855</v>
      </c>
      <c r="J48" s="14">
        <f>'[16]Avg Week Kitgum-Gulu'!J48+'[16]Avg Week Gulu-Kitgum'!J48</f>
        <v>0.8571428571428571</v>
      </c>
      <c r="K48" s="14">
        <f>'[16]Avg Week Kitgum-Gulu'!K48+'[16]Avg Week Gulu-Kitgum'!K48</f>
        <v>0.42857142857142855</v>
      </c>
      <c r="L48" s="14">
        <f>'[16]Avg Week Kitgum-Gulu'!L48+'[16]Avg Week Gulu-Kitgum'!L48</f>
        <v>0.42857142857142855</v>
      </c>
      <c r="M48" s="14">
        <f>'[16]Avg Week Kitgum-Gulu'!M48+'[16]Avg Week Gulu-Kitgum'!M48</f>
        <v>11.571428571428571</v>
      </c>
      <c r="N48" s="14">
        <f>'[16]Avg Week Kitgum-Gulu'!N48+'[16]Avg Week Gulu-Kitgum'!N48</f>
        <v>0</v>
      </c>
      <c r="O48" s="15">
        <f t="shared" si="0"/>
        <v>6</v>
      </c>
      <c r="P48" s="15">
        <f t="shared" si="1"/>
        <v>17.571428571428569</v>
      </c>
      <c r="R48" s="2"/>
      <c r="T48"/>
    </row>
    <row r="49" spans="2:20" ht="23.1" customHeight="1" x14ac:dyDescent="0.25">
      <c r="B49" s="13" t="s">
        <v>103</v>
      </c>
      <c r="C49" s="14">
        <f>'[16]Avg Week Kitgum-Gulu'!C49+'[16]Avg Week Gulu-Kitgum'!C49</f>
        <v>1.1428571428571428</v>
      </c>
      <c r="D49" s="14">
        <f>'[16]Avg Week Kitgum-Gulu'!D49+'[16]Avg Week Gulu-Kitgum'!D49</f>
        <v>1.4285714285714286</v>
      </c>
      <c r="E49" s="14">
        <f>'[16]Avg Week Kitgum-Gulu'!E49+'[16]Avg Week Gulu-Kitgum'!E49</f>
        <v>2.1428571428571428</v>
      </c>
      <c r="F49" s="14">
        <f>'[16]Avg Week Kitgum-Gulu'!F49+'[16]Avg Week Gulu-Kitgum'!F49</f>
        <v>1.5714285714285714</v>
      </c>
      <c r="G49" s="14">
        <f>'[16]Avg Week Kitgum-Gulu'!G49+'[16]Avg Week Gulu-Kitgum'!G49</f>
        <v>0</v>
      </c>
      <c r="H49" s="14">
        <f>'[16]Avg Week Kitgum-Gulu'!H49+'[16]Avg Week Gulu-Kitgum'!H49</f>
        <v>0.14285714285714285</v>
      </c>
      <c r="I49" s="14">
        <f>'[16]Avg Week Kitgum-Gulu'!I49+'[16]Avg Week Gulu-Kitgum'!I49</f>
        <v>0.42857142857142855</v>
      </c>
      <c r="J49" s="14">
        <f>'[16]Avg Week Kitgum-Gulu'!J49+'[16]Avg Week Gulu-Kitgum'!J49</f>
        <v>0.14285714285714285</v>
      </c>
      <c r="K49" s="14">
        <f>'[16]Avg Week Kitgum-Gulu'!K49+'[16]Avg Week Gulu-Kitgum'!K49</f>
        <v>0.14285714285714285</v>
      </c>
      <c r="L49" s="14">
        <f>'[16]Avg Week Kitgum-Gulu'!L49+'[16]Avg Week Gulu-Kitgum'!L49</f>
        <v>0</v>
      </c>
      <c r="M49" s="14">
        <f>'[16]Avg Week Kitgum-Gulu'!M49+'[16]Avg Week Gulu-Kitgum'!M49</f>
        <v>11.857142857142858</v>
      </c>
      <c r="N49" s="14">
        <f>'[16]Avg Week Kitgum-Gulu'!N49+'[16]Avg Week Gulu-Kitgum'!N49</f>
        <v>0</v>
      </c>
      <c r="O49" s="15">
        <f t="shared" si="0"/>
        <v>7.1428571428571432</v>
      </c>
      <c r="P49" s="15">
        <f t="shared" si="1"/>
        <v>19</v>
      </c>
      <c r="R49" s="2"/>
      <c r="T49"/>
    </row>
    <row r="50" spans="2:20" ht="23.1" customHeight="1" x14ac:dyDescent="0.25">
      <c r="B50" s="20" t="s">
        <v>104</v>
      </c>
      <c r="C50" s="14">
        <f>'[16]Avg Week Kitgum-Gulu'!C50+'[16]Avg Week Gulu-Kitgum'!C50</f>
        <v>1.4285714285714284</v>
      </c>
      <c r="D50" s="14">
        <f>'[16]Avg Week Kitgum-Gulu'!D50+'[16]Avg Week Gulu-Kitgum'!D50</f>
        <v>1.7142857142857142</v>
      </c>
      <c r="E50" s="14">
        <f>'[16]Avg Week Kitgum-Gulu'!E50+'[16]Avg Week Gulu-Kitgum'!E50</f>
        <v>2</v>
      </c>
      <c r="F50" s="14">
        <f>'[16]Avg Week Kitgum-Gulu'!F50+'[16]Avg Week Gulu-Kitgum'!F50</f>
        <v>1.8571428571428572</v>
      </c>
      <c r="G50" s="14">
        <f>'[16]Avg Week Kitgum-Gulu'!G50+'[16]Avg Week Gulu-Kitgum'!G50</f>
        <v>0.42857142857142855</v>
      </c>
      <c r="H50" s="14">
        <f>'[16]Avg Week Kitgum-Gulu'!H50+'[16]Avg Week Gulu-Kitgum'!H50</f>
        <v>0.14285714285714285</v>
      </c>
      <c r="I50" s="14">
        <f>'[16]Avg Week Kitgum-Gulu'!I50+'[16]Avg Week Gulu-Kitgum'!I50</f>
        <v>0.5714285714285714</v>
      </c>
      <c r="J50" s="14">
        <f>'[16]Avg Week Kitgum-Gulu'!J50+'[16]Avg Week Gulu-Kitgum'!J50</f>
        <v>1</v>
      </c>
      <c r="K50" s="14">
        <f>'[16]Avg Week Kitgum-Gulu'!K50+'[16]Avg Week Gulu-Kitgum'!K50</f>
        <v>0.14285714285714285</v>
      </c>
      <c r="L50" s="14">
        <f>'[16]Avg Week Kitgum-Gulu'!L50+'[16]Avg Week Gulu-Kitgum'!L50</f>
        <v>0</v>
      </c>
      <c r="M50" s="14">
        <f>'[16]Avg Week Kitgum-Gulu'!M50+'[16]Avg Week Gulu-Kitgum'!M50</f>
        <v>14</v>
      </c>
      <c r="N50" s="14">
        <f>'[16]Avg Week Kitgum-Gulu'!N50+'[16]Avg Week Gulu-Kitgum'!N50</f>
        <v>0</v>
      </c>
      <c r="O50" s="15">
        <f t="shared" si="0"/>
        <v>9.2857142857142865</v>
      </c>
      <c r="P50" s="15">
        <f t="shared" si="1"/>
        <v>23.285714285714285</v>
      </c>
      <c r="R50" s="2"/>
      <c r="T50"/>
    </row>
    <row r="51" spans="2:20" ht="23.1" customHeight="1" x14ac:dyDescent="0.25">
      <c r="B51" s="20" t="s">
        <v>105</v>
      </c>
      <c r="C51" s="14">
        <f>'[16]Avg Week Kitgum-Gulu'!C51+'[16]Avg Week Gulu-Kitgum'!C51</f>
        <v>1.5714285714285716</v>
      </c>
      <c r="D51" s="14">
        <f>'[16]Avg Week Kitgum-Gulu'!D51+'[16]Avg Week Gulu-Kitgum'!D51</f>
        <v>1.5714285714285716</v>
      </c>
      <c r="E51" s="14">
        <f>'[16]Avg Week Kitgum-Gulu'!E51+'[16]Avg Week Gulu-Kitgum'!E51</f>
        <v>1</v>
      </c>
      <c r="F51" s="14">
        <f>'[16]Avg Week Kitgum-Gulu'!F51+'[16]Avg Week Gulu-Kitgum'!F51</f>
        <v>0.2857142857142857</v>
      </c>
      <c r="G51" s="14">
        <f>'[16]Avg Week Kitgum-Gulu'!G51+'[16]Avg Week Gulu-Kitgum'!G51</f>
        <v>0.71428571428571419</v>
      </c>
      <c r="H51" s="14">
        <f>'[16]Avg Week Kitgum-Gulu'!H51+'[16]Avg Week Gulu-Kitgum'!H51</f>
        <v>0.42857142857142855</v>
      </c>
      <c r="I51" s="14">
        <f>'[16]Avg Week Kitgum-Gulu'!I51+'[16]Avg Week Gulu-Kitgum'!I51</f>
        <v>0.42857142857142855</v>
      </c>
      <c r="J51" s="14">
        <f>'[16]Avg Week Kitgum-Gulu'!J51+'[16]Avg Week Gulu-Kitgum'!J51</f>
        <v>0.71428571428571419</v>
      </c>
      <c r="K51" s="14">
        <f>'[16]Avg Week Kitgum-Gulu'!K51+'[16]Avg Week Gulu-Kitgum'!K51</f>
        <v>0</v>
      </c>
      <c r="L51" s="14">
        <f>'[16]Avg Week Kitgum-Gulu'!L51+'[16]Avg Week Gulu-Kitgum'!L51</f>
        <v>0.2857142857142857</v>
      </c>
      <c r="M51" s="14">
        <f>'[16]Avg Week Kitgum-Gulu'!M51+'[16]Avg Week Gulu-Kitgum'!M51</f>
        <v>9.5714285714285712</v>
      </c>
      <c r="N51" s="14">
        <f>'[16]Avg Week Kitgum-Gulu'!N51+'[16]Avg Week Gulu-Kitgum'!N51</f>
        <v>0</v>
      </c>
      <c r="O51" s="15">
        <f t="shared" si="0"/>
        <v>7.0000000000000009</v>
      </c>
      <c r="P51" s="15">
        <f t="shared" si="1"/>
        <v>16.571428571428573</v>
      </c>
      <c r="R51" s="2"/>
      <c r="T51"/>
    </row>
    <row r="52" spans="2:20" ht="23.1" customHeight="1" x14ac:dyDescent="0.25">
      <c r="B52" s="20" t="s">
        <v>106</v>
      </c>
      <c r="C52" s="14">
        <f>'[16]Avg Week Kitgum-Gulu'!C52+'[16]Avg Week Gulu-Kitgum'!C52</f>
        <v>2.5714285714285716</v>
      </c>
      <c r="D52" s="14">
        <f>'[16]Avg Week Kitgum-Gulu'!D52+'[16]Avg Week Gulu-Kitgum'!D52</f>
        <v>2.1428571428571428</v>
      </c>
      <c r="E52" s="14">
        <f>'[16]Avg Week Kitgum-Gulu'!E52+'[16]Avg Week Gulu-Kitgum'!E52</f>
        <v>1.8571428571428572</v>
      </c>
      <c r="F52" s="14">
        <f>'[16]Avg Week Kitgum-Gulu'!F52+'[16]Avg Week Gulu-Kitgum'!F52</f>
        <v>0.8571428571428571</v>
      </c>
      <c r="G52" s="14">
        <f>'[16]Avg Week Kitgum-Gulu'!G52+'[16]Avg Week Gulu-Kitgum'!G52</f>
        <v>0.42857142857142855</v>
      </c>
      <c r="H52" s="14">
        <f>'[16]Avg Week Kitgum-Gulu'!H52+'[16]Avg Week Gulu-Kitgum'!H52</f>
        <v>0.2857142857142857</v>
      </c>
      <c r="I52" s="14">
        <f>'[16]Avg Week Kitgum-Gulu'!I52+'[16]Avg Week Gulu-Kitgum'!I52</f>
        <v>0.14285714285714285</v>
      </c>
      <c r="J52" s="14">
        <f>'[16]Avg Week Kitgum-Gulu'!J52+'[16]Avg Week Gulu-Kitgum'!J52</f>
        <v>0.5714285714285714</v>
      </c>
      <c r="K52" s="14">
        <f>'[16]Avg Week Kitgum-Gulu'!K52+'[16]Avg Week Gulu-Kitgum'!K52</f>
        <v>0.14285714285714285</v>
      </c>
      <c r="L52" s="14">
        <f>'[16]Avg Week Kitgum-Gulu'!L52+'[16]Avg Week Gulu-Kitgum'!L52</f>
        <v>0</v>
      </c>
      <c r="M52" s="14">
        <f>'[16]Avg Week Kitgum-Gulu'!M52+'[16]Avg Week Gulu-Kitgum'!M52</f>
        <v>14.428571428571429</v>
      </c>
      <c r="N52" s="14">
        <f>'[16]Avg Week Kitgum-Gulu'!N52+'[16]Avg Week Gulu-Kitgum'!N52</f>
        <v>0</v>
      </c>
      <c r="O52" s="15">
        <f t="shared" si="0"/>
        <v>8.9999999999999982</v>
      </c>
      <c r="P52" s="15">
        <f t="shared" si="1"/>
        <v>23.428571428571427</v>
      </c>
      <c r="R52" s="2"/>
      <c r="T52"/>
    </row>
    <row r="53" spans="2:20" ht="23.1" customHeight="1" x14ac:dyDescent="0.25">
      <c r="B53" s="13" t="s">
        <v>107</v>
      </c>
      <c r="C53" s="14">
        <f>'[16]Avg Week Kitgum-Gulu'!C53+'[16]Avg Week Gulu-Kitgum'!C53</f>
        <v>1.8571428571428572</v>
      </c>
      <c r="D53" s="14">
        <f>'[16]Avg Week Kitgum-Gulu'!D53+'[16]Avg Week Gulu-Kitgum'!D53</f>
        <v>1.4285714285714284</v>
      </c>
      <c r="E53" s="14">
        <f>'[16]Avg Week Kitgum-Gulu'!E53+'[16]Avg Week Gulu-Kitgum'!E53</f>
        <v>1.1428571428571428</v>
      </c>
      <c r="F53" s="14">
        <f>'[16]Avg Week Kitgum-Gulu'!F53+'[16]Avg Week Gulu-Kitgum'!F53</f>
        <v>1</v>
      </c>
      <c r="G53" s="14">
        <f>'[16]Avg Week Kitgum-Gulu'!G53+'[16]Avg Week Gulu-Kitgum'!G53</f>
        <v>0.14285714285714285</v>
      </c>
      <c r="H53" s="14">
        <f>'[16]Avg Week Kitgum-Gulu'!H53+'[16]Avg Week Gulu-Kitgum'!H53</f>
        <v>0.2857142857142857</v>
      </c>
      <c r="I53" s="14">
        <f>'[16]Avg Week Kitgum-Gulu'!I53+'[16]Avg Week Gulu-Kitgum'!I53</f>
        <v>0.71428571428571419</v>
      </c>
      <c r="J53" s="14">
        <f>'[16]Avg Week Kitgum-Gulu'!J53+'[16]Avg Week Gulu-Kitgum'!J53</f>
        <v>0.14285714285714285</v>
      </c>
      <c r="K53" s="14">
        <f>'[16]Avg Week Kitgum-Gulu'!K53+'[16]Avg Week Gulu-Kitgum'!K53</f>
        <v>0</v>
      </c>
      <c r="L53" s="14">
        <f>'[16]Avg Week Kitgum-Gulu'!L53+'[16]Avg Week Gulu-Kitgum'!L53</f>
        <v>0.14285714285714285</v>
      </c>
      <c r="M53" s="14">
        <f>'[16]Avg Week Kitgum-Gulu'!M53+'[16]Avg Week Gulu-Kitgum'!M53</f>
        <v>13.285714285714285</v>
      </c>
      <c r="N53" s="14">
        <f>'[16]Avg Week Kitgum-Gulu'!N53+'[16]Avg Week Gulu-Kitgum'!N53</f>
        <v>0</v>
      </c>
      <c r="O53" s="15">
        <f t="shared" si="0"/>
        <v>6.8571428571428585</v>
      </c>
      <c r="P53" s="15">
        <f t="shared" si="1"/>
        <v>20.142857142857142</v>
      </c>
      <c r="R53" s="2"/>
      <c r="T53"/>
    </row>
    <row r="54" spans="2:20" ht="23.1" customHeight="1" x14ac:dyDescent="0.25">
      <c r="B54" s="13" t="s">
        <v>108</v>
      </c>
      <c r="C54" s="14">
        <f>'[16]Avg Week Kitgum-Gulu'!C54+'[16]Avg Week Gulu-Kitgum'!C54</f>
        <v>1.8571428571428572</v>
      </c>
      <c r="D54" s="14">
        <f>'[16]Avg Week Kitgum-Gulu'!D54+'[16]Avg Week Gulu-Kitgum'!D54</f>
        <v>1.2857142857142856</v>
      </c>
      <c r="E54" s="14">
        <f>'[16]Avg Week Kitgum-Gulu'!E54+'[16]Avg Week Gulu-Kitgum'!E54</f>
        <v>2</v>
      </c>
      <c r="F54" s="14">
        <f>'[16]Avg Week Kitgum-Gulu'!F54+'[16]Avg Week Gulu-Kitgum'!F54</f>
        <v>1.2857142857142856</v>
      </c>
      <c r="G54" s="14">
        <f>'[16]Avg Week Kitgum-Gulu'!G54+'[16]Avg Week Gulu-Kitgum'!G54</f>
        <v>0</v>
      </c>
      <c r="H54" s="14">
        <f>'[16]Avg Week Kitgum-Gulu'!H54+'[16]Avg Week Gulu-Kitgum'!H54</f>
        <v>0.2857142857142857</v>
      </c>
      <c r="I54" s="14">
        <f>'[16]Avg Week Kitgum-Gulu'!I54+'[16]Avg Week Gulu-Kitgum'!I54</f>
        <v>1.1428571428571428</v>
      </c>
      <c r="J54" s="14">
        <f>'[16]Avg Week Kitgum-Gulu'!J54+'[16]Avg Week Gulu-Kitgum'!J54</f>
        <v>1.1428571428571428</v>
      </c>
      <c r="K54" s="14">
        <f>'[16]Avg Week Kitgum-Gulu'!K54+'[16]Avg Week Gulu-Kitgum'!K54</f>
        <v>0.14285714285714285</v>
      </c>
      <c r="L54" s="14">
        <f>'[16]Avg Week Kitgum-Gulu'!L54+'[16]Avg Week Gulu-Kitgum'!L54</f>
        <v>0.14285714285714285</v>
      </c>
      <c r="M54" s="14">
        <f>'[16]Avg Week Kitgum-Gulu'!M54+'[16]Avg Week Gulu-Kitgum'!M54</f>
        <v>10</v>
      </c>
      <c r="N54" s="14">
        <f>'[16]Avg Week Kitgum-Gulu'!N54+'[16]Avg Week Gulu-Kitgum'!N54</f>
        <v>0</v>
      </c>
      <c r="O54" s="15">
        <f t="shared" si="0"/>
        <v>9.2857142857142829</v>
      </c>
      <c r="P54" s="15">
        <f t="shared" si="1"/>
        <v>19.285714285714285</v>
      </c>
      <c r="R54" s="2"/>
      <c r="T54"/>
    </row>
    <row r="55" spans="2:20" ht="23.1" customHeight="1" x14ac:dyDescent="0.25">
      <c r="B55" s="13" t="s">
        <v>109</v>
      </c>
      <c r="C55" s="14">
        <f>'[16]Avg Week Kitgum-Gulu'!C55+'[16]Avg Week Gulu-Kitgum'!C55</f>
        <v>1.5714285714285714</v>
      </c>
      <c r="D55" s="14">
        <f>'[16]Avg Week Kitgum-Gulu'!D55+'[16]Avg Week Gulu-Kitgum'!D55</f>
        <v>1.4285714285714284</v>
      </c>
      <c r="E55" s="14">
        <f>'[16]Avg Week Kitgum-Gulu'!E55+'[16]Avg Week Gulu-Kitgum'!E55</f>
        <v>0.8571428571428571</v>
      </c>
      <c r="F55" s="14">
        <f>'[16]Avg Week Kitgum-Gulu'!F55+'[16]Avg Week Gulu-Kitgum'!F55</f>
        <v>1.1428571428571428</v>
      </c>
      <c r="G55" s="14">
        <f>'[16]Avg Week Kitgum-Gulu'!G55+'[16]Avg Week Gulu-Kitgum'!G55</f>
        <v>0.14285714285714285</v>
      </c>
      <c r="H55" s="14">
        <f>'[16]Avg Week Kitgum-Gulu'!H55+'[16]Avg Week Gulu-Kitgum'!H55</f>
        <v>0.42857142857142855</v>
      </c>
      <c r="I55" s="14">
        <f>'[16]Avg Week Kitgum-Gulu'!I55+'[16]Avg Week Gulu-Kitgum'!I55</f>
        <v>0.5714285714285714</v>
      </c>
      <c r="J55" s="14">
        <f>'[16]Avg Week Kitgum-Gulu'!J55+'[16]Avg Week Gulu-Kitgum'!J55</f>
        <v>0.2857142857142857</v>
      </c>
      <c r="K55" s="14">
        <f>'[16]Avg Week Kitgum-Gulu'!K55+'[16]Avg Week Gulu-Kitgum'!K55</f>
        <v>0.14285714285714285</v>
      </c>
      <c r="L55" s="14">
        <f>'[16]Avg Week Kitgum-Gulu'!L55+'[16]Avg Week Gulu-Kitgum'!L55</f>
        <v>0.42857142857142855</v>
      </c>
      <c r="M55" s="14">
        <f>'[16]Avg Week Kitgum-Gulu'!M55+'[16]Avg Week Gulu-Kitgum'!M55</f>
        <v>12.285714285714285</v>
      </c>
      <c r="N55" s="14">
        <f>'[16]Avg Week Kitgum-Gulu'!N55+'[16]Avg Week Gulu-Kitgum'!N55</f>
        <v>0</v>
      </c>
      <c r="O55" s="15">
        <f t="shared" si="0"/>
        <v>7.0000000000000009</v>
      </c>
      <c r="P55" s="15">
        <f t="shared" si="1"/>
        <v>19.285714285714285</v>
      </c>
      <c r="R55" s="2"/>
      <c r="T55"/>
    </row>
    <row r="56" spans="2:20" ht="23.1" customHeight="1" x14ac:dyDescent="0.25">
      <c r="B56" s="13" t="s">
        <v>110</v>
      </c>
      <c r="C56" s="14">
        <f>'[16]Avg Week Kitgum-Gulu'!C56+'[16]Avg Week Gulu-Kitgum'!C56</f>
        <v>3</v>
      </c>
      <c r="D56" s="14">
        <f>'[16]Avg Week Kitgum-Gulu'!D56+'[16]Avg Week Gulu-Kitgum'!D56</f>
        <v>1.8571428571428572</v>
      </c>
      <c r="E56" s="14">
        <f>'[16]Avg Week Kitgum-Gulu'!E56+'[16]Avg Week Gulu-Kitgum'!E56</f>
        <v>1.5714285714285714</v>
      </c>
      <c r="F56" s="14">
        <f>'[16]Avg Week Kitgum-Gulu'!F56+'[16]Avg Week Gulu-Kitgum'!F56</f>
        <v>0.7142857142857143</v>
      </c>
      <c r="G56" s="14">
        <f>'[16]Avg Week Kitgum-Gulu'!G56+'[16]Avg Week Gulu-Kitgum'!G56</f>
        <v>0.14285714285714285</v>
      </c>
      <c r="H56" s="14">
        <f>'[16]Avg Week Kitgum-Gulu'!H56+'[16]Avg Week Gulu-Kitgum'!H56</f>
        <v>0.42857142857142855</v>
      </c>
      <c r="I56" s="14">
        <f>'[16]Avg Week Kitgum-Gulu'!I56+'[16]Avg Week Gulu-Kitgum'!I56</f>
        <v>0.2857142857142857</v>
      </c>
      <c r="J56" s="14">
        <f>'[16]Avg Week Kitgum-Gulu'!J56+'[16]Avg Week Gulu-Kitgum'!J56</f>
        <v>0.2857142857142857</v>
      </c>
      <c r="K56" s="14">
        <f>'[16]Avg Week Kitgum-Gulu'!K56+'[16]Avg Week Gulu-Kitgum'!K56</f>
        <v>0.14285714285714285</v>
      </c>
      <c r="L56" s="14">
        <f>'[16]Avg Week Kitgum-Gulu'!L56+'[16]Avg Week Gulu-Kitgum'!L56</f>
        <v>0.14285714285714285</v>
      </c>
      <c r="M56" s="14">
        <f>'[16]Avg Week Kitgum-Gulu'!M56+'[16]Avg Week Gulu-Kitgum'!M56</f>
        <v>14.428571428571429</v>
      </c>
      <c r="N56" s="14">
        <f>'[16]Avg Week Kitgum-Gulu'!N56+'[16]Avg Week Gulu-Kitgum'!N56</f>
        <v>0</v>
      </c>
      <c r="O56" s="15">
        <f t="shared" si="0"/>
        <v>8.571428571428573</v>
      </c>
      <c r="P56" s="15">
        <f t="shared" si="1"/>
        <v>23</v>
      </c>
      <c r="R56" s="2"/>
      <c r="T56"/>
    </row>
    <row r="57" spans="2:20" ht="23.1" customHeight="1" x14ac:dyDescent="0.25">
      <c r="B57" s="13" t="s">
        <v>111</v>
      </c>
      <c r="C57" s="14">
        <f>'[16]Avg Week Kitgum-Gulu'!C57+'[16]Avg Week Gulu-Kitgum'!C57</f>
        <v>2</v>
      </c>
      <c r="D57" s="14">
        <f>'[16]Avg Week Kitgum-Gulu'!D57+'[16]Avg Week Gulu-Kitgum'!D57</f>
        <v>0.42857142857142855</v>
      </c>
      <c r="E57" s="14">
        <f>'[16]Avg Week Kitgum-Gulu'!E57+'[16]Avg Week Gulu-Kitgum'!E57</f>
        <v>1.1428571428571428</v>
      </c>
      <c r="F57" s="14">
        <f>'[16]Avg Week Kitgum-Gulu'!F57+'[16]Avg Week Gulu-Kitgum'!F57</f>
        <v>1.5714285714285714</v>
      </c>
      <c r="G57" s="14">
        <f>'[16]Avg Week Kitgum-Gulu'!G57+'[16]Avg Week Gulu-Kitgum'!G57</f>
        <v>0.14285714285714285</v>
      </c>
      <c r="H57" s="14">
        <f>'[16]Avg Week Kitgum-Gulu'!H57+'[16]Avg Week Gulu-Kitgum'!H57</f>
        <v>0.5714285714285714</v>
      </c>
      <c r="I57" s="14">
        <f>'[16]Avg Week Kitgum-Gulu'!I57+'[16]Avg Week Gulu-Kitgum'!I57</f>
        <v>0.71428571428571419</v>
      </c>
      <c r="J57" s="14">
        <f>'[16]Avg Week Kitgum-Gulu'!J57+'[16]Avg Week Gulu-Kitgum'!J57</f>
        <v>0.14285714285714285</v>
      </c>
      <c r="K57" s="14">
        <f>'[16]Avg Week Kitgum-Gulu'!K57+'[16]Avg Week Gulu-Kitgum'!K57</f>
        <v>0.14285714285714285</v>
      </c>
      <c r="L57" s="14">
        <f>'[16]Avg Week Kitgum-Gulu'!L57+'[16]Avg Week Gulu-Kitgum'!L57</f>
        <v>0.2857142857142857</v>
      </c>
      <c r="M57" s="14">
        <f>'[16]Avg Week Kitgum-Gulu'!M57+'[16]Avg Week Gulu-Kitgum'!M57</f>
        <v>12.714285714285715</v>
      </c>
      <c r="N57" s="14">
        <f>'[16]Avg Week Kitgum-Gulu'!N57+'[16]Avg Week Gulu-Kitgum'!N57</f>
        <v>0</v>
      </c>
      <c r="O57" s="15">
        <f t="shared" si="0"/>
        <v>7.1428571428571432</v>
      </c>
      <c r="P57" s="15">
        <f t="shared" si="1"/>
        <v>19.857142857142858</v>
      </c>
      <c r="R57" s="2"/>
      <c r="T57"/>
    </row>
    <row r="58" spans="2:20" ht="23.1" customHeight="1" x14ac:dyDescent="0.25">
      <c r="B58" s="13" t="s">
        <v>112</v>
      </c>
      <c r="C58" s="14">
        <f>'[16]Avg Week Kitgum-Gulu'!C58+'[16]Avg Week Gulu-Kitgum'!C58</f>
        <v>1.5</v>
      </c>
      <c r="D58" s="14">
        <f>'[16]Avg Week Kitgum-Gulu'!D58+'[16]Avg Week Gulu-Kitgum'!D58</f>
        <v>0.5</v>
      </c>
      <c r="E58" s="14">
        <f>'[16]Avg Week Kitgum-Gulu'!E58+'[16]Avg Week Gulu-Kitgum'!E58</f>
        <v>2.5</v>
      </c>
      <c r="F58" s="14">
        <f>'[16]Avg Week Kitgum-Gulu'!F58+'[16]Avg Week Gulu-Kitgum'!F58</f>
        <v>0.5</v>
      </c>
      <c r="G58" s="14">
        <f>'[16]Avg Week Kitgum-Gulu'!G58+'[16]Avg Week Gulu-Kitgum'!G58</f>
        <v>0</v>
      </c>
      <c r="H58" s="14">
        <f>'[16]Avg Week Kitgum-Gulu'!H58+'[16]Avg Week Gulu-Kitgum'!H58</f>
        <v>0.5</v>
      </c>
      <c r="I58" s="14">
        <f>'[16]Avg Week Kitgum-Gulu'!I58+'[16]Avg Week Gulu-Kitgum'!I58</f>
        <v>0</v>
      </c>
      <c r="J58" s="14">
        <f>'[16]Avg Week Kitgum-Gulu'!J58+'[16]Avg Week Gulu-Kitgum'!J58</f>
        <v>0</v>
      </c>
      <c r="K58" s="14">
        <f>'[16]Avg Week Kitgum-Gulu'!K58+'[16]Avg Week Gulu-Kitgum'!K58</f>
        <v>0</v>
      </c>
      <c r="L58" s="14">
        <f>'[16]Avg Week Kitgum-Gulu'!L58+'[16]Avg Week Gulu-Kitgum'!L58</f>
        <v>1</v>
      </c>
      <c r="M58" s="14">
        <f>'[16]Avg Week Kitgum-Gulu'!M58+'[16]Avg Week Gulu-Kitgum'!M58</f>
        <v>13</v>
      </c>
      <c r="N58" s="14">
        <f>'[16]Avg Week Kitgum-Gulu'!N58+'[16]Avg Week Gulu-Kitgum'!N58</f>
        <v>0</v>
      </c>
      <c r="O58" s="15">
        <f t="shared" si="0"/>
        <v>6.5</v>
      </c>
      <c r="P58" s="15">
        <f t="shared" si="1"/>
        <v>19.5</v>
      </c>
      <c r="R58" s="2"/>
      <c r="T58"/>
    </row>
    <row r="59" spans="2:20" ht="23.1" customHeight="1" x14ac:dyDescent="0.25">
      <c r="B59" s="13" t="s">
        <v>113</v>
      </c>
      <c r="C59" s="14">
        <f>'[16]Avg Week Kitgum-Gulu'!C59+'[16]Avg Week Gulu-Kitgum'!C59</f>
        <v>0</v>
      </c>
      <c r="D59" s="14">
        <f>'[16]Avg Week Kitgum-Gulu'!D59+'[16]Avg Week Gulu-Kitgum'!D59</f>
        <v>2.5</v>
      </c>
      <c r="E59" s="14">
        <f>'[16]Avg Week Kitgum-Gulu'!E59+'[16]Avg Week Gulu-Kitgum'!E59</f>
        <v>0.5</v>
      </c>
      <c r="F59" s="14">
        <f>'[16]Avg Week Kitgum-Gulu'!F59+'[16]Avg Week Gulu-Kitgum'!F59</f>
        <v>0.5</v>
      </c>
      <c r="G59" s="14">
        <f>'[16]Avg Week Kitgum-Gulu'!G59+'[16]Avg Week Gulu-Kitgum'!G59</f>
        <v>0</v>
      </c>
      <c r="H59" s="14">
        <f>'[16]Avg Week Kitgum-Gulu'!H59+'[16]Avg Week Gulu-Kitgum'!H59</f>
        <v>0</v>
      </c>
      <c r="I59" s="14">
        <f>'[16]Avg Week Kitgum-Gulu'!I59+'[16]Avg Week Gulu-Kitgum'!I59</f>
        <v>0.5</v>
      </c>
      <c r="J59" s="14">
        <f>'[16]Avg Week Kitgum-Gulu'!J59+'[16]Avg Week Gulu-Kitgum'!J59</f>
        <v>1</v>
      </c>
      <c r="K59" s="14">
        <f>'[16]Avg Week Kitgum-Gulu'!K59+'[16]Avg Week Gulu-Kitgum'!K59</f>
        <v>0</v>
      </c>
      <c r="L59" s="14">
        <f>'[16]Avg Week Kitgum-Gulu'!L59+'[16]Avg Week Gulu-Kitgum'!L59</f>
        <v>0.5</v>
      </c>
      <c r="M59" s="14">
        <f>'[16]Avg Week Kitgum-Gulu'!M59+'[16]Avg Week Gulu-Kitgum'!M59</f>
        <v>14.5</v>
      </c>
      <c r="N59" s="14">
        <f>'[16]Avg Week Kitgum-Gulu'!N59+'[16]Avg Week Gulu-Kitgum'!N59</f>
        <v>0</v>
      </c>
      <c r="O59" s="15">
        <f t="shared" si="0"/>
        <v>5.5</v>
      </c>
      <c r="P59" s="15">
        <f t="shared" si="1"/>
        <v>20</v>
      </c>
      <c r="R59" s="2"/>
      <c r="T59"/>
    </row>
    <row r="60" spans="2:20" ht="23.1" customHeight="1" x14ac:dyDescent="0.25">
      <c r="B60" s="13" t="s">
        <v>114</v>
      </c>
      <c r="C60" s="14">
        <f>'[16]Avg Week Kitgum-Gulu'!C60+'[16]Avg Week Gulu-Kitgum'!C60</f>
        <v>0.5</v>
      </c>
      <c r="D60" s="14">
        <f>'[16]Avg Week Kitgum-Gulu'!D60+'[16]Avg Week Gulu-Kitgum'!D60</f>
        <v>0</v>
      </c>
      <c r="E60" s="14">
        <f>'[16]Avg Week Kitgum-Gulu'!E60+'[16]Avg Week Gulu-Kitgum'!E60</f>
        <v>1</v>
      </c>
      <c r="F60" s="14">
        <f>'[16]Avg Week Kitgum-Gulu'!F60+'[16]Avg Week Gulu-Kitgum'!F60</f>
        <v>0.5</v>
      </c>
      <c r="G60" s="14">
        <f>'[16]Avg Week Kitgum-Gulu'!G60+'[16]Avg Week Gulu-Kitgum'!G60</f>
        <v>0</v>
      </c>
      <c r="H60" s="14">
        <f>'[16]Avg Week Kitgum-Gulu'!H60+'[16]Avg Week Gulu-Kitgum'!H60</f>
        <v>0</v>
      </c>
      <c r="I60" s="14">
        <f>'[16]Avg Week Kitgum-Gulu'!I60+'[16]Avg Week Gulu-Kitgum'!I60</f>
        <v>0.5</v>
      </c>
      <c r="J60" s="14">
        <f>'[16]Avg Week Kitgum-Gulu'!J60+'[16]Avg Week Gulu-Kitgum'!J60</f>
        <v>0.5</v>
      </c>
      <c r="K60" s="14">
        <f>'[16]Avg Week Kitgum-Gulu'!K60+'[16]Avg Week Gulu-Kitgum'!K60</f>
        <v>0</v>
      </c>
      <c r="L60" s="14">
        <f>'[16]Avg Week Kitgum-Gulu'!L60+'[16]Avg Week Gulu-Kitgum'!L60</f>
        <v>0</v>
      </c>
      <c r="M60" s="14">
        <f>'[16]Avg Week Kitgum-Gulu'!M60+'[16]Avg Week Gulu-Kitgum'!M60</f>
        <v>23</v>
      </c>
      <c r="N60" s="14">
        <f>'[16]Avg Week Kitgum-Gulu'!N60+'[16]Avg Week Gulu-Kitgum'!N60</f>
        <v>0</v>
      </c>
      <c r="O60" s="15">
        <f t="shared" si="0"/>
        <v>3</v>
      </c>
      <c r="P60" s="15">
        <f t="shared" si="1"/>
        <v>26</v>
      </c>
      <c r="R60" s="2"/>
      <c r="T60"/>
    </row>
    <row r="61" spans="2:20" ht="23.1" customHeight="1" x14ac:dyDescent="0.25">
      <c r="B61" s="13" t="s">
        <v>115</v>
      </c>
      <c r="C61" s="14">
        <f>'[16]Avg Week Kitgum-Gulu'!C61+'[16]Avg Week Gulu-Kitgum'!C61</f>
        <v>4</v>
      </c>
      <c r="D61" s="14">
        <f>'[16]Avg Week Kitgum-Gulu'!D61+'[16]Avg Week Gulu-Kitgum'!D61</f>
        <v>0</v>
      </c>
      <c r="E61" s="14">
        <f>'[16]Avg Week Kitgum-Gulu'!E61+'[16]Avg Week Gulu-Kitgum'!E61</f>
        <v>2.5</v>
      </c>
      <c r="F61" s="14">
        <f>'[16]Avg Week Kitgum-Gulu'!F61+'[16]Avg Week Gulu-Kitgum'!F61</f>
        <v>1.5</v>
      </c>
      <c r="G61" s="14">
        <f>'[16]Avg Week Kitgum-Gulu'!G61+'[16]Avg Week Gulu-Kitgum'!G61</f>
        <v>0</v>
      </c>
      <c r="H61" s="14">
        <f>'[16]Avg Week Kitgum-Gulu'!H61+'[16]Avg Week Gulu-Kitgum'!H61</f>
        <v>0</v>
      </c>
      <c r="I61" s="14">
        <f>'[16]Avg Week Kitgum-Gulu'!I61+'[16]Avg Week Gulu-Kitgum'!I61</f>
        <v>1</v>
      </c>
      <c r="J61" s="14">
        <f>'[16]Avg Week Kitgum-Gulu'!J61+'[16]Avg Week Gulu-Kitgum'!J61</f>
        <v>1.5</v>
      </c>
      <c r="K61" s="14">
        <f>'[16]Avg Week Kitgum-Gulu'!K61+'[16]Avg Week Gulu-Kitgum'!K61</f>
        <v>0</v>
      </c>
      <c r="L61" s="14">
        <f>'[16]Avg Week Kitgum-Gulu'!L61+'[16]Avg Week Gulu-Kitgum'!L61</f>
        <v>0</v>
      </c>
      <c r="M61" s="14">
        <f>'[16]Avg Week Kitgum-Gulu'!M61+'[16]Avg Week Gulu-Kitgum'!M61</f>
        <v>28.5</v>
      </c>
      <c r="N61" s="14">
        <f>'[16]Avg Week Kitgum-Gulu'!N61+'[16]Avg Week Gulu-Kitgum'!N61</f>
        <v>0.5</v>
      </c>
      <c r="O61" s="15">
        <f t="shared" si="0"/>
        <v>11</v>
      </c>
      <c r="P61" s="15">
        <f t="shared" si="1"/>
        <v>39.5</v>
      </c>
      <c r="R61" s="2"/>
      <c r="T61"/>
    </row>
    <row r="62" spans="2:20" ht="23.1" customHeight="1" x14ac:dyDescent="0.25">
      <c r="B62" s="13" t="s">
        <v>116</v>
      </c>
      <c r="C62" s="14">
        <f>'[16]Avg Week Kitgum-Gulu'!C62+'[16]Avg Week Gulu-Kitgum'!C62</f>
        <v>3</v>
      </c>
      <c r="D62" s="14">
        <f>'[16]Avg Week Kitgum-Gulu'!D62+'[16]Avg Week Gulu-Kitgum'!D62</f>
        <v>2.5</v>
      </c>
      <c r="E62" s="14">
        <f>'[16]Avg Week Kitgum-Gulu'!E62+'[16]Avg Week Gulu-Kitgum'!E62</f>
        <v>3</v>
      </c>
      <c r="F62" s="14">
        <f>'[16]Avg Week Kitgum-Gulu'!F62+'[16]Avg Week Gulu-Kitgum'!F62</f>
        <v>0.5</v>
      </c>
      <c r="G62" s="14">
        <f>'[16]Avg Week Kitgum-Gulu'!G62+'[16]Avg Week Gulu-Kitgum'!G62</f>
        <v>0</v>
      </c>
      <c r="H62" s="14">
        <f>'[16]Avg Week Kitgum-Gulu'!H62+'[16]Avg Week Gulu-Kitgum'!H62</f>
        <v>0</v>
      </c>
      <c r="I62" s="14">
        <f>'[16]Avg Week Kitgum-Gulu'!I62+'[16]Avg Week Gulu-Kitgum'!I62</f>
        <v>0</v>
      </c>
      <c r="J62" s="14">
        <f>'[16]Avg Week Kitgum-Gulu'!J62+'[16]Avg Week Gulu-Kitgum'!J62</f>
        <v>1</v>
      </c>
      <c r="K62" s="14">
        <f>'[16]Avg Week Kitgum-Gulu'!K62+'[16]Avg Week Gulu-Kitgum'!K62</f>
        <v>0</v>
      </c>
      <c r="L62" s="14">
        <f>'[16]Avg Week Kitgum-Gulu'!L62+'[16]Avg Week Gulu-Kitgum'!L62</f>
        <v>0</v>
      </c>
      <c r="M62" s="14">
        <f>'[16]Avg Week Kitgum-Gulu'!M62+'[16]Avg Week Gulu-Kitgum'!M62</f>
        <v>17</v>
      </c>
      <c r="N62" s="14">
        <f>'[16]Avg Week Kitgum-Gulu'!N62+'[16]Avg Week Gulu-Kitgum'!N62</f>
        <v>0</v>
      </c>
      <c r="O62" s="15">
        <f t="shared" si="0"/>
        <v>10</v>
      </c>
      <c r="P62" s="15">
        <f t="shared" si="1"/>
        <v>27</v>
      </c>
      <c r="R62" s="2"/>
      <c r="T62"/>
    </row>
    <row r="63" spans="2:20" ht="23.1" customHeight="1" x14ac:dyDescent="0.25">
      <c r="B63" s="13" t="s">
        <v>117</v>
      </c>
      <c r="C63" s="14">
        <f>'[16]Avg Week Kitgum-Gulu'!C63+'[16]Avg Week Gulu-Kitgum'!C63</f>
        <v>2.5</v>
      </c>
      <c r="D63" s="14">
        <f>'[16]Avg Week Kitgum-Gulu'!D63+'[16]Avg Week Gulu-Kitgum'!D63</f>
        <v>0.5</v>
      </c>
      <c r="E63" s="14">
        <f>'[16]Avg Week Kitgum-Gulu'!E63+'[16]Avg Week Gulu-Kitgum'!E63</f>
        <v>0</v>
      </c>
      <c r="F63" s="14">
        <f>'[16]Avg Week Kitgum-Gulu'!F63+'[16]Avg Week Gulu-Kitgum'!F63</f>
        <v>0.5</v>
      </c>
      <c r="G63" s="14">
        <f>'[16]Avg Week Kitgum-Gulu'!G63+'[16]Avg Week Gulu-Kitgum'!G63</f>
        <v>0</v>
      </c>
      <c r="H63" s="14">
        <f>'[16]Avg Week Kitgum-Gulu'!H63+'[16]Avg Week Gulu-Kitgum'!H63</f>
        <v>0</v>
      </c>
      <c r="I63" s="14">
        <f>'[16]Avg Week Kitgum-Gulu'!I63+'[16]Avg Week Gulu-Kitgum'!I63</f>
        <v>0.5</v>
      </c>
      <c r="J63" s="14">
        <f>'[16]Avg Week Kitgum-Gulu'!J63+'[16]Avg Week Gulu-Kitgum'!J63</f>
        <v>0.5</v>
      </c>
      <c r="K63" s="14">
        <f>'[16]Avg Week Kitgum-Gulu'!K63+'[16]Avg Week Gulu-Kitgum'!K63</f>
        <v>0</v>
      </c>
      <c r="L63" s="14">
        <f>'[16]Avg Week Kitgum-Gulu'!L63+'[16]Avg Week Gulu-Kitgum'!L63</f>
        <v>0</v>
      </c>
      <c r="M63" s="14">
        <f>'[16]Avg Week Kitgum-Gulu'!M63+'[16]Avg Week Gulu-Kitgum'!M63</f>
        <v>19</v>
      </c>
      <c r="N63" s="14">
        <f>'[16]Avg Week Kitgum-Gulu'!N63+'[16]Avg Week Gulu-Kitgum'!N63</f>
        <v>0</v>
      </c>
      <c r="O63" s="15">
        <f t="shared" si="0"/>
        <v>4.5</v>
      </c>
      <c r="P63" s="15">
        <f t="shared" si="1"/>
        <v>23.5</v>
      </c>
      <c r="R63" s="2"/>
      <c r="T63"/>
    </row>
    <row r="64" spans="2:20" ht="23.1" customHeight="1" x14ac:dyDescent="0.25">
      <c r="B64" s="13" t="s">
        <v>118</v>
      </c>
      <c r="C64" s="14">
        <f>'[16]Avg Week Kitgum-Gulu'!C64+'[16]Avg Week Gulu-Kitgum'!C64</f>
        <v>0</v>
      </c>
      <c r="D64" s="14">
        <f>'[16]Avg Week Kitgum-Gulu'!D64+'[16]Avg Week Gulu-Kitgum'!D64</f>
        <v>0.5</v>
      </c>
      <c r="E64" s="14">
        <f>'[16]Avg Week Kitgum-Gulu'!E64+'[16]Avg Week Gulu-Kitgum'!E64</f>
        <v>0.5</v>
      </c>
      <c r="F64" s="14">
        <f>'[16]Avg Week Kitgum-Gulu'!F64+'[16]Avg Week Gulu-Kitgum'!F64</f>
        <v>1.5</v>
      </c>
      <c r="G64" s="14">
        <f>'[16]Avg Week Kitgum-Gulu'!G64+'[16]Avg Week Gulu-Kitgum'!G64</f>
        <v>0</v>
      </c>
      <c r="H64" s="14">
        <f>'[16]Avg Week Kitgum-Gulu'!H64+'[16]Avg Week Gulu-Kitgum'!H64</f>
        <v>0</v>
      </c>
      <c r="I64" s="14">
        <f>'[16]Avg Week Kitgum-Gulu'!I64+'[16]Avg Week Gulu-Kitgum'!I64</f>
        <v>0.5</v>
      </c>
      <c r="J64" s="14">
        <f>'[16]Avg Week Kitgum-Gulu'!J64+'[16]Avg Week Gulu-Kitgum'!J64</f>
        <v>0.5</v>
      </c>
      <c r="K64" s="14">
        <f>'[16]Avg Week Kitgum-Gulu'!K64+'[16]Avg Week Gulu-Kitgum'!K64</f>
        <v>0</v>
      </c>
      <c r="L64" s="14">
        <f>'[16]Avg Week Kitgum-Gulu'!L64+'[16]Avg Week Gulu-Kitgum'!L64</f>
        <v>0.5</v>
      </c>
      <c r="M64" s="14">
        <f>'[16]Avg Week Kitgum-Gulu'!M64+'[16]Avg Week Gulu-Kitgum'!M64</f>
        <v>22</v>
      </c>
      <c r="N64" s="14">
        <f>'[16]Avg Week Kitgum-Gulu'!N64+'[16]Avg Week Gulu-Kitgum'!N64</f>
        <v>0</v>
      </c>
      <c r="O64" s="15">
        <f t="shared" si="0"/>
        <v>4</v>
      </c>
      <c r="P64" s="15">
        <f t="shared" si="1"/>
        <v>26</v>
      </c>
      <c r="R64" s="2"/>
      <c r="T64"/>
    </row>
    <row r="65" spans="2:20" ht="23.1" customHeight="1" x14ac:dyDescent="0.25">
      <c r="B65" s="13" t="s">
        <v>119</v>
      </c>
      <c r="C65" s="14">
        <f>'[16]Avg Week Kitgum-Gulu'!C65+'[16]Avg Week Gulu-Kitgum'!C65</f>
        <v>0</v>
      </c>
      <c r="D65" s="14">
        <f>'[16]Avg Week Kitgum-Gulu'!D65+'[16]Avg Week Gulu-Kitgum'!D65</f>
        <v>1.5</v>
      </c>
      <c r="E65" s="14">
        <f>'[16]Avg Week Kitgum-Gulu'!E65+'[16]Avg Week Gulu-Kitgum'!E65</f>
        <v>0</v>
      </c>
      <c r="F65" s="14">
        <f>'[16]Avg Week Kitgum-Gulu'!F65+'[16]Avg Week Gulu-Kitgum'!F65</f>
        <v>0.5</v>
      </c>
      <c r="G65" s="14">
        <f>'[16]Avg Week Kitgum-Gulu'!G65+'[16]Avg Week Gulu-Kitgum'!G65</f>
        <v>0</v>
      </c>
      <c r="H65" s="14">
        <f>'[16]Avg Week Kitgum-Gulu'!H65+'[16]Avg Week Gulu-Kitgum'!H65</f>
        <v>0</v>
      </c>
      <c r="I65" s="14">
        <f>'[16]Avg Week Kitgum-Gulu'!I65+'[16]Avg Week Gulu-Kitgum'!I65</f>
        <v>0</v>
      </c>
      <c r="J65" s="14">
        <f>'[16]Avg Week Kitgum-Gulu'!J65+'[16]Avg Week Gulu-Kitgum'!J65</f>
        <v>1</v>
      </c>
      <c r="K65" s="14">
        <f>'[16]Avg Week Kitgum-Gulu'!K65+'[16]Avg Week Gulu-Kitgum'!K65</f>
        <v>1</v>
      </c>
      <c r="L65" s="14">
        <f>'[16]Avg Week Kitgum-Gulu'!L65+'[16]Avg Week Gulu-Kitgum'!L65</f>
        <v>0</v>
      </c>
      <c r="M65" s="14">
        <f>'[16]Avg Week Kitgum-Gulu'!M65+'[16]Avg Week Gulu-Kitgum'!M65</f>
        <v>16</v>
      </c>
      <c r="N65" s="14">
        <f>'[16]Avg Week Kitgum-Gulu'!N65+'[16]Avg Week Gulu-Kitgum'!N65</f>
        <v>0</v>
      </c>
      <c r="O65" s="15">
        <f t="shared" si="0"/>
        <v>4</v>
      </c>
      <c r="P65" s="15">
        <f t="shared" si="1"/>
        <v>20</v>
      </c>
      <c r="R65" s="2"/>
      <c r="T65"/>
    </row>
    <row r="66" spans="2:20" ht="23.1" customHeight="1" x14ac:dyDescent="0.25">
      <c r="B66" s="13" t="s">
        <v>120</v>
      </c>
      <c r="C66" s="14">
        <f>'[16]Avg Week Kitgum-Gulu'!C66+'[16]Avg Week Gulu-Kitgum'!C66</f>
        <v>1</v>
      </c>
      <c r="D66" s="14">
        <f>'[16]Avg Week Kitgum-Gulu'!D66+'[16]Avg Week Gulu-Kitgum'!D66</f>
        <v>0</v>
      </c>
      <c r="E66" s="14">
        <f>'[16]Avg Week Kitgum-Gulu'!E66+'[16]Avg Week Gulu-Kitgum'!E66</f>
        <v>0.5</v>
      </c>
      <c r="F66" s="14">
        <f>'[16]Avg Week Kitgum-Gulu'!F66+'[16]Avg Week Gulu-Kitgum'!F66</f>
        <v>0.5</v>
      </c>
      <c r="G66" s="14">
        <f>'[16]Avg Week Kitgum-Gulu'!G66+'[16]Avg Week Gulu-Kitgum'!G66</f>
        <v>0</v>
      </c>
      <c r="H66" s="14">
        <f>'[16]Avg Week Kitgum-Gulu'!H66+'[16]Avg Week Gulu-Kitgum'!H66</f>
        <v>0.5</v>
      </c>
      <c r="I66" s="14">
        <f>'[16]Avg Week Kitgum-Gulu'!I66+'[16]Avg Week Gulu-Kitgum'!I66</f>
        <v>0</v>
      </c>
      <c r="J66" s="14">
        <f>'[16]Avg Week Kitgum-Gulu'!J66+'[16]Avg Week Gulu-Kitgum'!J66</f>
        <v>1</v>
      </c>
      <c r="K66" s="14">
        <f>'[16]Avg Week Kitgum-Gulu'!K66+'[16]Avg Week Gulu-Kitgum'!K66</f>
        <v>0</v>
      </c>
      <c r="L66" s="14">
        <f>'[16]Avg Week Kitgum-Gulu'!L66+'[16]Avg Week Gulu-Kitgum'!L66</f>
        <v>0</v>
      </c>
      <c r="M66" s="14">
        <f>'[16]Avg Week Kitgum-Gulu'!M66+'[16]Avg Week Gulu-Kitgum'!M66</f>
        <v>19</v>
      </c>
      <c r="N66" s="14">
        <f>'[16]Avg Week Kitgum-Gulu'!N66+'[16]Avg Week Gulu-Kitgum'!N66</f>
        <v>0</v>
      </c>
      <c r="O66" s="15">
        <f t="shared" si="0"/>
        <v>3.5</v>
      </c>
      <c r="P66" s="15">
        <f t="shared" si="1"/>
        <v>22.5</v>
      </c>
      <c r="R66" s="2"/>
      <c r="T66"/>
    </row>
    <row r="67" spans="2:20" ht="23.1" customHeight="1" x14ac:dyDescent="0.25">
      <c r="B67" s="13" t="s">
        <v>121</v>
      </c>
      <c r="C67" s="14">
        <f>'[16]Avg Week Kitgum-Gulu'!C67+'[16]Avg Week Gulu-Kitgum'!C67</f>
        <v>0</v>
      </c>
      <c r="D67" s="14">
        <f>'[16]Avg Week Kitgum-Gulu'!D67+'[16]Avg Week Gulu-Kitgum'!D67</f>
        <v>0.5</v>
      </c>
      <c r="E67" s="14">
        <f>'[16]Avg Week Kitgum-Gulu'!E67+'[16]Avg Week Gulu-Kitgum'!E67</f>
        <v>0.5</v>
      </c>
      <c r="F67" s="14">
        <f>'[16]Avg Week Kitgum-Gulu'!F67+'[16]Avg Week Gulu-Kitgum'!F67</f>
        <v>0.5</v>
      </c>
      <c r="G67" s="14">
        <f>'[16]Avg Week Kitgum-Gulu'!G67+'[16]Avg Week Gulu-Kitgum'!G67</f>
        <v>0</v>
      </c>
      <c r="H67" s="14">
        <f>'[16]Avg Week Kitgum-Gulu'!H67+'[16]Avg Week Gulu-Kitgum'!H67</f>
        <v>0.5</v>
      </c>
      <c r="I67" s="14">
        <f>'[16]Avg Week Kitgum-Gulu'!I67+'[16]Avg Week Gulu-Kitgum'!I67</f>
        <v>0.5</v>
      </c>
      <c r="J67" s="14">
        <f>'[16]Avg Week Kitgum-Gulu'!J67+'[16]Avg Week Gulu-Kitgum'!J67</f>
        <v>0.5</v>
      </c>
      <c r="K67" s="14">
        <f>'[16]Avg Week Kitgum-Gulu'!K67+'[16]Avg Week Gulu-Kitgum'!K67</f>
        <v>0</v>
      </c>
      <c r="L67" s="14">
        <f>'[16]Avg Week Kitgum-Gulu'!L67+'[16]Avg Week Gulu-Kitgum'!L67</f>
        <v>0.5</v>
      </c>
      <c r="M67" s="14">
        <f>'[16]Avg Week Kitgum-Gulu'!M67+'[16]Avg Week Gulu-Kitgum'!M67</f>
        <v>18</v>
      </c>
      <c r="N67" s="14">
        <f>'[16]Avg Week Kitgum-Gulu'!N67+'[16]Avg Week Gulu-Kitgum'!N67</f>
        <v>0</v>
      </c>
      <c r="O67" s="15">
        <f t="shared" si="0"/>
        <v>3.5</v>
      </c>
      <c r="P67" s="15">
        <f t="shared" si="1"/>
        <v>21.5</v>
      </c>
      <c r="R67" s="2"/>
      <c r="T67"/>
    </row>
    <row r="68" spans="2:20" ht="23.1" customHeight="1" x14ac:dyDescent="0.25">
      <c r="B68" s="13" t="s">
        <v>122</v>
      </c>
      <c r="C68" s="14">
        <f>'[16]Avg Week Kitgum-Gulu'!C68+'[16]Avg Week Gulu-Kitgum'!C68</f>
        <v>0</v>
      </c>
      <c r="D68" s="14">
        <f>'[16]Avg Week Kitgum-Gulu'!D68+'[16]Avg Week Gulu-Kitgum'!D68</f>
        <v>0</v>
      </c>
      <c r="E68" s="14">
        <f>'[16]Avg Week Kitgum-Gulu'!E68+'[16]Avg Week Gulu-Kitgum'!E68</f>
        <v>0.5</v>
      </c>
      <c r="F68" s="14">
        <f>'[16]Avg Week Kitgum-Gulu'!F68+'[16]Avg Week Gulu-Kitgum'!F68</f>
        <v>1.5</v>
      </c>
      <c r="G68" s="14">
        <f>'[16]Avg Week Kitgum-Gulu'!G68+'[16]Avg Week Gulu-Kitgum'!G68</f>
        <v>0</v>
      </c>
      <c r="H68" s="14">
        <f>'[16]Avg Week Kitgum-Gulu'!H68+'[16]Avg Week Gulu-Kitgum'!H68</f>
        <v>0.5</v>
      </c>
      <c r="I68" s="14">
        <f>'[16]Avg Week Kitgum-Gulu'!I68+'[16]Avg Week Gulu-Kitgum'!I68</f>
        <v>1</v>
      </c>
      <c r="J68" s="14">
        <f>'[16]Avg Week Kitgum-Gulu'!J68+'[16]Avg Week Gulu-Kitgum'!J68</f>
        <v>0.5</v>
      </c>
      <c r="K68" s="14">
        <f>'[16]Avg Week Kitgum-Gulu'!K68+'[16]Avg Week Gulu-Kitgum'!K68</f>
        <v>0</v>
      </c>
      <c r="L68" s="14">
        <f>'[16]Avg Week Kitgum-Gulu'!L68+'[16]Avg Week Gulu-Kitgum'!L68</f>
        <v>0</v>
      </c>
      <c r="M68" s="14">
        <f>'[16]Avg Week Kitgum-Gulu'!M68+'[16]Avg Week Gulu-Kitgum'!M68</f>
        <v>15.5</v>
      </c>
      <c r="N68" s="14">
        <f>'[16]Avg Week Kitgum-Gulu'!N68+'[16]Avg Week Gulu-Kitgum'!N68</f>
        <v>0</v>
      </c>
      <c r="O68" s="15">
        <f t="shared" si="0"/>
        <v>4</v>
      </c>
      <c r="P68" s="15">
        <f t="shared" si="1"/>
        <v>19.5</v>
      </c>
      <c r="R68" s="2"/>
      <c r="T68"/>
    </row>
    <row r="69" spans="2:20" ht="23.1" customHeight="1" x14ac:dyDescent="0.25">
      <c r="B69" s="13" t="s">
        <v>123</v>
      </c>
      <c r="C69" s="14">
        <f>'[16]Avg Week Kitgum-Gulu'!C69+'[16]Avg Week Gulu-Kitgum'!C69</f>
        <v>1</v>
      </c>
      <c r="D69" s="14">
        <f>'[16]Avg Week Kitgum-Gulu'!D69+'[16]Avg Week Gulu-Kitgum'!D69</f>
        <v>0.5</v>
      </c>
      <c r="E69" s="14">
        <f>'[16]Avg Week Kitgum-Gulu'!E69+'[16]Avg Week Gulu-Kitgum'!E69</f>
        <v>3.5</v>
      </c>
      <c r="F69" s="14">
        <f>'[16]Avg Week Kitgum-Gulu'!F69+'[16]Avg Week Gulu-Kitgum'!F69</f>
        <v>0</v>
      </c>
      <c r="G69" s="14">
        <f>'[16]Avg Week Kitgum-Gulu'!G69+'[16]Avg Week Gulu-Kitgum'!G69</f>
        <v>0</v>
      </c>
      <c r="H69" s="14">
        <f>'[16]Avg Week Kitgum-Gulu'!H69+'[16]Avg Week Gulu-Kitgum'!H69</f>
        <v>0</v>
      </c>
      <c r="I69" s="14">
        <f>'[16]Avg Week Kitgum-Gulu'!I69+'[16]Avg Week Gulu-Kitgum'!I69</f>
        <v>0.5</v>
      </c>
      <c r="J69" s="14">
        <f>'[16]Avg Week Kitgum-Gulu'!J69+'[16]Avg Week Gulu-Kitgum'!J69</f>
        <v>0</v>
      </c>
      <c r="K69" s="14">
        <f>'[16]Avg Week Kitgum-Gulu'!K69+'[16]Avg Week Gulu-Kitgum'!K69</f>
        <v>0</v>
      </c>
      <c r="L69" s="14">
        <f>'[16]Avg Week Kitgum-Gulu'!L69+'[16]Avg Week Gulu-Kitgum'!L69</f>
        <v>0.5</v>
      </c>
      <c r="M69" s="14">
        <f>'[16]Avg Week Kitgum-Gulu'!M69+'[16]Avg Week Gulu-Kitgum'!M69</f>
        <v>10.5</v>
      </c>
      <c r="N69" s="14">
        <f>'[16]Avg Week Kitgum-Gulu'!N69+'[16]Avg Week Gulu-Kitgum'!N69</f>
        <v>0</v>
      </c>
      <c r="O69" s="15">
        <f t="shared" si="0"/>
        <v>6</v>
      </c>
      <c r="P69" s="15">
        <f t="shared" si="1"/>
        <v>16.5</v>
      </c>
      <c r="R69" s="2"/>
      <c r="T69"/>
    </row>
    <row r="70" spans="2:20" ht="23.1" customHeight="1" x14ac:dyDescent="0.25">
      <c r="B70" s="13" t="s">
        <v>124</v>
      </c>
      <c r="C70" s="14">
        <f>'[16]Avg Week Kitgum-Gulu'!C70+'[16]Avg Week Gulu-Kitgum'!C70</f>
        <v>0</v>
      </c>
      <c r="D70" s="14">
        <f>'[16]Avg Week Kitgum-Gulu'!D70+'[16]Avg Week Gulu-Kitgum'!D70</f>
        <v>0.5</v>
      </c>
      <c r="E70" s="14">
        <f>'[16]Avg Week Kitgum-Gulu'!E70+'[16]Avg Week Gulu-Kitgum'!E70</f>
        <v>0</v>
      </c>
      <c r="F70" s="14">
        <f>'[16]Avg Week Kitgum-Gulu'!F70+'[16]Avg Week Gulu-Kitgum'!F70</f>
        <v>0.5</v>
      </c>
      <c r="G70" s="14">
        <f>'[16]Avg Week Kitgum-Gulu'!G70+'[16]Avg Week Gulu-Kitgum'!G70</f>
        <v>0</v>
      </c>
      <c r="H70" s="14">
        <f>'[16]Avg Week Kitgum-Gulu'!H70+'[16]Avg Week Gulu-Kitgum'!H70</f>
        <v>1</v>
      </c>
      <c r="I70" s="14">
        <f>'[16]Avg Week Kitgum-Gulu'!I70+'[16]Avg Week Gulu-Kitgum'!I70</f>
        <v>0.5</v>
      </c>
      <c r="J70" s="14">
        <f>'[16]Avg Week Kitgum-Gulu'!J70+'[16]Avg Week Gulu-Kitgum'!J70</f>
        <v>0</v>
      </c>
      <c r="K70" s="14">
        <f>'[16]Avg Week Kitgum-Gulu'!K70+'[16]Avg Week Gulu-Kitgum'!K70</f>
        <v>0</v>
      </c>
      <c r="L70" s="14">
        <f>'[16]Avg Week Kitgum-Gulu'!L70+'[16]Avg Week Gulu-Kitgum'!L70</f>
        <v>0</v>
      </c>
      <c r="M70" s="14">
        <f>'[16]Avg Week Kitgum-Gulu'!M70+'[16]Avg Week Gulu-Kitgum'!M70</f>
        <v>9.5</v>
      </c>
      <c r="N70" s="14">
        <f>'[16]Avg Week Kitgum-Gulu'!N70+'[16]Avg Week Gulu-Kitgum'!N70</f>
        <v>0</v>
      </c>
      <c r="O70" s="15">
        <f t="shared" si="0"/>
        <v>2.5</v>
      </c>
      <c r="P70" s="15">
        <f t="shared" si="1"/>
        <v>12</v>
      </c>
      <c r="R70" s="2"/>
      <c r="T70"/>
    </row>
    <row r="71" spans="2:20" ht="23.1" customHeight="1" x14ac:dyDescent="0.25">
      <c r="B71" s="13" t="s">
        <v>125</v>
      </c>
      <c r="C71" s="14">
        <f>'[16]Avg Week Kitgum-Gulu'!C71+'[16]Avg Week Gulu-Kitgum'!C71</f>
        <v>1.5</v>
      </c>
      <c r="D71" s="14">
        <f>'[16]Avg Week Kitgum-Gulu'!D71+'[16]Avg Week Gulu-Kitgum'!D71</f>
        <v>0</v>
      </c>
      <c r="E71" s="14">
        <f>'[16]Avg Week Kitgum-Gulu'!E71+'[16]Avg Week Gulu-Kitgum'!E71</f>
        <v>0.5</v>
      </c>
      <c r="F71" s="14">
        <f>'[16]Avg Week Kitgum-Gulu'!F71+'[16]Avg Week Gulu-Kitgum'!F71</f>
        <v>0</v>
      </c>
      <c r="G71" s="14">
        <f>'[16]Avg Week Kitgum-Gulu'!G71+'[16]Avg Week Gulu-Kitgum'!G71</f>
        <v>0</v>
      </c>
      <c r="H71" s="14">
        <f>'[16]Avg Week Kitgum-Gulu'!H71+'[16]Avg Week Gulu-Kitgum'!H71</f>
        <v>0.5</v>
      </c>
      <c r="I71" s="14">
        <f>'[16]Avg Week Kitgum-Gulu'!I71+'[16]Avg Week Gulu-Kitgum'!I71</f>
        <v>1</v>
      </c>
      <c r="J71" s="14">
        <f>'[16]Avg Week Kitgum-Gulu'!J71+'[16]Avg Week Gulu-Kitgum'!J71</f>
        <v>3</v>
      </c>
      <c r="K71" s="14">
        <f>'[16]Avg Week Kitgum-Gulu'!K71+'[16]Avg Week Gulu-Kitgum'!K71</f>
        <v>0</v>
      </c>
      <c r="L71" s="14">
        <f>'[16]Avg Week Kitgum-Gulu'!L71+'[16]Avg Week Gulu-Kitgum'!L71</f>
        <v>0</v>
      </c>
      <c r="M71" s="14">
        <f>'[16]Avg Week Kitgum-Gulu'!M71+'[16]Avg Week Gulu-Kitgum'!M71</f>
        <v>5</v>
      </c>
      <c r="N71" s="14">
        <f>'[16]Avg Week Kitgum-Gulu'!N71+'[16]Avg Week Gulu-Kitgum'!N71</f>
        <v>0</v>
      </c>
      <c r="O71" s="15">
        <f t="shared" si="0"/>
        <v>6.5</v>
      </c>
      <c r="P71" s="15">
        <f t="shared" si="1"/>
        <v>11.5</v>
      </c>
      <c r="R71" s="2"/>
      <c r="T71"/>
    </row>
    <row r="72" spans="2:20" ht="23.1" customHeight="1" x14ac:dyDescent="0.25">
      <c r="B72" s="13" t="s">
        <v>126</v>
      </c>
      <c r="C72" s="14">
        <f>'[16]Avg Week Kitgum-Gulu'!C72+'[16]Avg Week Gulu-Kitgum'!C72</f>
        <v>1</v>
      </c>
      <c r="D72" s="14">
        <f>'[16]Avg Week Kitgum-Gulu'!D72+'[16]Avg Week Gulu-Kitgum'!D72</f>
        <v>0.5</v>
      </c>
      <c r="E72" s="14">
        <f>'[16]Avg Week Kitgum-Gulu'!E72+'[16]Avg Week Gulu-Kitgum'!E72</f>
        <v>1</v>
      </c>
      <c r="F72" s="14">
        <f>'[16]Avg Week Kitgum-Gulu'!F72+'[16]Avg Week Gulu-Kitgum'!F72</f>
        <v>0.5</v>
      </c>
      <c r="G72" s="14">
        <f>'[16]Avg Week Kitgum-Gulu'!G72+'[16]Avg Week Gulu-Kitgum'!G72</f>
        <v>0</v>
      </c>
      <c r="H72" s="14">
        <f>'[16]Avg Week Kitgum-Gulu'!H72+'[16]Avg Week Gulu-Kitgum'!H72</f>
        <v>0</v>
      </c>
      <c r="I72" s="14">
        <f>'[16]Avg Week Kitgum-Gulu'!I72+'[16]Avg Week Gulu-Kitgum'!I72</f>
        <v>0.5</v>
      </c>
      <c r="J72" s="14">
        <f>'[16]Avg Week Kitgum-Gulu'!J72+'[16]Avg Week Gulu-Kitgum'!J72</f>
        <v>1.5</v>
      </c>
      <c r="K72" s="14">
        <f>'[16]Avg Week Kitgum-Gulu'!K72+'[16]Avg Week Gulu-Kitgum'!K72</f>
        <v>0</v>
      </c>
      <c r="L72" s="14">
        <f>'[16]Avg Week Kitgum-Gulu'!L72+'[16]Avg Week Gulu-Kitgum'!L72</f>
        <v>0</v>
      </c>
      <c r="M72" s="14">
        <f>'[16]Avg Week Kitgum-Gulu'!M72+'[16]Avg Week Gulu-Kitgum'!M72</f>
        <v>8.5</v>
      </c>
      <c r="N72" s="14">
        <f>'[16]Avg Week Kitgum-Gulu'!N72+'[16]Avg Week Gulu-Kitgum'!N72</f>
        <v>0</v>
      </c>
      <c r="O72" s="15">
        <f t="shared" si="0"/>
        <v>5</v>
      </c>
      <c r="P72" s="15">
        <f t="shared" si="1"/>
        <v>13.5</v>
      </c>
      <c r="R72" s="2"/>
      <c r="T72"/>
    </row>
    <row r="73" spans="2:20" ht="23.1" customHeight="1" x14ac:dyDescent="0.25">
      <c r="B73" s="13" t="s">
        <v>127</v>
      </c>
      <c r="C73" s="14">
        <f>'[16]Avg Week Kitgum-Gulu'!C73+'[16]Avg Week Gulu-Kitgum'!C73</f>
        <v>0.5</v>
      </c>
      <c r="D73" s="14">
        <f>'[16]Avg Week Kitgum-Gulu'!D73+'[16]Avg Week Gulu-Kitgum'!D73</f>
        <v>0.5</v>
      </c>
      <c r="E73" s="14">
        <f>'[16]Avg Week Kitgum-Gulu'!E73+'[16]Avg Week Gulu-Kitgum'!E73</f>
        <v>0</v>
      </c>
      <c r="F73" s="14">
        <f>'[16]Avg Week Kitgum-Gulu'!F73+'[16]Avg Week Gulu-Kitgum'!F73</f>
        <v>0</v>
      </c>
      <c r="G73" s="14">
        <f>'[16]Avg Week Kitgum-Gulu'!G73+'[16]Avg Week Gulu-Kitgum'!G73</f>
        <v>0</v>
      </c>
      <c r="H73" s="14">
        <f>'[16]Avg Week Kitgum-Gulu'!H73+'[16]Avg Week Gulu-Kitgum'!H73</f>
        <v>0</v>
      </c>
      <c r="I73" s="14">
        <f>'[16]Avg Week Kitgum-Gulu'!I73+'[16]Avg Week Gulu-Kitgum'!I73</f>
        <v>0.5</v>
      </c>
      <c r="J73" s="14">
        <f>'[16]Avg Week Kitgum-Gulu'!J73+'[16]Avg Week Gulu-Kitgum'!J73</f>
        <v>1</v>
      </c>
      <c r="K73" s="14">
        <f>'[16]Avg Week Kitgum-Gulu'!K73+'[16]Avg Week Gulu-Kitgum'!K73</f>
        <v>0</v>
      </c>
      <c r="L73" s="14">
        <f>'[16]Avg Week Kitgum-Gulu'!L73+'[16]Avg Week Gulu-Kitgum'!L73</f>
        <v>0</v>
      </c>
      <c r="M73" s="14">
        <f>'[16]Avg Week Kitgum-Gulu'!M73+'[16]Avg Week Gulu-Kitgum'!M73</f>
        <v>5</v>
      </c>
      <c r="N73" s="14">
        <f>'[16]Avg Week Kitgum-Gulu'!N73+'[16]Avg Week Gulu-Kitgum'!N73</f>
        <v>0</v>
      </c>
      <c r="O73" s="15">
        <f t="shared" si="0"/>
        <v>2.5</v>
      </c>
      <c r="P73" s="15">
        <f t="shared" si="1"/>
        <v>7.5</v>
      </c>
      <c r="R73" s="2"/>
      <c r="T73"/>
    </row>
    <row r="74" spans="2:20" ht="23.1" customHeight="1" x14ac:dyDescent="0.25">
      <c r="B74" s="13" t="s">
        <v>128</v>
      </c>
      <c r="C74" s="14">
        <f>'[16]Avg Week Kitgum-Gulu'!C74+'[16]Avg Week Gulu-Kitgum'!C74</f>
        <v>1</v>
      </c>
      <c r="D74" s="14">
        <f>'[16]Avg Week Kitgum-Gulu'!D74+'[16]Avg Week Gulu-Kitgum'!D74</f>
        <v>0</v>
      </c>
      <c r="E74" s="14">
        <f>'[16]Avg Week Kitgum-Gulu'!E74+'[16]Avg Week Gulu-Kitgum'!E74</f>
        <v>0</v>
      </c>
      <c r="F74" s="14">
        <f>'[16]Avg Week Kitgum-Gulu'!F74+'[16]Avg Week Gulu-Kitgum'!F74</f>
        <v>0</v>
      </c>
      <c r="G74" s="14">
        <f>'[16]Avg Week Kitgum-Gulu'!G74+'[16]Avg Week Gulu-Kitgum'!G74</f>
        <v>0</v>
      </c>
      <c r="H74" s="14">
        <f>'[16]Avg Week Kitgum-Gulu'!H74+'[16]Avg Week Gulu-Kitgum'!H74</f>
        <v>0</v>
      </c>
      <c r="I74" s="14">
        <f>'[16]Avg Week Kitgum-Gulu'!I74+'[16]Avg Week Gulu-Kitgum'!I74</f>
        <v>0</v>
      </c>
      <c r="J74" s="14">
        <f>'[16]Avg Week Kitgum-Gulu'!J74+'[16]Avg Week Gulu-Kitgum'!J74</f>
        <v>0</v>
      </c>
      <c r="K74" s="14">
        <f>'[16]Avg Week Kitgum-Gulu'!K74+'[16]Avg Week Gulu-Kitgum'!K74</f>
        <v>0</v>
      </c>
      <c r="L74" s="14">
        <f>'[16]Avg Week Kitgum-Gulu'!L74+'[16]Avg Week Gulu-Kitgum'!L74</f>
        <v>0</v>
      </c>
      <c r="M74" s="14">
        <f>'[16]Avg Week Kitgum-Gulu'!M74+'[16]Avg Week Gulu-Kitgum'!M74</f>
        <v>5</v>
      </c>
      <c r="N74" s="14">
        <f>'[16]Avg Week Kitgum-Gulu'!N74+'[16]Avg Week Gulu-Kitgum'!N74</f>
        <v>0</v>
      </c>
      <c r="O74" s="15">
        <f t="shared" ref="O74:O105" si="35">SUM(C74:L74,N74)</f>
        <v>1</v>
      </c>
      <c r="P74" s="15">
        <f t="shared" ref="P74:P105" si="36">SUM(C74:N74)</f>
        <v>6</v>
      </c>
      <c r="R74" s="2"/>
      <c r="T74"/>
    </row>
    <row r="75" spans="2:20" ht="23.1" customHeight="1" x14ac:dyDescent="0.25">
      <c r="B75" s="13" t="s">
        <v>129</v>
      </c>
      <c r="C75" s="14">
        <f>'[16]Avg Week Kitgum-Gulu'!C75+'[16]Avg Week Gulu-Kitgum'!C75</f>
        <v>0</v>
      </c>
      <c r="D75" s="14">
        <f>'[16]Avg Week Kitgum-Gulu'!D75+'[16]Avg Week Gulu-Kitgum'!D75</f>
        <v>0</v>
      </c>
      <c r="E75" s="14">
        <f>'[16]Avg Week Kitgum-Gulu'!E75+'[16]Avg Week Gulu-Kitgum'!E75</f>
        <v>0</v>
      </c>
      <c r="F75" s="14">
        <f>'[16]Avg Week Kitgum-Gulu'!F75+'[16]Avg Week Gulu-Kitgum'!F75</f>
        <v>0</v>
      </c>
      <c r="G75" s="14">
        <f>'[16]Avg Week Kitgum-Gulu'!G75+'[16]Avg Week Gulu-Kitgum'!G75</f>
        <v>0</v>
      </c>
      <c r="H75" s="14">
        <f>'[16]Avg Week Kitgum-Gulu'!H75+'[16]Avg Week Gulu-Kitgum'!H75</f>
        <v>0</v>
      </c>
      <c r="I75" s="14">
        <f>'[16]Avg Week Kitgum-Gulu'!I75+'[16]Avg Week Gulu-Kitgum'!I75</f>
        <v>0</v>
      </c>
      <c r="J75" s="14">
        <f>'[16]Avg Week Kitgum-Gulu'!J75+'[16]Avg Week Gulu-Kitgum'!J75</f>
        <v>0.5</v>
      </c>
      <c r="K75" s="14">
        <f>'[16]Avg Week Kitgum-Gulu'!K75+'[16]Avg Week Gulu-Kitgum'!K75</f>
        <v>0</v>
      </c>
      <c r="L75" s="14">
        <f>'[16]Avg Week Kitgum-Gulu'!L75+'[16]Avg Week Gulu-Kitgum'!L75</f>
        <v>0</v>
      </c>
      <c r="M75" s="14">
        <f>'[16]Avg Week Kitgum-Gulu'!M75+'[16]Avg Week Gulu-Kitgum'!M75</f>
        <v>3</v>
      </c>
      <c r="N75" s="14">
        <f>'[16]Avg Week Kitgum-Gulu'!N75+'[16]Avg Week Gulu-Kitgum'!N75</f>
        <v>0</v>
      </c>
      <c r="O75" s="15">
        <f t="shared" si="35"/>
        <v>0.5</v>
      </c>
      <c r="P75" s="15">
        <f t="shared" si="36"/>
        <v>3.5</v>
      </c>
      <c r="R75" s="2"/>
      <c r="T75"/>
    </row>
    <row r="76" spans="2:20" ht="23.1" customHeight="1" x14ac:dyDescent="0.25">
      <c r="B76" s="13" t="s">
        <v>130</v>
      </c>
      <c r="C76" s="14">
        <f>'[16]Avg Week Kitgum-Gulu'!C76+'[16]Avg Week Gulu-Kitgum'!C76</f>
        <v>0.5</v>
      </c>
      <c r="D76" s="14">
        <f>'[16]Avg Week Kitgum-Gulu'!D76+'[16]Avg Week Gulu-Kitgum'!D76</f>
        <v>0.5</v>
      </c>
      <c r="E76" s="14">
        <f>'[16]Avg Week Kitgum-Gulu'!E76+'[16]Avg Week Gulu-Kitgum'!E76</f>
        <v>0</v>
      </c>
      <c r="F76" s="14">
        <f>'[16]Avg Week Kitgum-Gulu'!F76+'[16]Avg Week Gulu-Kitgum'!F76</f>
        <v>0</v>
      </c>
      <c r="G76" s="14">
        <f>'[16]Avg Week Kitgum-Gulu'!G76+'[16]Avg Week Gulu-Kitgum'!G76</f>
        <v>0</v>
      </c>
      <c r="H76" s="14">
        <f>'[16]Avg Week Kitgum-Gulu'!H76+'[16]Avg Week Gulu-Kitgum'!H76</f>
        <v>1</v>
      </c>
      <c r="I76" s="14">
        <f>'[16]Avg Week Kitgum-Gulu'!I76+'[16]Avg Week Gulu-Kitgum'!I76</f>
        <v>0</v>
      </c>
      <c r="J76" s="14">
        <f>'[16]Avg Week Kitgum-Gulu'!J76+'[16]Avg Week Gulu-Kitgum'!J76</f>
        <v>0.5</v>
      </c>
      <c r="K76" s="14">
        <f>'[16]Avg Week Kitgum-Gulu'!K76+'[16]Avg Week Gulu-Kitgum'!K76</f>
        <v>0</v>
      </c>
      <c r="L76" s="14">
        <f>'[16]Avg Week Kitgum-Gulu'!L76+'[16]Avg Week Gulu-Kitgum'!L76</f>
        <v>0</v>
      </c>
      <c r="M76" s="14">
        <f>'[16]Avg Week Kitgum-Gulu'!M76+'[16]Avg Week Gulu-Kitgum'!M76</f>
        <v>4</v>
      </c>
      <c r="N76" s="14">
        <f>'[16]Avg Week Kitgum-Gulu'!N76+'[16]Avg Week Gulu-Kitgum'!N76</f>
        <v>0</v>
      </c>
      <c r="O76" s="15">
        <f t="shared" si="35"/>
        <v>2.5</v>
      </c>
      <c r="P76" s="15">
        <f t="shared" si="36"/>
        <v>6.5</v>
      </c>
      <c r="R76" s="2"/>
      <c r="T76"/>
    </row>
    <row r="77" spans="2:20" ht="23.1" customHeight="1" x14ac:dyDescent="0.25">
      <c r="B77" s="13" t="s">
        <v>131</v>
      </c>
      <c r="C77" s="14">
        <f>'[16]Avg Week Kitgum-Gulu'!C77+'[16]Avg Week Gulu-Kitgum'!C77</f>
        <v>0.5</v>
      </c>
      <c r="D77" s="14">
        <f>'[16]Avg Week Kitgum-Gulu'!D77+'[16]Avg Week Gulu-Kitgum'!D77</f>
        <v>0</v>
      </c>
      <c r="E77" s="14">
        <f>'[16]Avg Week Kitgum-Gulu'!E77+'[16]Avg Week Gulu-Kitgum'!E77</f>
        <v>0</v>
      </c>
      <c r="F77" s="14">
        <f>'[16]Avg Week Kitgum-Gulu'!F77+'[16]Avg Week Gulu-Kitgum'!F77</f>
        <v>0</v>
      </c>
      <c r="G77" s="14">
        <f>'[16]Avg Week Kitgum-Gulu'!G77+'[16]Avg Week Gulu-Kitgum'!G77</f>
        <v>0</v>
      </c>
      <c r="H77" s="14">
        <f>'[16]Avg Week Kitgum-Gulu'!H77+'[16]Avg Week Gulu-Kitgum'!H77</f>
        <v>0</v>
      </c>
      <c r="I77" s="14">
        <f>'[16]Avg Week Kitgum-Gulu'!I77+'[16]Avg Week Gulu-Kitgum'!I77</f>
        <v>0</v>
      </c>
      <c r="J77" s="14">
        <f>'[16]Avg Week Kitgum-Gulu'!J77+'[16]Avg Week Gulu-Kitgum'!J77</f>
        <v>0</v>
      </c>
      <c r="K77" s="14">
        <f>'[16]Avg Week Kitgum-Gulu'!K77+'[16]Avg Week Gulu-Kitgum'!K77</f>
        <v>1.5</v>
      </c>
      <c r="L77" s="14">
        <f>'[16]Avg Week Kitgum-Gulu'!L77+'[16]Avg Week Gulu-Kitgum'!L77</f>
        <v>0</v>
      </c>
      <c r="M77" s="14">
        <f>'[16]Avg Week Kitgum-Gulu'!M77+'[16]Avg Week Gulu-Kitgum'!M77</f>
        <v>7.5</v>
      </c>
      <c r="N77" s="14">
        <f>'[16]Avg Week Kitgum-Gulu'!N77+'[16]Avg Week Gulu-Kitgum'!N77</f>
        <v>0</v>
      </c>
      <c r="O77" s="15">
        <f t="shared" si="35"/>
        <v>2</v>
      </c>
      <c r="P77" s="15">
        <f t="shared" si="36"/>
        <v>9.5</v>
      </c>
      <c r="R77" s="2"/>
      <c r="T77"/>
    </row>
    <row r="78" spans="2:20" ht="23.1" customHeight="1" x14ac:dyDescent="0.25">
      <c r="B78" s="20" t="s">
        <v>132</v>
      </c>
      <c r="C78" s="14">
        <f>'[16]Avg Week Kitgum-Gulu'!C78+'[16]Avg Week Gulu-Kitgum'!C78</f>
        <v>0.5</v>
      </c>
      <c r="D78" s="14">
        <f>'[16]Avg Week Kitgum-Gulu'!D78+'[16]Avg Week Gulu-Kitgum'!D78</f>
        <v>0</v>
      </c>
      <c r="E78" s="14">
        <f>'[16]Avg Week Kitgum-Gulu'!E78+'[16]Avg Week Gulu-Kitgum'!E78</f>
        <v>0</v>
      </c>
      <c r="F78" s="14">
        <f>'[16]Avg Week Kitgum-Gulu'!F78+'[16]Avg Week Gulu-Kitgum'!F78</f>
        <v>0</v>
      </c>
      <c r="G78" s="14">
        <f>'[16]Avg Week Kitgum-Gulu'!G78+'[16]Avg Week Gulu-Kitgum'!G78</f>
        <v>0</v>
      </c>
      <c r="H78" s="14">
        <f>'[16]Avg Week Kitgum-Gulu'!H78+'[16]Avg Week Gulu-Kitgum'!H78</f>
        <v>0</v>
      </c>
      <c r="I78" s="14">
        <f>'[16]Avg Week Kitgum-Gulu'!I78+'[16]Avg Week Gulu-Kitgum'!I78</f>
        <v>0</v>
      </c>
      <c r="J78" s="14">
        <f>'[16]Avg Week Kitgum-Gulu'!J78+'[16]Avg Week Gulu-Kitgum'!J78</f>
        <v>0</v>
      </c>
      <c r="K78" s="14">
        <f>'[16]Avg Week Kitgum-Gulu'!K78+'[16]Avg Week Gulu-Kitgum'!K78</f>
        <v>0</v>
      </c>
      <c r="L78" s="14">
        <f>'[16]Avg Week Kitgum-Gulu'!L78+'[16]Avg Week Gulu-Kitgum'!L78</f>
        <v>0</v>
      </c>
      <c r="M78" s="14">
        <f>'[16]Avg Week Kitgum-Gulu'!M78+'[16]Avg Week Gulu-Kitgum'!M78</f>
        <v>5</v>
      </c>
      <c r="N78" s="14">
        <f>'[16]Avg Week Kitgum-Gulu'!N78+'[16]Avg Week Gulu-Kitgum'!N78</f>
        <v>0</v>
      </c>
      <c r="O78" s="15">
        <f t="shared" si="35"/>
        <v>0.5</v>
      </c>
      <c r="P78" s="15">
        <f t="shared" si="36"/>
        <v>5.5</v>
      </c>
      <c r="R78" s="2"/>
      <c r="T78"/>
    </row>
    <row r="79" spans="2:20" ht="23.1" customHeight="1" x14ac:dyDescent="0.25">
      <c r="B79" s="13" t="s">
        <v>133</v>
      </c>
      <c r="C79" s="14">
        <f>'[16]Avg Week Kitgum-Gulu'!C79+'[16]Avg Week Gulu-Kitgum'!C79</f>
        <v>0</v>
      </c>
      <c r="D79" s="14">
        <f>'[16]Avg Week Kitgum-Gulu'!D79+'[16]Avg Week Gulu-Kitgum'!D79</f>
        <v>0</v>
      </c>
      <c r="E79" s="14">
        <f>'[16]Avg Week Kitgum-Gulu'!E79+'[16]Avg Week Gulu-Kitgum'!E79</f>
        <v>0</v>
      </c>
      <c r="F79" s="14">
        <f>'[16]Avg Week Kitgum-Gulu'!F79+'[16]Avg Week Gulu-Kitgum'!F79</f>
        <v>0.5</v>
      </c>
      <c r="G79" s="14">
        <f>'[16]Avg Week Kitgum-Gulu'!G79+'[16]Avg Week Gulu-Kitgum'!G79</f>
        <v>0</v>
      </c>
      <c r="H79" s="14">
        <f>'[16]Avg Week Kitgum-Gulu'!H79+'[16]Avg Week Gulu-Kitgum'!H79</f>
        <v>0</v>
      </c>
      <c r="I79" s="14">
        <f>'[16]Avg Week Kitgum-Gulu'!I79+'[16]Avg Week Gulu-Kitgum'!I79</f>
        <v>0</v>
      </c>
      <c r="J79" s="14">
        <f>'[16]Avg Week Kitgum-Gulu'!J79+'[16]Avg Week Gulu-Kitgum'!J79</f>
        <v>0</v>
      </c>
      <c r="K79" s="14">
        <f>'[16]Avg Week Kitgum-Gulu'!K79+'[16]Avg Week Gulu-Kitgum'!K79</f>
        <v>0</v>
      </c>
      <c r="L79" s="14">
        <f>'[16]Avg Week Kitgum-Gulu'!L79+'[16]Avg Week Gulu-Kitgum'!L79</f>
        <v>0</v>
      </c>
      <c r="M79" s="14">
        <f>'[16]Avg Week Kitgum-Gulu'!M79+'[16]Avg Week Gulu-Kitgum'!M79</f>
        <v>2.5</v>
      </c>
      <c r="N79" s="14">
        <f>'[16]Avg Week Kitgum-Gulu'!N79+'[16]Avg Week Gulu-Kitgum'!N79</f>
        <v>0</v>
      </c>
      <c r="O79" s="15">
        <f t="shared" si="35"/>
        <v>0.5</v>
      </c>
      <c r="P79" s="15">
        <f t="shared" si="36"/>
        <v>3</v>
      </c>
      <c r="R79" s="2"/>
      <c r="T79"/>
    </row>
    <row r="80" spans="2:20" ht="23.1" customHeight="1" x14ac:dyDescent="0.25">
      <c r="B80" s="33" t="s">
        <v>134</v>
      </c>
      <c r="C80" s="14">
        <f>'[16]Avg Week Kitgum-Gulu'!C80+'[16]Avg Week Gulu-Kitgum'!C80</f>
        <v>4</v>
      </c>
      <c r="D80" s="14">
        <f>'[16]Avg Week Kitgum-Gulu'!D80+'[16]Avg Week Gulu-Kitgum'!D80</f>
        <v>0.5</v>
      </c>
      <c r="E80" s="14">
        <f>'[16]Avg Week Kitgum-Gulu'!E80+'[16]Avg Week Gulu-Kitgum'!E80</f>
        <v>0.5</v>
      </c>
      <c r="F80" s="14">
        <f>'[16]Avg Week Kitgum-Gulu'!F80+'[16]Avg Week Gulu-Kitgum'!F80</f>
        <v>0</v>
      </c>
      <c r="G80" s="14">
        <f>'[16]Avg Week Kitgum-Gulu'!G80+'[16]Avg Week Gulu-Kitgum'!G80</f>
        <v>0</v>
      </c>
      <c r="H80" s="14">
        <f>'[16]Avg Week Kitgum-Gulu'!H80+'[16]Avg Week Gulu-Kitgum'!H80</f>
        <v>0.5</v>
      </c>
      <c r="I80" s="14">
        <f>'[16]Avg Week Kitgum-Gulu'!I80+'[16]Avg Week Gulu-Kitgum'!I80</f>
        <v>1.5</v>
      </c>
      <c r="J80" s="14">
        <f>'[16]Avg Week Kitgum-Gulu'!J80+'[16]Avg Week Gulu-Kitgum'!J80</f>
        <v>0</v>
      </c>
      <c r="K80" s="14">
        <f>'[16]Avg Week Kitgum-Gulu'!K80+'[16]Avg Week Gulu-Kitgum'!K80</f>
        <v>0</v>
      </c>
      <c r="L80" s="14">
        <f>'[16]Avg Week Kitgum-Gulu'!L80+'[16]Avg Week Gulu-Kitgum'!L80</f>
        <v>0</v>
      </c>
      <c r="M80" s="14">
        <f>'[16]Avg Week Kitgum-Gulu'!M80+'[16]Avg Week Gulu-Kitgum'!M80</f>
        <v>6.5</v>
      </c>
      <c r="N80" s="14">
        <f>'[16]Avg Week Kitgum-Gulu'!N80+'[16]Avg Week Gulu-Kitgum'!N80</f>
        <v>0</v>
      </c>
      <c r="O80" s="15">
        <f t="shared" si="35"/>
        <v>7</v>
      </c>
      <c r="P80" s="15">
        <f t="shared" si="36"/>
        <v>13.5</v>
      </c>
      <c r="R80" s="2"/>
      <c r="T80"/>
    </row>
    <row r="81" spans="2:20" ht="23.1" customHeight="1" x14ac:dyDescent="0.25">
      <c r="B81" s="13" t="s">
        <v>135</v>
      </c>
      <c r="C81" s="14">
        <f>'[16]Avg Week Kitgum-Gulu'!C81+'[16]Avg Week Gulu-Kitgum'!C81</f>
        <v>0</v>
      </c>
      <c r="D81" s="14">
        <f>'[16]Avg Week Kitgum-Gulu'!D81+'[16]Avg Week Gulu-Kitgum'!D81</f>
        <v>0</v>
      </c>
      <c r="E81" s="14">
        <f>'[16]Avg Week Kitgum-Gulu'!E81+'[16]Avg Week Gulu-Kitgum'!E81</f>
        <v>0.5</v>
      </c>
      <c r="F81" s="14">
        <f>'[16]Avg Week Kitgum-Gulu'!F81+'[16]Avg Week Gulu-Kitgum'!F81</f>
        <v>0</v>
      </c>
      <c r="G81" s="14">
        <f>'[16]Avg Week Kitgum-Gulu'!G81+'[16]Avg Week Gulu-Kitgum'!G81</f>
        <v>0</v>
      </c>
      <c r="H81" s="14">
        <f>'[16]Avg Week Kitgum-Gulu'!H81+'[16]Avg Week Gulu-Kitgum'!H81</f>
        <v>0.5</v>
      </c>
      <c r="I81" s="14">
        <f>'[16]Avg Week Kitgum-Gulu'!I81+'[16]Avg Week Gulu-Kitgum'!I81</f>
        <v>0.5</v>
      </c>
      <c r="J81" s="14">
        <f>'[16]Avg Week Kitgum-Gulu'!J81+'[16]Avg Week Gulu-Kitgum'!J81</f>
        <v>0</v>
      </c>
      <c r="K81" s="14">
        <f>'[16]Avg Week Kitgum-Gulu'!K81+'[16]Avg Week Gulu-Kitgum'!K81</f>
        <v>0</v>
      </c>
      <c r="L81" s="14">
        <f>'[16]Avg Week Kitgum-Gulu'!L81+'[16]Avg Week Gulu-Kitgum'!L81</f>
        <v>0</v>
      </c>
      <c r="M81" s="14">
        <f>'[16]Avg Week Kitgum-Gulu'!M81+'[16]Avg Week Gulu-Kitgum'!M81</f>
        <v>3</v>
      </c>
      <c r="N81" s="14">
        <f>'[16]Avg Week Kitgum-Gulu'!N81+'[16]Avg Week Gulu-Kitgum'!N81</f>
        <v>0</v>
      </c>
      <c r="O81" s="15">
        <f t="shared" si="35"/>
        <v>1.5</v>
      </c>
      <c r="P81" s="15">
        <f t="shared" si="36"/>
        <v>4.5</v>
      </c>
      <c r="R81" s="2"/>
      <c r="T81"/>
    </row>
    <row r="82" spans="2:20" ht="23.1" customHeight="1" x14ac:dyDescent="0.25">
      <c r="B82" s="20" t="s">
        <v>136</v>
      </c>
      <c r="C82" s="14">
        <f>'[16]Avg Week Kitgum-Gulu'!C82+'[16]Avg Week Gulu-Kitgum'!C82</f>
        <v>0.5</v>
      </c>
      <c r="D82" s="14">
        <f>'[16]Avg Week Kitgum-Gulu'!D82+'[16]Avg Week Gulu-Kitgum'!D82</f>
        <v>0</v>
      </c>
      <c r="E82" s="14">
        <f>'[16]Avg Week Kitgum-Gulu'!E82+'[16]Avg Week Gulu-Kitgum'!E82</f>
        <v>0</v>
      </c>
      <c r="F82" s="14">
        <f>'[16]Avg Week Kitgum-Gulu'!F82+'[16]Avg Week Gulu-Kitgum'!F82</f>
        <v>0</v>
      </c>
      <c r="G82" s="14">
        <f>'[16]Avg Week Kitgum-Gulu'!G82+'[16]Avg Week Gulu-Kitgum'!G82</f>
        <v>0</v>
      </c>
      <c r="H82" s="14">
        <f>'[16]Avg Week Kitgum-Gulu'!H82+'[16]Avg Week Gulu-Kitgum'!H82</f>
        <v>0</v>
      </c>
      <c r="I82" s="14">
        <f>'[16]Avg Week Kitgum-Gulu'!I82+'[16]Avg Week Gulu-Kitgum'!I82</f>
        <v>0</v>
      </c>
      <c r="J82" s="14">
        <f>'[16]Avg Week Kitgum-Gulu'!J82+'[16]Avg Week Gulu-Kitgum'!J82</f>
        <v>0</v>
      </c>
      <c r="K82" s="14">
        <f>'[16]Avg Week Kitgum-Gulu'!K82+'[16]Avg Week Gulu-Kitgum'!K82</f>
        <v>0</v>
      </c>
      <c r="L82" s="14">
        <f>'[16]Avg Week Kitgum-Gulu'!L82+'[16]Avg Week Gulu-Kitgum'!L82</f>
        <v>0</v>
      </c>
      <c r="M82" s="14">
        <f>'[16]Avg Week Kitgum-Gulu'!M82+'[16]Avg Week Gulu-Kitgum'!M82</f>
        <v>3</v>
      </c>
      <c r="N82" s="14">
        <f>'[16]Avg Week Kitgum-Gulu'!N82+'[16]Avg Week Gulu-Kitgum'!N82</f>
        <v>0</v>
      </c>
      <c r="O82" s="15">
        <f t="shared" si="35"/>
        <v>0.5</v>
      </c>
      <c r="P82" s="15">
        <f t="shared" si="36"/>
        <v>3.5</v>
      </c>
      <c r="R82" s="2"/>
      <c r="T82"/>
    </row>
    <row r="83" spans="2:20" ht="23.1" customHeight="1" x14ac:dyDescent="0.25">
      <c r="B83" s="13" t="s">
        <v>137</v>
      </c>
      <c r="C83" s="14">
        <f>'[16]Avg Week Kitgum-Gulu'!C83+'[16]Avg Week Gulu-Kitgum'!C83</f>
        <v>0</v>
      </c>
      <c r="D83" s="14">
        <f>'[16]Avg Week Kitgum-Gulu'!D83+'[16]Avg Week Gulu-Kitgum'!D83</f>
        <v>0.5</v>
      </c>
      <c r="E83" s="14">
        <f>'[16]Avg Week Kitgum-Gulu'!E83+'[16]Avg Week Gulu-Kitgum'!E83</f>
        <v>0.5</v>
      </c>
      <c r="F83" s="14">
        <f>'[16]Avg Week Kitgum-Gulu'!F83+'[16]Avg Week Gulu-Kitgum'!F83</f>
        <v>0</v>
      </c>
      <c r="G83" s="14">
        <f>'[16]Avg Week Kitgum-Gulu'!G83+'[16]Avg Week Gulu-Kitgum'!G83</f>
        <v>0</v>
      </c>
      <c r="H83" s="14">
        <f>'[16]Avg Week Kitgum-Gulu'!H83+'[16]Avg Week Gulu-Kitgum'!H83</f>
        <v>0</v>
      </c>
      <c r="I83" s="14">
        <f>'[16]Avg Week Kitgum-Gulu'!I83+'[16]Avg Week Gulu-Kitgum'!I83</f>
        <v>0</v>
      </c>
      <c r="J83" s="14">
        <f>'[16]Avg Week Kitgum-Gulu'!J83+'[16]Avg Week Gulu-Kitgum'!J83</f>
        <v>0</v>
      </c>
      <c r="K83" s="14">
        <f>'[16]Avg Week Kitgum-Gulu'!K83+'[16]Avg Week Gulu-Kitgum'!K83</f>
        <v>0</v>
      </c>
      <c r="L83" s="14">
        <f>'[16]Avg Week Kitgum-Gulu'!L83+'[16]Avg Week Gulu-Kitgum'!L83</f>
        <v>0</v>
      </c>
      <c r="M83" s="14">
        <f>'[16]Avg Week Kitgum-Gulu'!M83+'[16]Avg Week Gulu-Kitgum'!M83</f>
        <v>3.5</v>
      </c>
      <c r="N83" s="14">
        <f>'[16]Avg Week Kitgum-Gulu'!N83+'[16]Avg Week Gulu-Kitgum'!N83</f>
        <v>0</v>
      </c>
      <c r="O83" s="15">
        <f t="shared" si="35"/>
        <v>1</v>
      </c>
      <c r="P83" s="15">
        <f t="shared" si="36"/>
        <v>4.5</v>
      </c>
      <c r="R83" s="2"/>
      <c r="T83"/>
    </row>
    <row r="84" spans="2:20" ht="23.1" customHeight="1" x14ac:dyDescent="0.25">
      <c r="B84" s="33" t="s">
        <v>138</v>
      </c>
      <c r="C84" s="14">
        <f>'[16]Avg Week Kitgum-Gulu'!C84+'[16]Avg Week Gulu-Kitgum'!C84</f>
        <v>1</v>
      </c>
      <c r="D84" s="14">
        <f>'[16]Avg Week Kitgum-Gulu'!D84+'[16]Avg Week Gulu-Kitgum'!D84</f>
        <v>1</v>
      </c>
      <c r="E84" s="14">
        <f>'[16]Avg Week Kitgum-Gulu'!E84+'[16]Avg Week Gulu-Kitgum'!E84</f>
        <v>0.5</v>
      </c>
      <c r="F84" s="14">
        <f>'[16]Avg Week Kitgum-Gulu'!F84+'[16]Avg Week Gulu-Kitgum'!F84</f>
        <v>0</v>
      </c>
      <c r="G84" s="14">
        <f>'[16]Avg Week Kitgum-Gulu'!G84+'[16]Avg Week Gulu-Kitgum'!G84</f>
        <v>0</v>
      </c>
      <c r="H84" s="14">
        <f>'[16]Avg Week Kitgum-Gulu'!H84+'[16]Avg Week Gulu-Kitgum'!H84</f>
        <v>0.5</v>
      </c>
      <c r="I84" s="14">
        <f>'[16]Avg Week Kitgum-Gulu'!I84+'[16]Avg Week Gulu-Kitgum'!I84</f>
        <v>1</v>
      </c>
      <c r="J84" s="14">
        <f>'[16]Avg Week Kitgum-Gulu'!J84+'[16]Avg Week Gulu-Kitgum'!J84</f>
        <v>2</v>
      </c>
      <c r="K84" s="14">
        <f>'[16]Avg Week Kitgum-Gulu'!K84+'[16]Avg Week Gulu-Kitgum'!K84</f>
        <v>1</v>
      </c>
      <c r="L84" s="14">
        <f>'[16]Avg Week Kitgum-Gulu'!L84+'[16]Avg Week Gulu-Kitgum'!L84</f>
        <v>2.5</v>
      </c>
      <c r="M84" s="14">
        <f>'[16]Avg Week Kitgum-Gulu'!M84+'[16]Avg Week Gulu-Kitgum'!M84</f>
        <v>3</v>
      </c>
      <c r="N84" s="14">
        <f>'[16]Avg Week Kitgum-Gulu'!N84+'[16]Avg Week Gulu-Kitgum'!N84</f>
        <v>0</v>
      </c>
      <c r="O84" s="15">
        <f t="shared" si="35"/>
        <v>9.5</v>
      </c>
      <c r="P84" s="15">
        <f t="shared" si="36"/>
        <v>12.5</v>
      </c>
      <c r="R84" s="2"/>
      <c r="T84"/>
    </row>
    <row r="85" spans="2:20" ht="23.1" customHeight="1" x14ac:dyDescent="0.25">
      <c r="B85" s="13" t="s">
        <v>139</v>
      </c>
      <c r="C85" s="14">
        <f>'[16]Avg Week Kitgum-Gulu'!C85+'[16]Avg Week Gulu-Kitgum'!C85</f>
        <v>1.5</v>
      </c>
      <c r="D85" s="14">
        <f>'[16]Avg Week Kitgum-Gulu'!D85+'[16]Avg Week Gulu-Kitgum'!D85</f>
        <v>0</v>
      </c>
      <c r="E85" s="14">
        <f>'[16]Avg Week Kitgum-Gulu'!E85+'[16]Avg Week Gulu-Kitgum'!E85</f>
        <v>0</v>
      </c>
      <c r="F85" s="14">
        <f>'[16]Avg Week Kitgum-Gulu'!F85+'[16]Avg Week Gulu-Kitgum'!F85</f>
        <v>0</v>
      </c>
      <c r="G85" s="14">
        <f>'[16]Avg Week Kitgum-Gulu'!G85+'[16]Avg Week Gulu-Kitgum'!G85</f>
        <v>0</v>
      </c>
      <c r="H85" s="14">
        <f>'[16]Avg Week Kitgum-Gulu'!H85+'[16]Avg Week Gulu-Kitgum'!H85</f>
        <v>0</v>
      </c>
      <c r="I85" s="14">
        <f>'[16]Avg Week Kitgum-Gulu'!I85+'[16]Avg Week Gulu-Kitgum'!I85</f>
        <v>0</v>
      </c>
      <c r="J85" s="14">
        <f>'[16]Avg Week Kitgum-Gulu'!J85+'[16]Avg Week Gulu-Kitgum'!J85</f>
        <v>0</v>
      </c>
      <c r="K85" s="14">
        <f>'[16]Avg Week Kitgum-Gulu'!K85+'[16]Avg Week Gulu-Kitgum'!K85</f>
        <v>0.5</v>
      </c>
      <c r="L85" s="14">
        <f>'[16]Avg Week Kitgum-Gulu'!L85+'[16]Avg Week Gulu-Kitgum'!L85</f>
        <v>2</v>
      </c>
      <c r="M85" s="14">
        <f>'[16]Avg Week Kitgum-Gulu'!M85+'[16]Avg Week Gulu-Kitgum'!M85</f>
        <v>2</v>
      </c>
      <c r="N85" s="14">
        <f>'[16]Avg Week Kitgum-Gulu'!N85+'[16]Avg Week Gulu-Kitgum'!N85</f>
        <v>0</v>
      </c>
      <c r="O85" s="15">
        <f t="shared" si="35"/>
        <v>4</v>
      </c>
      <c r="P85" s="15">
        <f t="shared" si="36"/>
        <v>6</v>
      </c>
      <c r="R85" s="2"/>
      <c r="T85"/>
    </row>
    <row r="86" spans="2:20" ht="23.1" customHeight="1" x14ac:dyDescent="0.25">
      <c r="B86" s="20" t="s">
        <v>140</v>
      </c>
      <c r="C86" s="14">
        <f>'[16]Avg Week Kitgum-Gulu'!C86+'[16]Avg Week Gulu-Kitgum'!C86</f>
        <v>0</v>
      </c>
      <c r="D86" s="14">
        <f>'[16]Avg Week Kitgum-Gulu'!D86+'[16]Avg Week Gulu-Kitgum'!D86</f>
        <v>0</v>
      </c>
      <c r="E86" s="14">
        <f>'[16]Avg Week Kitgum-Gulu'!E86+'[16]Avg Week Gulu-Kitgum'!E86</f>
        <v>0</v>
      </c>
      <c r="F86" s="14">
        <f>'[16]Avg Week Kitgum-Gulu'!F86+'[16]Avg Week Gulu-Kitgum'!F86</f>
        <v>0</v>
      </c>
      <c r="G86" s="14">
        <f>'[16]Avg Week Kitgum-Gulu'!G86+'[16]Avg Week Gulu-Kitgum'!G86</f>
        <v>0</v>
      </c>
      <c r="H86" s="14">
        <f>'[16]Avg Week Kitgum-Gulu'!H86+'[16]Avg Week Gulu-Kitgum'!H86</f>
        <v>0</v>
      </c>
      <c r="I86" s="14">
        <f>'[16]Avg Week Kitgum-Gulu'!I86+'[16]Avg Week Gulu-Kitgum'!I86</f>
        <v>0</v>
      </c>
      <c r="J86" s="14">
        <f>'[16]Avg Week Kitgum-Gulu'!J86+'[16]Avg Week Gulu-Kitgum'!J86</f>
        <v>0</v>
      </c>
      <c r="K86" s="14">
        <f>'[16]Avg Week Kitgum-Gulu'!K86+'[16]Avg Week Gulu-Kitgum'!K86</f>
        <v>1</v>
      </c>
      <c r="L86" s="14">
        <f>'[16]Avg Week Kitgum-Gulu'!L86+'[16]Avg Week Gulu-Kitgum'!L86</f>
        <v>1.5</v>
      </c>
      <c r="M86" s="14">
        <f>'[16]Avg Week Kitgum-Gulu'!M86+'[16]Avg Week Gulu-Kitgum'!M86</f>
        <v>2</v>
      </c>
      <c r="N86" s="14">
        <f>'[16]Avg Week Kitgum-Gulu'!N86+'[16]Avg Week Gulu-Kitgum'!N86</f>
        <v>0</v>
      </c>
      <c r="O86" s="15">
        <f t="shared" si="35"/>
        <v>2.5</v>
      </c>
      <c r="P86" s="15">
        <f t="shared" si="36"/>
        <v>4.5</v>
      </c>
      <c r="R86" s="2"/>
      <c r="T86"/>
    </row>
    <row r="87" spans="2:20" ht="23.1" customHeight="1" x14ac:dyDescent="0.25">
      <c r="B87" s="13" t="s">
        <v>141</v>
      </c>
      <c r="C87" s="14">
        <f>'[16]Avg Week Kitgum-Gulu'!C87+'[16]Avg Week Gulu-Kitgum'!C87</f>
        <v>0</v>
      </c>
      <c r="D87" s="14">
        <f>'[16]Avg Week Kitgum-Gulu'!D87+'[16]Avg Week Gulu-Kitgum'!D87</f>
        <v>0</v>
      </c>
      <c r="E87" s="14">
        <f>'[16]Avg Week Kitgum-Gulu'!E87+'[16]Avg Week Gulu-Kitgum'!E87</f>
        <v>0</v>
      </c>
      <c r="F87" s="14">
        <f>'[16]Avg Week Kitgum-Gulu'!F87+'[16]Avg Week Gulu-Kitgum'!F87</f>
        <v>0</v>
      </c>
      <c r="G87" s="14">
        <f>'[16]Avg Week Kitgum-Gulu'!G87+'[16]Avg Week Gulu-Kitgum'!G87</f>
        <v>0</v>
      </c>
      <c r="H87" s="14">
        <f>'[16]Avg Week Kitgum-Gulu'!H87+'[16]Avg Week Gulu-Kitgum'!H87</f>
        <v>0</v>
      </c>
      <c r="I87" s="14">
        <f>'[16]Avg Week Kitgum-Gulu'!I87+'[16]Avg Week Gulu-Kitgum'!I87</f>
        <v>0</v>
      </c>
      <c r="J87" s="14">
        <f>'[16]Avg Week Kitgum-Gulu'!J87+'[16]Avg Week Gulu-Kitgum'!J87</f>
        <v>0</v>
      </c>
      <c r="K87" s="14">
        <f>'[16]Avg Week Kitgum-Gulu'!K87+'[16]Avg Week Gulu-Kitgum'!K87</f>
        <v>0</v>
      </c>
      <c r="L87" s="14">
        <f>'[16]Avg Week Kitgum-Gulu'!L87+'[16]Avg Week Gulu-Kitgum'!L87</f>
        <v>0</v>
      </c>
      <c r="M87" s="14">
        <f>'[16]Avg Week Kitgum-Gulu'!M87+'[16]Avg Week Gulu-Kitgum'!M87</f>
        <v>1</v>
      </c>
      <c r="N87" s="14">
        <f>'[16]Avg Week Kitgum-Gulu'!N87+'[16]Avg Week Gulu-Kitgum'!N87</f>
        <v>0</v>
      </c>
      <c r="O87" s="15">
        <f t="shared" si="35"/>
        <v>0</v>
      </c>
      <c r="P87" s="15">
        <f t="shared" si="36"/>
        <v>1</v>
      </c>
      <c r="R87" s="2"/>
      <c r="T87"/>
    </row>
    <row r="88" spans="2:20" ht="23.1" customHeight="1" x14ac:dyDescent="0.25">
      <c r="B88" s="33" t="s">
        <v>142</v>
      </c>
      <c r="C88" s="14">
        <f>'[16]Avg Week Kitgum-Gulu'!C88+'[16]Avg Week Gulu-Kitgum'!C88</f>
        <v>0</v>
      </c>
      <c r="D88" s="14">
        <f>'[16]Avg Week Kitgum-Gulu'!D88+'[16]Avg Week Gulu-Kitgum'!D88</f>
        <v>0</v>
      </c>
      <c r="E88" s="14">
        <f>'[16]Avg Week Kitgum-Gulu'!E88+'[16]Avg Week Gulu-Kitgum'!E88</f>
        <v>1</v>
      </c>
      <c r="F88" s="14">
        <f>'[16]Avg Week Kitgum-Gulu'!F88+'[16]Avg Week Gulu-Kitgum'!F88</f>
        <v>0</v>
      </c>
      <c r="G88" s="14">
        <f>'[16]Avg Week Kitgum-Gulu'!G88+'[16]Avg Week Gulu-Kitgum'!G88</f>
        <v>0</v>
      </c>
      <c r="H88" s="14">
        <f>'[16]Avg Week Kitgum-Gulu'!H88+'[16]Avg Week Gulu-Kitgum'!H88</f>
        <v>0.5</v>
      </c>
      <c r="I88" s="14">
        <f>'[16]Avg Week Kitgum-Gulu'!I88+'[16]Avg Week Gulu-Kitgum'!I88</f>
        <v>0</v>
      </c>
      <c r="J88" s="14">
        <f>'[16]Avg Week Kitgum-Gulu'!J88+'[16]Avg Week Gulu-Kitgum'!J88</f>
        <v>0</v>
      </c>
      <c r="K88" s="14">
        <f>'[16]Avg Week Kitgum-Gulu'!K88+'[16]Avg Week Gulu-Kitgum'!K88</f>
        <v>0</v>
      </c>
      <c r="L88" s="14">
        <f>'[16]Avg Week Kitgum-Gulu'!L88+'[16]Avg Week Gulu-Kitgum'!L88</f>
        <v>0.5</v>
      </c>
      <c r="M88" s="14">
        <f>'[16]Avg Week Kitgum-Gulu'!M88+'[16]Avg Week Gulu-Kitgum'!M88</f>
        <v>1</v>
      </c>
      <c r="N88" s="14">
        <f>'[16]Avg Week Kitgum-Gulu'!N88+'[16]Avg Week Gulu-Kitgum'!N88</f>
        <v>0</v>
      </c>
      <c r="O88" s="15">
        <f t="shared" si="35"/>
        <v>2</v>
      </c>
      <c r="P88" s="15">
        <f t="shared" si="36"/>
        <v>3</v>
      </c>
      <c r="R88" s="2"/>
      <c r="T88"/>
    </row>
    <row r="89" spans="2:20" ht="23.1" customHeight="1" x14ac:dyDescent="0.25">
      <c r="B89" s="13" t="s">
        <v>143</v>
      </c>
      <c r="C89" s="14">
        <f>'[16]Avg Week Kitgum-Gulu'!C89+'[16]Avg Week Gulu-Kitgum'!C89</f>
        <v>0</v>
      </c>
      <c r="D89" s="14">
        <f>'[16]Avg Week Kitgum-Gulu'!D89+'[16]Avg Week Gulu-Kitgum'!D89</f>
        <v>0</v>
      </c>
      <c r="E89" s="14">
        <f>'[16]Avg Week Kitgum-Gulu'!E89+'[16]Avg Week Gulu-Kitgum'!E89</f>
        <v>0</v>
      </c>
      <c r="F89" s="14">
        <f>'[16]Avg Week Kitgum-Gulu'!F89+'[16]Avg Week Gulu-Kitgum'!F89</f>
        <v>0</v>
      </c>
      <c r="G89" s="14">
        <f>'[16]Avg Week Kitgum-Gulu'!G89+'[16]Avg Week Gulu-Kitgum'!G89</f>
        <v>0</v>
      </c>
      <c r="H89" s="14">
        <f>'[16]Avg Week Kitgum-Gulu'!H89+'[16]Avg Week Gulu-Kitgum'!H89</f>
        <v>0</v>
      </c>
      <c r="I89" s="14">
        <f>'[16]Avg Week Kitgum-Gulu'!I89+'[16]Avg Week Gulu-Kitgum'!I89</f>
        <v>0</v>
      </c>
      <c r="J89" s="14">
        <f>'[16]Avg Week Kitgum-Gulu'!J89+'[16]Avg Week Gulu-Kitgum'!J89</f>
        <v>0</v>
      </c>
      <c r="K89" s="14">
        <f>'[16]Avg Week Kitgum-Gulu'!K89+'[16]Avg Week Gulu-Kitgum'!K89</f>
        <v>0</v>
      </c>
      <c r="L89" s="14">
        <f>'[16]Avg Week Kitgum-Gulu'!L89+'[16]Avg Week Gulu-Kitgum'!L89</f>
        <v>0</v>
      </c>
      <c r="M89" s="14">
        <f>'[16]Avg Week Kitgum-Gulu'!M89+'[16]Avg Week Gulu-Kitgum'!M89</f>
        <v>1.5</v>
      </c>
      <c r="N89" s="14">
        <f>'[16]Avg Week Kitgum-Gulu'!N89+'[16]Avg Week Gulu-Kitgum'!N89</f>
        <v>0</v>
      </c>
      <c r="O89" s="15">
        <f t="shared" si="35"/>
        <v>0</v>
      </c>
      <c r="P89" s="15">
        <f t="shared" si="36"/>
        <v>1.5</v>
      </c>
      <c r="R89" s="2"/>
      <c r="T89"/>
    </row>
    <row r="90" spans="2:20" ht="23.1" customHeight="1" x14ac:dyDescent="0.25">
      <c r="B90" s="20" t="s">
        <v>144</v>
      </c>
      <c r="C90" s="14">
        <f>'[16]Avg Week Kitgum-Gulu'!C90+'[16]Avg Week Gulu-Kitgum'!C90</f>
        <v>0</v>
      </c>
      <c r="D90" s="14">
        <f>'[16]Avg Week Kitgum-Gulu'!D90+'[16]Avg Week Gulu-Kitgum'!D90</f>
        <v>0</v>
      </c>
      <c r="E90" s="14">
        <f>'[16]Avg Week Kitgum-Gulu'!E90+'[16]Avg Week Gulu-Kitgum'!E90</f>
        <v>0</v>
      </c>
      <c r="F90" s="14">
        <f>'[16]Avg Week Kitgum-Gulu'!F90+'[16]Avg Week Gulu-Kitgum'!F90</f>
        <v>0</v>
      </c>
      <c r="G90" s="14">
        <f>'[16]Avg Week Kitgum-Gulu'!G90+'[16]Avg Week Gulu-Kitgum'!G90</f>
        <v>0</v>
      </c>
      <c r="H90" s="14">
        <f>'[16]Avg Week Kitgum-Gulu'!H90+'[16]Avg Week Gulu-Kitgum'!H90</f>
        <v>0</v>
      </c>
      <c r="I90" s="14">
        <f>'[16]Avg Week Kitgum-Gulu'!I90+'[16]Avg Week Gulu-Kitgum'!I90</f>
        <v>0</v>
      </c>
      <c r="J90" s="14">
        <f>'[16]Avg Week Kitgum-Gulu'!J90+'[16]Avg Week Gulu-Kitgum'!J90</f>
        <v>0.5</v>
      </c>
      <c r="K90" s="14">
        <f>'[16]Avg Week Kitgum-Gulu'!K90+'[16]Avg Week Gulu-Kitgum'!K90</f>
        <v>0</v>
      </c>
      <c r="L90" s="14">
        <f>'[16]Avg Week Kitgum-Gulu'!L90+'[16]Avg Week Gulu-Kitgum'!L90</f>
        <v>0</v>
      </c>
      <c r="M90" s="14">
        <f>'[16]Avg Week Kitgum-Gulu'!M90+'[16]Avg Week Gulu-Kitgum'!M90</f>
        <v>0</v>
      </c>
      <c r="N90" s="14">
        <f>'[16]Avg Week Kitgum-Gulu'!N90+'[16]Avg Week Gulu-Kitgum'!N90</f>
        <v>0</v>
      </c>
      <c r="O90" s="15">
        <f t="shared" si="35"/>
        <v>0.5</v>
      </c>
      <c r="P90" s="15">
        <f t="shared" si="36"/>
        <v>0.5</v>
      </c>
      <c r="R90" s="2"/>
      <c r="T90"/>
    </row>
    <row r="91" spans="2:20" ht="23.1" customHeight="1" x14ac:dyDescent="0.25">
      <c r="B91" s="13" t="s">
        <v>145</v>
      </c>
      <c r="C91" s="14">
        <f>'[16]Avg Week Kitgum-Gulu'!C91+'[16]Avg Week Gulu-Kitgum'!C91</f>
        <v>0</v>
      </c>
      <c r="D91" s="14">
        <f>'[16]Avg Week Kitgum-Gulu'!D91+'[16]Avg Week Gulu-Kitgum'!D91</f>
        <v>0</v>
      </c>
      <c r="E91" s="14">
        <f>'[16]Avg Week Kitgum-Gulu'!E91+'[16]Avg Week Gulu-Kitgum'!E91</f>
        <v>0</v>
      </c>
      <c r="F91" s="14">
        <f>'[16]Avg Week Kitgum-Gulu'!F91+'[16]Avg Week Gulu-Kitgum'!F91</f>
        <v>0.5</v>
      </c>
      <c r="G91" s="14">
        <f>'[16]Avg Week Kitgum-Gulu'!G91+'[16]Avg Week Gulu-Kitgum'!G91</f>
        <v>0</v>
      </c>
      <c r="H91" s="14">
        <f>'[16]Avg Week Kitgum-Gulu'!H91+'[16]Avg Week Gulu-Kitgum'!H91</f>
        <v>0</v>
      </c>
      <c r="I91" s="14">
        <f>'[16]Avg Week Kitgum-Gulu'!I91+'[16]Avg Week Gulu-Kitgum'!I91</f>
        <v>0</v>
      </c>
      <c r="J91" s="14">
        <f>'[16]Avg Week Kitgum-Gulu'!J91+'[16]Avg Week Gulu-Kitgum'!J91</f>
        <v>0.5</v>
      </c>
      <c r="K91" s="14">
        <f>'[16]Avg Week Kitgum-Gulu'!K91+'[16]Avg Week Gulu-Kitgum'!K91</f>
        <v>0</v>
      </c>
      <c r="L91" s="14">
        <f>'[16]Avg Week Kitgum-Gulu'!L91+'[16]Avg Week Gulu-Kitgum'!L91</f>
        <v>0</v>
      </c>
      <c r="M91" s="14">
        <f>'[16]Avg Week Kitgum-Gulu'!M91+'[16]Avg Week Gulu-Kitgum'!M91</f>
        <v>1</v>
      </c>
      <c r="N91" s="14">
        <f>'[16]Avg Week Kitgum-Gulu'!N91+'[16]Avg Week Gulu-Kitgum'!N91</f>
        <v>0</v>
      </c>
      <c r="O91" s="15">
        <f t="shared" si="35"/>
        <v>1</v>
      </c>
      <c r="P91" s="15">
        <f t="shared" si="36"/>
        <v>2</v>
      </c>
      <c r="R91" s="2"/>
      <c r="T91"/>
    </row>
    <row r="92" spans="2:20" ht="23.1" customHeight="1" x14ac:dyDescent="0.25">
      <c r="B92" s="33" t="s">
        <v>146</v>
      </c>
      <c r="C92" s="14">
        <f>'[16]Avg Week Kitgum-Gulu'!C92+'[16]Avg Week Gulu-Kitgum'!C92</f>
        <v>0</v>
      </c>
      <c r="D92" s="14">
        <f>'[16]Avg Week Kitgum-Gulu'!D92+'[16]Avg Week Gulu-Kitgum'!D92</f>
        <v>0</v>
      </c>
      <c r="E92" s="14">
        <f>'[16]Avg Week Kitgum-Gulu'!E92+'[16]Avg Week Gulu-Kitgum'!E92</f>
        <v>0.5</v>
      </c>
      <c r="F92" s="14">
        <f>'[16]Avg Week Kitgum-Gulu'!F92+'[16]Avg Week Gulu-Kitgum'!F92</f>
        <v>0</v>
      </c>
      <c r="G92" s="14">
        <f>'[16]Avg Week Kitgum-Gulu'!G92+'[16]Avg Week Gulu-Kitgum'!G92</f>
        <v>0</v>
      </c>
      <c r="H92" s="14">
        <f>'[16]Avg Week Kitgum-Gulu'!H92+'[16]Avg Week Gulu-Kitgum'!H92</f>
        <v>0</v>
      </c>
      <c r="I92" s="14">
        <f>'[16]Avg Week Kitgum-Gulu'!I92+'[16]Avg Week Gulu-Kitgum'!I92</f>
        <v>0.5</v>
      </c>
      <c r="J92" s="14">
        <f>'[16]Avg Week Kitgum-Gulu'!J92+'[16]Avg Week Gulu-Kitgum'!J92</f>
        <v>0.5</v>
      </c>
      <c r="K92" s="14">
        <f>'[16]Avg Week Kitgum-Gulu'!K92+'[16]Avg Week Gulu-Kitgum'!K92</f>
        <v>0</v>
      </c>
      <c r="L92" s="14">
        <f>'[16]Avg Week Kitgum-Gulu'!L92+'[16]Avg Week Gulu-Kitgum'!L92</f>
        <v>0</v>
      </c>
      <c r="M92" s="14">
        <f>'[16]Avg Week Kitgum-Gulu'!M92+'[16]Avg Week Gulu-Kitgum'!M92</f>
        <v>0.5</v>
      </c>
      <c r="N92" s="14">
        <f>'[16]Avg Week Kitgum-Gulu'!N92+'[16]Avg Week Gulu-Kitgum'!N92</f>
        <v>0</v>
      </c>
      <c r="O92" s="15">
        <f t="shared" si="35"/>
        <v>1.5</v>
      </c>
      <c r="P92" s="15">
        <f t="shared" si="36"/>
        <v>2</v>
      </c>
      <c r="R92" s="2"/>
      <c r="T92"/>
    </row>
    <row r="93" spans="2:20" ht="23.1" customHeight="1" x14ac:dyDescent="0.25">
      <c r="B93" s="13" t="s">
        <v>147</v>
      </c>
      <c r="C93" s="14">
        <f>'[16]Avg Week Kitgum-Gulu'!C93+'[16]Avg Week Gulu-Kitgum'!C93</f>
        <v>1</v>
      </c>
      <c r="D93" s="14">
        <f>'[16]Avg Week Kitgum-Gulu'!D93+'[16]Avg Week Gulu-Kitgum'!D93</f>
        <v>0</v>
      </c>
      <c r="E93" s="14">
        <f>'[16]Avg Week Kitgum-Gulu'!E93+'[16]Avg Week Gulu-Kitgum'!E93</f>
        <v>0</v>
      </c>
      <c r="F93" s="14">
        <f>'[16]Avg Week Kitgum-Gulu'!F93+'[16]Avg Week Gulu-Kitgum'!F93</f>
        <v>0</v>
      </c>
      <c r="G93" s="14">
        <f>'[16]Avg Week Kitgum-Gulu'!G93+'[16]Avg Week Gulu-Kitgum'!G93</f>
        <v>0</v>
      </c>
      <c r="H93" s="14">
        <f>'[16]Avg Week Kitgum-Gulu'!H93+'[16]Avg Week Gulu-Kitgum'!H93</f>
        <v>0.5</v>
      </c>
      <c r="I93" s="14">
        <f>'[16]Avg Week Kitgum-Gulu'!I93+'[16]Avg Week Gulu-Kitgum'!I93</f>
        <v>0</v>
      </c>
      <c r="J93" s="14">
        <f>'[16]Avg Week Kitgum-Gulu'!J93+'[16]Avg Week Gulu-Kitgum'!J93</f>
        <v>0.5</v>
      </c>
      <c r="K93" s="14">
        <f>'[16]Avg Week Kitgum-Gulu'!K93+'[16]Avg Week Gulu-Kitgum'!K93</f>
        <v>0</v>
      </c>
      <c r="L93" s="14">
        <f>'[16]Avg Week Kitgum-Gulu'!L93+'[16]Avg Week Gulu-Kitgum'!L93</f>
        <v>0</v>
      </c>
      <c r="M93" s="14">
        <f>'[16]Avg Week Kitgum-Gulu'!M93+'[16]Avg Week Gulu-Kitgum'!M93</f>
        <v>2.5</v>
      </c>
      <c r="N93" s="14">
        <f>'[16]Avg Week Kitgum-Gulu'!N93+'[16]Avg Week Gulu-Kitgum'!N93</f>
        <v>0</v>
      </c>
      <c r="O93" s="15">
        <f t="shared" si="35"/>
        <v>2</v>
      </c>
      <c r="P93" s="15">
        <f t="shared" si="36"/>
        <v>4.5</v>
      </c>
      <c r="R93" s="2"/>
      <c r="T93"/>
    </row>
    <row r="94" spans="2:20" ht="23.1" customHeight="1" x14ac:dyDescent="0.25">
      <c r="B94" s="20" t="s">
        <v>148</v>
      </c>
      <c r="C94" s="14">
        <f>'[16]Avg Week Kitgum-Gulu'!C94+'[16]Avg Week Gulu-Kitgum'!C94</f>
        <v>0</v>
      </c>
      <c r="D94" s="14">
        <f>'[16]Avg Week Kitgum-Gulu'!D94+'[16]Avg Week Gulu-Kitgum'!D94</f>
        <v>0</v>
      </c>
      <c r="E94" s="14">
        <f>'[16]Avg Week Kitgum-Gulu'!E94+'[16]Avg Week Gulu-Kitgum'!E94</f>
        <v>0</v>
      </c>
      <c r="F94" s="14">
        <f>'[16]Avg Week Kitgum-Gulu'!F94+'[16]Avg Week Gulu-Kitgum'!F94</f>
        <v>0</v>
      </c>
      <c r="G94" s="14">
        <f>'[16]Avg Week Kitgum-Gulu'!G94+'[16]Avg Week Gulu-Kitgum'!G94</f>
        <v>0</v>
      </c>
      <c r="H94" s="14">
        <f>'[16]Avg Week Kitgum-Gulu'!H94+'[16]Avg Week Gulu-Kitgum'!H94</f>
        <v>0</v>
      </c>
      <c r="I94" s="14">
        <f>'[16]Avg Week Kitgum-Gulu'!I94+'[16]Avg Week Gulu-Kitgum'!I94</f>
        <v>0</v>
      </c>
      <c r="J94" s="14">
        <f>'[16]Avg Week Kitgum-Gulu'!J94+'[16]Avg Week Gulu-Kitgum'!J94</f>
        <v>0.5</v>
      </c>
      <c r="K94" s="14">
        <f>'[16]Avg Week Kitgum-Gulu'!K94+'[16]Avg Week Gulu-Kitgum'!K94</f>
        <v>0</v>
      </c>
      <c r="L94" s="14">
        <f>'[16]Avg Week Kitgum-Gulu'!L94+'[16]Avg Week Gulu-Kitgum'!L94</f>
        <v>0</v>
      </c>
      <c r="M94" s="14">
        <f>'[16]Avg Week Kitgum-Gulu'!M94+'[16]Avg Week Gulu-Kitgum'!M94</f>
        <v>3</v>
      </c>
      <c r="N94" s="14">
        <f>'[16]Avg Week Kitgum-Gulu'!N94+'[16]Avg Week Gulu-Kitgum'!N94</f>
        <v>0</v>
      </c>
      <c r="O94" s="15">
        <f t="shared" si="35"/>
        <v>0.5</v>
      </c>
      <c r="P94" s="15">
        <f t="shared" si="36"/>
        <v>3.5</v>
      </c>
      <c r="R94" s="2"/>
      <c r="T94"/>
    </row>
    <row r="95" spans="2:20" ht="23.1" customHeight="1" x14ac:dyDescent="0.25">
      <c r="B95" s="13" t="s">
        <v>149</v>
      </c>
      <c r="C95" s="14">
        <f>'[16]Avg Week Kitgum-Gulu'!C95+'[16]Avg Week Gulu-Kitgum'!C95</f>
        <v>1</v>
      </c>
      <c r="D95" s="14">
        <f>'[16]Avg Week Kitgum-Gulu'!D95+'[16]Avg Week Gulu-Kitgum'!D95</f>
        <v>0</v>
      </c>
      <c r="E95" s="14">
        <f>'[16]Avg Week Kitgum-Gulu'!E95+'[16]Avg Week Gulu-Kitgum'!E95</f>
        <v>0</v>
      </c>
      <c r="F95" s="14">
        <f>'[16]Avg Week Kitgum-Gulu'!F95+'[16]Avg Week Gulu-Kitgum'!F95</f>
        <v>0</v>
      </c>
      <c r="G95" s="14">
        <f>'[16]Avg Week Kitgum-Gulu'!G95+'[16]Avg Week Gulu-Kitgum'!G95</f>
        <v>0</v>
      </c>
      <c r="H95" s="14">
        <f>'[16]Avg Week Kitgum-Gulu'!H95+'[16]Avg Week Gulu-Kitgum'!H95</f>
        <v>0</v>
      </c>
      <c r="I95" s="14">
        <f>'[16]Avg Week Kitgum-Gulu'!I95+'[16]Avg Week Gulu-Kitgum'!I95</f>
        <v>0</v>
      </c>
      <c r="J95" s="14">
        <f>'[16]Avg Week Kitgum-Gulu'!J95+'[16]Avg Week Gulu-Kitgum'!J95</f>
        <v>0</v>
      </c>
      <c r="K95" s="14">
        <f>'[16]Avg Week Kitgum-Gulu'!K95+'[16]Avg Week Gulu-Kitgum'!K95</f>
        <v>1</v>
      </c>
      <c r="L95" s="14">
        <f>'[16]Avg Week Kitgum-Gulu'!L95+'[16]Avg Week Gulu-Kitgum'!L95</f>
        <v>0</v>
      </c>
      <c r="M95" s="14">
        <f>'[16]Avg Week Kitgum-Gulu'!M95+'[16]Avg Week Gulu-Kitgum'!M95</f>
        <v>1</v>
      </c>
      <c r="N95" s="14">
        <f>'[16]Avg Week Kitgum-Gulu'!N95+'[16]Avg Week Gulu-Kitgum'!N95</f>
        <v>0</v>
      </c>
      <c r="O95" s="15">
        <f t="shared" si="35"/>
        <v>2</v>
      </c>
      <c r="P95" s="15">
        <f t="shared" si="36"/>
        <v>3</v>
      </c>
      <c r="R95" s="2"/>
      <c r="T95"/>
    </row>
    <row r="96" spans="2:20" ht="23.1" customHeight="1" x14ac:dyDescent="0.25">
      <c r="B96" s="33" t="s">
        <v>150</v>
      </c>
      <c r="C96" s="14">
        <f>'[16]Avg Week Kitgum-Gulu'!C96+'[16]Avg Week Gulu-Kitgum'!C96</f>
        <v>0</v>
      </c>
      <c r="D96" s="14">
        <f>'[16]Avg Week Kitgum-Gulu'!D96+'[16]Avg Week Gulu-Kitgum'!D96</f>
        <v>0</v>
      </c>
      <c r="E96" s="14">
        <f>'[16]Avg Week Kitgum-Gulu'!E96+'[16]Avg Week Gulu-Kitgum'!E96</f>
        <v>0</v>
      </c>
      <c r="F96" s="14">
        <f>'[16]Avg Week Kitgum-Gulu'!F96+'[16]Avg Week Gulu-Kitgum'!F96</f>
        <v>0</v>
      </c>
      <c r="G96" s="14">
        <f>'[16]Avg Week Kitgum-Gulu'!G96+'[16]Avg Week Gulu-Kitgum'!G96</f>
        <v>0</v>
      </c>
      <c r="H96" s="14">
        <f>'[16]Avg Week Kitgum-Gulu'!H96+'[16]Avg Week Gulu-Kitgum'!H96</f>
        <v>0.5</v>
      </c>
      <c r="I96" s="14">
        <f>'[16]Avg Week Kitgum-Gulu'!I96+'[16]Avg Week Gulu-Kitgum'!I96</f>
        <v>0</v>
      </c>
      <c r="J96" s="14">
        <f>'[16]Avg Week Kitgum-Gulu'!J96+'[16]Avg Week Gulu-Kitgum'!J96</f>
        <v>0</v>
      </c>
      <c r="K96" s="14">
        <f>'[16]Avg Week Kitgum-Gulu'!K96+'[16]Avg Week Gulu-Kitgum'!K96</f>
        <v>0</v>
      </c>
      <c r="L96" s="14">
        <f>'[16]Avg Week Kitgum-Gulu'!L96+'[16]Avg Week Gulu-Kitgum'!L96</f>
        <v>0</v>
      </c>
      <c r="M96" s="14">
        <f>'[16]Avg Week Kitgum-Gulu'!M96+'[16]Avg Week Gulu-Kitgum'!M96</f>
        <v>3.5</v>
      </c>
      <c r="N96" s="14">
        <f>'[16]Avg Week Kitgum-Gulu'!N96+'[16]Avg Week Gulu-Kitgum'!N96</f>
        <v>0</v>
      </c>
      <c r="O96" s="15">
        <f t="shared" si="35"/>
        <v>0.5</v>
      </c>
      <c r="P96" s="15">
        <f t="shared" si="36"/>
        <v>4</v>
      </c>
      <c r="R96" s="2"/>
      <c r="T96"/>
    </row>
    <row r="97" spans="2:20" ht="23.1" customHeight="1" x14ac:dyDescent="0.25">
      <c r="B97" s="13" t="s">
        <v>151</v>
      </c>
      <c r="C97" s="14">
        <f>'[16]Avg Week Kitgum-Gulu'!C97+'[16]Avg Week Gulu-Kitgum'!C97</f>
        <v>0</v>
      </c>
      <c r="D97" s="14">
        <f>'[16]Avg Week Kitgum-Gulu'!D97+'[16]Avg Week Gulu-Kitgum'!D97</f>
        <v>0</v>
      </c>
      <c r="E97" s="14">
        <f>'[16]Avg Week Kitgum-Gulu'!E97+'[16]Avg Week Gulu-Kitgum'!E97</f>
        <v>0.5</v>
      </c>
      <c r="F97" s="14">
        <f>'[16]Avg Week Kitgum-Gulu'!F97+'[16]Avg Week Gulu-Kitgum'!F97</f>
        <v>0</v>
      </c>
      <c r="G97" s="14">
        <f>'[16]Avg Week Kitgum-Gulu'!G97+'[16]Avg Week Gulu-Kitgum'!G97</f>
        <v>0</v>
      </c>
      <c r="H97" s="14">
        <f>'[16]Avg Week Kitgum-Gulu'!H97+'[16]Avg Week Gulu-Kitgum'!H97</f>
        <v>0.5</v>
      </c>
      <c r="I97" s="14">
        <f>'[16]Avg Week Kitgum-Gulu'!I97+'[16]Avg Week Gulu-Kitgum'!I97</f>
        <v>0</v>
      </c>
      <c r="J97" s="14">
        <f>'[16]Avg Week Kitgum-Gulu'!J97+'[16]Avg Week Gulu-Kitgum'!J97</f>
        <v>0</v>
      </c>
      <c r="K97" s="14">
        <f>'[16]Avg Week Kitgum-Gulu'!K97+'[16]Avg Week Gulu-Kitgum'!K97</f>
        <v>0</v>
      </c>
      <c r="L97" s="14">
        <f>'[16]Avg Week Kitgum-Gulu'!L97+'[16]Avg Week Gulu-Kitgum'!L97</f>
        <v>0</v>
      </c>
      <c r="M97" s="14">
        <f>'[16]Avg Week Kitgum-Gulu'!M97+'[16]Avg Week Gulu-Kitgum'!M97</f>
        <v>4</v>
      </c>
      <c r="N97" s="14">
        <f>'[16]Avg Week Kitgum-Gulu'!N97+'[16]Avg Week Gulu-Kitgum'!N97</f>
        <v>0</v>
      </c>
      <c r="O97" s="15">
        <f t="shared" si="35"/>
        <v>1</v>
      </c>
      <c r="P97" s="15">
        <f t="shared" si="36"/>
        <v>5</v>
      </c>
      <c r="R97" s="2"/>
      <c r="T97"/>
    </row>
    <row r="98" spans="2:20" ht="23.1" customHeight="1" x14ac:dyDescent="0.25">
      <c r="B98" s="20" t="s">
        <v>152</v>
      </c>
      <c r="C98" s="14">
        <f>'[16]Avg Week Kitgum-Gulu'!C98+'[16]Avg Week Gulu-Kitgum'!C98</f>
        <v>1.5</v>
      </c>
      <c r="D98" s="14">
        <f>'[16]Avg Week Kitgum-Gulu'!D98+'[16]Avg Week Gulu-Kitgum'!D98</f>
        <v>0</v>
      </c>
      <c r="E98" s="14">
        <f>'[16]Avg Week Kitgum-Gulu'!E98+'[16]Avg Week Gulu-Kitgum'!E98</f>
        <v>0</v>
      </c>
      <c r="F98" s="14">
        <f>'[16]Avg Week Kitgum-Gulu'!F98+'[16]Avg Week Gulu-Kitgum'!F98</f>
        <v>0</v>
      </c>
      <c r="G98" s="14">
        <f>'[16]Avg Week Kitgum-Gulu'!G98+'[16]Avg Week Gulu-Kitgum'!G98</f>
        <v>0</v>
      </c>
      <c r="H98" s="14">
        <f>'[16]Avg Week Kitgum-Gulu'!H98+'[16]Avg Week Gulu-Kitgum'!H98</f>
        <v>0</v>
      </c>
      <c r="I98" s="14">
        <f>'[16]Avg Week Kitgum-Gulu'!I98+'[16]Avg Week Gulu-Kitgum'!I98</f>
        <v>0</v>
      </c>
      <c r="J98" s="14">
        <f>'[16]Avg Week Kitgum-Gulu'!J98+'[16]Avg Week Gulu-Kitgum'!J98</f>
        <v>0</v>
      </c>
      <c r="K98" s="14">
        <f>'[16]Avg Week Kitgum-Gulu'!K98+'[16]Avg Week Gulu-Kitgum'!K98</f>
        <v>0</v>
      </c>
      <c r="L98" s="14">
        <f>'[16]Avg Week Kitgum-Gulu'!L98+'[16]Avg Week Gulu-Kitgum'!L98</f>
        <v>2</v>
      </c>
      <c r="M98" s="14">
        <f>'[16]Avg Week Kitgum-Gulu'!M98+'[16]Avg Week Gulu-Kitgum'!M98</f>
        <v>4</v>
      </c>
      <c r="N98" s="14">
        <f>'[16]Avg Week Kitgum-Gulu'!N98+'[16]Avg Week Gulu-Kitgum'!N98</f>
        <v>0</v>
      </c>
      <c r="O98" s="15">
        <f t="shared" si="35"/>
        <v>3.5</v>
      </c>
      <c r="P98" s="15">
        <f t="shared" si="36"/>
        <v>7.5</v>
      </c>
      <c r="R98" s="2"/>
      <c r="T98"/>
    </row>
    <row r="99" spans="2:20" ht="23.1" customHeight="1" x14ac:dyDescent="0.25">
      <c r="B99" s="13" t="s">
        <v>153</v>
      </c>
      <c r="C99" s="14">
        <f>'[16]Avg Week Kitgum-Gulu'!C99+'[16]Avg Week Gulu-Kitgum'!C99</f>
        <v>0</v>
      </c>
      <c r="D99" s="14">
        <f>'[16]Avg Week Kitgum-Gulu'!D99+'[16]Avg Week Gulu-Kitgum'!D99</f>
        <v>0</v>
      </c>
      <c r="E99" s="14">
        <f>'[16]Avg Week Kitgum-Gulu'!E99+'[16]Avg Week Gulu-Kitgum'!E99</f>
        <v>0</v>
      </c>
      <c r="F99" s="14">
        <f>'[16]Avg Week Kitgum-Gulu'!F99+'[16]Avg Week Gulu-Kitgum'!F99</f>
        <v>0</v>
      </c>
      <c r="G99" s="14">
        <f>'[16]Avg Week Kitgum-Gulu'!G99+'[16]Avg Week Gulu-Kitgum'!G99</f>
        <v>0</v>
      </c>
      <c r="H99" s="14">
        <f>'[16]Avg Week Kitgum-Gulu'!H99+'[16]Avg Week Gulu-Kitgum'!H99</f>
        <v>0.5</v>
      </c>
      <c r="I99" s="14">
        <f>'[16]Avg Week Kitgum-Gulu'!I99+'[16]Avg Week Gulu-Kitgum'!I99</f>
        <v>0</v>
      </c>
      <c r="J99" s="14">
        <f>'[16]Avg Week Kitgum-Gulu'!J99+'[16]Avg Week Gulu-Kitgum'!J99</f>
        <v>0</v>
      </c>
      <c r="K99" s="14">
        <f>'[16]Avg Week Kitgum-Gulu'!K99+'[16]Avg Week Gulu-Kitgum'!K99</f>
        <v>0</v>
      </c>
      <c r="L99" s="14">
        <f>'[16]Avg Week Kitgum-Gulu'!L99+'[16]Avg Week Gulu-Kitgum'!L99</f>
        <v>0</v>
      </c>
      <c r="M99" s="14">
        <f>'[16]Avg Week Kitgum-Gulu'!M99+'[16]Avg Week Gulu-Kitgum'!M99</f>
        <v>2</v>
      </c>
      <c r="N99" s="14">
        <f>'[16]Avg Week Kitgum-Gulu'!N99+'[16]Avg Week Gulu-Kitgum'!N99</f>
        <v>0</v>
      </c>
      <c r="O99" s="15">
        <f t="shared" si="35"/>
        <v>0.5</v>
      </c>
      <c r="P99" s="15">
        <f t="shared" si="36"/>
        <v>2.5</v>
      </c>
      <c r="R99" s="2"/>
      <c r="T99"/>
    </row>
    <row r="100" spans="2:20" ht="23.1" customHeight="1" x14ac:dyDescent="0.25">
      <c r="B100" s="33" t="s">
        <v>154</v>
      </c>
      <c r="C100" s="14">
        <f>'[16]Avg Week Kitgum-Gulu'!C100+'[16]Avg Week Gulu-Kitgum'!C100</f>
        <v>0.5</v>
      </c>
      <c r="D100" s="14">
        <f>'[16]Avg Week Kitgum-Gulu'!D100+'[16]Avg Week Gulu-Kitgum'!D100</f>
        <v>0</v>
      </c>
      <c r="E100" s="14">
        <f>'[16]Avg Week Kitgum-Gulu'!E100+'[16]Avg Week Gulu-Kitgum'!E100</f>
        <v>0</v>
      </c>
      <c r="F100" s="14">
        <f>'[16]Avg Week Kitgum-Gulu'!F100+'[16]Avg Week Gulu-Kitgum'!F100</f>
        <v>0</v>
      </c>
      <c r="G100" s="14">
        <f>'[16]Avg Week Kitgum-Gulu'!G100+'[16]Avg Week Gulu-Kitgum'!G100</f>
        <v>0</v>
      </c>
      <c r="H100" s="14">
        <f>'[16]Avg Week Kitgum-Gulu'!H100+'[16]Avg Week Gulu-Kitgum'!H100</f>
        <v>0</v>
      </c>
      <c r="I100" s="14">
        <f>'[16]Avg Week Kitgum-Gulu'!I100+'[16]Avg Week Gulu-Kitgum'!I100</f>
        <v>0</v>
      </c>
      <c r="J100" s="14">
        <f>'[16]Avg Week Kitgum-Gulu'!J100+'[16]Avg Week Gulu-Kitgum'!J100</f>
        <v>0</v>
      </c>
      <c r="K100" s="14">
        <f>'[16]Avg Week Kitgum-Gulu'!K100+'[16]Avg Week Gulu-Kitgum'!K100</f>
        <v>0</v>
      </c>
      <c r="L100" s="14">
        <f>'[16]Avg Week Kitgum-Gulu'!L100+'[16]Avg Week Gulu-Kitgum'!L100</f>
        <v>0</v>
      </c>
      <c r="M100" s="14">
        <f>'[16]Avg Week Kitgum-Gulu'!M100+'[16]Avg Week Gulu-Kitgum'!M100</f>
        <v>2.5</v>
      </c>
      <c r="N100" s="14">
        <f>'[16]Avg Week Kitgum-Gulu'!N100+'[16]Avg Week Gulu-Kitgum'!N100</f>
        <v>0</v>
      </c>
      <c r="O100" s="15">
        <f t="shared" si="35"/>
        <v>0.5</v>
      </c>
      <c r="P100" s="15">
        <f t="shared" si="36"/>
        <v>3</v>
      </c>
      <c r="R100" s="2"/>
      <c r="T100"/>
    </row>
    <row r="101" spans="2:20" ht="23.1" customHeight="1" x14ac:dyDescent="0.25">
      <c r="B101" s="13" t="s">
        <v>155</v>
      </c>
      <c r="C101" s="14">
        <f>'[16]Avg Week Kitgum-Gulu'!C101+'[16]Avg Week Gulu-Kitgum'!C101</f>
        <v>0</v>
      </c>
      <c r="D101" s="14">
        <f>'[16]Avg Week Kitgum-Gulu'!D101+'[16]Avg Week Gulu-Kitgum'!D101</f>
        <v>0</v>
      </c>
      <c r="E101" s="14">
        <f>'[16]Avg Week Kitgum-Gulu'!E101+'[16]Avg Week Gulu-Kitgum'!E101</f>
        <v>0</v>
      </c>
      <c r="F101" s="14">
        <f>'[16]Avg Week Kitgum-Gulu'!F101+'[16]Avg Week Gulu-Kitgum'!F101</f>
        <v>0</v>
      </c>
      <c r="G101" s="14">
        <f>'[16]Avg Week Kitgum-Gulu'!G101+'[16]Avg Week Gulu-Kitgum'!G101</f>
        <v>0</v>
      </c>
      <c r="H101" s="14">
        <f>'[16]Avg Week Kitgum-Gulu'!H101+'[16]Avg Week Gulu-Kitgum'!H101</f>
        <v>0.5</v>
      </c>
      <c r="I101" s="14">
        <f>'[16]Avg Week Kitgum-Gulu'!I101+'[16]Avg Week Gulu-Kitgum'!I101</f>
        <v>0</v>
      </c>
      <c r="J101" s="14">
        <f>'[16]Avg Week Kitgum-Gulu'!J101+'[16]Avg Week Gulu-Kitgum'!J101</f>
        <v>0.5</v>
      </c>
      <c r="K101" s="14">
        <f>'[16]Avg Week Kitgum-Gulu'!K101+'[16]Avg Week Gulu-Kitgum'!K101</f>
        <v>0</v>
      </c>
      <c r="L101" s="14">
        <f>'[16]Avg Week Kitgum-Gulu'!L101+'[16]Avg Week Gulu-Kitgum'!L101</f>
        <v>0</v>
      </c>
      <c r="M101" s="14">
        <f>'[16]Avg Week Kitgum-Gulu'!M101+'[16]Avg Week Gulu-Kitgum'!M101</f>
        <v>3</v>
      </c>
      <c r="N101" s="14">
        <f>'[16]Avg Week Kitgum-Gulu'!N101+'[16]Avg Week Gulu-Kitgum'!N101</f>
        <v>0</v>
      </c>
      <c r="O101" s="15">
        <f t="shared" si="35"/>
        <v>1</v>
      </c>
      <c r="P101" s="15">
        <f t="shared" si="36"/>
        <v>4</v>
      </c>
      <c r="R101" s="2"/>
      <c r="T101"/>
    </row>
    <row r="102" spans="2:20" ht="23.1" customHeight="1" x14ac:dyDescent="0.25">
      <c r="B102" s="20" t="s">
        <v>156</v>
      </c>
      <c r="C102" s="14">
        <f>'[16]Avg Week Kitgum-Gulu'!C102+'[16]Avg Week Gulu-Kitgum'!C102</f>
        <v>0</v>
      </c>
      <c r="D102" s="14">
        <f>'[16]Avg Week Kitgum-Gulu'!D102+'[16]Avg Week Gulu-Kitgum'!D102</f>
        <v>0.5</v>
      </c>
      <c r="E102" s="14">
        <f>'[16]Avg Week Kitgum-Gulu'!E102+'[16]Avg Week Gulu-Kitgum'!E102</f>
        <v>0.5</v>
      </c>
      <c r="F102" s="14">
        <f>'[16]Avg Week Kitgum-Gulu'!F102+'[16]Avg Week Gulu-Kitgum'!F102</f>
        <v>0</v>
      </c>
      <c r="G102" s="14">
        <f>'[16]Avg Week Kitgum-Gulu'!G102+'[16]Avg Week Gulu-Kitgum'!G102</f>
        <v>0.5</v>
      </c>
      <c r="H102" s="14">
        <f>'[16]Avg Week Kitgum-Gulu'!H102+'[16]Avg Week Gulu-Kitgum'!H102</f>
        <v>0.5</v>
      </c>
      <c r="I102" s="14">
        <f>'[16]Avg Week Kitgum-Gulu'!I102+'[16]Avg Week Gulu-Kitgum'!I102</f>
        <v>0.5</v>
      </c>
      <c r="J102" s="14">
        <f>'[16]Avg Week Kitgum-Gulu'!J102+'[16]Avg Week Gulu-Kitgum'!J102</f>
        <v>0</v>
      </c>
      <c r="K102" s="14">
        <f>'[16]Avg Week Kitgum-Gulu'!K102+'[16]Avg Week Gulu-Kitgum'!K102</f>
        <v>0</v>
      </c>
      <c r="L102" s="14">
        <f>'[16]Avg Week Kitgum-Gulu'!L102+'[16]Avg Week Gulu-Kitgum'!L102</f>
        <v>0</v>
      </c>
      <c r="M102" s="14">
        <f>'[16]Avg Week Kitgum-Gulu'!M102+'[16]Avg Week Gulu-Kitgum'!M102</f>
        <v>2.5</v>
      </c>
      <c r="N102" s="14">
        <f>'[16]Avg Week Kitgum-Gulu'!N102+'[16]Avg Week Gulu-Kitgum'!N102</f>
        <v>0</v>
      </c>
      <c r="O102" s="15">
        <f t="shared" si="35"/>
        <v>2.5</v>
      </c>
      <c r="P102" s="15">
        <f t="shared" si="36"/>
        <v>5</v>
      </c>
      <c r="R102" s="2"/>
      <c r="T102"/>
    </row>
    <row r="103" spans="2:20" ht="23.1" customHeight="1" x14ac:dyDescent="0.25">
      <c r="B103" s="13" t="s">
        <v>157</v>
      </c>
      <c r="C103" s="14">
        <f>'[16]Avg Week Kitgum-Gulu'!C103+'[16]Avg Week Gulu-Kitgum'!C103</f>
        <v>0</v>
      </c>
      <c r="D103" s="14">
        <f>'[16]Avg Week Kitgum-Gulu'!D103+'[16]Avg Week Gulu-Kitgum'!D103</f>
        <v>0</v>
      </c>
      <c r="E103" s="14">
        <f>'[16]Avg Week Kitgum-Gulu'!E103+'[16]Avg Week Gulu-Kitgum'!E103</f>
        <v>0</v>
      </c>
      <c r="F103" s="14">
        <f>'[16]Avg Week Kitgum-Gulu'!F103+'[16]Avg Week Gulu-Kitgum'!F103</f>
        <v>1</v>
      </c>
      <c r="G103" s="14">
        <f>'[16]Avg Week Kitgum-Gulu'!G103+'[16]Avg Week Gulu-Kitgum'!G103</f>
        <v>0.5</v>
      </c>
      <c r="H103" s="14">
        <f>'[16]Avg Week Kitgum-Gulu'!H103+'[16]Avg Week Gulu-Kitgum'!H103</f>
        <v>0.5</v>
      </c>
      <c r="I103" s="14">
        <f>'[16]Avg Week Kitgum-Gulu'!I103+'[16]Avg Week Gulu-Kitgum'!I103</f>
        <v>0</v>
      </c>
      <c r="J103" s="14">
        <f>'[16]Avg Week Kitgum-Gulu'!J103+'[16]Avg Week Gulu-Kitgum'!J103</f>
        <v>0.5</v>
      </c>
      <c r="K103" s="14">
        <f>'[16]Avg Week Kitgum-Gulu'!K103+'[16]Avg Week Gulu-Kitgum'!K103</f>
        <v>1</v>
      </c>
      <c r="L103" s="14">
        <f>'[16]Avg Week Kitgum-Gulu'!L103+'[16]Avg Week Gulu-Kitgum'!L103</f>
        <v>0</v>
      </c>
      <c r="M103" s="14">
        <f>'[16]Avg Week Kitgum-Gulu'!M103+'[16]Avg Week Gulu-Kitgum'!M103</f>
        <v>11</v>
      </c>
      <c r="N103" s="14">
        <f>'[16]Avg Week Kitgum-Gulu'!N103+'[16]Avg Week Gulu-Kitgum'!N103</f>
        <v>0</v>
      </c>
      <c r="O103" s="15">
        <f t="shared" si="35"/>
        <v>3.5</v>
      </c>
      <c r="P103" s="15">
        <f t="shared" si="36"/>
        <v>14.5</v>
      </c>
      <c r="R103" s="2"/>
      <c r="T103"/>
    </row>
    <row r="104" spans="2:20" ht="23.1" customHeight="1" x14ac:dyDescent="0.25">
      <c r="B104" s="33" t="s">
        <v>158</v>
      </c>
      <c r="C104" s="14">
        <f>'[16]Avg Week Kitgum-Gulu'!C104+'[16]Avg Week Gulu-Kitgum'!C104</f>
        <v>1</v>
      </c>
      <c r="D104" s="14">
        <f>'[16]Avg Week Kitgum-Gulu'!D104+'[16]Avg Week Gulu-Kitgum'!D104</f>
        <v>0</v>
      </c>
      <c r="E104" s="14">
        <f>'[16]Avg Week Kitgum-Gulu'!E104+'[16]Avg Week Gulu-Kitgum'!E104</f>
        <v>0.5</v>
      </c>
      <c r="F104" s="14">
        <f>'[16]Avg Week Kitgum-Gulu'!F104+'[16]Avg Week Gulu-Kitgum'!F104</f>
        <v>0</v>
      </c>
      <c r="G104" s="14">
        <f>'[16]Avg Week Kitgum-Gulu'!G104+'[16]Avg Week Gulu-Kitgum'!G104</f>
        <v>0.5</v>
      </c>
      <c r="H104" s="14">
        <f>'[16]Avg Week Kitgum-Gulu'!H104+'[16]Avg Week Gulu-Kitgum'!H104</f>
        <v>1.5</v>
      </c>
      <c r="I104" s="14">
        <f>'[16]Avg Week Kitgum-Gulu'!I104+'[16]Avg Week Gulu-Kitgum'!I104</f>
        <v>0</v>
      </c>
      <c r="J104" s="14">
        <f>'[16]Avg Week Kitgum-Gulu'!J104+'[16]Avg Week Gulu-Kitgum'!J104</f>
        <v>0</v>
      </c>
      <c r="K104" s="14">
        <f>'[16]Avg Week Kitgum-Gulu'!K104+'[16]Avg Week Gulu-Kitgum'!K104</f>
        <v>0.5</v>
      </c>
      <c r="L104" s="14">
        <f>'[16]Avg Week Kitgum-Gulu'!L104+'[16]Avg Week Gulu-Kitgum'!L104</f>
        <v>0</v>
      </c>
      <c r="M104" s="14">
        <f>'[16]Avg Week Kitgum-Gulu'!M104+'[16]Avg Week Gulu-Kitgum'!M104</f>
        <v>9</v>
      </c>
      <c r="N104" s="14">
        <f>'[16]Avg Week Kitgum-Gulu'!N104+'[16]Avg Week Gulu-Kitgum'!N104</f>
        <v>0</v>
      </c>
      <c r="O104" s="15">
        <f t="shared" si="35"/>
        <v>4</v>
      </c>
      <c r="P104" s="15">
        <f t="shared" si="36"/>
        <v>13</v>
      </c>
      <c r="R104" s="2"/>
      <c r="T104"/>
    </row>
    <row r="105" spans="2:20" ht="23.1" customHeight="1" x14ac:dyDescent="0.25">
      <c r="B105" s="13" t="s">
        <v>159</v>
      </c>
      <c r="C105" s="14">
        <f>'[16]Avg Week Kitgum-Gulu'!C105+'[16]Avg Week Gulu-Kitgum'!C105</f>
        <v>0</v>
      </c>
      <c r="D105" s="14">
        <f>'[16]Avg Week Kitgum-Gulu'!D105+'[16]Avg Week Gulu-Kitgum'!D105</f>
        <v>0</v>
      </c>
      <c r="E105" s="14">
        <f>'[16]Avg Week Kitgum-Gulu'!E105+'[16]Avg Week Gulu-Kitgum'!E105</f>
        <v>1</v>
      </c>
      <c r="F105" s="14">
        <f>'[16]Avg Week Kitgum-Gulu'!F105+'[16]Avg Week Gulu-Kitgum'!F105</f>
        <v>1</v>
      </c>
      <c r="G105" s="14">
        <f>'[16]Avg Week Kitgum-Gulu'!G105+'[16]Avg Week Gulu-Kitgum'!G105</f>
        <v>0</v>
      </c>
      <c r="H105" s="14">
        <f>'[16]Avg Week Kitgum-Gulu'!H105+'[16]Avg Week Gulu-Kitgum'!H105</f>
        <v>0</v>
      </c>
      <c r="I105" s="14">
        <f>'[16]Avg Week Kitgum-Gulu'!I105+'[16]Avg Week Gulu-Kitgum'!I105</f>
        <v>0</v>
      </c>
      <c r="J105" s="14">
        <f>'[16]Avg Week Kitgum-Gulu'!J105+'[16]Avg Week Gulu-Kitgum'!J105</f>
        <v>1.5</v>
      </c>
      <c r="K105" s="14">
        <f>'[16]Avg Week Kitgum-Gulu'!K105+'[16]Avg Week Gulu-Kitgum'!K105</f>
        <v>0</v>
      </c>
      <c r="L105" s="14">
        <f>'[16]Avg Week Kitgum-Gulu'!L105+'[16]Avg Week Gulu-Kitgum'!L105</f>
        <v>0</v>
      </c>
      <c r="M105" s="14">
        <f>'[16]Avg Week Kitgum-Gulu'!M105+'[16]Avg Week Gulu-Kitgum'!M105</f>
        <v>7</v>
      </c>
      <c r="N105" s="14">
        <f>'[16]Avg Week Kitgum-Gulu'!N105+'[16]Avg Week Gulu-Kitgum'!N105</f>
        <v>0</v>
      </c>
      <c r="O105" s="15">
        <f t="shared" si="35"/>
        <v>3.5</v>
      </c>
      <c r="P105" s="15">
        <f t="shared" si="36"/>
        <v>10.5</v>
      </c>
      <c r="R105" s="2"/>
      <c r="T105"/>
    </row>
    <row r="106" spans="2:20" ht="23.1" customHeight="1" x14ac:dyDescent="0.25">
      <c r="B106" s="34" t="s">
        <v>160</v>
      </c>
      <c r="C106" s="35"/>
      <c r="D106" s="35">
        <f t="shared" ref="D106:P106" si="37">SUM(D10:D105)</f>
        <v>72.642857142857153</v>
      </c>
      <c r="E106" s="35">
        <f t="shared" si="37"/>
        <v>87.214285714285708</v>
      </c>
      <c r="F106" s="35">
        <f t="shared" si="37"/>
        <v>60.642857142857132</v>
      </c>
      <c r="G106" s="35">
        <f t="shared" si="37"/>
        <v>6.3571428571428585</v>
      </c>
      <c r="H106" s="35">
        <f t="shared" si="37"/>
        <v>26.071428571428569</v>
      </c>
      <c r="I106" s="35">
        <f t="shared" si="37"/>
        <v>38.071428571428569</v>
      </c>
      <c r="J106" s="35">
        <f t="shared" si="37"/>
        <v>52.928571428571431</v>
      </c>
      <c r="K106" s="35">
        <f t="shared" si="37"/>
        <v>16.785714285714285</v>
      </c>
      <c r="L106" s="35">
        <f t="shared" si="37"/>
        <v>20.642857142857146</v>
      </c>
      <c r="M106" s="35">
        <f t="shared" si="37"/>
        <v>925</v>
      </c>
      <c r="N106" s="35">
        <f t="shared" si="37"/>
        <v>0.5</v>
      </c>
      <c r="O106" s="35">
        <f t="shared" si="37"/>
        <v>489.57142857142861</v>
      </c>
      <c r="P106" s="35">
        <f t="shared" si="37"/>
        <v>1414.5714285714287</v>
      </c>
      <c r="R106" s="2"/>
      <c r="T106"/>
    </row>
    <row r="107" spans="2:20" ht="23.1" customHeight="1" x14ac:dyDescent="0.25">
      <c r="B107" s="34" t="s">
        <v>161</v>
      </c>
      <c r="C107" s="36">
        <f t="shared" ref="C107:N107" si="38">C106/$P$106</f>
        <v>0</v>
      </c>
      <c r="D107" s="36">
        <f t="shared" si="38"/>
        <v>5.1353261967279344E-2</v>
      </c>
      <c r="E107" s="36">
        <f t="shared" si="38"/>
        <v>6.1654211270450406E-2</v>
      </c>
      <c r="F107" s="36">
        <f t="shared" si="38"/>
        <v>4.2870127247020794E-2</v>
      </c>
      <c r="G107" s="36">
        <f t="shared" si="38"/>
        <v>4.4940416077560094E-3</v>
      </c>
      <c r="H107" s="36">
        <f t="shared" si="38"/>
        <v>1.8430620076752169E-2</v>
      </c>
      <c r="I107" s="36">
        <f t="shared" si="38"/>
        <v>2.6913754797010702E-2</v>
      </c>
      <c r="J107" s="36">
        <f t="shared" si="38"/>
        <v>3.7416683498283171E-2</v>
      </c>
      <c r="K107" s="36">
        <f t="shared" si="38"/>
        <v>1.1866289638456876E-2</v>
      </c>
      <c r="L107" s="36">
        <f t="shared" si="38"/>
        <v>1.4593011512825693E-2</v>
      </c>
      <c r="M107" s="36">
        <f t="shared" si="38"/>
        <v>0.65390830135326194</v>
      </c>
      <c r="N107" s="36">
        <f t="shared" si="38"/>
        <v>3.534639466774389E-4</v>
      </c>
      <c r="R107" s="2"/>
      <c r="T107"/>
    </row>
    <row r="108" spans="2:20" ht="23.1" customHeight="1" x14ac:dyDescent="0.25">
      <c r="B108" s="37" t="s">
        <v>162</v>
      </c>
      <c r="C108" s="38">
        <f>C106/$O$106</f>
        <v>0</v>
      </c>
      <c r="D108" s="38">
        <f t="shared" ref="D108:N108" si="39">D106/$O$106</f>
        <v>0.14838050773271083</v>
      </c>
      <c r="E108" s="38">
        <f t="shared" si="39"/>
        <v>0.17814414940180914</v>
      </c>
      <c r="F108" s="38">
        <f t="shared" si="39"/>
        <v>0.12386927341698276</v>
      </c>
      <c r="G108" s="38">
        <f t="shared" si="39"/>
        <v>1.2985118179165452E-2</v>
      </c>
      <c r="H108" s="38">
        <f t="shared" si="39"/>
        <v>5.3253574555004367E-2</v>
      </c>
      <c r="I108" s="38">
        <f t="shared" si="39"/>
        <v>7.7764808870732408E-2</v>
      </c>
      <c r="J108" s="38">
        <f t="shared" si="39"/>
        <v>0.10811205135687189</v>
      </c>
      <c r="K108" s="38">
        <f t="shared" si="39"/>
        <v>3.4286548001167198E-2</v>
      </c>
      <c r="L108" s="38">
        <f t="shared" si="39"/>
        <v>4.2165159031222643E-2</v>
      </c>
      <c r="M108" s="38"/>
      <c r="N108" s="38">
        <f t="shared" si="39"/>
        <v>1.0213014298220016E-3</v>
      </c>
      <c r="R108" s="2"/>
      <c r="T108"/>
    </row>
    <row r="109" spans="2:20" ht="20.100000000000001" customHeight="1" x14ac:dyDescent="0.25">
      <c r="C109" s="41"/>
      <c r="R109" s="2"/>
      <c r="T109"/>
    </row>
    <row r="110" spans="2:20" ht="20.100000000000001" customHeight="1" x14ac:dyDescent="0.25">
      <c r="C110" s="41"/>
      <c r="R110" s="2"/>
      <c r="T110"/>
    </row>
    <row r="111" spans="2:20" ht="20.100000000000001" customHeight="1" x14ac:dyDescent="0.25">
      <c r="C111" s="41"/>
    </row>
    <row r="112" spans="2:20" ht="20.100000000000001" customHeight="1" x14ac:dyDescent="0.25">
      <c r="C112" s="41"/>
    </row>
    <row r="152" ht="22.5" customHeight="1" x14ac:dyDescent="0.25"/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2992" footer="0.11811023622047245"/>
  <pageSetup paperSize="9" scale="27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9" tint="-0.249977111117893"/>
  </sheetPr>
  <dimension ref="B1:AF152"/>
  <sheetViews>
    <sheetView view="pageBreakPreview" zoomScale="50" zoomScaleSheetLayoutView="50" workbookViewId="0">
      <selection activeCell="AG62" sqref="AG62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customWidth="1"/>
    <col min="19" max="20" width="10.7109375" style="2" customWidth="1"/>
    <col min="21" max="32" width="10.7109375" customWidth="1"/>
    <col min="33" max="33" width="4.7109375" customWidth="1"/>
  </cols>
  <sheetData>
    <row r="1" spans="2:32" ht="23.25" customHeight="1" x14ac:dyDescent="0.3"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</row>
    <row r="2" spans="2:32" ht="20.100000000000001" customHeight="1" x14ac:dyDescent="0.25">
      <c r="B2" s="54" t="s">
        <v>1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</row>
    <row r="3" spans="2:32" ht="20.100000000000001" customHeight="1" x14ac:dyDescent="0.25">
      <c r="B3" s="1" t="s">
        <v>2</v>
      </c>
      <c r="C3" s="55" t="str">
        <f>'[17]06.08 Arua-Koboko'!C3:G3</f>
        <v>MCC - C5 - STN127 - KOBOKO-ARUA ROAD</v>
      </c>
      <c r="D3" s="55"/>
      <c r="E3" s="55"/>
      <c r="F3" s="55"/>
      <c r="G3" s="55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3" t="s">
        <v>3</v>
      </c>
      <c r="D5" s="56" t="s">
        <v>4</v>
      </c>
      <c r="E5" s="57"/>
      <c r="F5" s="4" t="s">
        <v>5</v>
      </c>
      <c r="G5" s="50" t="str">
        <f>'[17]Avg Week Arua-Koboko'!G5:H5</f>
        <v>xxx</v>
      </c>
      <c r="H5" s="51"/>
      <c r="I5" s="5"/>
      <c r="J5" s="3" t="s">
        <v>6</v>
      </c>
      <c r="K5" s="50" t="str">
        <f>'[17]Avg Week Arua-Koboko'!K5:L5</f>
        <v>xxx</v>
      </c>
      <c r="L5" s="51"/>
      <c r="M5" s="2"/>
      <c r="N5" s="2"/>
    </row>
    <row r="6" spans="2:32" ht="23.25" customHeight="1" x14ac:dyDescent="0.25">
      <c r="C6" s="3" t="s">
        <v>7</v>
      </c>
      <c r="D6" s="48" t="s">
        <v>8</v>
      </c>
      <c r="E6" s="49"/>
      <c r="F6" s="3" t="s">
        <v>9</v>
      </c>
      <c r="G6" s="48" t="s">
        <v>8</v>
      </c>
      <c r="H6" s="49"/>
      <c r="J6" s="3" t="s">
        <v>10</v>
      </c>
      <c r="K6" s="50" t="str">
        <f>'[17]Avg Week Arua-Koboko'!K6:L6</f>
        <v>xxx</v>
      </c>
      <c r="L6" s="51"/>
      <c r="M6" s="2"/>
      <c r="N6" s="2"/>
    </row>
    <row r="7" spans="2:32" ht="20.100000000000001" customHeight="1" x14ac:dyDescent="0.25">
      <c r="B7" s="3"/>
      <c r="I7" s="3"/>
    </row>
    <row r="8" spans="2:32" ht="50.25" customHeight="1" x14ac:dyDescent="0.25">
      <c r="B8" s="6" t="s">
        <v>11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R8" s="52" t="s">
        <v>12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</row>
    <row r="9" spans="2:32" ht="51.75" customHeight="1" x14ac:dyDescent="0.25">
      <c r="B9" s="8"/>
      <c r="C9" s="9" t="s">
        <v>13</v>
      </c>
      <c r="D9" s="9" t="s">
        <v>14</v>
      </c>
      <c r="E9" s="9" t="s">
        <v>15</v>
      </c>
      <c r="F9" s="9" t="s">
        <v>16</v>
      </c>
      <c r="G9" s="9" t="s">
        <v>17</v>
      </c>
      <c r="H9" s="9" t="s">
        <v>18</v>
      </c>
      <c r="I9" s="9" t="s">
        <v>19</v>
      </c>
      <c r="J9" s="9" t="s">
        <v>20</v>
      </c>
      <c r="K9" s="9" t="s">
        <v>21</v>
      </c>
      <c r="L9" s="9" t="s">
        <v>22</v>
      </c>
      <c r="M9" s="9" t="s">
        <v>23</v>
      </c>
      <c r="N9" s="9" t="s">
        <v>24</v>
      </c>
      <c r="O9" s="6" t="s">
        <v>25</v>
      </c>
      <c r="P9" s="6" t="s">
        <v>26</v>
      </c>
      <c r="R9" s="10" t="s">
        <v>27</v>
      </c>
      <c r="S9" s="11" t="s">
        <v>13</v>
      </c>
      <c r="T9" s="11" t="s">
        <v>14</v>
      </c>
      <c r="U9" s="11" t="s">
        <v>15</v>
      </c>
      <c r="V9" s="11" t="s">
        <v>16</v>
      </c>
      <c r="W9" s="11" t="s">
        <v>17</v>
      </c>
      <c r="X9" s="11" t="s">
        <v>18</v>
      </c>
      <c r="Y9" s="11" t="s">
        <v>19</v>
      </c>
      <c r="Z9" s="11" t="s">
        <v>20</v>
      </c>
      <c r="AA9" s="11" t="s">
        <v>21</v>
      </c>
      <c r="AB9" s="11" t="s">
        <v>22</v>
      </c>
      <c r="AC9" s="11" t="s">
        <v>28</v>
      </c>
      <c r="AD9" s="11" t="s">
        <v>29</v>
      </c>
      <c r="AE9" s="12" t="s">
        <v>30</v>
      </c>
      <c r="AF9" s="12" t="s">
        <v>26</v>
      </c>
    </row>
    <row r="10" spans="2:32" ht="23.1" customHeight="1" x14ac:dyDescent="0.25">
      <c r="B10" s="13" t="s">
        <v>31</v>
      </c>
      <c r="C10" s="14">
        <f>'[17]Avg Week Koboko-Arua'!C10+'[17]Avg Week Arua-Koboko'!C10</f>
        <v>11.714285714285715</v>
      </c>
      <c r="D10" s="14">
        <f>'[17]Avg Week Koboko-Arua'!D10+'[17]Avg Week Arua-Koboko'!D10</f>
        <v>3.2857142857142856</v>
      </c>
      <c r="E10" s="14">
        <f>'[17]Avg Week Koboko-Arua'!E10+'[17]Avg Week Arua-Koboko'!E10</f>
        <v>4.4285714285714288</v>
      </c>
      <c r="F10" s="14">
        <f>'[17]Avg Week Koboko-Arua'!F10+'[17]Avg Week Arua-Koboko'!F10</f>
        <v>2.4285714285714284</v>
      </c>
      <c r="G10" s="14">
        <f>'[17]Avg Week Koboko-Arua'!G10+'[17]Avg Week Arua-Koboko'!G10</f>
        <v>1.7142857142857142</v>
      </c>
      <c r="H10" s="14">
        <f>'[17]Avg Week Koboko-Arua'!H10+'[17]Avg Week Arua-Koboko'!H10</f>
        <v>0.14285714285714285</v>
      </c>
      <c r="I10" s="14">
        <f>'[17]Avg Week Koboko-Arua'!I10+'[17]Avg Week Arua-Koboko'!I10</f>
        <v>0.5714285714285714</v>
      </c>
      <c r="J10" s="14">
        <f>'[17]Avg Week Koboko-Arua'!J10+'[17]Avg Week Arua-Koboko'!J10</f>
        <v>0.85714285714285721</v>
      </c>
      <c r="K10" s="14">
        <f>'[17]Avg Week Koboko-Arua'!K10+'[17]Avg Week Arua-Koboko'!K10</f>
        <v>0.14285714285714285</v>
      </c>
      <c r="L10" s="14">
        <f>'[17]Avg Week Koboko-Arua'!L10+'[17]Avg Week Arua-Koboko'!L10</f>
        <v>1</v>
      </c>
      <c r="M10" s="14">
        <f>'[17]Avg Week Koboko-Arua'!M10+'[17]Avg Week Arua-Koboko'!M10</f>
        <v>62</v>
      </c>
      <c r="N10" s="14">
        <f>'[17]Avg Week Koboko-Arua'!N10+'[17]Avg Week Arua-Koboko'!N10</f>
        <v>0.14285714285714285</v>
      </c>
      <c r="O10" s="15">
        <f t="shared" ref="O10:O73" si="0">SUM(C10:L10,N10)</f>
        <v>26.428571428571431</v>
      </c>
      <c r="P10" s="15">
        <f t="shared" ref="P10:P73" si="1">SUM(C10:N10)</f>
        <v>88.428571428571431</v>
      </c>
      <c r="R10" s="7" t="s">
        <v>32</v>
      </c>
      <c r="S10" s="15">
        <f t="shared" ref="S10:AF10" si="2">SUM(C10:C13)</f>
        <v>42.857142857142861</v>
      </c>
      <c r="T10" s="15">
        <f t="shared" si="2"/>
        <v>12.428571428571427</v>
      </c>
      <c r="U10" s="15">
        <f t="shared" si="2"/>
        <v>20.285714285714285</v>
      </c>
      <c r="V10" s="15">
        <f t="shared" si="2"/>
        <v>13.285714285714285</v>
      </c>
      <c r="W10" s="15">
        <f t="shared" si="2"/>
        <v>7.8571428571428577</v>
      </c>
      <c r="X10" s="15">
        <f t="shared" si="2"/>
        <v>6.4285714285714288</v>
      </c>
      <c r="Y10" s="15">
        <f t="shared" si="2"/>
        <v>5.1428571428571423</v>
      </c>
      <c r="Z10" s="15">
        <f t="shared" si="2"/>
        <v>3.1428571428571428</v>
      </c>
      <c r="AA10" s="15">
        <f t="shared" si="2"/>
        <v>0.14285714285714285</v>
      </c>
      <c r="AB10" s="15">
        <f t="shared" si="2"/>
        <v>3.2857142857142856</v>
      </c>
      <c r="AC10" s="15">
        <f t="shared" si="2"/>
        <v>240.57142857142856</v>
      </c>
      <c r="AD10" s="15">
        <f t="shared" si="2"/>
        <v>0.42857142857142855</v>
      </c>
      <c r="AE10" s="16">
        <f t="shared" si="2"/>
        <v>115.28571428571429</v>
      </c>
      <c r="AF10" s="16">
        <f t="shared" si="2"/>
        <v>355.85714285714289</v>
      </c>
    </row>
    <row r="11" spans="2:32" s="17" customFormat="1" ht="23.1" customHeight="1" x14ac:dyDescent="0.25">
      <c r="B11" s="13" t="s">
        <v>33</v>
      </c>
      <c r="C11" s="14">
        <f>'[17]Avg Week Koboko-Arua'!C11+'[17]Avg Week Arua-Koboko'!C11</f>
        <v>8</v>
      </c>
      <c r="D11" s="14">
        <f>'[17]Avg Week Koboko-Arua'!D11+'[17]Avg Week Arua-Koboko'!D11</f>
        <v>5</v>
      </c>
      <c r="E11" s="14">
        <f>'[17]Avg Week Koboko-Arua'!E11+'[17]Avg Week Arua-Koboko'!E11</f>
        <v>7.8571428571428577</v>
      </c>
      <c r="F11" s="14">
        <f>'[17]Avg Week Koboko-Arua'!F11+'[17]Avg Week Arua-Koboko'!F11</f>
        <v>2.1428571428571428</v>
      </c>
      <c r="G11" s="14">
        <f>'[17]Avg Week Koboko-Arua'!G11+'[17]Avg Week Arua-Koboko'!G11</f>
        <v>2.7142857142857144</v>
      </c>
      <c r="H11" s="14">
        <f>'[17]Avg Week Koboko-Arua'!H11+'[17]Avg Week Arua-Koboko'!H11</f>
        <v>0.2857142857142857</v>
      </c>
      <c r="I11" s="14">
        <f>'[17]Avg Week Koboko-Arua'!I11+'[17]Avg Week Arua-Koboko'!I11</f>
        <v>0.7142857142857143</v>
      </c>
      <c r="J11" s="14">
        <f>'[17]Avg Week Koboko-Arua'!J11+'[17]Avg Week Arua-Koboko'!J11</f>
        <v>0.2857142857142857</v>
      </c>
      <c r="K11" s="14">
        <f>'[17]Avg Week Koboko-Arua'!K11+'[17]Avg Week Arua-Koboko'!K11</f>
        <v>0</v>
      </c>
      <c r="L11" s="14">
        <f>'[17]Avg Week Koboko-Arua'!L11+'[17]Avg Week Arua-Koboko'!L11</f>
        <v>0.7142857142857143</v>
      </c>
      <c r="M11" s="14">
        <f>'[17]Avg Week Koboko-Arua'!M11+'[17]Avg Week Arua-Koboko'!M11</f>
        <v>53</v>
      </c>
      <c r="N11" s="14">
        <f>'[17]Avg Week Koboko-Arua'!N11+'[17]Avg Week Arua-Koboko'!N11</f>
        <v>0</v>
      </c>
      <c r="O11" s="15">
        <f t="shared" si="0"/>
        <v>27.714285714285715</v>
      </c>
      <c r="P11" s="15">
        <f t="shared" si="1"/>
        <v>80.714285714285722</v>
      </c>
      <c r="R11" s="7" t="s">
        <v>34</v>
      </c>
      <c r="S11" s="15">
        <f t="shared" ref="S11:AF11" si="3">SUM(C14:C17)</f>
        <v>49.571428571428569</v>
      </c>
      <c r="T11" s="15">
        <f t="shared" si="3"/>
        <v>8.7142857142857153</v>
      </c>
      <c r="U11" s="15">
        <f t="shared" si="3"/>
        <v>16.285714285714285</v>
      </c>
      <c r="V11" s="15">
        <f t="shared" si="3"/>
        <v>19</v>
      </c>
      <c r="W11" s="15">
        <f t="shared" si="3"/>
        <v>1.857142857142857</v>
      </c>
      <c r="X11" s="15">
        <f t="shared" si="3"/>
        <v>1.4285714285714284</v>
      </c>
      <c r="Y11" s="15">
        <f t="shared" si="3"/>
        <v>9.7142857142857153</v>
      </c>
      <c r="Z11" s="15">
        <f t="shared" si="3"/>
        <v>6</v>
      </c>
      <c r="AA11" s="15">
        <f t="shared" si="3"/>
        <v>0.14285714285714285</v>
      </c>
      <c r="AB11" s="15">
        <f t="shared" si="3"/>
        <v>3.714285714285714</v>
      </c>
      <c r="AC11" s="15">
        <f t="shared" si="3"/>
        <v>241</v>
      </c>
      <c r="AD11" s="15">
        <f t="shared" si="3"/>
        <v>0</v>
      </c>
      <c r="AE11" s="16">
        <f t="shared" si="3"/>
        <v>116.42857142857143</v>
      </c>
      <c r="AF11" s="16">
        <f t="shared" si="3"/>
        <v>357.42857142857144</v>
      </c>
    </row>
    <row r="12" spans="2:32" ht="23.1" customHeight="1" x14ac:dyDescent="0.25">
      <c r="B12" s="13" t="s">
        <v>35</v>
      </c>
      <c r="C12" s="14">
        <f>'[17]Avg Week Koboko-Arua'!C12+'[17]Avg Week Arua-Koboko'!C12</f>
        <v>13.142857142857142</v>
      </c>
      <c r="D12" s="14">
        <f>'[17]Avg Week Koboko-Arua'!D12+'[17]Avg Week Arua-Koboko'!D12</f>
        <v>2.5714285714285712</v>
      </c>
      <c r="E12" s="14">
        <f>'[17]Avg Week Koboko-Arua'!E12+'[17]Avg Week Arua-Koboko'!E12</f>
        <v>4.5714285714285712</v>
      </c>
      <c r="F12" s="14">
        <f>'[17]Avg Week Koboko-Arua'!F12+'[17]Avg Week Arua-Koboko'!F12</f>
        <v>3.1428571428571428</v>
      </c>
      <c r="G12" s="14">
        <f>'[17]Avg Week Koboko-Arua'!G12+'[17]Avg Week Arua-Koboko'!G12</f>
        <v>2.7142857142857144</v>
      </c>
      <c r="H12" s="14">
        <f>'[17]Avg Week Koboko-Arua'!H12+'[17]Avg Week Arua-Koboko'!H12</f>
        <v>0.2857142857142857</v>
      </c>
      <c r="I12" s="14">
        <f>'[17]Avg Week Koboko-Arua'!I12+'[17]Avg Week Arua-Koboko'!I12</f>
        <v>2.4285714285714284</v>
      </c>
      <c r="J12" s="14">
        <f>'[17]Avg Week Koboko-Arua'!J12+'[17]Avg Week Arua-Koboko'!J12</f>
        <v>1.5714285714285714</v>
      </c>
      <c r="K12" s="14">
        <f>'[17]Avg Week Koboko-Arua'!K12+'[17]Avg Week Arua-Koboko'!K12</f>
        <v>0</v>
      </c>
      <c r="L12" s="14">
        <f>'[17]Avg Week Koboko-Arua'!L12+'[17]Avg Week Arua-Koboko'!L12</f>
        <v>1.1428571428571428</v>
      </c>
      <c r="M12" s="14">
        <f>'[17]Avg Week Koboko-Arua'!M12+'[17]Avg Week Arua-Koboko'!M12</f>
        <v>68.142857142857139</v>
      </c>
      <c r="N12" s="14">
        <f>'[17]Avg Week Koboko-Arua'!N12+'[17]Avg Week Arua-Koboko'!N12</f>
        <v>0</v>
      </c>
      <c r="O12" s="15">
        <f t="shared" si="0"/>
        <v>31.571428571428569</v>
      </c>
      <c r="P12" s="15">
        <f t="shared" si="1"/>
        <v>99.714285714285708</v>
      </c>
      <c r="R12" s="7" t="s">
        <v>36</v>
      </c>
      <c r="S12" s="15">
        <f t="shared" ref="S12:AF12" si="4">SUM(C18:C21)</f>
        <v>71.428571428571431</v>
      </c>
      <c r="T12" s="15">
        <f t="shared" si="4"/>
        <v>11.571428571428573</v>
      </c>
      <c r="U12" s="15">
        <f t="shared" si="4"/>
        <v>23.714285714285715</v>
      </c>
      <c r="V12" s="15">
        <f t="shared" si="4"/>
        <v>15.571428571428573</v>
      </c>
      <c r="W12" s="15">
        <f t="shared" si="4"/>
        <v>0.71428571428571419</v>
      </c>
      <c r="X12" s="15">
        <f t="shared" si="4"/>
        <v>0.2857142857142857</v>
      </c>
      <c r="Y12" s="15">
        <f t="shared" si="4"/>
        <v>10.095238095238095</v>
      </c>
      <c r="Z12" s="15">
        <f t="shared" si="4"/>
        <v>5.5238095238095237</v>
      </c>
      <c r="AA12" s="15">
        <f t="shared" si="4"/>
        <v>0.42857142857142855</v>
      </c>
      <c r="AB12" s="15">
        <f t="shared" si="4"/>
        <v>1.5714285714285712</v>
      </c>
      <c r="AC12" s="15">
        <f t="shared" si="4"/>
        <v>251.85714285714283</v>
      </c>
      <c r="AD12" s="15">
        <f t="shared" si="4"/>
        <v>0</v>
      </c>
      <c r="AE12" s="16">
        <f t="shared" si="4"/>
        <v>140.90476190476193</v>
      </c>
      <c r="AF12" s="16">
        <f t="shared" si="4"/>
        <v>392.76190476190482</v>
      </c>
    </row>
    <row r="13" spans="2:32" ht="23.1" customHeight="1" x14ac:dyDescent="0.25">
      <c r="B13" s="13" t="s">
        <v>37</v>
      </c>
      <c r="C13" s="14">
        <f>'[17]Avg Week Koboko-Arua'!C13+'[17]Avg Week Arua-Koboko'!C13</f>
        <v>10</v>
      </c>
      <c r="D13" s="14">
        <f>'[17]Avg Week Koboko-Arua'!D13+'[17]Avg Week Arua-Koboko'!D13</f>
        <v>1.5714285714285714</v>
      </c>
      <c r="E13" s="14">
        <f>'[17]Avg Week Koboko-Arua'!E13+'[17]Avg Week Arua-Koboko'!E13</f>
        <v>3.4285714285714288</v>
      </c>
      <c r="F13" s="14">
        <f>'[17]Avg Week Koboko-Arua'!F13+'[17]Avg Week Arua-Koboko'!F13</f>
        <v>5.5714285714285712</v>
      </c>
      <c r="G13" s="14">
        <f>'[17]Avg Week Koboko-Arua'!G13+'[17]Avg Week Arua-Koboko'!G13</f>
        <v>0.71428571428571419</v>
      </c>
      <c r="H13" s="14">
        <f>'[17]Avg Week Koboko-Arua'!H13+'[17]Avg Week Arua-Koboko'!H13</f>
        <v>5.7142857142857144</v>
      </c>
      <c r="I13" s="14">
        <f>'[17]Avg Week Koboko-Arua'!I13+'[17]Avg Week Arua-Koboko'!I13</f>
        <v>1.4285714285714286</v>
      </c>
      <c r="J13" s="14">
        <f>'[17]Avg Week Koboko-Arua'!J13+'[17]Avg Week Arua-Koboko'!J13</f>
        <v>0.42857142857142855</v>
      </c>
      <c r="K13" s="14">
        <f>'[17]Avg Week Koboko-Arua'!K13+'[17]Avg Week Arua-Koboko'!K13</f>
        <v>0</v>
      </c>
      <c r="L13" s="14">
        <f>'[17]Avg Week Koboko-Arua'!L13+'[17]Avg Week Arua-Koboko'!L13</f>
        <v>0.42857142857142855</v>
      </c>
      <c r="M13" s="14">
        <f>'[17]Avg Week Koboko-Arua'!M13+'[17]Avg Week Arua-Koboko'!M13</f>
        <v>57.428571428571431</v>
      </c>
      <c r="N13" s="14">
        <f>'[17]Avg Week Koboko-Arua'!N13+'[17]Avg Week Arua-Koboko'!N13</f>
        <v>0.2857142857142857</v>
      </c>
      <c r="O13" s="15">
        <f t="shared" si="0"/>
        <v>29.571428571428566</v>
      </c>
      <c r="P13" s="15">
        <f t="shared" si="1"/>
        <v>87</v>
      </c>
      <c r="R13" s="7" t="s">
        <v>38</v>
      </c>
      <c r="S13" s="15">
        <f t="shared" ref="S13:AF13" si="5">SUM(C22:C25)</f>
        <v>61.142857142857146</v>
      </c>
      <c r="T13" s="15">
        <f t="shared" si="5"/>
        <v>13.714285714285714</v>
      </c>
      <c r="U13" s="15">
        <f t="shared" si="5"/>
        <v>25.571428571428573</v>
      </c>
      <c r="V13" s="15">
        <f t="shared" si="5"/>
        <v>10.142857142857142</v>
      </c>
      <c r="W13" s="15">
        <f t="shared" si="5"/>
        <v>1.5714285714285714</v>
      </c>
      <c r="X13" s="15">
        <f t="shared" si="5"/>
        <v>0.71428571428571419</v>
      </c>
      <c r="Y13" s="15">
        <f t="shared" si="5"/>
        <v>13.714285714285715</v>
      </c>
      <c r="Z13" s="15">
        <f t="shared" si="5"/>
        <v>5.1190476190476195</v>
      </c>
      <c r="AA13" s="15">
        <f t="shared" si="5"/>
        <v>0</v>
      </c>
      <c r="AB13" s="15">
        <f t="shared" si="5"/>
        <v>2.714285714285714</v>
      </c>
      <c r="AC13" s="15">
        <f t="shared" si="5"/>
        <v>300.57142857142856</v>
      </c>
      <c r="AD13" s="15">
        <f t="shared" si="5"/>
        <v>0</v>
      </c>
      <c r="AE13" s="16">
        <f t="shared" si="5"/>
        <v>134.40476190476193</v>
      </c>
      <c r="AF13" s="16">
        <f t="shared" si="5"/>
        <v>434.97619047619048</v>
      </c>
    </row>
    <row r="14" spans="2:32" ht="23.1" customHeight="1" x14ac:dyDescent="0.25">
      <c r="B14" s="13" t="s">
        <v>39</v>
      </c>
      <c r="C14" s="14">
        <f>'[17]Avg Week Koboko-Arua'!C14+'[17]Avg Week Arua-Koboko'!C14</f>
        <v>10</v>
      </c>
      <c r="D14" s="14">
        <f>'[17]Avg Week Koboko-Arua'!D14+'[17]Avg Week Arua-Koboko'!D14</f>
        <v>2.4285714285714284</v>
      </c>
      <c r="E14" s="14">
        <f>'[17]Avg Week Koboko-Arua'!E14+'[17]Avg Week Arua-Koboko'!E14</f>
        <v>3.8571428571428577</v>
      </c>
      <c r="F14" s="14">
        <f>'[17]Avg Week Koboko-Arua'!F14+'[17]Avg Week Arua-Koboko'!F14</f>
        <v>4.5714285714285712</v>
      </c>
      <c r="G14" s="14">
        <f>'[17]Avg Week Koboko-Arua'!G14+'[17]Avg Week Arua-Koboko'!G14</f>
        <v>0.14285714285714285</v>
      </c>
      <c r="H14" s="14">
        <f>'[17]Avg Week Koboko-Arua'!H14+'[17]Avg Week Arua-Koboko'!H14</f>
        <v>0.71428571428571419</v>
      </c>
      <c r="I14" s="14">
        <f>'[17]Avg Week Koboko-Arua'!I14+'[17]Avg Week Arua-Koboko'!I14</f>
        <v>2</v>
      </c>
      <c r="J14" s="14">
        <f>'[17]Avg Week Koboko-Arua'!J14+'[17]Avg Week Arua-Koboko'!J14</f>
        <v>1.2857142857142856</v>
      </c>
      <c r="K14" s="14">
        <f>'[17]Avg Week Koboko-Arua'!K14+'[17]Avg Week Arua-Koboko'!K14</f>
        <v>0</v>
      </c>
      <c r="L14" s="14">
        <f>'[17]Avg Week Koboko-Arua'!L14+'[17]Avg Week Arua-Koboko'!L14</f>
        <v>0.5714285714285714</v>
      </c>
      <c r="M14" s="14">
        <f>'[17]Avg Week Koboko-Arua'!M14+'[17]Avg Week Arua-Koboko'!M14</f>
        <v>64.714285714285708</v>
      </c>
      <c r="N14" s="14">
        <f>'[17]Avg Week Koboko-Arua'!N14+'[17]Avg Week Arua-Koboko'!N14</f>
        <v>0</v>
      </c>
      <c r="O14" s="15">
        <f t="shared" si="0"/>
        <v>25.571428571428569</v>
      </c>
      <c r="P14" s="15">
        <f t="shared" si="1"/>
        <v>90.285714285714278</v>
      </c>
      <c r="R14" s="7" t="s">
        <v>40</v>
      </c>
      <c r="S14" s="15">
        <f t="shared" ref="S14:AF14" si="6">SUM(C26:C29)</f>
        <v>71.714285714285722</v>
      </c>
      <c r="T14" s="15">
        <f t="shared" si="6"/>
        <v>9.5714285714285712</v>
      </c>
      <c r="U14" s="15">
        <f t="shared" si="6"/>
        <v>19.428571428571427</v>
      </c>
      <c r="V14" s="15">
        <f t="shared" si="6"/>
        <v>9.7142857142857135</v>
      </c>
      <c r="W14" s="15">
        <f t="shared" si="6"/>
        <v>0.71428571428571419</v>
      </c>
      <c r="X14" s="15">
        <f t="shared" si="6"/>
        <v>1.1428571428571428</v>
      </c>
      <c r="Y14" s="15">
        <f t="shared" si="6"/>
        <v>12.714285714285715</v>
      </c>
      <c r="Z14" s="15">
        <f t="shared" si="6"/>
        <v>5.166666666666667</v>
      </c>
      <c r="AA14" s="15">
        <f t="shared" si="6"/>
        <v>0.2857142857142857</v>
      </c>
      <c r="AB14" s="15">
        <f t="shared" si="6"/>
        <v>2.1428571428571428</v>
      </c>
      <c r="AC14" s="15">
        <f t="shared" si="6"/>
        <v>269.71428571428578</v>
      </c>
      <c r="AD14" s="15">
        <f t="shared" si="6"/>
        <v>0.2857142857142857</v>
      </c>
      <c r="AE14" s="16">
        <f t="shared" si="6"/>
        <v>132.88095238095238</v>
      </c>
      <c r="AF14" s="16">
        <f t="shared" si="6"/>
        <v>402.59523809523807</v>
      </c>
    </row>
    <row r="15" spans="2:32" ht="23.1" customHeight="1" x14ac:dyDescent="0.25">
      <c r="B15" s="13" t="s">
        <v>41</v>
      </c>
      <c r="C15" s="14">
        <f>'[17]Avg Week Koboko-Arua'!C15+'[17]Avg Week Arua-Koboko'!C15</f>
        <v>14.285714285714286</v>
      </c>
      <c r="D15" s="14">
        <f>'[17]Avg Week Koboko-Arua'!D15+'[17]Avg Week Arua-Koboko'!D15</f>
        <v>1.2857142857142856</v>
      </c>
      <c r="E15" s="14">
        <f>'[17]Avg Week Koboko-Arua'!E15+'[17]Avg Week Arua-Koboko'!E15</f>
        <v>3.2857142857142856</v>
      </c>
      <c r="F15" s="14">
        <f>'[17]Avg Week Koboko-Arua'!F15+'[17]Avg Week Arua-Koboko'!F15</f>
        <v>5</v>
      </c>
      <c r="G15" s="14">
        <f>'[17]Avg Week Koboko-Arua'!G15+'[17]Avg Week Arua-Koboko'!G15</f>
        <v>0.71428571428571419</v>
      </c>
      <c r="H15" s="14">
        <f>'[17]Avg Week Koboko-Arua'!H15+'[17]Avg Week Arua-Koboko'!H15</f>
        <v>0.42857142857142855</v>
      </c>
      <c r="I15" s="14">
        <f>'[17]Avg Week Koboko-Arua'!I15+'[17]Avg Week Arua-Koboko'!I15</f>
        <v>1.4285714285714284</v>
      </c>
      <c r="J15" s="14">
        <f>'[17]Avg Week Koboko-Arua'!J15+'[17]Avg Week Arua-Koboko'!J15</f>
        <v>2.2857142857142856</v>
      </c>
      <c r="K15" s="14">
        <f>'[17]Avg Week Koboko-Arua'!K15+'[17]Avg Week Arua-Koboko'!K15</f>
        <v>0</v>
      </c>
      <c r="L15" s="14">
        <f>'[17]Avg Week Koboko-Arua'!L15+'[17]Avg Week Arua-Koboko'!L15</f>
        <v>0.8571428571428571</v>
      </c>
      <c r="M15" s="14">
        <f>'[17]Avg Week Koboko-Arua'!M15+'[17]Avg Week Arua-Koboko'!M15</f>
        <v>56.571428571428569</v>
      </c>
      <c r="N15" s="14">
        <f>'[17]Avg Week Koboko-Arua'!N15+'[17]Avg Week Arua-Koboko'!N15</f>
        <v>0</v>
      </c>
      <c r="O15" s="15">
        <f t="shared" si="0"/>
        <v>29.571428571428569</v>
      </c>
      <c r="P15" s="15">
        <f t="shared" si="1"/>
        <v>86.142857142857139</v>
      </c>
      <c r="R15" s="7" t="s">
        <v>42</v>
      </c>
      <c r="S15" s="15">
        <f t="shared" ref="S15:AF15" si="7">SUM(C30:C33)</f>
        <v>66.571428571428569</v>
      </c>
      <c r="T15" s="15">
        <f t="shared" si="7"/>
        <v>11.714285714285712</v>
      </c>
      <c r="U15" s="15">
        <f t="shared" si="7"/>
        <v>23</v>
      </c>
      <c r="V15" s="15">
        <f t="shared" si="7"/>
        <v>11.142857142857142</v>
      </c>
      <c r="W15" s="15">
        <f t="shared" si="7"/>
        <v>0.5714285714285714</v>
      </c>
      <c r="X15" s="15">
        <f t="shared" si="7"/>
        <v>0.71428571428571419</v>
      </c>
      <c r="Y15" s="15">
        <f t="shared" si="7"/>
        <v>14.428571428571429</v>
      </c>
      <c r="Z15" s="15">
        <f t="shared" si="7"/>
        <v>5</v>
      </c>
      <c r="AA15" s="15">
        <f t="shared" si="7"/>
        <v>0.5714285714285714</v>
      </c>
      <c r="AB15" s="15">
        <f t="shared" si="7"/>
        <v>0.85714285714285698</v>
      </c>
      <c r="AC15" s="15">
        <f t="shared" si="7"/>
        <v>300</v>
      </c>
      <c r="AD15" s="15">
        <f t="shared" si="7"/>
        <v>0.14285714285714285</v>
      </c>
      <c r="AE15" s="16">
        <f t="shared" si="7"/>
        <v>134.71428571428572</v>
      </c>
      <c r="AF15" s="16">
        <f t="shared" si="7"/>
        <v>434.71428571428572</v>
      </c>
    </row>
    <row r="16" spans="2:32" ht="23.1" customHeight="1" x14ac:dyDescent="0.25">
      <c r="B16" s="13" t="s">
        <v>43</v>
      </c>
      <c r="C16" s="14">
        <f>'[17]Avg Week Koboko-Arua'!C16+'[17]Avg Week Arua-Koboko'!C16</f>
        <v>13.428571428571427</v>
      </c>
      <c r="D16" s="14">
        <f>'[17]Avg Week Koboko-Arua'!D16+'[17]Avg Week Arua-Koboko'!D16</f>
        <v>1.8571428571428572</v>
      </c>
      <c r="E16" s="14">
        <f>'[17]Avg Week Koboko-Arua'!E16+'[17]Avg Week Arua-Koboko'!E16</f>
        <v>3.1428571428571428</v>
      </c>
      <c r="F16" s="14">
        <f>'[17]Avg Week Koboko-Arua'!F16+'[17]Avg Week Arua-Koboko'!F16</f>
        <v>2.7142857142857144</v>
      </c>
      <c r="G16" s="14">
        <f>'[17]Avg Week Koboko-Arua'!G16+'[17]Avg Week Arua-Koboko'!G16</f>
        <v>0.5714285714285714</v>
      </c>
      <c r="H16" s="14">
        <f>'[17]Avg Week Koboko-Arua'!H16+'[17]Avg Week Arua-Koboko'!H16</f>
        <v>0</v>
      </c>
      <c r="I16" s="14">
        <f>'[17]Avg Week Koboko-Arua'!I16+'[17]Avg Week Arua-Koboko'!I16</f>
        <v>3</v>
      </c>
      <c r="J16" s="14">
        <f>'[17]Avg Week Koboko-Arua'!J16+'[17]Avg Week Arua-Koboko'!J16</f>
        <v>1</v>
      </c>
      <c r="K16" s="14">
        <f>'[17]Avg Week Koboko-Arua'!K16+'[17]Avg Week Arua-Koboko'!K16</f>
        <v>0.14285714285714285</v>
      </c>
      <c r="L16" s="14">
        <f>'[17]Avg Week Koboko-Arua'!L16+'[17]Avg Week Arua-Koboko'!L16</f>
        <v>1.8571428571428572</v>
      </c>
      <c r="M16" s="14">
        <f>'[17]Avg Week Koboko-Arua'!M16+'[17]Avg Week Arua-Koboko'!M16</f>
        <v>66.714285714285722</v>
      </c>
      <c r="N16" s="14">
        <f>'[17]Avg Week Koboko-Arua'!N16+'[17]Avg Week Arua-Koboko'!N16</f>
        <v>0</v>
      </c>
      <c r="O16" s="15">
        <f t="shared" si="0"/>
        <v>27.714285714285715</v>
      </c>
      <c r="P16" s="15">
        <f t="shared" si="1"/>
        <v>94.428571428571445</v>
      </c>
      <c r="R16" s="7" t="s">
        <v>44</v>
      </c>
      <c r="S16" s="15">
        <f t="shared" ref="S16:AF16" si="8">SUM(C34:C37)</f>
        <v>55.714285714285715</v>
      </c>
      <c r="T16" s="15">
        <f t="shared" si="8"/>
        <v>11.428571428571427</v>
      </c>
      <c r="U16" s="15">
        <f t="shared" si="8"/>
        <v>21.428571428571427</v>
      </c>
      <c r="V16" s="15">
        <f t="shared" si="8"/>
        <v>11.714285714285715</v>
      </c>
      <c r="W16" s="15">
        <f t="shared" si="8"/>
        <v>0.42857142857142855</v>
      </c>
      <c r="X16" s="15">
        <f t="shared" si="8"/>
        <v>29.571428571428569</v>
      </c>
      <c r="Y16" s="15">
        <f t="shared" si="8"/>
        <v>14</v>
      </c>
      <c r="Z16" s="15">
        <f t="shared" si="8"/>
        <v>6.371428571428571</v>
      </c>
      <c r="AA16" s="15">
        <f t="shared" si="8"/>
        <v>0.71428571428571419</v>
      </c>
      <c r="AB16" s="15">
        <f t="shared" si="8"/>
        <v>2.1428571428571428</v>
      </c>
      <c r="AC16" s="15">
        <f t="shared" si="8"/>
        <v>246.85714285714286</v>
      </c>
      <c r="AD16" s="15">
        <f t="shared" si="8"/>
        <v>1.4761904761904761</v>
      </c>
      <c r="AE16" s="16">
        <f t="shared" si="8"/>
        <v>154.99047619047622</v>
      </c>
      <c r="AF16" s="16">
        <f t="shared" si="8"/>
        <v>401.84761904761911</v>
      </c>
    </row>
    <row r="17" spans="2:32" ht="23.1" customHeight="1" x14ac:dyDescent="0.25">
      <c r="B17" s="13" t="s">
        <v>45</v>
      </c>
      <c r="C17" s="14">
        <f>'[17]Avg Week Koboko-Arua'!C17+'[17]Avg Week Arua-Koboko'!C17</f>
        <v>11.857142857142858</v>
      </c>
      <c r="D17" s="14">
        <f>'[17]Avg Week Koboko-Arua'!D17+'[17]Avg Week Arua-Koboko'!D17</f>
        <v>3.1428571428571432</v>
      </c>
      <c r="E17" s="14">
        <f>'[17]Avg Week Koboko-Arua'!E17+'[17]Avg Week Arua-Koboko'!E17</f>
        <v>6</v>
      </c>
      <c r="F17" s="14">
        <f>'[17]Avg Week Koboko-Arua'!F17+'[17]Avg Week Arua-Koboko'!F17</f>
        <v>6.7142857142857144</v>
      </c>
      <c r="G17" s="14">
        <f>'[17]Avg Week Koboko-Arua'!G17+'[17]Avg Week Arua-Koboko'!G17</f>
        <v>0.42857142857142855</v>
      </c>
      <c r="H17" s="14">
        <f>'[17]Avg Week Koboko-Arua'!H17+'[17]Avg Week Arua-Koboko'!H17</f>
        <v>0.2857142857142857</v>
      </c>
      <c r="I17" s="14">
        <f>'[17]Avg Week Koboko-Arua'!I17+'[17]Avg Week Arua-Koboko'!I17</f>
        <v>3.2857142857142856</v>
      </c>
      <c r="J17" s="14">
        <f>'[17]Avg Week Koboko-Arua'!J17+'[17]Avg Week Arua-Koboko'!J17</f>
        <v>1.4285714285714286</v>
      </c>
      <c r="K17" s="14">
        <f>'[17]Avg Week Koboko-Arua'!K17+'[17]Avg Week Arua-Koboko'!K17</f>
        <v>0</v>
      </c>
      <c r="L17" s="14">
        <f>'[17]Avg Week Koboko-Arua'!L17+'[17]Avg Week Arua-Koboko'!L17</f>
        <v>0.42857142857142855</v>
      </c>
      <c r="M17" s="14">
        <f>'[17]Avg Week Koboko-Arua'!M17+'[17]Avg Week Arua-Koboko'!M17</f>
        <v>53</v>
      </c>
      <c r="N17" s="14">
        <f>'[17]Avg Week Koboko-Arua'!N17+'[17]Avg Week Arua-Koboko'!N17</f>
        <v>0</v>
      </c>
      <c r="O17" s="15">
        <f t="shared" si="0"/>
        <v>33.571428571428569</v>
      </c>
      <c r="P17" s="15">
        <f t="shared" si="1"/>
        <v>86.571428571428569</v>
      </c>
      <c r="R17" s="7" t="s">
        <v>46</v>
      </c>
      <c r="S17" s="15">
        <f t="shared" ref="S17:AF17" si="9">SUM(C38:C41)</f>
        <v>55.714285714285708</v>
      </c>
      <c r="T17" s="15">
        <f t="shared" si="9"/>
        <v>8.8571428571428577</v>
      </c>
      <c r="U17" s="15">
        <f t="shared" si="9"/>
        <v>16.428571428571431</v>
      </c>
      <c r="V17" s="15">
        <f t="shared" si="9"/>
        <v>9.8571428571428577</v>
      </c>
      <c r="W17" s="15">
        <f t="shared" si="9"/>
        <v>1.2857142857142856</v>
      </c>
      <c r="X17" s="15">
        <f t="shared" si="9"/>
        <v>28.142857142857142</v>
      </c>
      <c r="Y17" s="15">
        <f t="shared" si="9"/>
        <v>10.857142857142858</v>
      </c>
      <c r="Z17" s="15">
        <f t="shared" si="9"/>
        <v>6</v>
      </c>
      <c r="AA17" s="15">
        <f t="shared" si="9"/>
        <v>0.42857142857142855</v>
      </c>
      <c r="AB17" s="15">
        <f t="shared" si="9"/>
        <v>0.8571428571428571</v>
      </c>
      <c r="AC17" s="15">
        <f t="shared" si="9"/>
        <v>256.28571428571428</v>
      </c>
      <c r="AD17" s="15">
        <f t="shared" si="9"/>
        <v>0</v>
      </c>
      <c r="AE17" s="16">
        <f t="shared" si="9"/>
        <v>138.42857142857144</v>
      </c>
      <c r="AF17" s="16">
        <f t="shared" si="9"/>
        <v>394.71428571428567</v>
      </c>
    </row>
    <row r="18" spans="2:32" ht="23.1" customHeight="1" x14ac:dyDescent="0.25">
      <c r="B18" s="13" t="s">
        <v>47</v>
      </c>
      <c r="C18" s="14">
        <f>'[17]Avg Week Koboko-Arua'!C18+'[17]Avg Week Arua-Koboko'!C18</f>
        <v>19.428571428571427</v>
      </c>
      <c r="D18" s="14">
        <f>'[17]Avg Week Koboko-Arua'!D18+'[17]Avg Week Arua-Koboko'!D18</f>
        <v>2.4285714285714284</v>
      </c>
      <c r="E18" s="14">
        <f>'[17]Avg Week Koboko-Arua'!E18+'[17]Avg Week Arua-Koboko'!E18</f>
        <v>4.7142857142857144</v>
      </c>
      <c r="F18" s="14">
        <f>'[17]Avg Week Koboko-Arua'!F18+'[17]Avg Week Arua-Koboko'!F18</f>
        <v>3.5714285714285712</v>
      </c>
      <c r="G18" s="14">
        <f>'[17]Avg Week Koboko-Arua'!G18+'[17]Avg Week Arua-Koboko'!G18</f>
        <v>0.42857142857142855</v>
      </c>
      <c r="H18" s="14">
        <f>'[17]Avg Week Koboko-Arua'!H18+'[17]Avg Week Arua-Koboko'!H18</f>
        <v>0</v>
      </c>
      <c r="I18" s="14">
        <f>'[17]Avg Week Koboko-Arua'!I18+'[17]Avg Week Arua-Koboko'!I18</f>
        <v>2</v>
      </c>
      <c r="J18" s="14">
        <f>'[17]Avg Week Koboko-Arua'!J18+'[17]Avg Week Arua-Koboko'!J18</f>
        <v>1.2857142857142856</v>
      </c>
      <c r="K18" s="14">
        <f>'[17]Avg Week Koboko-Arua'!K18+'[17]Avg Week Arua-Koboko'!K18</f>
        <v>0.14285714285714285</v>
      </c>
      <c r="L18" s="14">
        <f>'[17]Avg Week Koboko-Arua'!L18+'[17]Avg Week Arua-Koboko'!L18</f>
        <v>0.2857142857142857</v>
      </c>
      <c r="M18" s="14">
        <f>'[17]Avg Week Koboko-Arua'!M18+'[17]Avg Week Arua-Koboko'!M18</f>
        <v>59.571428571428569</v>
      </c>
      <c r="N18" s="14">
        <f>'[17]Avg Week Koboko-Arua'!N18+'[17]Avg Week Arua-Koboko'!N18</f>
        <v>0</v>
      </c>
      <c r="O18" s="15">
        <f t="shared" si="0"/>
        <v>34.285714285714285</v>
      </c>
      <c r="P18" s="15">
        <f t="shared" si="1"/>
        <v>93.857142857142861</v>
      </c>
      <c r="R18" s="7" t="s">
        <v>48</v>
      </c>
      <c r="S18" s="15">
        <f t="shared" ref="S18:AF18" si="10">SUM(C42:C45)</f>
        <v>56.571428571428577</v>
      </c>
      <c r="T18" s="15">
        <f t="shared" si="10"/>
        <v>13.428571428571429</v>
      </c>
      <c r="U18" s="15">
        <f t="shared" si="10"/>
        <v>27.428571428571431</v>
      </c>
      <c r="V18" s="15">
        <f t="shared" si="10"/>
        <v>6.7142857142857135</v>
      </c>
      <c r="W18" s="15">
        <f t="shared" si="10"/>
        <v>0.14285714285714285</v>
      </c>
      <c r="X18" s="15">
        <f t="shared" si="10"/>
        <v>21.571428571428569</v>
      </c>
      <c r="Y18" s="15">
        <f t="shared" si="10"/>
        <v>11.428571428571431</v>
      </c>
      <c r="Z18" s="15">
        <f t="shared" si="10"/>
        <v>6.3095238095238093</v>
      </c>
      <c r="AA18" s="15">
        <f t="shared" si="10"/>
        <v>0.14285714285714285</v>
      </c>
      <c r="AB18" s="15">
        <f t="shared" si="10"/>
        <v>1.9999999999999998</v>
      </c>
      <c r="AC18" s="15">
        <f t="shared" si="10"/>
        <v>231.14285714285717</v>
      </c>
      <c r="AD18" s="15">
        <f t="shared" si="10"/>
        <v>0.14285714285714285</v>
      </c>
      <c r="AE18" s="16">
        <f t="shared" si="10"/>
        <v>145.88095238095238</v>
      </c>
      <c r="AF18" s="16">
        <f t="shared" si="10"/>
        <v>377.02380952380952</v>
      </c>
    </row>
    <row r="19" spans="2:32" ht="23.1" customHeight="1" x14ac:dyDescent="0.25">
      <c r="B19" s="13" t="s">
        <v>49</v>
      </c>
      <c r="C19" s="14">
        <f>'[17]Avg Week Koboko-Arua'!C19+'[17]Avg Week Arua-Koboko'!C19</f>
        <v>19</v>
      </c>
      <c r="D19" s="14">
        <f>'[17]Avg Week Koboko-Arua'!D19+'[17]Avg Week Arua-Koboko'!D19</f>
        <v>2.4285714285714288</v>
      </c>
      <c r="E19" s="14">
        <f>'[17]Avg Week Koboko-Arua'!E19+'[17]Avg Week Arua-Koboko'!E19</f>
        <v>4.5714285714285712</v>
      </c>
      <c r="F19" s="14">
        <f>'[17]Avg Week Koboko-Arua'!F19+'[17]Avg Week Arua-Koboko'!F19</f>
        <v>5</v>
      </c>
      <c r="G19" s="14">
        <f>'[17]Avg Week Koboko-Arua'!G19+'[17]Avg Week Arua-Koboko'!G19</f>
        <v>0</v>
      </c>
      <c r="H19" s="14">
        <f>'[17]Avg Week Koboko-Arua'!H19+'[17]Avg Week Arua-Koboko'!H19</f>
        <v>0.14285714285714285</v>
      </c>
      <c r="I19" s="14">
        <f>'[17]Avg Week Koboko-Arua'!I19+'[17]Avg Week Arua-Koboko'!I19</f>
        <v>2</v>
      </c>
      <c r="J19" s="14">
        <f>'[17]Avg Week Koboko-Arua'!J19+'[17]Avg Week Arua-Koboko'!J19</f>
        <v>2.2857142857142856</v>
      </c>
      <c r="K19" s="14">
        <f>'[17]Avg Week Koboko-Arua'!K19+'[17]Avg Week Arua-Koboko'!K19</f>
        <v>0</v>
      </c>
      <c r="L19" s="14">
        <f>'[17]Avg Week Koboko-Arua'!L19+'[17]Avg Week Arua-Koboko'!L19</f>
        <v>1</v>
      </c>
      <c r="M19" s="14">
        <f>'[17]Avg Week Koboko-Arua'!M19+'[17]Avg Week Arua-Koboko'!M19</f>
        <v>54.142857142857139</v>
      </c>
      <c r="N19" s="14">
        <f>'[17]Avg Week Koboko-Arua'!N19+'[17]Avg Week Arua-Koboko'!N19</f>
        <v>0</v>
      </c>
      <c r="O19" s="15">
        <f t="shared" si="0"/>
        <v>36.428571428571423</v>
      </c>
      <c r="P19" s="15">
        <f t="shared" si="1"/>
        <v>90.571428571428555</v>
      </c>
      <c r="R19" s="7" t="s">
        <v>50</v>
      </c>
      <c r="S19" s="15">
        <f t="shared" ref="S19:AF19" si="11">SUM(C46:C49)</f>
        <v>65.428571428571431</v>
      </c>
      <c r="T19" s="15">
        <f t="shared" si="11"/>
        <v>13.285714285714285</v>
      </c>
      <c r="U19" s="15">
        <f t="shared" si="11"/>
        <v>23.428571428571431</v>
      </c>
      <c r="V19" s="15">
        <f t="shared" si="11"/>
        <v>11.428571428571429</v>
      </c>
      <c r="W19" s="15">
        <f t="shared" si="11"/>
        <v>1.2857142857142856</v>
      </c>
      <c r="X19" s="15">
        <f t="shared" si="11"/>
        <v>22.714285714285715</v>
      </c>
      <c r="Y19" s="15">
        <f t="shared" si="11"/>
        <v>8.0952380952380949</v>
      </c>
      <c r="Z19" s="15">
        <f t="shared" si="11"/>
        <v>7.7142857142857144</v>
      </c>
      <c r="AA19" s="15">
        <f t="shared" si="11"/>
        <v>0.2857142857142857</v>
      </c>
      <c r="AB19" s="15">
        <f t="shared" si="11"/>
        <v>2.4285714285714284</v>
      </c>
      <c r="AC19" s="15">
        <f t="shared" si="11"/>
        <v>220.85714285714289</v>
      </c>
      <c r="AD19" s="15">
        <f t="shared" si="11"/>
        <v>0</v>
      </c>
      <c r="AE19" s="16">
        <f t="shared" si="11"/>
        <v>156.0952380952381</v>
      </c>
      <c r="AF19" s="16">
        <f t="shared" si="11"/>
        <v>376.95238095238096</v>
      </c>
    </row>
    <row r="20" spans="2:32" ht="23.1" customHeight="1" x14ac:dyDescent="0.25">
      <c r="B20" s="13" t="s">
        <v>51</v>
      </c>
      <c r="C20" s="14">
        <f>'[17]Avg Week Koboko-Arua'!C20+'[17]Avg Week Arua-Koboko'!C20</f>
        <v>14.714285714285715</v>
      </c>
      <c r="D20" s="14">
        <f>'[17]Avg Week Koboko-Arua'!D20+'[17]Avg Week Arua-Koboko'!D20</f>
        <v>3.4285714285714288</v>
      </c>
      <c r="E20" s="14">
        <f>'[17]Avg Week Koboko-Arua'!E20+'[17]Avg Week Arua-Koboko'!E20</f>
        <v>7.8571428571428568</v>
      </c>
      <c r="F20" s="14">
        <f>'[17]Avg Week Koboko-Arua'!F20+'[17]Avg Week Arua-Koboko'!F20</f>
        <v>4.1428571428571432</v>
      </c>
      <c r="G20" s="14">
        <f>'[17]Avg Week Koboko-Arua'!G20+'[17]Avg Week Arua-Koboko'!G20</f>
        <v>0.14285714285714285</v>
      </c>
      <c r="H20" s="14">
        <f>'[17]Avg Week Koboko-Arua'!H20+'[17]Avg Week Arua-Koboko'!H20</f>
        <v>0.14285714285714285</v>
      </c>
      <c r="I20" s="14">
        <f>'[17]Avg Week Koboko-Arua'!I20+'[17]Avg Week Arua-Koboko'!I20</f>
        <v>4.1428571428571432</v>
      </c>
      <c r="J20" s="14">
        <f>'[17]Avg Week Koboko-Arua'!J20+'[17]Avg Week Arua-Koboko'!J20</f>
        <v>1.2380952380952381</v>
      </c>
      <c r="K20" s="14">
        <f>'[17]Avg Week Koboko-Arua'!K20+'[17]Avg Week Arua-Koboko'!K20</f>
        <v>0.2857142857142857</v>
      </c>
      <c r="L20" s="14">
        <f>'[17]Avg Week Koboko-Arua'!L20+'[17]Avg Week Arua-Koboko'!L20</f>
        <v>0.14285714285714285</v>
      </c>
      <c r="M20" s="14">
        <f>'[17]Avg Week Koboko-Arua'!M20+'[17]Avg Week Arua-Koboko'!M20</f>
        <v>73.714285714285708</v>
      </c>
      <c r="N20" s="14">
        <f>'[17]Avg Week Koboko-Arua'!N20+'[17]Avg Week Arua-Koboko'!N20</f>
        <v>0</v>
      </c>
      <c r="O20" s="15">
        <f t="shared" si="0"/>
        <v>36.238095238095248</v>
      </c>
      <c r="P20" s="15">
        <f t="shared" si="1"/>
        <v>109.95238095238096</v>
      </c>
      <c r="R20" s="7" t="s">
        <v>52</v>
      </c>
      <c r="S20" s="15">
        <f t="shared" ref="S20:AF20" si="12">SUM(C50:C53)</f>
        <v>68.142857142857139</v>
      </c>
      <c r="T20" s="15">
        <f t="shared" si="12"/>
        <v>12.142857142857142</v>
      </c>
      <c r="U20" s="15">
        <f t="shared" si="12"/>
        <v>23.285714285714285</v>
      </c>
      <c r="V20" s="15">
        <f t="shared" si="12"/>
        <v>13.142857142857142</v>
      </c>
      <c r="W20" s="15">
        <f t="shared" si="12"/>
        <v>4.2857142857142847</v>
      </c>
      <c r="X20" s="15">
        <f t="shared" si="12"/>
        <v>2.1428571428571428</v>
      </c>
      <c r="Y20" s="15">
        <f t="shared" si="12"/>
        <v>11.142857142857142</v>
      </c>
      <c r="Z20" s="15">
        <f t="shared" si="12"/>
        <v>14.714285714285714</v>
      </c>
      <c r="AA20" s="15">
        <f t="shared" si="12"/>
        <v>1.1428571428571428</v>
      </c>
      <c r="AB20" s="15">
        <f t="shared" si="12"/>
        <v>2.714285714285714</v>
      </c>
      <c r="AC20" s="15">
        <f t="shared" si="12"/>
        <v>275.42857142857144</v>
      </c>
      <c r="AD20" s="15">
        <f t="shared" si="12"/>
        <v>0.2857142857142857</v>
      </c>
      <c r="AE20" s="16">
        <f t="shared" si="12"/>
        <v>153.14285714285717</v>
      </c>
      <c r="AF20" s="16">
        <f t="shared" si="12"/>
        <v>428.57142857142861</v>
      </c>
    </row>
    <row r="21" spans="2:32" ht="23.1" customHeight="1" x14ac:dyDescent="0.25">
      <c r="B21" s="13" t="s">
        <v>53</v>
      </c>
      <c r="C21" s="14">
        <f>'[17]Avg Week Koboko-Arua'!C21+'[17]Avg Week Arua-Koboko'!C21</f>
        <v>18.285714285714285</v>
      </c>
      <c r="D21" s="14">
        <f>'[17]Avg Week Koboko-Arua'!D21+'[17]Avg Week Arua-Koboko'!D21</f>
        <v>3.2857142857142856</v>
      </c>
      <c r="E21" s="14">
        <f>'[17]Avg Week Koboko-Arua'!E21+'[17]Avg Week Arua-Koboko'!E21</f>
        <v>6.5714285714285712</v>
      </c>
      <c r="F21" s="14">
        <f>'[17]Avg Week Koboko-Arua'!F21+'[17]Avg Week Arua-Koboko'!F21</f>
        <v>2.8571428571428572</v>
      </c>
      <c r="G21" s="14">
        <f>'[17]Avg Week Koboko-Arua'!G21+'[17]Avg Week Arua-Koboko'!G21</f>
        <v>0.14285714285714285</v>
      </c>
      <c r="H21" s="14">
        <f>'[17]Avg Week Koboko-Arua'!H21+'[17]Avg Week Arua-Koboko'!H21</f>
        <v>0</v>
      </c>
      <c r="I21" s="14">
        <f>'[17]Avg Week Koboko-Arua'!I21+'[17]Avg Week Arua-Koboko'!I21</f>
        <v>1.9523809523809526</v>
      </c>
      <c r="J21" s="14">
        <f>'[17]Avg Week Koboko-Arua'!J21+'[17]Avg Week Arua-Koboko'!J21</f>
        <v>0.7142857142857143</v>
      </c>
      <c r="K21" s="14">
        <f>'[17]Avg Week Koboko-Arua'!K21+'[17]Avg Week Arua-Koboko'!K21</f>
        <v>0</v>
      </c>
      <c r="L21" s="14">
        <f>'[17]Avg Week Koboko-Arua'!L21+'[17]Avg Week Arua-Koboko'!L21</f>
        <v>0.14285714285714285</v>
      </c>
      <c r="M21" s="14">
        <f>'[17]Avg Week Koboko-Arua'!M21+'[17]Avg Week Arua-Koboko'!M21</f>
        <v>64.428571428571431</v>
      </c>
      <c r="N21" s="14">
        <f>'[17]Avg Week Koboko-Arua'!N21+'[17]Avg Week Arua-Koboko'!N21</f>
        <v>0</v>
      </c>
      <c r="O21" s="15">
        <f t="shared" si="0"/>
        <v>33.952380952380949</v>
      </c>
      <c r="P21" s="15">
        <f t="shared" si="1"/>
        <v>98.38095238095238</v>
      </c>
      <c r="R21" s="18" t="s">
        <v>54</v>
      </c>
      <c r="S21" s="19">
        <f t="shared" ref="S21:AF21" si="13">SUM(C54:C57)</f>
        <v>48.142857142857139</v>
      </c>
      <c r="T21" s="15">
        <f t="shared" si="13"/>
        <v>8.7142857142857153</v>
      </c>
      <c r="U21" s="15">
        <f t="shared" si="13"/>
        <v>15.142857142857144</v>
      </c>
      <c r="V21" s="15">
        <f t="shared" si="13"/>
        <v>10.714285714285712</v>
      </c>
      <c r="W21" s="15">
        <f t="shared" si="13"/>
        <v>6.4285714285714279</v>
      </c>
      <c r="X21" s="15">
        <f t="shared" si="13"/>
        <v>2.1428571428571428</v>
      </c>
      <c r="Y21" s="15">
        <f t="shared" si="13"/>
        <v>9.7142857142857153</v>
      </c>
      <c r="Z21" s="15">
        <f t="shared" si="13"/>
        <v>8.5714285714285712</v>
      </c>
      <c r="AA21" s="15">
        <f t="shared" si="13"/>
        <v>3.4285714285714288</v>
      </c>
      <c r="AB21" s="15">
        <f t="shared" si="13"/>
        <v>4.5714285714285712</v>
      </c>
      <c r="AC21" s="15">
        <f t="shared" si="13"/>
        <v>230.42857142857144</v>
      </c>
      <c r="AD21" s="15">
        <f t="shared" si="13"/>
        <v>0</v>
      </c>
      <c r="AE21" s="16">
        <f t="shared" si="13"/>
        <v>117.57142857142857</v>
      </c>
      <c r="AF21" s="16">
        <f t="shared" si="13"/>
        <v>348</v>
      </c>
    </row>
    <row r="22" spans="2:32" ht="23.1" customHeight="1" x14ac:dyDescent="0.25">
      <c r="B22" s="13" t="s">
        <v>55</v>
      </c>
      <c r="C22" s="14">
        <f>'[17]Avg Week Koboko-Arua'!C22+'[17]Avg Week Arua-Koboko'!C22</f>
        <v>12.857142857142858</v>
      </c>
      <c r="D22" s="14">
        <f>'[17]Avg Week Koboko-Arua'!D22+'[17]Avg Week Arua-Koboko'!D22</f>
        <v>3.4285714285714288</v>
      </c>
      <c r="E22" s="14">
        <f>'[17]Avg Week Koboko-Arua'!E22+'[17]Avg Week Arua-Koboko'!E22</f>
        <v>7.4285714285714288</v>
      </c>
      <c r="F22" s="14">
        <f>'[17]Avg Week Koboko-Arua'!F22+'[17]Avg Week Arua-Koboko'!F22</f>
        <v>3.2857142857142856</v>
      </c>
      <c r="G22" s="14">
        <f>'[17]Avg Week Koboko-Arua'!G22+'[17]Avg Week Arua-Koboko'!G22</f>
        <v>0.42857142857142855</v>
      </c>
      <c r="H22" s="14">
        <f>'[17]Avg Week Koboko-Arua'!H22+'[17]Avg Week Arua-Koboko'!H22</f>
        <v>0</v>
      </c>
      <c r="I22" s="14">
        <f>'[17]Avg Week Koboko-Arua'!I22+'[17]Avg Week Arua-Koboko'!I22</f>
        <v>3.2857142857142856</v>
      </c>
      <c r="J22" s="14">
        <f>'[17]Avg Week Koboko-Arua'!J22+'[17]Avg Week Arua-Koboko'!J22</f>
        <v>1.8333333333333335</v>
      </c>
      <c r="K22" s="14">
        <f>'[17]Avg Week Koboko-Arua'!K22+'[17]Avg Week Arua-Koboko'!K22</f>
        <v>0</v>
      </c>
      <c r="L22" s="14">
        <f>'[17]Avg Week Koboko-Arua'!L22+'[17]Avg Week Arua-Koboko'!L22</f>
        <v>1.1428571428571428</v>
      </c>
      <c r="M22" s="14">
        <f>'[17]Avg Week Koboko-Arua'!M22+'[17]Avg Week Arua-Koboko'!M22</f>
        <v>72.714285714285722</v>
      </c>
      <c r="N22" s="14">
        <f>'[17]Avg Week Koboko-Arua'!N22+'[17]Avg Week Arua-Koboko'!N22</f>
        <v>0</v>
      </c>
      <c r="O22" s="15">
        <f t="shared" si="0"/>
        <v>33.69047619047619</v>
      </c>
      <c r="P22" s="15">
        <f t="shared" si="1"/>
        <v>106.40476190476191</v>
      </c>
      <c r="R22" s="7" t="s">
        <v>56</v>
      </c>
      <c r="S22" s="19">
        <f>SUM(C58:C61)</f>
        <v>77.5</v>
      </c>
      <c r="T22" s="19">
        <f t="shared" ref="T22:AF22" si="14">SUM(D58:D61)</f>
        <v>13</v>
      </c>
      <c r="U22" s="19">
        <f t="shared" si="14"/>
        <v>26.5</v>
      </c>
      <c r="V22" s="19">
        <f t="shared" si="14"/>
        <v>23.5</v>
      </c>
      <c r="W22" s="19">
        <f t="shared" si="14"/>
        <v>12</v>
      </c>
      <c r="X22" s="19">
        <f t="shared" si="14"/>
        <v>2</v>
      </c>
      <c r="Y22" s="19">
        <f t="shared" si="14"/>
        <v>10</v>
      </c>
      <c r="Z22" s="19">
        <f t="shared" si="14"/>
        <v>7.5</v>
      </c>
      <c r="AA22" s="19">
        <f t="shared" si="14"/>
        <v>2</v>
      </c>
      <c r="AB22" s="19">
        <f t="shared" si="14"/>
        <v>1.5</v>
      </c>
      <c r="AC22" s="19">
        <f t="shared" si="14"/>
        <v>378</v>
      </c>
      <c r="AD22" s="19">
        <f t="shared" si="14"/>
        <v>0.5</v>
      </c>
      <c r="AE22" s="16">
        <f t="shared" si="14"/>
        <v>176</v>
      </c>
      <c r="AF22" s="16">
        <f t="shared" si="14"/>
        <v>554</v>
      </c>
    </row>
    <row r="23" spans="2:32" ht="23.1" customHeight="1" x14ac:dyDescent="0.25">
      <c r="B23" s="13" t="s">
        <v>57</v>
      </c>
      <c r="C23" s="14">
        <f>'[17]Avg Week Koboko-Arua'!C23+'[17]Avg Week Arua-Koboko'!C23</f>
        <v>15.428571428571427</v>
      </c>
      <c r="D23" s="14">
        <f>'[17]Avg Week Koboko-Arua'!D23+'[17]Avg Week Arua-Koboko'!D23</f>
        <v>4</v>
      </c>
      <c r="E23" s="14">
        <f>'[17]Avg Week Koboko-Arua'!E23+'[17]Avg Week Arua-Koboko'!E23</f>
        <v>6.7142857142857153</v>
      </c>
      <c r="F23" s="14">
        <f>'[17]Avg Week Koboko-Arua'!F23+'[17]Avg Week Arua-Koboko'!F23</f>
        <v>2.5714285714285712</v>
      </c>
      <c r="G23" s="14">
        <f>'[17]Avg Week Koboko-Arua'!G23+'[17]Avg Week Arua-Koboko'!G23</f>
        <v>0.85714285714285721</v>
      </c>
      <c r="H23" s="14">
        <f>'[17]Avg Week Koboko-Arua'!H23+'[17]Avg Week Arua-Koboko'!H23</f>
        <v>0</v>
      </c>
      <c r="I23" s="14">
        <f>'[17]Avg Week Koboko-Arua'!I23+'[17]Avg Week Arua-Koboko'!I23</f>
        <v>3.1428571428571428</v>
      </c>
      <c r="J23" s="14">
        <f>'[17]Avg Week Koboko-Arua'!J23+'[17]Avg Week Arua-Koboko'!J23</f>
        <v>1.2857142857142856</v>
      </c>
      <c r="K23" s="14">
        <f>'[17]Avg Week Koboko-Arua'!K23+'[17]Avg Week Arua-Koboko'!K23</f>
        <v>0</v>
      </c>
      <c r="L23" s="14">
        <f>'[17]Avg Week Koboko-Arua'!L23+'[17]Avg Week Arua-Koboko'!L23</f>
        <v>0.42857142857142855</v>
      </c>
      <c r="M23" s="14">
        <f>'[17]Avg Week Koboko-Arua'!M23+'[17]Avg Week Arua-Koboko'!M23</f>
        <v>75</v>
      </c>
      <c r="N23" s="14">
        <f>'[17]Avg Week Koboko-Arua'!N23+'[17]Avg Week Arua-Koboko'!N23</f>
        <v>0</v>
      </c>
      <c r="O23" s="15">
        <f t="shared" si="0"/>
        <v>34.428571428571431</v>
      </c>
      <c r="P23" s="15">
        <f t="shared" si="1"/>
        <v>109.42857142857143</v>
      </c>
      <c r="R23" s="7" t="s">
        <v>58</v>
      </c>
      <c r="S23" s="19">
        <f>SUM(C62:C65)</f>
        <v>45.5</v>
      </c>
      <c r="T23" s="19">
        <f t="shared" ref="T23:AF23" si="15">SUM(D62:D65)</f>
        <v>9.5</v>
      </c>
      <c r="U23" s="19">
        <f t="shared" si="15"/>
        <v>23.5</v>
      </c>
      <c r="V23" s="19">
        <f t="shared" si="15"/>
        <v>14.5</v>
      </c>
      <c r="W23" s="19">
        <f t="shared" si="15"/>
        <v>5.5</v>
      </c>
      <c r="X23" s="19">
        <f t="shared" si="15"/>
        <v>3.5</v>
      </c>
      <c r="Y23" s="19">
        <f t="shared" si="15"/>
        <v>11</v>
      </c>
      <c r="Z23" s="19">
        <f t="shared" si="15"/>
        <v>2.5</v>
      </c>
      <c r="AA23" s="19">
        <f t="shared" si="15"/>
        <v>3.5</v>
      </c>
      <c r="AB23" s="19">
        <f t="shared" si="15"/>
        <v>1.5</v>
      </c>
      <c r="AC23" s="19">
        <f t="shared" si="15"/>
        <v>346.5</v>
      </c>
      <c r="AD23" s="19">
        <f t="shared" si="15"/>
        <v>0</v>
      </c>
      <c r="AE23" s="16">
        <f t="shared" si="15"/>
        <v>120.5</v>
      </c>
      <c r="AF23" s="16">
        <f t="shared" si="15"/>
        <v>467</v>
      </c>
    </row>
    <row r="24" spans="2:32" ht="23.1" customHeight="1" x14ac:dyDescent="0.25">
      <c r="B24" s="13" t="s">
        <v>59</v>
      </c>
      <c r="C24" s="14">
        <f>'[17]Avg Week Koboko-Arua'!C24+'[17]Avg Week Arua-Koboko'!C24</f>
        <v>16.571428571428573</v>
      </c>
      <c r="D24" s="14">
        <f>'[17]Avg Week Koboko-Arua'!D24+'[17]Avg Week Arua-Koboko'!D24</f>
        <v>2.7142857142857144</v>
      </c>
      <c r="E24" s="14">
        <f>'[17]Avg Week Koboko-Arua'!E24+'[17]Avg Week Arua-Koboko'!E24</f>
        <v>5.7142857142857144</v>
      </c>
      <c r="F24" s="14">
        <f>'[17]Avg Week Koboko-Arua'!F24+'[17]Avg Week Arua-Koboko'!F24</f>
        <v>2.1428571428571428</v>
      </c>
      <c r="G24" s="14">
        <f>'[17]Avg Week Koboko-Arua'!G24+'[17]Avg Week Arua-Koboko'!G24</f>
        <v>0.14285714285714285</v>
      </c>
      <c r="H24" s="14">
        <f>'[17]Avg Week Koboko-Arua'!H24+'[17]Avg Week Arua-Koboko'!H24</f>
        <v>0.2857142857142857</v>
      </c>
      <c r="I24" s="14">
        <f>'[17]Avg Week Koboko-Arua'!I24+'[17]Avg Week Arua-Koboko'!I24</f>
        <v>3.1428571428571428</v>
      </c>
      <c r="J24" s="14">
        <f>'[17]Avg Week Koboko-Arua'!J24+'[17]Avg Week Arua-Koboko'!J24</f>
        <v>1.2857142857142856</v>
      </c>
      <c r="K24" s="14">
        <f>'[17]Avg Week Koboko-Arua'!K24+'[17]Avg Week Arua-Koboko'!K24</f>
        <v>0</v>
      </c>
      <c r="L24" s="14">
        <f>'[17]Avg Week Koboko-Arua'!L24+'[17]Avg Week Arua-Koboko'!L24</f>
        <v>0.71428571428571419</v>
      </c>
      <c r="M24" s="14">
        <f>'[17]Avg Week Koboko-Arua'!M24+'[17]Avg Week Arua-Koboko'!M24</f>
        <v>76</v>
      </c>
      <c r="N24" s="14">
        <f>'[17]Avg Week Koboko-Arua'!N24+'[17]Avg Week Arua-Koboko'!N24</f>
        <v>0</v>
      </c>
      <c r="O24" s="15">
        <f t="shared" si="0"/>
        <v>32.714285714285715</v>
      </c>
      <c r="P24" s="15">
        <f t="shared" si="1"/>
        <v>108.71428571428572</v>
      </c>
      <c r="R24" s="7" t="s">
        <v>60</v>
      </c>
      <c r="S24" s="19">
        <f>SUM(C66:C69)</f>
        <v>28</v>
      </c>
      <c r="T24" s="19">
        <f t="shared" ref="T24:AF24" si="16">SUM(D66:D69)</f>
        <v>5.5</v>
      </c>
      <c r="U24" s="19">
        <f t="shared" si="16"/>
        <v>18</v>
      </c>
      <c r="V24" s="19">
        <f t="shared" si="16"/>
        <v>19</v>
      </c>
      <c r="W24" s="19">
        <f t="shared" si="16"/>
        <v>0.5</v>
      </c>
      <c r="X24" s="19">
        <f t="shared" si="16"/>
        <v>1</v>
      </c>
      <c r="Y24" s="19">
        <f t="shared" si="16"/>
        <v>4.5</v>
      </c>
      <c r="Z24" s="19">
        <f t="shared" si="16"/>
        <v>3</v>
      </c>
      <c r="AA24" s="19">
        <f t="shared" si="16"/>
        <v>0</v>
      </c>
      <c r="AB24" s="19">
        <f t="shared" si="16"/>
        <v>1</v>
      </c>
      <c r="AC24" s="19">
        <f t="shared" si="16"/>
        <v>186.5</v>
      </c>
      <c r="AD24" s="19">
        <f t="shared" si="16"/>
        <v>0</v>
      </c>
      <c r="AE24" s="16">
        <f t="shared" si="16"/>
        <v>80.5</v>
      </c>
      <c r="AF24" s="16">
        <f t="shared" si="16"/>
        <v>267</v>
      </c>
    </row>
    <row r="25" spans="2:32" ht="23.1" customHeight="1" x14ac:dyDescent="0.25">
      <c r="B25" s="13" t="s">
        <v>61</v>
      </c>
      <c r="C25" s="14">
        <f>'[17]Avg Week Koboko-Arua'!C25+'[17]Avg Week Arua-Koboko'!C25</f>
        <v>16.285714285714285</v>
      </c>
      <c r="D25" s="14">
        <f>'[17]Avg Week Koboko-Arua'!D25+'[17]Avg Week Arua-Koboko'!D25</f>
        <v>3.5714285714285712</v>
      </c>
      <c r="E25" s="14">
        <f>'[17]Avg Week Koboko-Arua'!E25+'[17]Avg Week Arua-Koboko'!E25</f>
        <v>5.7142857142857144</v>
      </c>
      <c r="F25" s="14">
        <f>'[17]Avg Week Koboko-Arua'!F25+'[17]Avg Week Arua-Koboko'!F25</f>
        <v>2.1428571428571428</v>
      </c>
      <c r="G25" s="14">
        <f>'[17]Avg Week Koboko-Arua'!G25+'[17]Avg Week Arua-Koboko'!G25</f>
        <v>0.14285714285714285</v>
      </c>
      <c r="H25" s="14">
        <f>'[17]Avg Week Koboko-Arua'!H25+'[17]Avg Week Arua-Koboko'!H25</f>
        <v>0.42857142857142855</v>
      </c>
      <c r="I25" s="14">
        <f>'[17]Avg Week Koboko-Arua'!I25+'[17]Avg Week Arua-Koboko'!I25</f>
        <v>4.1428571428571432</v>
      </c>
      <c r="J25" s="14">
        <f>'[17]Avg Week Koboko-Arua'!J25+'[17]Avg Week Arua-Koboko'!J25</f>
        <v>0.7142857142857143</v>
      </c>
      <c r="K25" s="14">
        <f>'[17]Avg Week Koboko-Arua'!K25+'[17]Avg Week Arua-Koboko'!K25</f>
        <v>0</v>
      </c>
      <c r="L25" s="14">
        <f>'[17]Avg Week Koboko-Arua'!L25+'[17]Avg Week Arua-Koboko'!L25</f>
        <v>0.42857142857142855</v>
      </c>
      <c r="M25" s="14">
        <f>'[17]Avg Week Koboko-Arua'!M25+'[17]Avg Week Arua-Koboko'!M25</f>
        <v>76.857142857142861</v>
      </c>
      <c r="N25" s="14">
        <f>'[17]Avg Week Koboko-Arua'!N25+'[17]Avg Week Arua-Koboko'!N25</f>
        <v>0</v>
      </c>
      <c r="O25" s="15">
        <f t="shared" si="0"/>
        <v>33.571428571428569</v>
      </c>
      <c r="P25" s="15">
        <f t="shared" si="1"/>
        <v>110.42857142857143</v>
      </c>
      <c r="R25" s="7" t="s">
        <v>62</v>
      </c>
      <c r="S25" s="19">
        <f>SUM(C70:C73)</f>
        <v>12</v>
      </c>
      <c r="T25" s="19">
        <f t="shared" ref="T25:AF25" si="17">SUM(D70:D73)</f>
        <v>0.5</v>
      </c>
      <c r="U25" s="19">
        <f t="shared" si="17"/>
        <v>2.5</v>
      </c>
      <c r="V25" s="19">
        <f t="shared" si="17"/>
        <v>7</v>
      </c>
      <c r="W25" s="19">
        <f t="shared" si="17"/>
        <v>0</v>
      </c>
      <c r="X25" s="19">
        <f t="shared" si="17"/>
        <v>0</v>
      </c>
      <c r="Y25" s="19">
        <f t="shared" si="17"/>
        <v>2</v>
      </c>
      <c r="Z25" s="19">
        <f t="shared" si="17"/>
        <v>1</v>
      </c>
      <c r="AA25" s="19">
        <f t="shared" si="17"/>
        <v>1</v>
      </c>
      <c r="AB25" s="19">
        <f t="shared" si="17"/>
        <v>1</v>
      </c>
      <c r="AC25" s="19">
        <f t="shared" si="17"/>
        <v>105</v>
      </c>
      <c r="AD25" s="19">
        <f t="shared" si="17"/>
        <v>0</v>
      </c>
      <c r="AE25" s="16">
        <f t="shared" si="17"/>
        <v>27</v>
      </c>
      <c r="AF25" s="16">
        <f t="shared" si="17"/>
        <v>132</v>
      </c>
    </row>
    <row r="26" spans="2:32" ht="23.1" customHeight="1" x14ac:dyDescent="0.25">
      <c r="B26" s="13" t="s">
        <v>63</v>
      </c>
      <c r="C26" s="14">
        <f>'[17]Avg Week Koboko-Arua'!C26+'[17]Avg Week Arua-Koboko'!C26</f>
        <v>23.142857142857142</v>
      </c>
      <c r="D26" s="14">
        <f>'[17]Avg Week Koboko-Arua'!D26+'[17]Avg Week Arua-Koboko'!D26</f>
        <v>3.2857142857142856</v>
      </c>
      <c r="E26" s="14">
        <f>'[17]Avg Week Koboko-Arua'!E26+'[17]Avg Week Arua-Koboko'!E26</f>
        <v>6.8571428571428568</v>
      </c>
      <c r="F26" s="14">
        <f>'[17]Avg Week Koboko-Arua'!F26+'[17]Avg Week Arua-Koboko'!F26</f>
        <v>2.8571428571428568</v>
      </c>
      <c r="G26" s="14">
        <f>'[17]Avg Week Koboko-Arua'!G26+'[17]Avg Week Arua-Koboko'!G26</f>
        <v>0</v>
      </c>
      <c r="H26" s="14">
        <f>'[17]Avg Week Koboko-Arua'!H26+'[17]Avg Week Arua-Koboko'!H26</f>
        <v>0.42857142857142855</v>
      </c>
      <c r="I26" s="14">
        <f>'[17]Avg Week Koboko-Arua'!I26+'[17]Avg Week Arua-Koboko'!I26</f>
        <v>4.4285714285714288</v>
      </c>
      <c r="J26" s="14">
        <f>'[17]Avg Week Koboko-Arua'!J26+'[17]Avg Week Arua-Koboko'!J26</f>
        <v>1.3571428571428572</v>
      </c>
      <c r="K26" s="14">
        <f>'[17]Avg Week Koboko-Arua'!K26+'[17]Avg Week Arua-Koboko'!K26</f>
        <v>0.14285714285714285</v>
      </c>
      <c r="L26" s="14">
        <f>'[17]Avg Week Koboko-Arua'!L26+'[17]Avg Week Arua-Koboko'!L26</f>
        <v>0.5714285714285714</v>
      </c>
      <c r="M26" s="14">
        <f>'[17]Avg Week Koboko-Arua'!M26+'[17]Avg Week Arua-Koboko'!M26</f>
        <v>79.428571428571431</v>
      </c>
      <c r="N26" s="14">
        <f>'[17]Avg Week Koboko-Arua'!N26+'[17]Avg Week Arua-Koboko'!N26</f>
        <v>0.14285714285714285</v>
      </c>
      <c r="O26" s="15">
        <f t="shared" si="0"/>
        <v>43.214285714285715</v>
      </c>
      <c r="P26" s="15">
        <f t="shared" si="1"/>
        <v>122.64285714285714</v>
      </c>
      <c r="R26" s="7" t="s">
        <v>64</v>
      </c>
      <c r="S26" s="19">
        <f>SUM(C74:C77)</f>
        <v>5.5</v>
      </c>
      <c r="T26" s="19">
        <f t="shared" ref="T26:AF26" si="18">SUM(D74:D77)</f>
        <v>0</v>
      </c>
      <c r="U26" s="19">
        <f t="shared" si="18"/>
        <v>1</v>
      </c>
      <c r="V26" s="19">
        <f t="shared" si="18"/>
        <v>3</v>
      </c>
      <c r="W26" s="19">
        <f t="shared" si="18"/>
        <v>0</v>
      </c>
      <c r="X26" s="19">
        <f t="shared" si="18"/>
        <v>0</v>
      </c>
      <c r="Y26" s="19">
        <f t="shared" si="18"/>
        <v>1.5</v>
      </c>
      <c r="Z26" s="19">
        <f t="shared" si="18"/>
        <v>0</v>
      </c>
      <c r="AA26" s="19">
        <f t="shared" si="18"/>
        <v>1.5</v>
      </c>
      <c r="AB26" s="19">
        <f t="shared" si="18"/>
        <v>0.5</v>
      </c>
      <c r="AC26" s="19">
        <f t="shared" si="18"/>
        <v>48</v>
      </c>
      <c r="AD26" s="19">
        <f t="shared" si="18"/>
        <v>0</v>
      </c>
      <c r="AE26" s="16">
        <f t="shared" si="18"/>
        <v>13</v>
      </c>
      <c r="AF26" s="16">
        <f t="shared" si="18"/>
        <v>61</v>
      </c>
    </row>
    <row r="27" spans="2:32" ht="23.1" customHeight="1" x14ac:dyDescent="0.25">
      <c r="B27" s="13" t="s">
        <v>65</v>
      </c>
      <c r="C27" s="14">
        <f>'[17]Avg Week Koboko-Arua'!C27+'[17]Avg Week Arua-Koboko'!C27</f>
        <v>17.285714285714285</v>
      </c>
      <c r="D27" s="14">
        <f>'[17]Avg Week Koboko-Arua'!D27+'[17]Avg Week Arua-Koboko'!D27</f>
        <v>2.5714285714285712</v>
      </c>
      <c r="E27" s="14">
        <f>'[17]Avg Week Koboko-Arua'!E27+'[17]Avg Week Arua-Koboko'!E27</f>
        <v>5.1428571428571432</v>
      </c>
      <c r="F27" s="14">
        <f>'[17]Avg Week Koboko-Arua'!F27+'[17]Avg Week Arua-Koboko'!F27</f>
        <v>1.2857142857142856</v>
      </c>
      <c r="G27" s="14">
        <f>'[17]Avg Week Koboko-Arua'!G27+'[17]Avg Week Arua-Koboko'!G27</f>
        <v>0.42857142857142855</v>
      </c>
      <c r="H27" s="14">
        <f>'[17]Avg Week Koboko-Arua'!H27+'[17]Avg Week Arua-Koboko'!H27</f>
        <v>0.14285714285714285</v>
      </c>
      <c r="I27" s="14">
        <f>'[17]Avg Week Koboko-Arua'!I27+'[17]Avg Week Arua-Koboko'!I27</f>
        <v>2</v>
      </c>
      <c r="J27" s="14">
        <f>'[17]Avg Week Koboko-Arua'!J27+'[17]Avg Week Arua-Koboko'!J27</f>
        <v>0.7857142857142857</v>
      </c>
      <c r="K27" s="14">
        <f>'[17]Avg Week Koboko-Arua'!K27+'[17]Avg Week Arua-Koboko'!K27</f>
        <v>0</v>
      </c>
      <c r="L27" s="14">
        <f>'[17]Avg Week Koboko-Arua'!L27+'[17]Avg Week Arua-Koboko'!L27</f>
        <v>0.7142857142857143</v>
      </c>
      <c r="M27" s="14">
        <f>'[17]Avg Week Koboko-Arua'!M27+'[17]Avg Week Arua-Koboko'!M27</f>
        <v>56</v>
      </c>
      <c r="N27" s="14">
        <f>'[17]Avg Week Koboko-Arua'!N27+'[17]Avg Week Arua-Koboko'!N27</f>
        <v>0</v>
      </c>
      <c r="O27" s="15">
        <f t="shared" si="0"/>
        <v>30.357142857142851</v>
      </c>
      <c r="P27" s="15">
        <f t="shared" si="1"/>
        <v>86.357142857142847</v>
      </c>
      <c r="R27" s="7" t="s">
        <v>66</v>
      </c>
      <c r="S27" s="19">
        <f>SUM(C78:C81)</f>
        <v>0.5</v>
      </c>
      <c r="T27" s="19">
        <f t="shared" ref="T27:AF27" si="19">SUM(D78:D81)</f>
        <v>0.5</v>
      </c>
      <c r="U27" s="19">
        <f t="shared" si="19"/>
        <v>2.5</v>
      </c>
      <c r="V27" s="19">
        <f t="shared" si="19"/>
        <v>1.5</v>
      </c>
      <c r="W27" s="19">
        <f t="shared" si="19"/>
        <v>0</v>
      </c>
      <c r="X27" s="19">
        <f t="shared" si="19"/>
        <v>0.5</v>
      </c>
      <c r="Y27" s="19">
        <f t="shared" si="19"/>
        <v>0</v>
      </c>
      <c r="Z27" s="19">
        <f t="shared" si="19"/>
        <v>0</v>
      </c>
      <c r="AA27" s="19">
        <f t="shared" si="19"/>
        <v>0</v>
      </c>
      <c r="AB27" s="19">
        <f t="shared" si="19"/>
        <v>0.5</v>
      </c>
      <c r="AC27" s="19">
        <f t="shared" si="19"/>
        <v>25</v>
      </c>
      <c r="AD27" s="19">
        <f t="shared" si="19"/>
        <v>0</v>
      </c>
      <c r="AE27" s="16">
        <f t="shared" si="19"/>
        <v>6</v>
      </c>
      <c r="AF27" s="16">
        <f t="shared" si="19"/>
        <v>31</v>
      </c>
    </row>
    <row r="28" spans="2:32" ht="23.1" customHeight="1" x14ac:dyDescent="0.25">
      <c r="B28" s="13" t="s">
        <v>67</v>
      </c>
      <c r="C28" s="14">
        <f>'[17]Avg Week Koboko-Arua'!C28+'[17]Avg Week Arua-Koboko'!C28</f>
        <v>15</v>
      </c>
      <c r="D28" s="14">
        <f>'[17]Avg Week Koboko-Arua'!D28+'[17]Avg Week Arua-Koboko'!D28</f>
        <v>1.7142857142857142</v>
      </c>
      <c r="E28" s="14">
        <f>'[17]Avg Week Koboko-Arua'!E28+'[17]Avg Week Arua-Koboko'!E28</f>
        <v>3.5714285714285712</v>
      </c>
      <c r="F28" s="14">
        <f>'[17]Avg Week Koboko-Arua'!F28+'[17]Avg Week Arua-Koboko'!F28</f>
        <v>2.5714285714285712</v>
      </c>
      <c r="G28" s="14">
        <f>'[17]Avg Week Koboko-Arua'!G28+'[17]Avg Week Arua-Koboko'!G28</f>
        <v>0.2857142857142857</v>
      </c>
      <c r="H28" s="14">
        <f>'[17]Avg Week Koboko-Arua'!H28+'[17]Avg Week Arua-Koboko'!H28</f>
        <v>0</v>
      </c>
      <c r="I28" s="14">
        <f>'[17]Avg Week Koboko-Arua'!I28+'[17]Avg Week Arua-Koboko'!I28</f>
        <v>3.5714285714285712</v>
      </c>
      <c r="J28" s="14">
        <f>'[17]Avg Week Koboko-Arua'!J28+'[17]Avg Week Arua-Koboko'!J28</f>
        <v>1.5714285714285716</v>
      </c>
      <c r="K28" s="14">
        <f>'[17]Avg Week Koboko-Arua'!K28+'[17]Avg Week Arua-Koboko'!K28</f>
        <v>0.14285714285714285</v>
      </c>
      <c r="L28" s="14">
        <f>'[17]Avg Week Koboko-Arua'!L28+'[17]Avg Week Arua-Koboko'!L28</f>
        <v>0.5714285714285714</v>
      </c>
      <c r="M28" s="14">
        <f>'[17]Avg Week Koboko-Arua'!M28+'[17]Avg Week Arua-Koboko'!M28</f>
        <v>64.428571428571431</v>
      </c>
      <c r="N28" s="14">
        <f>'[17]Avg Week Koboko-Arua'!N28+'[17]Avg Week Arua-Koboko'!N28</f>
        <v>0.14285714285714285</v>
      </c>
      <c r="O28" s="15">
        <f t="shared" si="0"/>
        <v>29.142857142857139</v>
      </c>
      <c r="P28" s="15">
        <f t="shared" si="1"/>
        <v>93.571428571428569</v>
      </c>
      <c r="R28" s="7" t="s">
        <v>68</v>
      </c>
      <c r="S28" s="19">
        <f>SUM(C82:C85)</f>
        <v>2.5</v>
      </c>
      <c r="T28" s="19">
        <f t="shared" ref="T28:AF28" si="20">SUM(D82:D85)</f>
        <v>0.5</v>
      </c>
      <c r="U28" s="19">
        <f t="shared" si="20"/>
        <v>1.5</v>
      </c>
      <c r="V28" s="19">
        <f t="shared" si="20"/>
        <v>0</v>
      </c>
      <c r="W28" s="19">
        <f t="shared" si="20"/>
        <v>0</v>
      </c>
      <c r="X28" s="19">
        <f t="shared" si="20"/>
        <v>0</v>
      </c>
      <c r="Y28" s="19">
        <f t="shared" si="20"/>
        <v>0.5</v>
      </c>
      <c r="Z28" s="19">
        <f t="shared" si="20"/>
        <v>0</v>
      </c>
      <c r="AA28" s="19">
        <f t="shared" si="20"/>
        <v>0</v>
      </c>
      <c r="AB28" s="19">
        <f t="shared" si="20"/>
        <v>1</v>
      </c>
      <c r="AC28" s="19">
        <f t="shared" si="20"/>
        <v>17</v>
      </c>
      <c r="AD28" s="19">
        <f t="shared" si="20"/>
        <v>0</v>
      </c>
      <c r="AE28" s="16">
        <f t="shared" si="20"/>
        <v>6</v>
      </c>
      <c r="AF28" s="16">
        <f t="shared" si="20"/>
        <v>23</v>
      </c>
    </row>
    <row r="29" spans="2:32" ht="23.1" customHeight="1" x14ac:dyDescent="0.25">
      <c r="B29" s="13" t="s">
        <v>69</v>
      </c>
      <c r="C29" s="14">
        <f>'[17]Avg Week Koboko-Arua'!C29+'[17]Avg Week Arua-Koboko'!C29</f>
        <v>16.285714285714285</v>
      </c>
      <c r="D29" s="14">
        <f>'[17]Avg Week Koboko-Arua'!D29+'[17]Avg Week Arua-Koboko'!D29</f>
        <v>2</v>
      </c>
      <c r="E29" s="14">
        <f>'[17]Avg Week Koboko-Arua'!E29+'[17]Avg Week Arua-Koboko'!E29</f>
        <v>3.8571428571428572</v>
      </c>
      <c r="F29" s="14">
        <f>'[17]Avg Week Koboko-Arua'!F29+'[17]Avg Week Arua-Koboko'!F29</f>
        <v>3</v>
      </c>
      <c r="G29" s="14">
        <f>'[17]Avg Week Koboko-Arua'!G29+'[17]Avg Week Arua-Koboko'!G29</f>
        <v>0</v>
      </c>
      <c r="H29" s="14">
        <f>'[17]Avg Week Koboko-Arua'!H29+'[17]Avg Week Arua-Koboko'!H29</f>
        <v>0.5714285714285714</v>
      </c>
      <c r="I29" s="14">
        <f>'[17]Avg Week Koboko-Arua'!I29+'[17]Avg Week Arua-Koboko'!I29</f>
        <v>2.7142857142857144</v>
      </c>
      <c r="J29" s="14">
        <f>'[17]Avg Week Koboko-Arua'!J29+'[17]Avg Week Arua-Koboko'!J29</f>
        <v>1.4523809523809526</v>
      </c>
      <c r="K29" s="14">
        <f>'[17]Avg Week Koboko-Arua'!K29+'[17]Avg Week Arua-Koboko'!K29</f>
        <v>0</v>
      </c>
      <c r="L29" s="14">
        <f>'[17]Avg Week Koboko-Arua'!L29+'[17]Avg Week Arua-Koboko'!L29</f>
        <v>0.2857142857142857</v>
      </c>
      <c r="M29" s="14">
        <f>'[17]Avg Week Koboko-Arua'!M29+'[17]Avg Week Arua-Koboko'!M29</f>
        <v>69.857142857142861</v>
      </c>
      <c r="N29" s="14">
        <f>'[17]Avg Week Koboko-Arua'!N29+'[17]Avg Week Arua-Koboko'!N29</f>
        <v>0</v>
      </c>
      <c r="O29" s="15">
        <f t="shared" si="0"/>
        <v>30.166666666666668</v>
      </c>
      <c r="P29" s="15">
        <f t="shared" si="1"/>
        <v>100.02380952380953</v>
      </c>
      <c r="R29" s="7" t="s">
        <v>70</v>
      </c>
      <c r="S29" s="19">
        <f>SUM(C86:C89)</f>
        <v>2</v>
      </c>
      <c r="T29" s="19">
        <f t="shared" ref="T29:AF29" si="21">SUM(D86:D89)</f>
        <v>0</v>
      </c>
      <c r="U29" s="19">
        <f t="shared" si="21"/>
        <v>0.5</v>
      </c>
      <c r="V29" s="19">
        <f t="shared" si="21"/>
        <v>1.5</v>
      </c>
      <c r="W29" s="19">
        <f t="shared" si="21"/>
        <v>0</v>
      </c>
      <c r="X29" s="19">
        <f t="shared" si="21"/>
        <v>0</v>
      </c>
      <c r="Y29" s="19">
        <f t="shared" si="21"/>
        <v>0.5</v>
      </c>
      <c r="Z29" s="19">
        <f t="shared" si="21"/>
        <v>0</v>
      </c>
      <c r="AA29" s="19">
        <f t="shared" si="21"/>
        <v>0</v>
      </c>
      <c r="AB29" s="19">
        <f t="shared" si="21"/>
        <v>0</v>
      </c>
      <c r="AC29" s="19">
        <f t="shared" si="21"/>
        <v>3</v>
      </c>
      <c r="AD29" s="19">
        <f t="shared" si="21"/>
        <v>0</v>
      </c>
      <c r="AE29" s="16">
        <f t="shared" si="21"/>
        <v>4.5</v>
      </c>
      <c r="AF29" s="16">
        <f t="shared" si="21"/>
        <v>7.5</v>
      </c>
    </row>
    <row r="30" spans="2:32" ht="23.1" customHeight="1" x14ac:dyDescent="0.25">
      <c r="B30" s="13" t="s">
        <v>71</v>
      </c>
      <c r="C30" s="14">
        <f>'[17]Avg Week Koboko-Arua'!C30+'[17]Avg Week Arua-Koboko'!C30</f>
        <v>16.285714285714285</v>
      </c>
      <c r="D30" s="14">
        <f>'[17]Avg Week Koboko-Arua'!D30+'[17]Avg Week Arua-Koboko'!D30</f>
        <v>2.8571428571428572</v>
      </c>
      <c r="E30" s="14">
        <f>'[17]Avg Week Koboko-Arua'!E30+'[17]Avg Week Arua-Koboko'!E30</f>
        <v>6.2857142857142856</v>
      </c>
      <c r="F30" s="14">
        <f>'[17]Avg Week Koboko-Arua'!F30+'[17]Avg Week Arua-Koboko'!F30</f>
        <v>5.1428571428571432</v>
      </c>
      <c r="G30" s="14">
        <f>'[17]Avg Week Koboko-Arua'!G30+'[17]Avg Week Arua-Koboko'!G30</f>
        <v>0</v>
      </c>
      <c r="H30" s="14">
        <f>'[17]Avg Week Koboko-Arua'!H30+'[17]Avg Week Arua-Koboko'!H30</f>
        <v>0</v>
      </c>
      <c r="I30" s="14">
        <f>'[17]Avg Week Koboko-Arua'!I30+'[17]Avg Week Arua-Koboko'!I30</f>
        <v>3.2857142857142856</v>
      </c>
      <c r="J30" s="14">
        <f>'[17]Avg Week Koboko-Arua'!J30+'[17]Avg Week Arua-Koboko'!J30</f>
        <v>1.5714285714285714</v>
      </c>
      <c r="K30" s="14">
        <f>'[17]Avg Week Koboko-Arua'!K30+'[17]Avg Week Arua-Koboko'!K30</f>
        <v>0.14285714285714285</v>
      </c>
      <c r="L30" s="14">
        <f>'[17]Avg Week Koboko-Arua'!L30+'[17]Avg Week Arua-Koboko'!L30</f>
        <v>0.14285714285714285</v>
      </c>
      <c r="M30" s="14">
        <f>'[17]Avg Week Koboko-Arua'!M30+'[17]Avg Week Arua-Koboko'!M30</f>
        <v>84.857142857142861</v>
      </c>
      <c r="N30" s="14">
        <f>'[17]Avg Week Koboko-Arua'!N30+'[17]Avg Week Arua-Koboko'!N30</f>
        <v>0</v>
      </c>
      <c r="O30" s="15">
        <f t="shared" si="0"/>
        <v>35.714285714285715</v>
      </c>
      <c r="P30" s="15">
        <f t="shared" si="1"/>
        <v>120.57142857142858</v>
      </c>
      <c r="R30" s="7" t="s">
        <v>72</v>
      </c>
      <c r="S30" s="19">
        <f>SUM(C90:C93)</f>
        <v>1</v>
      </c>
      <c r="T30" s="19">
        <f t="shared" ref="T30:AF30" si="22">SUM(D90:D93)</f>
        <v>0.5</v>
      </c>
      <c r="U30" s="19">
        <f t="shared" si="22"/>
        <v>0</v>
      </c>
      <c r="V30" s="19">
        <f t="shared" si="22"/>
        <v>0</v>
      </c>
      <c r="W30" s="19">
        <f t="shared" si="22"/>
        <v>0</v>
      </c>
      <c r="X30" s="19">
        <f t="shared" si="22"/>
        <v>0</v>
      </c>
      <c r="Y30" s="19">
        <f t="shared" si="22"/>
        <v>0</v>
      </c>
      <c r="Z30" s="19">
        <f t="shared" si="22"/>
        <v>0</v>
      </c>
      <c r="AA30" s="19">
        <f t="shared" si="22"/>
        <v>0</v>
      </c>
      <c r="AB30" s="19">
        <f t="shared" si="22"/>
        <v>0</v>
      </c>
      <c r="AC30" s="19">
        <f t="shared" si="22"/>
        <v>9.5</v>
      </c>
      <c r="AD30" s="19">
        <f t="shared" si="22"/>
        <v>0</v>
      </c>
      <c r="AE30" s="16">
        <f t="shared" si="22"/>
        <v>1.5</v>
      </c>
      <c r="AF30" s="16">
        <f t="shared" si="22"/>
        <v>11</v>
      </c>
    </row>
    <row r="31" spans="2:32" ht="23.1" customHeight="1" x14ac:dyDescent="0.25">
      <c r="B31" s="20" t="s">
        <v>73</v>
      </c>
      <c r="C31" s="14">
        <f>'[17]Avg Week Koboko-Arua'!C31+'[17]Avg Week Arua-Koboko'!C31</f>
        <v>16.285714285714285</v>
      </c>
      <c r="D31" s="14">
        <f>'[17]Avg Week Koboko-Arua'!D31+'[17]Avg Week Arua-Koboko'!D31</f>
        <v>3.8571428571428568</v>
      </c>
      <c r="E31" s="14">
        <f>'[17]Avg Week Koboko-Arua'!E31+'[17]Avg Week Arua-Koboko'!E31</f>
        <v>7.4285714285714288</v>
      </c>
      <c r="F31" s="14">
        <f>'[17]Avg Week Koboko-Arua'!F31+'[17]Avg Week Arua-Koboko'!F31</f>
        <v>2</v>
      </c>
      <c r="G31" s="14">
        <f>'[17]Avg Week Koboko-Arua'!G31+'[17]Avg Week Arua-Koboko'!G31</f>
        <v>0.14285714285714285</v>
      </c>
      <c r="H31" s="14">
        <f>'[17]Avg Week Koboko-Arua'!H31+'[17]Avg Week Arua-Koboko'!H31</f>
        <v>0.5714285714285714</v>
      </c>
      <c r="I31" s="14">
        <f>'[17]Avg Week Koboko-Arua'!I31+'[17]Avg Week Arua-Koboko'!I31</f>
        <v>5.7142857142857144</v>
      </c>
      <c r="J31" s="14">
        <f>'[17]Avg Week Koboko-Arua'!J31+'[17]Avg Week Arua-Koboko'!J31</f>
        <v>1.1428571428571428</v>
      </c>
      <c r="K31" s="14">
        <f>'[17]Avg Week Koboko-Arua'!K31+'[17]Avg Week Arua-Koboko'!K31</f>
        <v>0.14285714285714285</v>
      </c>
      <c r="L31" s="14">
        <f>'[17]Avg Week Koboko-Arua'!L31+'[17]Avg Week Arua-Koboko'!L31</f>
        <v>0.5714285714285714</v>
      </c>
      <c r="M31" s="14">
        <f>'[17]Avg Week Koboko-Arua'!M31+'[17]Avg Week Arua-Koboko'!M31</f>
        <v>82.142857142857139</v>
      </c>
      <c r="N31" s="14">
        <f>'[17]Avg Week Koboko-Arua'!N31+'[17]Avg Week Arua-Koboko'!N31</f>
        <v>0.14285714285714285</v>
      </c>
      <c r="O31" s="15">
        <f t="shared" si="0"/>
        <v>38.000000000000007</v>
      </c>
      <c r="P31" s="15">
        <f t="shared" si="1"/>
        <v>120.14285714285714</v>
      </c>
      <c r="R31" s="7" t="s">
        <v>74</v>
      </c>
      <c r="S31" s="19">
        <f>SUM(C94:C97)</f>
        <v>1.5</v>
      </c>
      <c r="T31" s="19">
        <f t="shared" ref="T31:AF31" si="23">SUM(D94:D97)</f>
        <v>0</v>
      </c>
      <c r="U31" s="19">
        <f t="shared" si="23"/>
        <v>0.5</v>
      </c>
      <c r="V31" s="19">
        <f t="shared" si="23"/>
        <v>0.5</v>
      </c>
      <c r="W31" s="19">
        <f t="shared" si="23"/>
        <v>0</v>
      </c>
      <c r="X31" s="19">
        <f t="shared" si="23"/>
        <v>1.5</v>
      </c>
      <c r="Y31" s="19">
        <f t="shared" si="23"/>
        <v>0</v>
      </c>
      <c r="Z31" s="19">
        <f t="shared" si="23"/>
        <v>0</v>
      </c>
      <c r="AA31" s="19">
        <f t="shared" si="23"/>
        <v>0</v>
      </c>
      <c r="AB31" s="19">
        <f t="shared" si="23"/>
        <v>0</v>
      </c>
      <c r="AC31" s="19">
        <f t="shared" si="23"/>
        <v>8</v>
      </c>
      <c r="AD31" s="19">
        <f t="shared" si="23"/>
        <v>0</v>
      </c>
      <c r="AE31" s="16">
        <f t="shared" si="23"/>
        <v>4</v>
      </c>
      <c r="AF31" s="16">
        <f t="shared" si="23"/>
        <v>12</v>
      </c>
    </row>
    <row r="32" spans="2:32" ht="23.1" customHeight="1" x14ac:dyDescent="0.25">
      <c r="B32" s="20" t="s">
        <v>75</v>
      </c>
      <c r="C32" s="14">
        <f>'[17]Avg Week Koboko-Arua'!C32+'[17]Avg Week Arua-Koboko'!C32</f>
        <v>16.285714285714285</v>
      </c>
      <c r="D32" s="14">
        <f>'[17]Avg Week Koboko-Arua'!D32+'[17]Avg Week Arua-Koboko'!D32</f>
        <v>2.7142857142857144</v>
      </c>
      <c r="E32" s="14">
        <f>'[17]Avg Week Koboko-Arua'!E32+'[17]Avg Week Arua-Koboko'!E32</f>
        <v>5.7142857142857144</v>
      </c>
      <c r="F32" s="14">
        <f>'[17]Avg Week Koboko-Arua'!F32+'[17]Avg Week Arua-Koboko'!F32</f>
        <v>2.2857142857142856</v>
      </c>
      <c r="G32" s="14">
        <f>'[17]Avg Week Koboko-Arua'!G32+'[17]Avg Week Arua-Koboko'!G32</f>
        <v>0</v>
      </c>
      <c r="H32" s="14">
        <f>'[17]Avg Week Koboko-Arua'!H32+'[17]Avg Week Arua-Koboko'!H32</f>
        <v>0</v>
      </c>
      <c r="I32" s="14">
        <f>'[17]Avg Week Koboko-Arua'!I32+'[17]Avg Week Arua-Koboko'!I32</f>
        <v>2.5714285714285712</v>
      </c>
      <c r="J32" s="14">
        <f>'[17]Avg Week Koboko-Arua'!J32+'[17]Avg Week Arua-Koboko'!J32</f>
        <v>1.5714285714285714</v>
      </c>
      <c r="K32" s="14">
        <f>'[17]Avg Week Koboko-Arua'!K32+'[17]Avg Week Arua-Koboko'!K32</f>
        <v>0.14285714285714285</v>
      </c>
      <c r="L32" s="14">
        <f>'[17]Avg Week Koboko-Arua'!L32+'[17]Avg Week Arua-Koboko'!L32</f>
        <v>0</v>
      </c>
      <c r="M32" s="14">
        <f>'[17]Avg Week Koboko-Arua'!M32+'[17]Avg Week Arua-Koboko'!M32</f>
        <v>66.714285714285722</v>
      </c>
      <c r="N32" s="14">
        <f>'[17]Avg Week Koboko-Arua'!N32+'[17]Avg Week Arua-Koboko'!N32</f>
        <v>0</v>
      </c>
      <c r="O32" s="15">
        <f t="shared" si="0"/>
        <v>31.285714285714285</v>
      </c>
      <c r="P32" s="15">
        <f t="shared" si="1"/>
        <v>98</v>
      </c>
      <c r="R32" s="7" t="s">
        <v>76</v>
      </c>
      <c r="S32" s="19">
        <f>SUM(C98:C101)</f>
        <v>1.5</v>
      </c>
      <c r="T32" s="19">
        <f t="shared" ref="T32:AF32" si="24">SUM(D98:D101)</f>
        <v>0</v>
      </c>
      <c r="U32" s="19">
        <f t="shared" si="24"/>
        <v>0</v>
      </c>
      <c r="V32" s="19">
        <f t="shared" si="24"/>
        <v>0</v>
      </c>
      <c r="W32" s="19">
        <f t="shared" si="24"/>
        <v>0</v>
      </c>
      <c r="X32" s="19">
        <f t="shared" si="24"/>
        <v>3.5</v>
      </c>
      <c r="Y32" s="19">
        <f t="shared" si="24"/>
        <v>0.5</v>
      </c>
      <c r="Z32" s="19">
        <f t="shared" si="24"/>
        <v>0</v>
      </c>
      <c r="AA32" s="19">
        <f t="shared" si="24"/>
        <v>0</v>
      </c>
      <c r="AB32" s="19">
        <f t="shared" si="24"/>
        <v>1</v>
      </c>
      <c r="AC32" s="19">
        <f t="shared" si="24"/>
        <v>21</v>
      </c>
      <c r="AD32" s="19">
        <f t="shared" si="24"/>
        <v>0</v>
      </c>
      <c r="AE32" s="16">
        <f t="shared" si="24"/>
        <v>6.5</v>
      </c>
      <c r="AF32" s="16">
        <f t="shared" si="24"/>
        <v>27.5</v>
      </c>
    </row>
    <row r="33" spans="2:32" ht="23.1" customHeight="1" x14ac:dyDescent="0.25">
      <c r="B33" s="13" t="s">
        <v>77</v>
      </c>
      <c r="C33" s="14">
        <f>'[17]Avg Week Koboko-Arua'!C33+'[17]Avg Week Arua-Koboko'!C33</f>
        <v>17.714285714285715</v>
      </c>
      <c r="D33" s="14">
        <f>'[17]Avg Week Koboko-Arua'!D33+'[17]Avg Week Arua-Koboko'!D33</f>
        <v>2.2857142857142856</v>
      </c>
      <c r="E33" s="14">
        <f>'[17]Avg Week Koboko-Arua'!E33+'[17]Avg Week Arua-Koboko'!E33</f>
        <v>3.5714285714285712</v>
      </c>
      <c r="F33" s="14">
        <f>'[17]Avg Week Koboko-Arua'!F33+'[17]Avg Week Arua-Koboko'!F33</f>
        <v>1.7142857142857144</v>
      </c>
      <c r="G33" s="14">
        <f>'[17]Avg Week Koboko-Arua'!G33+'[17]Avg Week Arua-Koboko'!G33</f>
        <v>0.42857142857142855</v>
      </c>
      <c r="H33" s="14">
        <f>'[17]Avg Week Koboko-Arua'!H33+'[17]Avg Week Arua-Koboko'!H33</f>
        <v>0.14285714285714285</v>
      </c>
      <c r="I33" s="14">
        <f>'[17]Avg Week Koboko-Arua'!I33+'[17]Avg Week Arua-Koboko'!I33</f>
        <v>2.8571428571428572</v>
      </c>
      <c r="J33" s="14">
        <f>'[17]Avg Week Koboko-Arua'!J33+'[17]Avg Week Arua-Koboko'!J33</f>
        <v>0.71428571428571419</v>
      </c>
      <c r="K33" s="14">
        <f>'[17]Avg Week Koboko-Arua'!K33+'[17]Avg Week Arua-Koboko'!K33</f>
        <v>0.14285714285714285</v>
      </c>
      <c r="L33" s="14">
        <f>'[17]Avg Week Koboko-Arua'!L33+'[17]Avg Week Arua-Koboko'!L33</f>
        <v>0.14285714285714285</v>
      </c>
      <c r="M33" s="14">
        <f>'[17]Avg Week Koboko-Arua'!M33+'[17]Avg Week Arua-Koboko'!M33</f>
        <v>66.285714285714278</v>
      </c>
      <c r="N33" s="14">
        <f>'[17]Avg Week Koboko-Arua'!N33+'[17]Avg Week Arua-Koboko'!N33</f>
        <v>0</v>
      </c>
      <c r="O33" s="15">
        <f t="shared" si="0"/>
        <v>29.714285714285712</v>
      </c>
      <c r="P33" s="15">
        <f t="shared" si="1"/>
        <v>95.999999999999986</v>
      </c>
      <c r="R33" s="7" t="s">
        <v>78</v>
      </c>
      <c r="S33" s="19">
        <f>SUM(C102:C105)</f>
        <v>5.5</v>
      </c>
      <c r="T33" s="19">
        <f t="shared" ref="T33:AF33" si="25">SUM(D102:D105)</f>
        <v>0</v>
      </c>
      <c r="U33" s="19">
        <f t="shared" si="25"/>
        <v>2</v>
      </c>
      <c r="V33" s="19">
        <f t="shared" si="25"/>
        <v>1.5</v>
      </c>
      <c r="W33" s="19">
        <f t="shared" si="25"/>
        <v>1</v>
      </c>
      <c r="X33" s="19">
        <f t="shared" si="25"/>
        <v>13</v>
      </c>
      <c r="Y33" s="19">
        <f t="shared" si="25"/>
        <v>2</v>
      </c>
      <c r="Z33" s="19">
        <f t="shared" si="25"/>
        <v>1</v>
      </c>
      <c r="AA33" s="19">
        <f t="shared" si="25"/>
        <v>1</v>
      </c>
      <c r="AB33" s="19">
        <f t="shared" si="25"/>
        <v>1.5</v>
      </c>
      <c r="AC33" s="19">
        <f t="shared" si="25"/>
        <v>99</v>
      </c>
      <c r="AD33" s="19">
        <f t="shared" si="25"/>
        <v>0</v>
      </c>
      <c r="AE33" s="16">
        <f t="shared" si="25"/>
        <v>28.5</v>
      </c>
      <c r="AF33" s="16">
        <f t="shared" si="25"/>
        <v>127.5</v>
      </c>
    </row>
    <row r="34" spans="2:32" ht="23.1" customHeight="1" x14ac:dyDescent="0.25">
      <c r="B34" s="20" t="s">
        <v>79</v>
      </c>
      <c r="C34" s="14">
        <f>'[17]Avg Week Koboko-Arua'!C34+'[17]Avg Week Arua-Koboko'!C34</f>
        <v>14.714285714285715</v>
      </c>
      <c r="D34" s="14">
        <f>'[17]Avg Week Koboko-Arua'!D34+'[17]Avg Week Arua-Koboko'!D34</f>
        <v>4</v>
      </c>
      <c r="E34" s="14">
        <f>'[17]Avg Week Koboko-Arua'!E34+'[17]Avg Week Arua-Koboko'!E34</f>
        <v>8</v>
      </c>
      <c r="F34" s="14">
        <f>'[17]Avg Week Koboko-Arua'!F34+'[17]Avg Week Arua-Koboko'!F34</f>
        <v>2.8571428571428572</v>
      </c>
      <c r="G34" s="14">
        <f>'[17]Avg Week Koboko-Arua'!G34+'[17]Avg Week Arua-Koboko'!G34</f>
        <v>0.14285714285714285</v>
      </c>
      <c r="H34" s="14">
        <f>'[17]Avg Week Koboko-Arua'!H34+'[17]Avg Week Arua-Koboko'!H34</f>
        <v>5.4285714285714288</v>
      </c>
      <c r="I34" s="14">
        <f>'[17]Avg Week Koboko-Arua'!I34+'[17]Avg Week Arua-Koboko'!I34</f>
        <v>3.7142857142857144</v>
      </c>
      <c r="J34" s="14">
        <f>'[17]Avg Week Koboko-Arua'!J34+'[17]Avg Week Arua-Koboko'!J34</f>
        <v>2.2857142857142856</v>
      </c>
      <c r="K34" s="14">
        <f>'[17]Avg Week Koboko-Arua'!K34+'[17]Avg Week Arua-Koboko'!K34</f>
        <v>0.2857142857142857</v>
      </c>
      <c r="L34" s="14">
        <f>'[17]Avg Week Koboko-Arua'!L34+'[17]Avg Week Arua-Koboko'!L34</f>
        <v>0.71428571428571419</v>
      </c>
      <c r="M34" s="14">
        <f>'[17]Avg Week Koboko-Arua'!M34+'[17]Avg Week Arua-Koboko'!M34</f>
        <v>70.571428571428569</v>
      </c>
      <c r="N34" s="14">
        <f>'[17]Avg Week Koboko-Arua'!N34+'[17]Avg Week Arua-Koboko'!N34</f>
        <v>0.14285714285714285</v>
      </c>
      <c r="O34" s="15">
        <f t="shared" si="0"/>
        <v>42.285714285714292</v>
      </c>
      <c r="P34" s="15">
        <f t="shared" si="1"/>
        <v>112.85714285714286</v>
      </c>
      <c r="R34" s="21" t="s">
        <v>80</v>
      </c>
      <c r="S34" s="22">
        <f t="shared" ref="S34:AF34" si="26">MAX(S10:S12)</f>
        <v>71.428571428571431</v>
      </c>
      <c r="T34" s="22">
        <f t="shared" si="26"/>
        <v>12.428571428571427</v>
      </c>
      <c r="U34" s="22">
        <f t="shared" si="26"/>
        <v>23.714285714285715</v>
      </c>
      <c r="V34" s="22">
        <f t="shared" si="26"/>
        <v>19</v>
      </c>
      <c r="W34" s="22">
        <f t="shared" si="26"/>
        <v>7.8571428571428577</v>
      </c>
      <c r="X34" s="22">
        <f t="shared" si="26"/>
        <v>6.4285714285714288</v>
      </c>
      <c r="Y34" s="22">
        <f t="shared" si="26"/>
        <v>10.095238095238095</v>
      </c>
      <c r="Z34" s="22">
        <f t="shared" si="26"/>
        <v>6</v>
      </c>
      <c r="AA34" s="22">
        <f t="shared" si="26"/>
        <v>0.42857142857142855</v>
      </c>
      <c r="AB34" s="22">
        <f t="shared" si="26"/>
        <v>3.714285714285714</v>
      </c>
      <c r="AC34" s="22">
        <f t="shared" si="26"/>
        <v>251.85714285714283</v>
      </c>
      <c r="AD34" s="22">
        <f t="shared" si="26"/>
        <v>0.42857142857142855</v>
      </c>
      <c r="AE34" s="23">
        <f t="shared" si="26"/>
        <v>140.90476190476193</v>
      </c>
      <c r="AF34" s="23">
        <f t="shared" si="26"/>
        <v>392.76190476190482</v>
      </c>
    </row>
    <row r="35" spans="2:32" ht="23.1" customHeight="1" x14ac:dyDescent="0.25">
      <c r="B35" s="20" t="s">
        <v>81</v>
      </c>
      <c r="C35" s="14">
        <f>'[17]Avg Week Koboko-Arua'!C35+'[17]Avg Week Arua-Koboko'!C35</f>
        <v>14.571428571428571</v>
      </c>
      <c r="D35" s="14">
        <f>'[17]Avg Week Koboko-Arua'!D35+'[17]Avg Week Arua-Koboko'!D35</f>
        <v>3</v>
      </c>
      <c r="E35" s="14">
        <f>'[17]Avg Week Koboko-Arua'!E35+'[17]Avg Week Arua-Koboko'!E35</f>
        <v>5.1428571428571432</v>
      </c>
      <c r="F35" s="14">
        <f>'[17]Avg Week Koboko-Arua'!F35+'[17]Avg Week Arua-Koboko'!F35</f>
        <v>3.1428571428571432</v>
      </c>
      <c r="G35" s="14">
        <f>'[17]Avg Week Koboko-Arua'!G35+'[17]Avg Week Arua-Koboko'!G35</f>
        <v>0</v>
      </c>
      <c r="H35" s="14">
        <f>'[17]Avg Week Koboko-Arua'!H35+'[17]Avg Week Arua-Koboko'!H35</f>
        <v>7</v>
      </c>
      <c r="I35" s="14">
        <f>'[17]Avg Week Koboko-Arua'!I35+'[17]Avg Week Arua-Koboko'!I35</f>
        <v>1.2857142857142856</v>
      </c>
      <c r="J35" s="14">
        <f>'[17]Avg Week Koboko-Arua'!J35+'[17]Avg Week Arua-Koboko'!J35</f>
        <v>1.5142857142857142</v>
      </c>
      <c r="K35" s="14">
        <f>'[17]Avg Week Koboko-Arua'!K35+'[17]Avg Week Arua-Koboko'!K35</f>
        <v>0.2857142857142857</v>
      </c>
      <c r="L35" s="14">
        <f>'[17]Avg Week Koboko-Arua'!L35+'[17]Avg Week Arua-Koboko'!L35</f>
        <v>0.5714285714285714</v>
      </c>
      <c r="M35" s="14">
        <f>'[17]Avg Week Koboko-Arua'!M35+'[17]Avg Week Arua-Koboko'!M35</f>
        <v>54.428571428571431</v>
      </c>
      <c r="N35" s="14">
        <f>'[17]Avg Week Koboko-Arua'!N35+'[17]Avg Week Arua-Koboko'!N35</f>
        <v>0</v>
      </c>
      <c r="O35" s="15">
        <f t="shared" si="0"/>
        <v>36.514285714285705</v>
      </c>
      <c r="P35" s="15">
        <f t="shared" si="1"/>
        <v>90.942857142857136</v>
      </c>
      <c r="R35" s="21" t="s">
        <v>82</v>
      </c>
      <c r="S35" s="22">
        <f t="shared" ref="S35:AF35" si="27">MAX(S13:S18)</f>
        <v>71.714285714285722</v>
      </c>
      <c r="T35" s="22">
        <f t="shared" si="27"/>
        <v>13.714285714285714</v>
      </c>
      <c r="U35" s="22">
        <f t="shared" si="27"/>
        <v>27.428571428571431</v>
      </c>
      <c r="V35" s="22">
        <f t="shared" si="27"/>
        <v>11.714285714285715</v>
      </c>
      <c r="W35" s="22">
        <f t="shared" si="27"/>
        <v>1.5714285714285714</v>
      </c>
      <c r="X35" s="22">
        <f t="shared" si="27"/>
        <v>29.571428571428569</v>
      </c>
      <c r="Y35" s="22">
        <f t="shared" si="27"/>
        <v>14.428571428571429</v>
      </c>
      <c r="Z35" s="22">
        <f t="shared" si="27"/>
        <v>6.371428571428571</v>
      </c>
      <c r="AA35" s="22">
        <f t="shared" si="27"/>
        <v>0.71428571428571419</v>
      </c>
      <c r="AB35" s="22">
        <f t="shared" si="27"/>
        <v>2.714285714285714</v>
      </c>
      <c r="AC35" s="22">
        <f t="shared" si="27"/>
        <v>300.57142857142856</v>
      </c>
      <c r="AD35" s="22">
        <f t="shared" si="27"/>
        <v>1.4761904761904761</v>
      </c>
      <c r="AE35" s="23">
        <f t="shared" si="27"/>
        <v>154.99047619047622</v>
      </c>
      <c r="AF35" s="23">
        <f t="shared" si="27"/>
        <v>434.97619047619048</v>
      </c>
    </row>
    <row r="36" spans="2:32" ht="23.1" customHeight="1" x14ac:dyDescent="0.25">
      <c r="B36" s="20" t="s">
        <v>83</v>
      </c>
      <c r="C36" s="14">
        <f>'[17]Avg Week Koboko-Arua'!C36+'[17]Avg Week Arua-Koboko'!C36</f>
        <v>12.714285714285715</v>
      </c>
      <c r="D36" s="14">
        <f>'[17]Avg Week Koboko-Arua'!D36+'[17]Avg Week Arua-Koboko'!D36</f>
        <v>2.2857142857142856</v>
      </c>
      <c r="E36" s="14">
        <f>'[17]Avg Week Koboko-Arua'!E36+'[17]Avg Week Arua-Koboko'!E36</f>
        <v>4.1428571428571432</v>
      </c>
      <c r="F36" s="14">
        <f>'[17]Avg Week Koboko-Arua'!F36+'[17]Avg Week Arua-Koboko'!F36</f>
        <v>1.8571428571428572</v>
      </c>
      <c r="G36" s="14">
        <f>'[17]Avg Week Koboko-Arua'!G36+'[17]Avg Week Arua-Koboko'!G36</f>
        <v>0</v>
      </c>
      <c r="H36" s="14">
        <f>'[17]Avg Week Koboko-Arua'!H36+'[17]Avg Week Arua-Koboko'!H36</f>
        <v>8.1428571428571423</v>
      </c>
      <c r="I36" s="14">
        <f>'[17]Avg Week Koboko-Arua'!I36+'[17]Avg Week Arua-Koboko'!I36</f>
        <v>3.8571428571428568</v>
      </c>
      <c r="J36" s="14">
        <f>'[17]Avg Week Koboko-Arua'!J36+'[17]Avg Week Arua-Koboko'!J36</f>
        <v>1.5714285714285714</v>
      </c>
      <c r="K36" s="14">
        <f>'[17]Avg Week Koboko-Arua'!K36+'[17]Avg Week Arua-Koboko'!K36</f>
        <v>0.14285714285714285</v>
      </c>
      <c r="L36" s="14">
        <f>'[17]Avg Week Koboko-Arua'!L36+'[17]Avg Week Arua-Koboko'!L36</f>
        <v>0.42857142857142855</v>
      </c>
      <c r="M36" s="14">
        <f>'[17]Avg Week Koboko-Arua'!M36+'[17]Avg Week Arua-Koboko'!M36</f>
        <v>62</v>
      </c>
      <c r="N36" s="14">
        <f>'[17]Avg Week Koboko-Arua'!N36+'[17]Avg Week Arua-Koboko'!N36</f>
        <v>0</v>
      </c>
      <c r="O36" s="15">
        <f t="shared" si="0"/>
        <v>35.142857142857146</v>
      </c>
      <c r="P36" s="15">
        <f t="shared" si="1"/>
        <v>97.142857142857139</v>
      </c>
      <c r="R36" s="21" t="s">
        <v>84</v>
      </c>
      <c r="S36" s="22">
        <f t="shared" ref="S36:AF36" si="28">MAX(S19:S21)</f>
        <v>68.142857142857139</v>
      </c>
      <c r="T36" s="22">
        <f t="shared" si="28"/>
        <v>13.285714285714285</v>
      </c>
      <c r="U36" s="22">
        <f t="shared" si="28"/>
        <v>23.428571428571431</v>
      </c>
      <c r="V36" s="22">
        <f t="shared" si="28"/>
        <v>13.142857142857142</v>
      </c>
      <c r="W36" s="22">
        <f t="shared" si="28"/>
        <v>6.4285714285714279</v>
      </c>
      <c r="X36" s="22">
        <f t="shared" si="28"/>
        <v>22.714285714285715</v>
      </c>
      <c r="Y36" s="22">
        <f t="shared" si="28"/>
        <v>11.142857142857142</v>
      </c>
      <c r="Z36" s="22">
        <f t="shared" si="28"/>
        <v>14.714285714285714</v>
      </c>
      <c r="AA36" s="22">
        <f t="shared" si="28"/>
        <v>3.4285714285714288</v>
      </c>
      <c r="AB36" s="22">
        <f t="shared" si="28"/>
        <v>4.5714285714285712</v>
      </c>
      <c r="AC36" s="22">
        <f t="shared" si="28"/>
        <v>275.42857142857144</v>
      </c>
      <c r="AD36" s="22">
        <f t="shared" si="28"/>
        <v>0.2857142857142857</v>
      </c>
      <c r="AE36" s="23">
        <f t="shared" si="28"/>
        <v>156.0952380952381</v>
      </c>
      <c r="AF36" s="23">
        <f t="shared" si="28"/>
        <v>428.57142857142861</v>
      </c>
    </row>
    <row r="37" spans="2:32" ht="23.1" customHeight="1" x14ac:dyDescent="0.25">
      <c r="B37" s="13" t="s">
        <v>85</v>
      </c>
      <c r="C37" s="14">
        <f>'[17]Avg Week Koboko-Arua'!C37+'[17]Avg Week Arua-Koboko'!C37</f>
        <v>13.714285714285715</v>
      </c>
      <c r="D37" s="14">
        <f>'[17]Avg Week Koboko-Arua'!D37+'[17]Avg Week Arua-Koboko'!D37</f>
        <v>2.1428571428571428</v>
      </c>
      <c r="E37" s="14">
        <f>'[17]Avg Week Koboko-Arua'!E37+'[17]Avg Week Arua-Koboko'!E37</f>
        <v>4.1428571428571423</v>
      </c>
      <c r="F37" s="14">
        <f>'[17]Avg Week Koboko-Arua'!F37+'[17]Avg Week Arua-Koboko'!F37</f>
        <v>3.8571428571428572</v>
      </c>
      <c r="G37" s="14">
        <f>'[17]Avg Week Koboko-Arua'!G37+'[17]Avg Week Arua-Koboko'!G37</f>
        <v>0.2857142857142857</v>
      </c>
      <c r="H37" s="14">
        <f>'[17]Avg Week Koboko-Arua'!H37+'[17]Avg Week Arua-Koboko'!H37</f>
        <v>9</v>
      </c>
      <c r="I37" s="14">
        <f>'[17]Avg Week Koboko-Arua'!I37+'[17]Avg Week Arua-Koboko'!I37</f>
        <v>5.1428571428571432</v>
      </c>
      <c r="J37" s="14">
        <f>'[17]Avg Week Koboko-Arua'!J37+'[17]Avg Week Arua-Koboko'!J37</f>
        <v>1</v>
      </c>
      <c r="K37" s="14">
        <f>'[17]Avg Week Koboko-Arua'!K37+'[17]Avg Week Arua-Koboko'!K37</f>
        <v>0</v>
      </c>
      <c r="L37" s="14">
        <f>'[17]Avg Week Koboko-Arua'!L37+'[17]Avg Week Arua-Koboko'!L37</f>
        <v>0.42857142857142855</v>
      </c>
      <c r="M37" s="14">
        <f>'[17]Avg Week Koboko-Arua'!M37+'[17]Avg Week Arua-Koboko'!M37</f>
        <v>59.857142857142861</v>
      </c>
      <c r="N37" s="14">
        <f>'[17]Avg Week Koboko-Arua'!N37+'[17]Avg Week Arua-Koboko'!N37</f>
        <v>1.3333333333333333</v>
      </c>
      <c r="O37" s="15">
        <f t="shared" si="0"/>
        <v>41.047619047619051</v>
      </c>
      <c r="P37" s="15">
        <f t="shared" si="1"/>
        <v>100.90476190476191</v>
      </c>
      <c r="R37" s="24" t="s">
        <v>86</v>
      </c>
      <c r="S37" s="42">
        <f t="shared" ref="S37:AF37" si="29">SUM(S10:S12)</f>
        <v>163.85714285714286</v>
      </c>
      <c r="T37" s="43">
        <f t="shared" si="29"/>
        <v>32.714285714285715</v>
      </c>
      <c r="U37" s="43">
        <f t="shared" si="29"/>
        <v>60.285714285714285</v>
      </c>
      <c r="V37" s="43">
        <f t="shared" si="29"/>
        <v>47.857142857142861</v>
      </c>
      <c r="W37" s="43">
        <f t="shared" si="29"/>
        <v>10.428571428571429</v>
      </c>
      <c r="X37" s="43">
        <f t="shared" si="29"/>
        <v>8.1428571428571441</v>
      </c>
      <c r="Y37" s="43">
        <f t="shared" si="29"/>
        <v>24.952380952380953</v>
      </c>
      <c r="Z37" s="43">
        <f t="shared" si="29"/>
        <v>14.666666666666666</v>
      </c>
      <c r="AA37" s="43">
        <f t="shared" si="29"/>
        <v>0.71428571428571419</v>
      </c>
      <c r="AB37" s="43">
        <f t="shared" si="29"/>
        <v>8.5714285714285712</v>
      </c>
      <c r="AC37" s="43">
        <f t="shared" si="29"/>
        <v>733.42857142857133</v>
      </c>
      <c r="AD37" s="43">
        <f t="shared" si="29"/>
        <v>0.42857142857142855</v>
      </c>
      <c r="AE37" s="44">
        <f t="shared" si="29"/>
        <v>372.61904761904765</v>
      </c>
      <c r="AF37" s="44">
        <f t="shared" si="29"/>
        <v>1106.0476190476193</v>
      </c>
    </row>
    <row r="38" spans="2:32" ht="23.1" customHeight="1" x14ac:dyDescent="0.25">
      <c r="B38" s="20" t="s">
        <v>87</v>
      </c>
      <c r="C38" s="14">
        <f>'[17]Avg Week Koboko-Arua'!C38+'[17]Avg Week Arua-Koboko'!C38</f>
        <v>12.714285714285715</v>
      </c>
      <c r="D38" s="14">
        <f>'[17]Avg Week Koboko-Arua'!D38+'[17]Avg Week Arua-Koboko'!D38</f>
        <v>2</v>
      </c>
      <c r="E38" s="14">
        <f>'[17]Avg Week Koboko-Arua'!E38+'[17]Avg Week Arua-Koboko'!E38</f>
        <v>3.1428571428571428</v>
      </c>
      <c r="F38" s="14">
        <f>'[17]Avg Week Koboko-Arua'!F38+'[17]Avg Week Arua-Koboko'!F38</f>
        <v>3.5714285714285712</v>
      </c>
      <c r="G38" s="14">
        <f>'[17]Avg Week Koboko-Arua'!G38+'[17]Avg Week Arua-Koboko'!G38</f>
        <v>0</v>
      </c>
      <c r="H38" s="14">
        <f>'[17]Avg Week Koboko-Arua'!H38+'[17]Avg Week Arua-Koboko'!H38</f>
        <v>6.7142857142857144</v>
      </c>
      <c r="I38" s="14">
        <f>'[17]Avg Week Koboko-Arua'!I38+'[17]Avg Week Arua-Koboko'!I38</f>
        <v>1.7142857142857144</v>
      </c>
      <c r="J38" s="14">
        <f>'[17]Avg Week Koboko-Arua'!J38+'[17]Avg Week Arua-Koboko'!J38</f>
        <v>0.8571428571428571</v>
      </c>
      <c r="K38" s="14">
        <f>'[17]Avg Week Koboko-Arua'!K38+'[17]Avg Week Arua-Koboko'!K38</f>
        <v>0.14285714285714285</v>
      </c>
      <c r="L38" s="14">
        <f>'[17]Avg Week Koboko-Arua'!L38+'[17]Avg Week Arua-Koboko'!L38</f>
        <v>0.14285714285714285</v>
      </c>
      <c r="M38" s="14">
        <f>'[17]Avg Week Koboko-Arua'!M38+'[17]Avg Week Arua-Koboko'!M38</f>
        <v>57.428571428571431</v>
      </c>
      <c r="N38" s="14">
        <f>'[17]Avg Week Koboko-Arua'!N38+'[17]Avg Week Arua-Koboko'!N38</f>
        <v>0</v>
      </c>
      <c r="O38" s="15">
        <f t="shared" si="0"/>
        <v>31.000000000000004</v>
      </c>
      <c r="P38" s="15">
        <f t="shared" si="1"/>
        <v>88.428571428571431</v>
      </c>
      <c r="R38" s="28" t="s">
        <v>88</v>
      </c>
      <c r="S38" s="43">
        <f t="shared" ref="S38:AF38" si="30">SUM(S13:S18)</f>
        <v>367.42857142857144</v>
      </c>
      <c r="T38" s="43">
        <f t="shared" si="30"/>
        <v>68.714285714285722</v>
      </c>
      <c r="U38" s="43">
        <f t="shared" si="30"/>
        <v>133.28571428571428</v>
      </c>
      <c r="V38" s="43">
        <f t="shared" si="30"/>
        <v>59.285714285714285</v>
      </c>
      <c r="W38" s="43">
        <f t="shared" si="30"/>
        <v>4.7142857142857144</v>
      </c>
      <c r="X38" s="43">
        <f t="shared" si="30"/>
        <v>81.857142857142847</v>
      </c>
      <c r="Y38" s="43">
        <f t="shared" si="30"/>
        <v>77.142857142857153</v>
      </c>
      <c r="Z38" s="43">
        <f t="shared" si="30"/>
        <v>33.966666666666669</v>
      </c>
      <c r="AA38" s="43">
        <f t="shared" si="30"/>
        <v>2.1428571428571428</v>
      </c>
      <c r="AB38" s="43">
        <f t="shared" si="30"/>
        <v>10.714285714285714</v>
      </c>
      <c r="AC38" s="43">
        <f t="shared" si="30"/>
        <v>1604.5714285714284</v>
      </c>
      <c r="AD38" s="43">
        <f t="shared" si="30"/>
        <v>2.0476190476190474</v>
      </c>
      <c r="AE38" s="44">
        <f t="shared" si="30"/>
        <v>841.30000000000018</v>
      </c>
      <c r="AF38" s="44">
        <f t="shared" si="30"/>
        <v>2445.8714285714286</v>
      </c>
    </row>
    <row r="39" spans="2:32" ht="23.1" customHeight="1" x14ac:dyDescent="0.25">
      <c r="B39" s="20" t="s">
        <v>89</v>
      </c>
      <c r="C39" s="14">
        <f>'[17]Avg Week Koboko-Arua'!C39+'[17]Avg Week Arua-Koboko'!C39</f>
        <v>13.285714285714285</v>
      </c>
      <c r="D39" s="14">
        <f>'[17]Avg Week Koboko-Arua'!D39+'[17]Avg Week Arua-Koboko'!D39</f>
        <v>2.2857142857142856</v>
      </c>
      <c r="E39" s="14">
        <f>'[17]Avg Week Koboko-Arua'!E39+'[17]Avg Week Arua-Koboko'!E39</f>
        <v>4.1428571428571423</v>
      </c>
      <c r="F39" s="14">
        <f>'[17]Avg Week Koboko-Arua'!F39+'[17]Avg Week Arua-Koboko'!F39</f>
        <v>2.1428571428571428</v>
      </c>
      <c r="G39" s="14">
        <f>'[17]Avg Week Koboko-Arua'!G39+'[17]Avg Week Arua-Koboko'!G39</f>
        <v>0.2857142857142857</v>
      </c>
      <c r="H39" s="14">
        <f>'[17]Avg Week Koboko-Arua'!H39+'[17]Avg Week Arua-Koboko'!H39</f>
        <v>6.5714285714285712</v>
      </c>
      <c r="I39" s="14">
        <f>'[17]Avg Week Koboko-Arua'!I39+'[17]Avg Week Arua-Koboko'!I39</f>
        <v>1.8571428571428572</v>
      </c>
      <c r="J39" s="14">
        <f>'[17]Avg Week Koboko-Arua'!J39+'[17]Avg Week Arua-Koboko'!J39</f>
        <v>1.1428571428571428</v>
      </c>
      <c r="K39" s="14">
        <f>'[17]Avg Week Koboko-Arua'!K39+'[17]Avg Week Arua-Koboko'!K39</f>
        <v>0</v>
      </c>
      <c r="L39" s="14">
        <f>'[17]Avg Week Koboko-Arua'!L39+'[17]Avg Week Arua-Koboko'!L39</f>
        <v>0.2857142857142857</v>
      </c>
      <c r="M39" s="14">
        <f>'[17]Avg Week Koboko-Arua'!M39+'[17]Avg Week Arua-Koboko'!M39</f>
        <v>63.142857142857139</v>
      </c>
      <c r="N39" s="14">
        <f>'[17]Avg Week Koboko-Arua'!N39+'[17]Avg Week Arua-Koboko'!N39</f>
        <v>0</v>
      </c>
      <c r="O39" s="15">
        <f t="shared" si="0"/>
        <v>31.999999999999993</v>
      </c>
      <c r="P39" s="15">
        <f t="shared" si="1"/>
        <v>95.142857142857139</v>
      </c>
      <c r="R39" s="29" t="s">
        <v>90</v>
      </c>
      <c r="S39" s="43">
        <f t="shared" ref="S39:AF39" si="31">SUM(S19:S21)</f>
        <v>181.71428571428569</v>
      </c>
      <c r="T39" s="43">
        <f t="shared" si="31"/>
        <v>34.142857142857139</v>
      </c>
      <c r="U39" s="43">
        <f t="shared" si="31"/>
        <v>61.857142857142861</v>
      </c>
      <c r="V39" s="43">
        <f t="shared" si="31"/>
        <v>35.285714285714278</v>
      </c>
      <c r="W39" s="43">
        <f t="shared" si="31"/>
        <v>11.999999999999998</v>
      </c>
      <c r="X39" s="43">
        <f t="shared" si="31"/>
        <v>27</v>
      </c>
      <c r="Y39" s="43">
        <f t="shared" si="31"/>
        <v>28.952380952380953</v>
      </c>
      <c r="Z39" s="43">
        <f t="shared" si="31"/>
        <v>31</v>
      </c>
      <c r="AA39" s="43">
        <f t="shared" si="31"/>
        <v>4.8571428571428577</v>
      </c>
      <c r="AB39" s="43">
        <f t="shared" si="31"/>
        <v>9.7142857142857135</v>
      </c>
      <c r="AC39" s="43">
        <f t="shared" si="31"/>
        <v>726.71428571428578</v>
      </c>
      <c r="AD39" s="43">
        <f t="shared" si="31"/>
        <v>0.2857142857142857</v>
      </c>
      <c r="AE39" s="44">
        <f t="shared" si="31"/>
        <v>426.80952380952385</v>
      </c>
      <c r="AF39" s="44">
        <f t="shared" si="31"/>
        <v>1153.5238095238096</v>
      </c>
    </row>
    <row r="40" spans="2:32" ht="23.1" customHeight="1" x14ac:dyDescent="0.25">
      <c r="B40" s="20" t="s">
        <v>91</v>
      </c>
      <c r="C40" s="14">
        <f>'[17]Avg Week Koboko-Arua'!C40+'[17]Avg Week Arua-Koboko'!C40</f>
        <v>14.571428571428571</v>
      </c>
      <c r="D40" s="14">
        <f>'[17]Avg Week Koboko-Arua'!D40+'[17]Avg Week Arua-Koboko'!D40</f>
        <v>1.7142857142857142</v>
      </c>
      <c r="E40" s="14">
        <f>'[17]Avg Week Koboko-Arua'!E40+'[17]Avg Week Arua-Koboko'!E40</f>
        <v>2.8571428571428568</v>
      </c>
      <c r="F40" s="14">
        <f>'[17]Avg Week Koboko-Arua'!F40+'[17]Avg Week Arua-Koboko'!F40</f>
        <v>1.8571428571428572</v>
      </c>
      <c r="G40" s="14">
        <f>'[17]Avg Week Koboko-Arua'!G40+'[17]Avg Week Arua-Koboko'!G40</f>
        <v>0.42857142857142855</v>
      </c>
      <c r="H40" s="14">
        <f>'[17]Avg Week Koboko-Arua'!H40+'[17]Avg Week Arua-Koboko'!H40</f>
        <v>6</v>
      </c>
      <c r="I40" s="14">
        <f>'[17]Avg Week Koboko-Arua'!I40+'[17]Avg Week Arua-Koboko'!I40</f>
        <v>4.1428571428571432</v>
      </c>
      <c r="J40" s="14">
        <f>'[17]Avg Week Koboko-Arua'!J40+'[17]Avg Week Arua-Koboko'!J40</f>
        <v>2.8571428571428572</v>
      </c>
      <c r="K40" s="14">
        <f>'[17]Avg Week Koboko-Arua'!K40+'[17]Avg Week Arua-Koboko'!K40</f>
        <v>0.2857142857142857</v>
      </c>
      <c r="L40" s="14">
        <f>'[17]Avg Week Koboko-Arua'!L40+'[17]Avg Week Arua-Koboko'!L40</f>
        <v>0.14285714285714285</v>
      </c>
      <c r="M40" s="14">
        <f>'[17]Avg Week Koboko-Arua'!M40+'[17]Avg Week Arua-Koboko'!M40</f>
        <v>68.428571428571431</v>
      </c>
      <c r="N40" s="14">
        <f>'[17]Avg Week Koboko-Arua'!N40+'[17]Avg Week Arua-Koboko'!N40</f>
        <v>0</v>
      </c>
      <c r="O40" s="15">
        <f t="shared" si="0"/>
        <v>34.857142857142854</v>
      </c>
      <c r="P40" s="15">
        <f t="shared" si="1"/>
        <v>103.28571428571428</v>
      </c>
      <c r="R40" s="30" t="s">
        <v>92</v>
      </c>
      <c r="S40" s="43">
        <f t="shared" ref="S40:AF40" si="32">SUM(S10:S21)</f>
        <v>713</v>
      </c>
      <c r="T40" s="43">
        <f t="shared" si="32"/>
        <v>135.57142857142858</v>
      </c>
      <c r="U40" s="43">
        <f t="shared" si="32"/>
        <v>255.42857142857142</v>
      </c>
      <c r="V40" s="43">
        <f t="shared" si="32"/>
        <v>142.42857142857142</v>
      </c>
      <c r="W40" s="43">
        <f t="shared" si="32"/>
        <v>27.142857142857139</v>
      </c>
      <c r="X40" s="43">
        <f t="shared" si="32"/>
        <v>117</v>
      </c>
      <c r="Y40" s="43">
        <f t="shared" si="32"/>
        <v>131.04761904761907</v>
      </c>
      <c r="Z40" s="43">
        <f t="shared" si="32"/>
        <v>79.633333333333326</v>
      </c>
      <c r="AA40" s="43">
        <f t="shared" si="32"/>
        <v>7.7142857142857135</v>
      </c>
      <c r="AB40" s="43">
        <f t="shared" si="32"/>
        <v>29</v>
      </c>
      <c r="AC40" s="43">
        <f t="shared" si="32"/>
        <v>3064.7142857142862</v>
      </c>
      <c r="AD40" s="43">
        <f t="shared" si="32"/>
        <v>2.7619047619047614</v>
      </c>
      <c r="AE40" s="44">
        <f t="shared" si="32"/>
        <v>1640.7285714285715</v>
      </c>
      <c r="AF40" s="44">
        <f t="shared" si="32"/>
        <v>4705.4428571428571</v>
      </c>
    </row>
    <row r="41" spans="2:32" ht="23.1" customHeight="1" x14ac:dyDescent="0.25">
      <c r="B41" s="13" t="s">
        <v>93</v>
      </c>
      <c r="C41" s="14">
        <f>'[17]Avg Week Koboko-Arua'!C41+'[17]Avg Week Arua-Koboko'!C41</f>
        <v>15.142857142857142</v>
      </c>
      <c r="D41" s="14">
        <f>'[17]Avg Week Koboko-Arua'!D41+'[17]Avg Week Arua-Koboko'!D41</f>
        <v>2.8571428571428572</v>
      </c>
      <c r="E41" s="14">
        <f>'[17]Avg Week Koboko-Arua'!E41+'[17]Avg Week Arua-Koboko'!E41</f>
        <v>6.2857142857142865</v>
      </c>
      <c r="F41" s="14">
        <f>'[17]Avg Week Koboko-Arua'!F41+'[17]Avg Week Arua-Koboko'!F41</f>
        <v>2.2857142857142856</v>
      </c>
      <c r="G41" s="14">
        <f>'[17]Avg Week Koboko-Arua'!G41+'[17]Avg Week Arua-Koboko'!G41</f>
        <v>0.5714285714285714</v>
      </c>
      <c r="H41" s="14">
        <f>'[17]Avg Week Koboko-Arua'!H41+'[17]Avg Week Arua-Koboko'!H41</f>
        <v>8.8571428571428577</v>
      </c>
      <c r="I41" s="14">
        <f>'[17]Avg Week Koboko-Arua'!I41+'[17]Avg Week Arua-Koboko'!I41</f>
        <v>3.1428571428571428</v>
      </c>
      <c r="J41" s="14">
        <f>'[17]Avg Week Koboko-Arua'!J41+'[17]Avg Week Arua-Koboko'!J41</f>
        <v>1.1428571428571428</v>
      </c>
      <c r="K41" s="14">
        <f>'[17]Avg Week Koboko-Arua'!K41+'[17]Avg Week Arua-Koboko'!K41</f>
        <v>0</v>
      </c>
      <c r="L41" s="14">
        <f>'[17]Avg Week Koboko-Arua'!L41+'[17]Avg Week Arua-Koboko'!L41</f>
        <v>0.2857142857142857</v>
      </c>
      <c r="M41" s="14">
        <f>'[17]Avg Week Koboko-Arua'!M41+'[17]Avg Week Arua-Koboko'!M41</f>
        <v>67.285714285714278</v>
      </c>
      <c r="N41" s="14">
        <f>'[17]Avg Week Koboko-Arua'!N41+'[17]Avg Week Arua-Koboko'!N41</f>
        <v>0</v>
      </c>
      <c r="O41" s="15">
        <f t="shared" si="0"/>
        <v>40.571428571428577</v>
      </c>
      <c r="P41" s="15">
        <f t="shared" si="1"/>
        <v>107.85714285714286</v>
      </c>
      <c r="R41" s="30" t="s">
        <v>94</v>
      </c>
      <c r="S41" s="43">
        <f>SUM(S10:S33)</f>
        <v>896</v>
      </c>
      <c r="T41" s="43">
        <f t="shared" ref="T41:AD41" si="33">SUM(T10:T33)</f>
        <v>165.57142857142858</v>
      </c>
      <c r="U41" s="43">
        <f t="shared" si="33"/>
        <v>333.92857142857144</v>
      </c>
      <c r="V41" s="43">
        <f t="shared" si="33"/>
        <v>214.42857142857142</v>
      </c>
      <c r="W41" s="43">
        <f t="shared" si="33"/>
        <v>46.142857142857139</v>
      </c>
      <c r="X41" s="43">
        <f t="shared" si="33"/>
        <v>142</v>
      </c>
      <c r="Y41" s="43">
        <f t="shared" si="33"/>
        <v>163.54761904761907</v>
      </c>
      <c r="Z41" s="43">
        <f t="shared" si="33"/>
        <v>94.633333333333326</v>
      </c>
      <c r="AA41" s="43">
        <f t="shared" si="33"/>
        <v>16.714285714285715</v>
      </c>
      <c r="AB41" s="43">
        <f t="shared" si="33"/>
        <v>38.5</v>
      </c>
      <c r="AC41" s="43">
        <f t="shared" si="33"/>
        <v>4311.2142857142862</v>
      </c>
      <c r="AD41" s="43">
        <f t="shared" si="33"/>
        <v>3.2619047619047614</v>
      </c>
      <c r="AE41" s="44">
        <f>SUM(AE10:AE33)</f>
        <v>2114.7285714285717</v>
      </c>
      <c r="AF41" s="44">
        <f>SUM(AF10:AF33)</f>
        <v>6425.9428571428571</v>
      </c>
    </row>
    <row r="42" spans="2:32" ht="23.1" customHeight="1" x14ac:dyDescent="0.25">
      <c r="B42" s="20" t="s">
        <v>95</v>
      </c>
      <c r="C42" s="14">
        <f>'[17]Avg Week Koboko-Arua'!C42+'[17]Avg Week Arua-Koboko'!C42</f>
        <v>15.857142857142858</v>
      </c>
      <c r="D42" s="14">
        <f>'[17]Avg Week Koboko-Arua'!D42+'[17]Avg Week Arua-Koboko'!D42</f>
        <v>3.5714285714285712</v>
      </c>
      <c r="E42" s="14">
        <f>'[17]Avg Week Koboko-Arua'!E42+'[17]Avg Week Arua-Koboko'!E42</f>
        <v>6.8571428571428577</v>
      </c>
      <c r="F42" s="14">
        <f>'[17]Avg Week Koboko-Arua'!F42+'[17]Avg Week Arua-Koboko'!F42</f>
        <v>1.5714285714285714</v>
      </c>
      <c r="G42" s="14">
        <f>'[17]Avg Week Koboko-Arua'!G42+'[17]Avg Week Arua-Koboko'!G42</f>
        <v>0</v>
      </c>
      <c r="H42" s="14">
        <f>'[17]Avg Week Koboko-Arua'!H42+'[17]Avg Week Arua-Koboko'!H42</f>
        <v>5.2857142857142856</v>
      </c>
      <c r="I42" s="14">
        <f>'[17]Avg Week Koboko-Arua'!I42+'[17]Avg Week Arua-Koboko'!I42</f>
        <v>3.2857142857142856</v>
      </c>
      <c r="J42" s="14">
        <f>'[17]Avg Week Koboko-Arua'!J42+'[17]Avg Week Arua-Koboko'!J42</f>
        <v>1.4285714285714284</v>
      </c>
      <c r="K42" s="14">
        <f>'[17]Avg Week Koboko-Arua'!K42+'[17]Avg Week Arua-Koboko'!K42</f>
        <v>0.14285714285714285</v>
      </c>
      <c r="L42" s="14">
        <f>'[17]Avg Week Koboko-Arua'!L42+'[17]Avg Week Arua-Koboko'!L42</f>
        <v>0.71428571428571419</v>
      </c>
      <c r="M42" s="14">
        <f>'[17]Avg Week Koboko-Arua'!M42+'[17]Avg Week Arua-Koboko'!M42</f>
        <v>57.428571428571431</v>
      </c>
      <c r="N42" s="14">
        <f>'[17]Avg Week Koboko-Arua'!N42+'[17]Avg Week Arua-Koboko'!N42</f>
        <v>0</v>
      </c>
      <c r="O42" s="15">
        <f t="shared" si="0"/>
        <v>38.714285714285722</v>
      </c>
      <c r="P42" s="15">
        <f t="shared" si="1"/>
        <v>96.142857142857153</v>
      </c>
      <c r="R42" s="30" t="s">
        <v>96</v>
      </c>
      <c r="S42" s="31">
        <f>S41/S40</f>
        <v>1.2566619915848527</v>
      </c>
      <c r="T42" s="31">
        <f t="shared" ref="T42:AF42" si="34">T41/T40</f>
        <v>1.2212855637513171</v>
      </c>
      <c r="U42" s="31">
        <f t="shared" si="34"/>
        <v>1.3073266219239374</v>
      </c>
      <c r="V42" s="31">
        <f t="shared" si="34"/>
        <v>1.5055165496489469</v>
      </c>
      <c r="W42" s="31">
        <f t="shared" si="34"/>
        <v>1.7000000000000002</v>
      </c>
      <c r="X42" s="31">
        <f t="shared" si="34"/>
        <v>1.2136752136752136</v>
      </c>
      <c r="Y42" s="31">
        <f t="shared" si="34"/>
        <v>1.2480014534883721</v>
      </c>
      <c r="Z42" s="31">
        <f t="shared" si="34"/>
        <v>1.1883633319380493</v>
      </c>
      <c r="AA42" s="31">
        <f t="shared" si="34"/>
        <v>2.166666666666667</v>
      </c>
      <c r="AB42" s="31">
        <f t="shared" si="34"/>
        <v>1.3275862068965518</v>
      </c>
      <c r="AC42" s="31">
        <f t="shared" si="34"/>
        <v>1.4067263319815411</v>
      </c>
      <c r="AD42" s="31">
        <f t="shared" si="34"/>
        <v>1.1810344827586208</v>
      </c>
      <c r="AE42" s="32">
        <f t="shared" si="34"/>
        <v>1.2888960479229612</v>
      </c>
      <c r="AF42" s="32">
        <f t="shared" si="34"/>
        <v>1.3656403982014749</v>
      </c>
    </row>
    <row r="43" spans="2:32" ht="23.1" customHeight="1" x14ac:dyDescent="0.25">
      <c r="B43" s="13" t="s">
        <v>97</v>
      </c>
      <c r="C43" s="14">
        <f>'[17]Avg Week Koboko-Arua'!C43+'[17]Avg Week Arua-Koboko'!C43</f>
        <v>14.571428571428571</v>
      </c>
      <c r="D43" s="14">
        <f>'[17]Avg Week Koboko-Arua'!D43+'[17]Avg Week Arua-Koboko'!D43</f>
        <v>2.8571428571428572</v>
      </c>
      <c r="E43" s="14">
        <f>'[17]Avg Week Koboko-Arua'!E43+'[17]Avg Week Arua-Koboko'!E43</f>
        <v>6.2857142857142865</v>
      </c>
      <c r="F43" s="14">
        <f>'[17]Avg Week Koboko-Arua'!F43+'[17]Avg Week Arua-Koboko'!F43</f>
        <v>2.1428571428571428</v>
      </c>
      <c r="G43" s="14">
        <f>'[17]Avg Week Koboko-Arua'!G43+'[17]Avg Week Arua-Koboko'!G43</f>
        <v>0.14285714285714285</v>
      </c>
      <c r="H43" s="14">
        <f>'[17]Avg Week Koboko-Arua'!H43+'[17]Avg Week Arua-Koboko'!H43</f>
        <v>8.2857142857142847</v>
      </c>
      <c r="I43" s="14">
        <f>'[17]Avg Week Koboko-Arua'!I43+'[17]Avg Week Arua-Koboko'!I43</f>
        <v>3.4285714285714288</v>
      </c>
      <c r="J43" s="14">
        <f>'[17]Avg Week Koboko-Arua'!J43+'[17]Avg Week Arua-Koboko'!J43</f>
        <v>1.4523809523809526</v>
      </c>
      <c r="K43" s="14">
        <f>'[17]Avg Week Koboko-Arua'!K43+'[17]Avg Week Arua-Koboko'!K43</f>
        <v>0</v>
      </c>
      <c r="L43" s="14">
        <f>'[17]Avg Week Koboko-Arua'!L43+'[17]Avg Week Arua-Koboko'!L43</f>
        <v>0.8571428571428571</v>
      </c>
      <c r="M43" s="14">
        <f>'[17]Avg Week Koboko-Arua'!M43+'[17]Avg Week Arua-Koboko'!M43</f>
        <v>54.857142857142861</v>
      </c>
      <c r="N43" s="14">
        <f>'[17]Avg Week Koboko-Arua'!N43+'[17]Avg Week Arua-Koboko'!N43</f>
        <v>0</v>
      </c>
      <c r="O43" s="15">
        <f t="shared" si="0"/>
        <v>40.023809523809526</v>
      </c>
      <c r="P43" s="15">
        <f t="shared" si="1"/>
        <v>94.88095238095238</v>
      </c>
    </row>
    <row r="44" spans="2:32" ht="23.1" customHeight="1" x14ac:dyDescent="0.25">
      <c r="B44" s="33" t="s">
        <v>98</v>
      </c>
      <c r="C44" s="14">
        <f>'[17]Avg Week Koboko-Arua'!C44+'[17]Avg Week Arua-Koboko'!C44</f>
        <v>11.714285714285715</v>
      </c>
      <c r="D44" s="14">
        <f>'[17]Avg Week Koboko-Arua'!D44+'[17]Avg Week Arua-Koboko'!D44</f>
        <v>1.2857142857142856</v>
      </c>
      <c r="E44" s="14">
        <f>'[17]Avg Week Koboko-Arua'!E44+'[17]Avg Week Arua-Koboko'!E44</f>
        <v>2.5714285714285712</v>
      </c>
      <c r="F44" s="14">
        <f>'[17]Avg Week Koboko-Arua'!F44+'[17]Avg Week Arua-Koboko'!F44</f>
        <v>1.4285714285714284</v>
      </c>
      <c r="G44" s="14">
        <f>'[17]Avg Week Koboko-Arua'!G44+'[17]Avg Week Arua-Koboko'!G44</f>
        <v>0</v>
      </c>
      <c r="H44" s="14">
        <f>'[17]Avg Week Koboko-Arua'!H44+'[17]Avg Week Arua-Koboko'!H44</f>
        <v>7.7142857142857144</v>
      </c>
      <c r="I44" s="14">
        <f>'[17]Avg Week Koboko-Arua'!I44+'[17]Avg Week Arua-Koboko'!I44</f>
        <v>2</v>
      </c>
      <c r="J44" s="14">
        <f>'[17]Avg Week Koboko-Arua'!J44+'[17]Avg Week Arua-Koboko'!J44</f>
        <v>1.4285714285714286</v>
      </c>
      <c r="K44" s="14">
        <f>'[17]Avg Week Koboko-Arua'!K44+'[17]Avg Week Arua-Koboko'!K44</f>
        <v>0</v>
      </c>
      <c r="L44" s="14">
        <f>'[17]Avg Week Koboko-Arua'!L44+'[17]Avg Week Arua-Koboko'!L44</f>
        <v>0</v>
      </c>
      <c r="M44" s="14">
        <f>'[17]Avg Week Koboko-Arua'!M44+'[17]Avg Week Arua-Koboko'!M44</f>
        <v>50.142857142857139</v>
      </c>
      <c r="N44" s="14">
        <f>'[17]Avg Week Koboko-Arua'!N44+'[17]Avg Week Arua-Koboko'!N44</f>
        <v>0.14285714285714285</v>
      </c>
      <c r="O44" s="15">
        <f t="shared" si="0"/>
        <v>28.285714285714285</v>
      </c>
      <c r="P44" s="15">
        <f t="shared" si="1"/>
        <v>78.428571428571416</v>
      </c>
    </row>
    <row r="45" spans="2:32" ht="23.1" customHeight="1" x14ac:dyDescent="0.25">
      <c r="B45" s="13" t="s">
        <v>99</v>
      </c>
      <c r="C45" s="14">
        <f>'[17]Avg Week Koboko-Arua'!C45+'[17]Avg Week Arua-Koboko'!C45</f>
        <v>14.428571428571429</v>
      </c>
      <c r="D45" s="14">
        <f>'[17]Avg Week Koboko-Arua'!D45+'[17]Avg Week Arua-Koboko'!D45</f>
        <v>5.7142857142857144</v>
      </c>
      <c r="E45" s="14">
        <f>'[17]Avg Week Koboko-Arua'!E45+'[17]Avg Week Arua-Koboko'!E45</f>
        <v>11.714285714285715</v>
      </c>
      <c r="F45" s="14">
        <f>'[17]Avg Week Koboko-Arua'!F45+'[17]Avg Week Arua-Koboko'!F45</f>
        <v>1.5714285714285714</v>
      </c>
      <c r="G45" s="14">
        <f>'[17]Avg Week Koboko-Arua'!G45+'[17]Avg Week Arua-Koboko'!G45</f>
        <v>0</v>
      </c>
      <c r="H45" s="14">
        <f>'[17]Avg Week Koboko-Arua'!H45+'[17]Avg Week Arua-Koboko'!H45</f>
        <v>0.2857142857142857</v>
      </c>
      <c r="I45" s="14">
        <f>'[17]Avg Week Koboko-Arua'!I45+'[17]Avg Week Arua-Koboko'!I45</f>
        <v>2.7142857142857144</v>
      </c>
      <c r="J45" s="14">
        <f>'[17]Avg Week Koboko-Arua'!J45+'[17]Avg Week Arua-Koboko'!J45</f>
        <v>2</v>
      </c>
      <c r="K45" s="14">
        <f>'[17]Avg Week Koboko-Arua'!K45+'[17]Avg Week Arua-Koboko'!K45</f>
        <v>0</v>
      </c>
      <c r="L45" s="14">
        <f>'[17]Avg Week Koboko-Arua'!L45+'[17]Avg Week Arua-Koboko'!L45</f>
        <v>0.42857142857142855</v>
      </c>
      <c r="M45" s="14">
        <f>'[17]Avg Week Koboko-Arua'!M45+'[17]Avg Week Arua-Koboko'!M45</f>
        <v>68.714285714285708</v>
      </c>
      <c r="N45" s="14">
        <f>'[17]Avg Week Koboko-Arua'!N45+'[17]Avg Week Arua-Koboko'!N45</f>
        <v>0</v>
      </c>
      <c r="O45" s="15">
        <f t="shared" si="0"/>
        <v>38.857142857142861</v>
      </c>
      <c r="P45" s="15">
        <f t="shared" si="1"/>
        <v>107.57142857142857</v>
      </c>
    </row>
    <row r="46" spans="2:32" ht="23.1" customHeight="1" x14ac:dyDescent="0.25">
      <c r="B46" s="20" t="s">
        <v>100</v>
      </c>
      <c r="C46" s="14">
        <f>'[17]Avg Week Koboko-Arua'!C46+'[17]Avg Week Arua-Koboko'!C46</f>
        <v>13.857142857142858</v>
      </c>
      <c r="D46" s="14">
        <f>'[17]Avg Week Koboko-Arua'!D46+'[17]Avg Week Arua-Koboko'!D46</f>
        <v>3.4285714285714284</v>
      </c>
      <c r="E46" s="14">
        <f>'[17]Avg Week Koboko-Arua'!E46+'[17]Avg Week Arua-Koboko'!E46</f>
        <v>6.1428571428571423</v>
      </c>
      <c r="F46" s="14">
        <f>'[17]Avg Week Koboko-Arua'!F46+'[17]Avg Week Arua-Koboko'!F46</f>
        <v>2.2857142857142856</v>
      </c>
      <c r="G46" s="14">
        <f>'[17]Avg Week Koboko-Arua'!G46+'[17]Avg Week Arua-Koboko'!G46</f>
        <v>0.2857142857142857</v>
      </c>
      <c r="H46" s="14">
        <f>'[17]Avg Week Koboko-Arua'!H46+'[17]Avg Week Arua-Koboko'!H46</f>
        <v>3.8571428571428572</v>
      </c>
      <c r="I46" s="14">
        <f>'[17]Avg Week Koboko-Arua'!I46+'[17]Avg Week Arua-Koboko'!I46</f>
        <v>3.3809523809523809</v>
      </c>
      <c r="J46" s="14">
        <f>'[17]Avg Week Koboko-Arua'!J46+'[17]Avg Week Arua-Koboko'!J46</f>
        <v>1.7142857142857142</v>
      </c>
      <c r="K46" s="14">
        <f>'[17]Avg Week Koboko-Arua'!K46+'[17]Avg Week Arua-Koboko'!K46</f>
        <v>0</v>
      </c>
      <c r="L46" s="14">
        <f>'[17]Avg Week Koboko-Arua'!L46+'[17]Avg Week Arua-Koboko'!L46</f>
        <v>0.14285714285714285</v>
      </c>
      <c r="M46" s="14">
        <f>'[17]Avg Week Koboko-Arua'!M46+'[17]Avg Week Arua-Koboko'!M46</f>
        <v>55.285714285714285</v>
      </c>
      <c r="N46" s="14">
        <f>'[17]Avg Week Koboko-Arua'!N46+'[17]Avg Week Arua-Koboko'!N46</f>
        <v>0</v>
      </c>
      <c r="O46" s="15">
        <f t="shared" si="0"/>
        <v>35.095238095238095</v>
      </c>
      <c r="P46" s="15">
        <f t="shared" si="1"/>
        <v>90.38095238095238</v>
      </c>
      <c r="R46" s="2"/>
      <c r="T46"/>
    </row>
    <row r="47" spans="2:32" ht="23.1" customHeight="1" x14ac:dyDescent="0.25">
      <c r="B47" s="20" t="s">
        <v>101</v>
      </c>
      <c r="C47" s="14">
        <f>'[17]Avg Week Koboko-Arua'!C47+'[17]Avg Week Arua-Koboko'!C47</f>
        <v>18.142857142857142</v>
      </c>
      <c r="D47" s="14">
        <f>'[17]Avg Week Koboko-Arua'!D47+'[17]Avg Week Arua-Koboko'!D47</f>
        <v>3.2857142857142856</v>
      </c>
      <c r="E47" s="14">
        <f>'[17]Avg Week Koboko-Arua'!E47+'[17]Avg Week Arua-Koboko'!E47</f>
        <v>5.4285714285714288</v>
      </c>
      <c r="F47" s="14">
        <f>'[17]Avg Week Koboko-Arua'!F47+'[17]Avg Week Arua-Koboko'!F47</f>
        <v>1.5714285714285714</v>
      </c>
      <c r="G47" s="14">
        <f>'[17]Avg Week Koboko-Arua'!G47+'[17]Avg Week Arua-Koboko'!G47</f>
        <v>0.2857142857142857</v>
      </c>
      <c r="H47" s="14">
        <f>'[17]Avg Week Koboko-Arua'!H47+'[17]Avg Week Arua-Koboko'!H47</f>
        <v>9.2857142857142865</v>
      </c>
      <c r="I47" s="14">
        <f>'[17]Avg Week Koboko-Arua'!I47+'[17]Avg Week Arua-Koboko'!I47</f>
        <v>1.2857142857142856</v>
      </c>
      <c r="J47" s="14">
        <f>'[17]Avg Week Koboko-Arua'!J47+'[17]Avg Week Arua-Koboko'!J47</f>
        <v>1.4285714285714284</v>
      </c>
      <c r="K47" s="14">
        <f>'[17]Avg Week Koboko-Arua'!K47+'[17]Avg Week Arua-Koboko'!K47</f>
        <v>0</v>
      </c>
      <c r="L47" s="14">
        <f>'[17]Avg Week Koboko-Arua'!L47+'[17]Avg Week Arua-Koboko'!L47</f>
        <v>0.42857142857142855</v>
      </c>
      <c r="M47" s="14">
        <f>'[17]Avg Week Koboko-Arua'!M47+'[17]Avg Week Arua-Koboko'!M47</f>
        <v>49.571428571428569</v>
      </c>
      <c r="N47" s="14">
        <f>'[17]Avg Week Koboko-Arua'!N47+'[17]Avg Week Arua-Koboko'!N47</f>
        <v>0</v>
      </c>
      <c r="O47" s="15">
        <f t="shared" si="0"/>
        <v>41.142857142857146</v>
      </c>
      <c r="P47" s="15">
        <f t="shared" si="1"/>
        <v>90.714285714285722</v>
      </c>
      <c r="R47" s="2"/>
      <c r="T47"/>
    </row>
    <row r="48" spans="2:32" ht="23.1" customHeight="1" x14ac:dyDescent="0.25">
      <c r="B48" s="20" t="s">
        <v>102</v>
      </c>
      <c r="C48" s="14">
        <f>'[17]Avg Week Koboko-Arua'!C48+'[17]Avg Week Arua-Koboko'!C48</f>
        <v>19</v>
      </c>
      <c r="D48" s="14">
        <f>'[17]Avg Week Koboko-Arua'!D48+'[17]Avg Week Arua-Koboko'!D48</f>
        <v>2.5714285714285712</v>
      </c>
      <c r="E48" s="14">
        <f>'[17]Avg Week Koboko-Arua'!E48+'[17]Avg Week Arua-Koboko'!E48</f>
        <v>4.1428571428571432</v>
      </c>
      <c r="F48" s="14">
        <f>'[17]Avg Week Koboko-Arua'!F48+'[17]Avg Week Arua-Koboko'!F48</f>
        <v>4.1428571428571432</v>
      </c>
      <c r="G48" s="14">
        <f>'[17]Avg Week Koboko-Arua'!G48+'[17]Avg Week Arua-Koboko'!G48</f>
        <v>0.42857142857142855</v>
      </c>
      <c r="H48" s="14">
        <f>'[17]Avg Week Koboko-Arua'!H48+'[17]Avg Week Arua-Koboko'!H48</f>
        <v>6.5714285714285712</v>
      </c>
      <c r="I48" s="14">
        <f>'[17]Avg Week Koboko-Arua'!I48+'[17]Avg Week Arua-Koboko'!I48</f>
        <v>1.8571428571428572</v>
      </c>
      <c r="J48" s="14">
        <f>'[17]Avg Week Koboko-Arua'!J48+'[17]Avg Week Arua-Koboko'!J48</f>
        <v>1.8571428571428572</v>
      </c>
      <c r="K48" s="14">
        <f>'[17]Avg Week Koboko-Arua'!K48+'[17]Avg Week Arua-Koboko'!K48</f>
        <v>0.14285714285714285</v>
      </c>
      <c r="L48" s="14">
        <f>'[17]Avg Week Koboko-Arua'!L48+'[17]Avg Week Arua-Koboko'!L48</f>
        <v>1.4285714285714286</v>
      </c>
      <c r="M48" s="14">
        <f>'[17]Avg Week Koboko-Arua'!M48+'[17]Avg Week Arua-Koboko'!M48</f>
        <v>61.285714285714292</v>
      </c>
      <c r="N48" s="14">
        <f>'[17]Avg Week Koboko-Arua'!N48+'[17]Avg Week Arua-Koboko'!N48</f>
        <v>0</v>
      </c>
      <c r="O48" s="15">
        <f t="shared" si="0"/>
        <v>42.142857142857139</v>
      </c>
      <c r="P48" s="15">
        <f t="shared" si="1"/>
        <v>103.42857142857143</v>
      </c>
      <c r="R48" s="2"/>
      <c r="T48"/>
    </row>
    <row r="49" spans="2:20" ht="23.1" customHeight="1" x14ac:dyDescent="0.25">
      <c r="B49" s="13" t="s">
        <v>103</v>
      </c>
      <c r="C49" s="14">
        <f>'[17]Avg Week Koboko-Arua'!C49+'[17]Avg Week Arua-Koboko'!C49</f>
        <v>14.428571428571429</v>
      </c>
      <c r="D49" s="14">
        <f>'[17]Avg Week Koboko-Arua'!D49+'[17]Avg Week Arua-Koboko'!D49</f>
        <v>4</v>
      </c>
      <c r="E49" s="14">
        <f>'[17]Avg Week Koboko-Arua'!E49+'[17]Avg Week Arua-Koboko'!E49</f>
        <v>7.7142857142857144</v>
      </c>
      <c r="F49" s="14">
        <f>'[17]Avg Week Koboko-Arua'!F49+'[17]Avg Week Arua-Koboko'!F49</f>
        <v>3.4285714285714288</v>
      </c>
      <c r="G49" s="14">
        <f>'[17]Avg Week Koboko-Arua'!G49+'[17]Avg Week Arua-Koboko'!G49</f>
        <v>0.2857142857142857</v>
      </c>
      <c r="H49" s="14">
        <f>'[17]Avg Week Koboko-Arua'!H49+'[17]Avg Week Arua-Koboko'!H49</f>
        <v>3</v>
      </c>
      <c r="I49" s="14">
        <f>'[17]Avg Week Koboko-Arua'!I49+'[17]Avg Week Arua-Koboko'!I49</f>
        <v>1.5714285714285714</v>
      </c>
      <c r="J49" s="14">
        <f>'[17]Avg Week Koboko-Arua'!J49+'[17]Avg Week Arua-Koboko'!J49</f>
        <v>2.7142857142857144</v>
      </c>
      <c r="K49" s="14">
        <f>'[17]Avg Week Koboko-Arua'!K49+'[17]Avg Week Arua-Koboko'!K49</f>
        <v>0.14285714285714285</v>
      </c>
      <c r="L49" s="14">
        <f>'[17]Avg Week Koboko-Arua'!L49+'[17]Avg Week Arua-Koboko'!L49</f>
        <v>0.42857142857142855</v>
      </c>
      <c r="M49" s="14">
        <f>'[17]Avg Week Koboko-Arua'!M49+'[17]Avg Week Arua-Koboko'!M49</f>
        <v>54.714285714285708</v>
      </c>
      <c r="N49" s="14">
        <f>'[17]Avg Week Koboko-Arua'!N49+'[17]Avg Week Arua-Koboko'!N49</f>
        <v>0</v>
      </c>
      <c r="O49" s="15">
        <f t="shared" si="0"/>
        <v>37.714285714285722</v>
      </c>
      <c r="P49" s="15">
        <f t="shared" si="1"/>
        <v>92.428571428571431</v>
      </c>
      <c r="R49" s="2"/>
      <c r="T49"/>
    </row>
    <row r="50" spans="2:20" ht="23.1" customHeight="1" x14ac:dyDescent="0.25">
      <c r="B50" s="20" t="s">
        <v>104</v>
      </c>
      <c r="C50" s="14">
        <f>'[17]Avg Week Koboko-Arua'!C50+'[17]Avg Week Arua-Koboko'!C50</f>
        <v>18.571428571428573</v>
      </c>
      <c r="D50" s="14">
        <f>'[17]Avg Week Koboko-Arua'!D50+'[17]Avg Week Arua-Koboko'!D50</f>
        <v>4</v>
      </c>
      <c r="E50" s="14">
        <f>'[17]Avg Week Koboko-Arua'!E50+'[17]Avg Week Arua-Koboko'!E50</f>
        <v>7.5714285714285712</v>
      </c>
      <c r="F50" s="14">
        <f>'[17]Avg Week Koboko-Arua'!F50+'[17]Avg Week Arua-Koboko'!F50</f>
        <v>2</v>
      </c>
      <c r="G50" s="14">
        <f>'[17]Avg Week Koboko-Arua'!G50+'[17]Avg Week Arua-Koboko'!G50</f>
        <v>2</v>
      </c>
      <c r="H50" s="14">
        <f>'[17]Avg Week Koboko-Arua'!H50+'[17]Avg Week Arua-Koboko'!H50</f>
        <v>1.7142857142857142</v>
      </c>
      <c r="I50" s="14">
        <f>'[17]Avg Week Koboko-Arua'!I50+'[17]Avg Week Arua-Koboko'!I50</f>
        <v>3.1428571428571428</v>
      </c>
      <c r="J50" s="14">
        <f>'[17]Avg Week Koboko-Arua'!J50+'[17]Avg Week Arua-Koboko'!J50</f>
        <v>4.8571428571428568</v>
      </c>
      <c r="K50" s="14">
        <f>'[17]Avg Week Koboko-Arua'!K50+'[17]Avg Week Arua-Koboko'!K50</f>
        <v>0.14285714285714285</v>
      </c>
      <c r="L50" s="14">
        <f>'[17]Avg Week Koboko-Arua'!L50+'[17]Avg Week Arua-Koboko'!L50</f>
        <v>0.14285714285714285</v>
      </c>
      <c r="M50" s="14">
        <f>'[17]Avg Week Koboko-Arua'!M50+'[17]Avg Week Arua-Koboko'!M50</f>
        <v>65.571428571428569</v>
      </c>
      <c r="N50" s="14">
        <f>'[17]Avg Week Koboko-Arua'!N50+'[17]Avg Week Arua-Koboko'!N50</f>
        <v>0</v>
      </c>
      <c r="O50" s="15">
        <f t="shared" si="0"/>
        <v>44.142857142857153</v>
      </c>
      <c r="P50" s="15">
        <f t="shared" si="1"/>
        <v>109.71428571428572</v>
      </c>
      <c r="R50" s="2"/>
      <c r="T50"/>
    </row>
    <row r="51" spans="2:20" ht="23.1" customHeight="1" x14ac:dyDescent="0.25">
      <c r="B51" s="20" t="s">
        <v>105</v>
      </c>
      <c r="C51" s="14">
        <f>'[17]Avg Week Koboko-Arua'!C51+'[17]Avg Week Arua-Koboko'!C51</f>
        <v>18.571428571428569</v>
      </c>
      <c r="D51" s="14">
        <f>'[17]Avg Week Koboko-Arua'!D51+'[17]Avg Week Arua-Koboko'!D51</f>
        <v>3.1428571428571428</v>
      </c>
      <c r="E51" s="14">
        <f>'[17]Avg Week Koboko-Arua'!E51+'[17]Avg Week Arua-Koboko'!E51</f>
        <v>5.7142857142857144</v>
      </c>
      <c r="F51" s="14">
        <f>'[17]Avg Week Koboko-Arua'!F51+'[17]Avg Week Arua-Koboko'!F51</f>
        <v>2.7142857142857144</v>
      </c>
      <c r="G51" s="14">
        <f>'[17]Avg Week Koboko-Arua'!G51+'[17]Avg Week Arua-Koboko'!G51</f>
        <v>0.5714285714285714</v>
      </c>
      <c r="H51" s="14">
        <f>'[17]Avg Week Koboko-Arua'!H51+'[17]Avg Week Arua-Koboko'!H51</f>
        <v>0.14285714285714285</v>
      </c>
      <c r="I51" s="14">
        <f>'[17]Avg Week Koboko-Arua'!I51+'[17]Avg Week Arua-Koboko'!I51</f>
        <v>2.2857142857142856</v>
      </c>
      <c r="J51" s="14">
        <f>'[17]Avg Week Koboko-Arua'!J51+'[17]Avg Week Arua-Koboko'!J51</f>
        <v>5.7142857142857144</v>
      </c>
      <c r="K51" s="14">
        <f>'[17]Avg Week Koboko-Arua'!K51+'[17]Avg Week Arua-Koboko'!K51</f>
        <v>0.2857142857142857</v>
      </c>
      <c r="L51" s="14">
        <f>'[17]Avg Week Koboko-Arua'!L51+'[17]Avg Week Arua-Koboko'!L51</f>
        <v>1</v>
      </c>
      <c r="M51" s="14">
        <f>'[17]Avg Week Koboko-Arua'!M51+'[17]Avg Week Arua-Koboko'!M51</f>
        <v>65.428571428571431</v>
      </c>
      <c r="N51" s="14">
        <f>'[17]Avg Week Koboko-Arua'!N51+'[17]Avg Week Arua-Koboko'!N51</f>
        <v>0</v>
      </c>
      <c r="O51" s="15">
        <f t="shared" si="0"/>
        <v>40.142857142857146</v>
      </c>
      <c r="P51" s="15">
        <f t="shared" si="1"/>
        <v>105.57142857142858</v>
      </c>
      <c r="R51" s="2"/>
      <c r="T51"/>
    </row>
    <row r="52" spans="2:20" ht="23.1" customHeight="1" x14ac:dyDescent="0.25">
      <c r="B52" s="20" t="s">
        <v>106</v>
      </c>
      <c r="C52" s="14">
        <f>'[17]Avg Week Koboko-Arua'!C52+'[17]Avg Week Arua-Koboko'!C52</f>
        <v>16.428571428571427</v>
      </c>
      <c r="D52" s="14">
        <f>'[17]Avg Week Koboko-Arua'!D52+'[17]Avg Week Arua-Koboko'!D52</f>
        <v>2.7142857142857144</v>
      </c>
      <c r="E52" s="14">
        <f>'[17]Avg Week Koboko-Arua'!E52+'[17]Avg Week Arua-Koboko'!E52</f>
        <v>5.1428571428571432</v>
      </c>
      <c r="F52" s="14">
        <f>'[17]Avg Week Koboko-Arua'!F52+'[17]Avg Week Arua-Koboko'!F52</f>
        <v>5.5714285714285712</v>
      </c>
      <c r="G52" s="14">
        <f>'[17]Avg Week Koboko-Arua'!G52+'[17]Avg Week Arua-Koboko'!G52</f>
        <v>0.5714285714285714</v>
      </c>
      <c r="H52" s="14">
        <f>'[17]Avg Week Koboko-Arua'!H52+'[17]Avg Week Arua-Koboko'!H52</f>
        <v>0.14285714285714285</v>
      </c>
      <c r="I52" s="14">
        <f>'[17]Avg Week Koboko-Arua'!I52+'[17]Avg Week Arua-Koboko'!I52</f>
        <v>2.1428571428571428</v>
      </c>
      <c r="J52" s="14">
        <f>'[17]Avg Week Koboko-Arua'!J52+'[17]Avg Week Arua-Koboko'!J52</f>
        <v>2</v>
      </c>
      <c r="K52" s="14">
        <f>'[17]Avg Week Koboko-Arua'!K52+'[17]Avg Week Arua-Koboko'!K52</f>
        <v>0</v>
      </c>
      <c r="L52" s="14">
        <f>'[17]Avg Week Koboko-Arua'!L52+'[17]Avg Week Arua-Koboko'!L52</f>
        <v>0.71428571428571419</v>
      </c>
      <c r="M52" s="14">
        <f>'[17]Avg Week Koboko-Arua'!M52+'[17]Avg Week Arua-Koboko'!M52</f>
        <v>75.857142857142861</v>
      </c>
      <c r="N52" s="14">
        <f>'[17]Avg Week Koboko-Arua'!N52+'[17]Avg Week Arua-Koboko'!N52</f>
        <v>0.2857142857142857</v>
      </c>
      <c r="O52" s="15">
        <f t="shared" si="0"/>
        <v>35.714285714285715</v>
      </c>
      <c r="P52" s="15">
        <f t="shared" si="1"/>
        <v>111.57142857142858</v>
      </c>
      <c r="R52" s="2"/>
      <c r="T52"/>
    </row>
    <row r="53" spans="2:20" ht="23.1" customHeight="1" x14ac:dyDescent="0.25">
      <c r="B53" s="13" t="s">
        <v>107</v>
      </c>
      <c r="C53" s="14">
        <f>'[17]Avg Week Koboko-Arua'!C53+'[17]Avg Week Arua-Koboko'!C53</f>
        <v>14.571428571428573</v>
      </c>
      <c r="D53" s="14">
        <f>'[17]Avg Week Koboko-Arua'!D53+'[17]Avg Week Arua-Koboko'!D53</f>
        <v>2.2857142857142856</v>
      </c>
      <c r="E53" s="14">
        <f>'[17]Avg Week Koboko-Arua'!E53+'[17]Avg Week Arua-Koboko'!E53</f>
        <v>4.8571428571428577</v>
      </c>
      <c r="F53" s="14">
        <f>'[17]Avg Week Koboko-Arua'!F53+'[17]Avg Week Arua-Koboko'!F53</f>
        <v>2.8571428571428572</v>
      </c>
      <c r="G53" s="14">
        <f>'[17]Avg Week Koboko-Arua'!G53+'[17]Avg Week Arua-Koboko'!G53</f>
        <v>1.1428571428571428</v>
      </c>
      <c r="H53" s="14">
        <f>'[17]Avg Week Koboko-Arua'!H53+'[17]Avg Week Arua-Koboko'!H53</f>
        <v>0.14285714285714285</v>
      </c>
      <c r="I53" s="14">
        <f>'[17]Avg Week Koboko-Arua'!I53+'[17]Avg Week Arua-Koboko'!I53</f>
        <v>3.5714285714285712</v>
      </c>
      <c r="J53" s="14">
        <f>'[17]Avg Week Koboko-Arua'!J53+'[17]Avg Week Arua-Koboko'!J53</f>
        <v>2.1428571428571428</v>
      </c>
      <c r="K53" s="14">
        <f>'[17]Avg Week Koboko-Arua'!K53+'[17]Avg Week Arua-Koboko'!K53</f>
        <v>0.71428571428571419</v>
      </c>
      <c r="L53" s="14">
        <f>'[17]Avg Week Koboko-Arua'!L53+'[17]Avg Week Arua-Koboko'!L53</f>
        <v>0.8571428571428571</v>
      </c>
      <c r="M53" s="14">
        <f>'[17]Avg Week Koboko-Arua'!M53+'[17]Avg Week Arua-Koboko'!M53</f>
        <v>68.571428571428569</v>
      </c>
      <c r="N53" s="14">
        <f>'[17]Avg Week Koboko-Arua'!N53+'[17]Avg Week Arua-Koboko'!N53</f>
        <v>0</v>
      </c>
      <c r="O53" s="15">
        <f t="shared" si="0"/>
        <v>33.142857142857139</v>
      </c>
      <c r="P53" s="15">
        <f t="shared" si="1"/>
        <v>101.71428571428571</v>
      </c>
      <c r="R53" s="2"/>
      <c r="T53"/>
    </row>
    <row r="54" spans="2:20" ht="23.1" customHeight="1" x14ac:dyDescent="0.25">
      <c r="B54" s="13" t="s">
        <v>108</v>
      </c>
      <c r="C54" s="14">
        <f>'[17]Avg Week Koboko-Arua'!C54+'[17]Avg Week Arua-Koboko'!C54</f>
        <v>12.857142857142858</v>
      </c>
      <c r="D54" s="14">
        <f>'[17]Avg Week Koboko-Arua'!D54+'[17]Avg Week Arua-Koboko'!D54</f>
        <v>3.4285714285714288</v>
      </c>
      <c r="E54" s="14">
        <f>'[17]Avg Week Koboko-Arua'!E54+'[17]Avg Week Arua-Koboko'!E54</f>
        <v>5.8571428571428577</v>
      </c>
      <c r="F54" s="14">
        <f>'[17]Avg Week Koboko-Arua'!F54+'[17]Avg Week Arua-Koboko'!F54</f>
        <v>2.714285714285714</v>
      </c>
      <c r="G54" s="14">
        <f>'[17]Avg Week Koboko-Arua'!G54+'[17]Avg Week Arua-Koboko'!G54</f>
        <v>2.8571428571428568</v>
      </c>
      <c r="H54" s="14">
        <f>'[17]Avg Week Koboko-Arua'!H54+'[17]Avg Week Arua-Koboko'!H54</f>
        <v>0.2857142857142857</v>
      </c>
      <c r="I54" s="14">
        <f>'[17]Avg Week Koboko-Arua'!I54+'[17]Avg Week Arua-Koboko'!I54</f>
        <v>3</v>
      </c>
      <c r="J54" s="14">
        <f>'[17]Avg Week Koboko-Arua'!J54+'[17]Avg Week Arua-Koboko'!J54</f>
        <v>1.2857142857142858</v>
      </c>
      <c r="K54" s="14">
        <f>'[17]Avg Week Koboko-Arua'!K54+'[17]Avg Week Arua-Koboko'!K54</f>
        <v>1.1428571428571428</v>
      </c>
      <c r="L54" s="14">
        <f>'[17]Avg Week Koboko-Arua'!L54+'[17]Avg Week Arua-Koboko'!L54</f>
        <v>1</v>
      </c>
      <c r="M54" s="14">
        <f>'[17]Avg Week Koboko-Arua'!M54+'[17]Avg Week Arua-Koboko'!M54</f>
        <v>68.714285714285722</v>
      </c>
      <c r="N54" s="14">
        <f>'[17]Avg Week Koboko-Arua'!N54+'[17]Avg Week Arua-Koboko'!N54</f>
        <v>0</v>
      </c>
      <c r="O54" s="15">
        <f t="shared" si="0"/>
        <v>34.428571428571431</v>
      </c>
      <c r="P54" s="15">
        <f t="shared" si="1"/>
        <v>103.14285714285715</v>
      </c>
      <c r="R54" s="2"/>
      <c r="T54"/>
    </row>
    <row r="55" spans="2:20" ht="23.1" customHeight="1" x14ac:dyDescent="0.25">
      <c r="B55" s="13" t="s">
        <v>109</v>
      </c>
      <c r="C55" s="14">
        <f>'[17]Avg Week Koboko-Arua'!C55+'[17]Avg Week Arua-Koboko'!C55</f>
        <v>13.142857142857142</v>
      </c>
      <c r="D55" s="14">
        <f>'[17]Avg Week Koboko-Arua'!D55+'[17]Avg Week Arua-Koboko'!D55</f>
        <v>1.4285714285714284</v>
      </c>
      <c r="E55" s="14">
        <f>'[17]Avg Week Koboko-Arua'!E55+'[17]Avg Week Arua-Koboko'!E55</f>
        <v>2.7142857142857144</v>
      </c>
      <c r="F55" s="14">
        <f>'[17]Avg Week Koboko-Arua'!F55+'[17]Avg Week Arua-Koboko'!F55</f>
        <v>2.4285714285714284</v>
      </c>
      <c r="G55" s="14">
        <f>'[17]Avg Week Koboko-Arua'!G55+'[17]Avg Week Arua-Koboko'!G55</f>
        <v>1.8571428571428572</v>
      </c>
      <c r="H55" s="14">
        <f>'[17]Avg Week Koboko-Arua'!H55+'[17]Avg Week Arua-Koboko'!H55</f>
        <v>0.42857142857142855</v>
      </c>
      <c r="I55" s="14">
        <f>'[17]Avg Week Koboko-Arua'!I55+'[17]Avg Week Arua-Koboko'!I55</f>
        <v>2.4285714285714288</v>
      </c>
      <c r="J55" s="14">
        <f>'[17]Avg Week Koboko-Arua'!J55+'[17]Avg Week Arua-Koboko'!J55</f>
        <v>2.5714285714285712</v>
      </c>
      <c r="K55" s="14">
        <f>'[17]Avg Week Koboko-Arua'!K55+'[17]Avg Week Arua-Koboko'!K55</f>
        <v>1</v>
      </c>
      <c r="L55" s="14">
        <f>'[17]Avg Week Koboko-Arua'!L55+'[17]Avg Week Arua-Koboko'!L55</f>
        <v>0.7142857142857143</v>
      </c>
      <c r="M55" s="14">
        <f>'[17]Avg Week Koboko-Arua'!M55+'[17]Avg Week Arua-Koboko'!M55</f>
        <v>57.142857142857139</v>
      </c>
      <c r="N55" s="14">
        <f>'[17]Avg Week Koboko-Arua'!N55+'[17]Avg Week Arua-Koboko'!N55</f>
        <v>0</v>
      </c>
      <c r="O55" s="15">
        <f t="shared" si="0"/>
        <v>28.714285714285708</v>
      </c>
      <c r="P55" s="15">
        <f t="shared" si="1"/>
        <v>85.857142857142847</v>
      </c>
      <c r="R55" s="2"/>
      <c r="T55"/>
    </row>
    <row r="56" spans="2:20" ht="23.1" customHeight="1" x14ac:dyDescent="0.25">
      <c r="B56" s="13" t="s">
        <v>110</v>
      </c>
      <c r="C56" s="14">
        <f>'[17]Avg Week Koboko-Arua'!C56+'[17]Avg Week Arua-Koboko'!C56</f>
        <v>11</v>
      </c>
      <c r="D56" s="14">
        <f>'[17]Avg Week Koboko-Arua'!D56+'[17]Avg Week Arua-Koboko'!D56</f>
        <v>1.7142857142857144</v>
      </c>
      <c r="E56" s="14">
        <f>'[17]Avg Week Koboko-Arua'!E56+'[17]Avg Week Arua-Koboko'!E56</f>
        <v>2.714285714285714</v>
      </c>
      <c r="F56" s="14">
        <f>'[17]Avg Week Koboko-Arua'!F56+'[17]Avg Week Arua-Koboko'!F56</f>
        <v>2.714285714285714</v>
      </c>
      <c r="G56" s="14">
        <f>'[17]Avg Week Koboko-Arua'!G56+'[17]Avg Week Arua-Koboko'!G56</f>
        <v>0.71428571428571419</v>
      </c>
      <c r="H56" s="14">
        <f>'[17]Avg Week Koboko-Arua'!H56+'[17]Avg Week Arua-Koboko'!H56</f>
        <v>0.2857142857142857</v>
      </c>
      <c r="I56" s="14">
        <f>'[17]Avg Week Koboko-Arua'!I56+'[17]Avg Week Arua-Koboko'!I56</f>
        <v>2.8571428571428572</v>
      </c>
      <c r="J56" s="14">
        <f>'[17]Avg Week Koboko-Arua'!J56+'[17]Avg Week Arua-Koboko'!J56</f>
        <v>1.8571428571428572</v>
      </c>
      <c r="K56" s="14">
        <f>'[17]Avg Week Koboko-Arua'!K56+'[17]Avg Week Arua-Koboko'!K56</f>
        <v>0.5714285714285714</v>
      </c>
      <c r="L56" s="14">
        <f>'[17]Avg Week Koboko-Arua'!L56+'[17]Avg Week Arua-Koboko'!L56</f>
        <v>1.1428571428571428</v>
      </c>
      <c r="M56" s="14">
        <f>'[17]Avg Week Koboko-Arua'!M56+'[17]Avg Week Arua-Koboko'!M56</f>
        <v>46.571428571428569</v>
      </c>
      <c r="N56" s="14">
        <f>'[17]Avg Week Koboko-Arua'!N56+'[17]Avg Week Arua-Koboko'!N56</f>
        <v>0</v>
      </c>
      <c r="O56" s="15">
        <f t="shared" si="0"/>
        <v>25.571428571428573</v>
      </c>
      <c r="P56" s="15">
        <f t="shared" si="1"/>
        <v>72.142857142857139</v>
      </c>
      <c r="R56" s="2"/>
      <c r="T56"/>
    </row>
    <row r="57" spans="2:20" ht="23.1" customHeight="1" x14ac:dyDescent="0.25">
      <c r="B57" s="13" t="s">
        <v>111</v>
      </c>
      <c r="C57" s="14">
        <f>'[17]Avg Week Koboko-Arua'!C57+'[17]Avg Week Arua-Koboko'!C57</f>
        <v>11.142857142857142</v>
      </c>
      <c r="D57" s="14">
        <f>'[17]Avg Week Koboko-Arua'!D57+'[17]Avg Week Arua-Koboko'!D57</f>
        <v>2.1428571428571428</v>
      </c>
      <c r="E57" s="14">
        <f>'[17]Avg Week Koboko-Arua'!E57+'[17]Avg Week Arua-Koboko'!E57</f>
        <v>3.8571428571428572</v>
      </c>
      <c r="F57" s="14">
        <f>'[17]Avg Week Koboko-Arua'!F57+'[17]Avg Week Arua-Koboko'!F57</f>
        <v>2.8571428571428568</v>
      </c>
      <c r="G57" s="14">
        <f>'[17]Avg Week Koboko-Arua'!G57+'[17]Avg Week Arua-Koboko'!G57</f>
        <v>1</v>
      </c>
      <c r="H57" s="14">
        <f>'[17]Avg Week Koboko-Arua'!H57+'[17]Avg Week Arua-Koboko'!H57</f>
        <v>1.1428571428571428</v>
      </c>
      <c r="I57" s="14">
        <f>'[17]Avg Week Koboko-Arua'!I57+'[17]Avg Week Arua-Koboko'!I57</f>
        <v>1.4285714285714284</v>
      </c>
      <c r="J57" s="14">
        <f>'[17]Avg Week Koboko-Arua'!J57+'[17]Avg Week Arua-Koboko'!J57</f>
        <v>2.8571428571428572</v>
      </c>
      <c r="K57" s="14">
        <f>'[17]Avg Week Koboko-Arua'!K57+'[17]Avg Week Arua-Koboko'!K57</f>
        <v>0.71428571428571419</v>
      </c>
      <c r="L57" s="14">
        <f>'[17]Avg Week Koboko-Arua'!L57+'[17]Avg Week Arua-Koboko'!L57</f>
        <v>1.7142857142857144</v>
      </c>
      <c r="M57" s="14">
        <f>'[17]Avg Week Koboko-Arua'!M57+'[17]Avg Week Arua-Koboko'!M57</f>
        <v>58</v>
      </c>
      <c r="N57" s="14">
        <f>'[17]Avg Week Koboko-Arua'!N57+'[17]Avg Week Arua-Koboko'!N57</f>
        <v>0</v>
      </c>
      <c r="O57" s="15">
        <f t="shared" si="0"/>
        <v>28.857142857142858</v>
      </c>
      <c r="P57" s="15">
        <f t="shared" si="1"/>
        <v>86.857142857142861</v>
      </c>
      <c r="R57" s="2"/>
      <c r="T57"/>
    </row>
    <row r="58" spans="2:20" ht="23.1" customHeight="1" x14ac:dyDescent="0.25">
      <c r="B58" s="13" t="s">
        <v>112</v>
      </c>
      <c r="C58" s="14">
        <f>'[17]Avg Week Koboko-Arua'!C58+'[17]Avg Week Arua-Koboko'!C58</f>
        <v>20</v>
      </c>
      <c r="D58" s="14">
        <f>'[17]Avg Week Koboko-Arua'!D58+'[17]Avg Week Arua-Koboko'!D58</f>
        <v>3.5</v>
      </c>
      <c r="E58" s="14">
        <f>'[17]Avg Week Koboko-Arua'!E58+'[17]Avg Week Arua-Koboko'!E58</f>
        <v>8</v>
      </c>
      <c r="F58" s="14">
        <f>'[17]Avg Week Koboko-Arua'!F58+'[17]Avg Week Arua-Koboko'!F58</f>
        <v>8</v>
      </c>
      <c r="G58" s="14">
        <f>'[17]Avg Week Koboko-Arua'!G58+'[17]Avg Week Arua-Koboko'!G58</f>
        <v>0.5</v>
      </c>
      <c r="H58" s="14">
        <f>'[17]Avg Week Koboko-Arua'!H58+'[17]Avg Week Arua-Koboko'!H58</f>
        <v>0</v>
      </c>
      <c r="I58" s="14">
        <f>'[17]Avg Week Koboko-Arua'!I58+'[17]Avg Week Arua-Koboko'!I58</f>
        <v>1.5</v>
      </c>
      <c r="J58" s="14">
        <f>'[17]Avg Week Koboko-Arua'!J58+'[17]Avg Week Arua-Koboko'!J58</f>
        <v>1.5</v>
      </c>
      <c r="K58" s="14">
        <f>'[17]Avg Week Koboko-Arua'!K58+'[17]Avg Week Arua-Koboko'!K58</f>
        <v>0</v>
      </c>
      <c r="L58" s="14">
        <f>'[17]Avg Week Koboko-Arua'!L58+'[17]Avg Week Arua-Koboko'!L58</f>
        <v>0</v>
      </c>
      <c r="M58" s="14">
        <f>'[17]Avg Week Koboko-Arua'!M58+'[17]Avg Week Arua-Koboko'!M58</f>
        <v>61</v>
      </c>
      <c r="N58" s="14">
        <f>'[17]Avg Week Koboko-Arua'!N58+'[17]Avg Week Arua-Koboko'!N58</f>
        <v>0</v>
      </c>
      <c r="O58" s="15">
        <f t="shared" si="0"/>
        <v>43</v>
      </c>
      <c r="P58" s="15">
        <f t="shared" si="1"/>
        <v>104</v>
      </c>
      <c r="R58" s="2"/>
      <c r="T58"/>
    </row>
    <row r="59" spans="2:20" ht="23.1" customHeight="1" x14ac:dyDescent="0.25">
      <c r="B59" s="13" t="s">
        <v>113</v>
      </c>
      <c r="C59" s="14">
        <f>'[17]Avg Week Koboko-Arua'!C59+'[17]Avg Week Arua-Koboko'!C59</f>
        <v>19.5</v>
      </c>
      <c r="D59" s="14">
        <f>'[17]Avg Week Koboko-Arua'!D59+'[17]Avg Week Arua-Koboko'!D59</f>
        <v>2</v>
      </c>
      <c r="E59" s="14">
        <f>'[17]Avg Week Koboko-Arua'!E59+'[17]Avg Week Arua-Koboko'!E59</f>
        <v>3.5</v>
      </c>
      <c r="F59" s="14">
        <f>'[17]Avg Week Koboko-Arua'!F59+'[17]Avg Week Arua-Koboko'!F59</f>
        <v>8</v>
      </c>
      <c r="G59" s="14">
        <f>'[17]Avg Week Koboko-Arua'!G59+'[17]Avg Week Arua-Koboko'!G59</f>
        <v>7</v>
      </c>
      <c r="H59" s="14">
        <f>'[17]Avg Week Koboko-Arua'!H59+'[17]Avg Week Arua-Koboko'!H59</f>
        <v>0.5</v>
      </c>
      <c r="I59" s="14">
        <f>'[17]Avg Week Koboko-Arua'!I59+'[17]Avg Week Arua-Koboko'!I59</f>
        <v>4.5</v>
      </c>
      <c r="J59" s="14">
        <f>'[17]Avg Week Koboko-Arua'!J59+'[17]Avg Week Arua-Koboko'!J59</f>
        <v>1</v>
      </c>
      <c r="K59" s="14">
        <f>'[17]Avg Week Koboko-Arua'!K59+'[17]Avg Week Arua-Koboko'!K59</f>
        <v>0.5</v>
      </c>
      <c r="L59" s="14">
        <f>'[17]Avg Week Koboko-Arua'!L59+'[17]Avg Week Arua-Koboko'!L59</f>
        <v>0.5</v>
      </c>
      <c r="M59" s="14">
        <f>'[17]Avg Week Koboko-Arua'!M59+'[17]Avg Week Arua-Koboko'!M59</f>
        <v>105.5</v>
      </c>
      <c r="N59" s="14">
        <f>'[17]Avg Week Koboko-Arua'!N59+'[17]Avg Week Arua-Koboko'!N59</f>
        <v>0</v>
      </c>
      <c r="O59" s="15">
        <f t="shared" si="0"/>
        <v>47</v>
      </c>
      <c r="P59" s="15">
        <f t="shared" si="1"/>
        <v>152.5</v>
      </c>
      <c r="R59" s="2"/>
      <c r="T59"/>
    </row>
    <row r="60" spans="2:20" ht="23.1" customHeight="1" x14ac:dyDescent="0.25">
      <c r="B60" s="13" t="s">
        <v>114</v>
      </c>
      <c r="C60" s="14">
        <f>'[17]Avg Week Koboko-Arua'!C60+'[17]Avg Week Arua-Koboko'!C60</f>
        <v>16.5</v>
      </c>
      <c r="D60" s="14">
        <f>'[17]Avg Week Koboko-Arua'!D60+'[17]Avg Week Arua-Koboko'!D60</f>
        <v>3.5</v>
      </c>
      <c r="E60" s="14">
        <f>'[17]Avg Week Koboko-Arua'!E60+'[17]Avg Week Arua-Koboko'!E60</f>
        <v>7</v>
      </c>
      <c r="F60" s="14">
        <f>'[17]Avg Week Koboko-Arua'!F60+'[17]Avg Week Arua-Koboko'!F60</f>
        <v>4.5</v>
      </c>
      <c r="G60" s="14">
        <f>'[17]Avg Week Koboko-Arua'!G60+'[17]Avg Week Arua-Koboko'!G60</f>
        <v>3.5</v>
      </c>
      <c r="H60" s="14">
        <f>'[17]Avg Week Koboko-Arua'!H60+'[17]Avg Week Arua-Koboko'!H60</f>
        <v>0.5</v>
      </c>
      <c r="I60" s="14">
        <f>'[17]Avg Week Koboko-Arua'!I60+'[17]Avg Week Arua-Koboko'!I60</f>
        <v>1.5</v>
      </c>
      <c r="J60" s="14">
        <f>'[17]Avg Week Koboko-Arua'!J60+'[17]Avg Week Arua-Koboko'!J60</f>
        <v>2.5</v>
      </c>
      <c r="K60" s="14">
        <f>'[17]Avg Week Koboko-Arua'!K60+'[17]Avg Week Arua-Koboko'!K60</f>
        <v>0.5</v>
      </c>
      <c r="L60" s="14">
        <f>'[17]Avg Week Koboko-Arua'!L60+'[17]Avg Week Arua-Koboko'!L60</f>
        <v>0.5</v>
      </c>
      <c r="M60" s="14">
        <f>'[17]Avg Week Koboko-Arua'!M60+'[17]Avg Week Arua-Koboko'!M60</f>
        <v>103</v>
      </c>
      <c r="N60" s="14">
        <f>'[17]Avg Week Koboko-Arua'!N60+'[17]Avg Week Arua-Koboko'!N60</f>
        <v>0</v>
      </c>
      <c r="O60" s="15">
        <f t="shared" si="0"/>
        <v>40.5</v>
      </c>
      <c r="P60" s="15">
        <f t="shared" si="1"/>
        <v>143.5</v>
      </c>
      <c r="R60" s="2"/>
      <c r="T60"/>
    </row>
    <row r="61" spans="2:20" ht="23.1" customHeight="1" x14ac:dyDescent="0.25">
      <c r="B61" s="13" t="s">
        <v>115</v>
      </c>
      <c r="C61" s="14">
        <f>'[17]Avg Week Koboko-Arua'!C61+'[17]Avg Week Arua-Koboko'!C61</f>
        <v>21.5</v>
      </c>
      <c r="D61" s="14">
        <f>'[17]Avg Week Koboko-Arua'!D61+'[17]Avg Week Arua-Koboko'!D61</f>
        <v>4</v>
      </c>
      <c r="E61" s="14">
        <f>'[17]Avg Week Koboko-Arua'!E61+'[17]Avg Week Arua-Koboko'!E61</f>
        <v>8</v>
      </c>
      <c r="F61" s="14">
        <f>'[17]Avg Week Koboko-Arua'!F61+'[17]Avg Week Arua-Koboko'!F61</f>
        <v>3</v>
      </c>
      <c r="G61" s="14">
        <f>'[17]Avg Week Koboko-Arua'!G61+'[17]Avg Week Arua-Koboko'!G61</f>
        <v>1</v>
      </c>
      <c r="H61" s="14">
        <f>'[17]Avg Week Koboko-Arua'!H61+'[17]Avg Week Arua-Koboko'!H61</f>
        <v>1</v>
      </c>
      <c r="I61" s="14">
        <f>'[17]Avg Week Koboko-Arua'!I61+'[17]Avg Week Arua-Koboko'!I61</f>
        <v>2.5</v>
      </c>
      <c r="J61" s="14">
        <f>'[17]Avg Week Koboko-Arua'!J61+'[17]Avg Week Arua-Koboko'!J61</f>
        <v>2.5</v>
      </c>
      <c r="K61" s="14">
        <f>'[17]Avg Week Koboko-Arua'!K61+'[17]Avg Week Arua-Koboko'!K61</f>
        <v>1</v>
      </c>
      <c r="L61" s="14">
        <f>'[17]Avg Week Koboko-Arua'!L61+'[17]Avg Week Arua-Koboko'!L61</f>
        <v>0.5</v>
      </c>
      <c r="M61" s="14">
        <f>'[17]Avg Week Koboko-Arua'!M61+'[17]Avg Week Arua-Koboko'!M61</f>
        <v>108.5</v>
      </c>
      <c r="N61" s="14">
        <f>'[17]Avg Week Koboko-Arua'!N61+'[17]Avg Week Arua-Koboko'!N61</f>
        <v>0.5</v>
      </c>
      <c r="O61" s="15">
        <f t="shared" si="0"/>
        <v>45.5</v>
      </c>
      <c r="P61" s="15">
        <f t="shared" si="1"/>
        <v>154</v>
      </c>
      <c r="R61" s="2"/>
      <c r="T61"/>
    </row>
    <row r="62" spans="2:20" ht="23.1" customHeight="1" x14ac:dyDescent="0.25">
      <c r="B62" s="13" t="s">
        <v>116</v>
      </c>
      <c r="C62" s="14">
        <f>'[17]Avg Week Koboko-Arua'!C62+'[17]Avg Week Arua-Koboko'!C62</f>
        <v>16</v>
      </c>
      <c r="D62" s="14">
        <f>'[17]Avg Week Koboko-Arua'!D62+'[17]Avg Week Arua-Koboko'!D62</f>
        <v>3</v>
      </c>
      <c r="E62" s="14">
        <f>'[17]Avg Week Koboko-Arua'!E62+'[17]Avg Week Arua-Koboko'!E62</f>
        <v>6</v>
      </c>
      <c r="F62" s="14">
        <f>'[17]Avg Week Koboko-Arua'!F62+'[17]Avg Week Arua-Koboko'!F62</f>
        <v>4.5</v>
      </c>
      <c r="G62" s="14">
        <f>'[17]Avg Week Koboko-Arua'!G62+'[17]Avg Week Arua-Koboko'!G62</f>
        <v>1.5</v>
      </c>
      <c r="H62" s="14">
        <f>'[17]Avg Week Koboko-Arua'!H62+'[17]Avg Week Arua-Koboko'!H62</f>
        <v>1</v>
      </c>
      <c r="I62" s="14">
        <f>'[17]Avg Week Koboko-Arua'!I62+'[17]Avg Week Arua-Koboko'!I62</f>
        <v>3.5</v>
      </c>
      <c r="J62" s="14">
        <f>'[17]Avg Week Koboko-Arua'!J62+'[17]Avg Week Arua-Koboko'!J62</f>
        <v>1.5</v>
      </c>
      <c r="K62" s="14">
        <f>'[17]Avg Week Koboko-Arua'!K62+'[17]Avg Week Arua-Koboko'!K62</f>
        <v>1</v>
      </c>
      <c r="L62" s="14">
        <f>'[17]Avg Week Koboko-Arua'!L62+'[17]Avg Week Arua-Koboko'!L62</f>
        <v>0.5</v>
      </c>
      <c r="M62" s="14">
        <f>'[17]Avg Week Koboko-Arua'!M62+'[17]Avg Week Arua-Koboko'!M62</f>
        <v>112</v>
      </c>
      <c r="N62" s="14">
        <f>'[17]Avg Week Koboko-Arua'!N62+'[17]Avg Week Arua-Koboko'!N62</f>
        <v>0</v>
      </c>
      <c r="O62" s="15">
        <f t="shared" si="0"/>
        <v>38.5</v>
      </c>
      <c r="P62" s="15">
        <f t="shared" si="1"/>
        <v>150.5</v>
      </c>
      <c r="R62" s="2"/>
      <c r="T62"/>
    </row>
    <row r="63" spans="2:20" ht="23.1" customHeight="1" x14ac:dyDescent="0.25">
      <c r="B63" s="13" t="s">
        <v>117</v>
      </c>
      <c r="C63" s="14">
        <f>'[17]Avg Week Koboko-Arua'!C63+'[17]Avg Week Arua-Koboko'!C63</f>
        <v>11.5</v>
      </c>
      <c r="D63" s="14">
        <f>'[17]Avg Week Koboko-Arua'!D63+'[17]Avg Week Arua-Koboko'!D63</f>
        <v>2.5</v>
      </c>
      <c r="E63" s="14">
        <f>'[17]Avg Week Koboko-Arua'!E63+'[17]Avg Week Arua-Koboko'!E63</f>
        <v>7.5</v>
      </c>
      <c r="F63" s="14">
        <f>'[17]Avg Week Koboko-Arua'!F63+'[17]Avg Week Arua-Koboko'!F63</f>
        <v>4</v>
      </c>
      <c r="G63" s="14">
        <f>'[17]Avg Week Koboko-Arua'!G63+'[17]Avg Week Arua-Koboko'!G63</f>
        <v>4</v>
      </c>
      <c r="H63" s="14">
        <f>'[17]Avg Week Koboko-Arua'!H63+'[17]Avg Week Arua-Koboko'!H63</f>
        <v>0.5</v>
      </c>
      <c r="I63" s="14">
        <f>'[17]Avg Week Koboko-Arua'!I63+'[17]Avg Week Arua-Koboko'!I63</f>
        <v>1</v>
      </c>
      <c r="J63" s="14">
        <f>'[17]Avg Week Koboko-Arua'!J63+'[17]Avg Week Arua-Koboko'!J63</f>
        <v>0.5</v>
      </c>
      <c r="K63" s="14">
        <f>'[17]Avg Week Koboko-Arua'!K63+'[17]Avg Week Arua-Koboko'!K63</f>
        <v>2</v>
      </c>
      <c r="L63" s="14">
        <f>'[17]Avg Week Koboko-Arua'!L63+'[17]Avg Week Arua-Koboko'!L63</f>
        <v>1</v>
      </c>
      <c r="M63" s="14">
        <f>'[17]Avg Week Koboko-Arua'!M63+'[17]Avg Week Arua-Koboko'!M63</f>
        <v>98</v>
      </c>
      <c r="N63" s="14">
        <f>'[17]Avg Week Koboko-Arua'!N63+'[17]Avg Week Arua-Koboko'!N63</f>
        <v>0</v>
      </c>
      <c r="O63" s="15">
        <f t="shared" si="0"/>
        <v>34.5</v>
      </c>
      <c r="P63" s="15">
        <f t="shared" si="1"/>
        <v>132.5</v>
      </c>
      <c r="R63" s="2"/>
      <c r="T63"/>
    </row>
    <row r="64" spans="2:20" ht="23.1" customHeight="1" x14ac:dyDescent="0.25">
      <c r="B64" s="13" t="s">
        <v>118</v>
      </c>
      <c r="C64" s="14">
        <f>'[17]Avg Week Koboko-Arua'!C64+'[17]Avg Week Arua-Koboko'!C64</f>
        <v>10</v>
      </c>
      <c r="D64" s="14">
        <f>'[17]Avg Week Koboko-Arua'!D64+'[17]Avg Week Arua-Koboko'!D64</f>
        <v>1.5</v>
      </c>
      <c r="E64" s="14">
        <f>'[17]Avg Week Koboko-Arua'!E64+'[17]Avg Week Arua-Koboko'!E64</f>
        <v>4</v>
      </c>
      <c r="F64" s="14">
        <f>'[17]Avg Week Koboko-Arua'!F64+'[17]Avg Week Arua-Koboko'!F64</f>
        <v>4</v>
      </c>
      <c r="G64" s="14">
        <f>'[17]Avg Week Koboko-Arua'!G64+'[17]Avg Week Arua-Koboko'!G64</f>
        <v>0</v>
      </c>
      <c r="H64" s="14">
        <f>'[17]Avg Week Koboko-Arua'!H64+'[17]Avg Week Arua-Koboko'!H64</f>
        <v>0.5</v>
      </c>
      <c r="I64" s="14">
        <f>'[17]Avg Week Koboko-Arua'!I64+'[17]Avg Week Arua-Koboko'!I64</f>
        <v>4</v>
      </c>
      <c r="J64" s="14">
        <f>'[17]Avg Week Koboko-Arua'!J64+'[17]Avg Week Arua-Koboko'!J64</f>
        <v>0</v>
      </c>
      <c r="K64" s="14">
        <f>'[17]Avg Week Koboko-Arua'!K64+'[17]Avg Week Arua-Koboko'!K64</f>
        <v>0.5</v>
      </c>
      <c r="L64" s="14">
        <f>'[17]Avg Week Koboko-Arua'!L64+'[17]Avg Week Arua-Koboko'!L64</f>
        <v>0</v>
      </c>
      <c r="M64" s="14">
        <f>'[17]Avg Week Koboko-Arua'!M64+'[17]Avg Week Arua-Koboko'!M64</f>
        <v>74</v>
      </c>
      <c r="N64" s="14">
        <f>'[17]Avg Week Koboko-Arua'!N64+'[17]Avg Week Arua-Koboko'!N64</f>
        <v>0</v>
      </c>
      <c r="O64" s="15">
        <f t="shared" si="0"/>
        <v>24.5</v>
      </c>
      <c r="P64" s="15">
        <f t="shared" si="1"/>
        <v>98.5</v>
      </c>
      <c r="R64" s="2"/>
      <c r="T64"/>
    </row>
    <row r="65" spans="2:20" ht="23.1" customHeight="1" x14ac:dyDescent="0.25">
      <c r="B65" s="13" t="s">
        <v>119</v>
      </c>
      <c r="C65" s="14">
        <f>'[17]Avg Week Koboko-Arua'!C65+'[17]Avg Week Arua-Koboko'!C65</f>
        <v>8</v>
      </c>
      <c r="D65" s="14">
        <f>'[17]Avg Week Koboko-Arua'!D65+'[17]Avg Week Arua-Koboko'!D65</f>
        <v>2.5</v>
      </c>
      <c r="E65" s="14">
        <f>'[17]Avg Week Koboko-Arua'!E65+'[17]Avg Week Arua-Koboko'!E65</f>
        <v>6</v>
      </c>
      <c r="F65" s="14">
        <f>'[17]Avg Week Koboko-Arua'!F65+'[17]Avg Week Arua-Koboko'!F65</f>
        <v>2</v>
      </c>
      <c r="G65" s="14">
        <f>'[17]Avg Week Koboko-Arua'!G65+'[17]Avg Week Arua-Koboko'!G65</f>
        <v>0</v>
      </c>
      <c r="H65" s="14">
        <f>'[17]Avg Week Koboko-Arua'!H65+'[17]Avg Week Arua-Koboko'!H65</f>
        <v>1.5</v>
      </c>
      <c r="I65" s="14">
        <f>'[17]Avg Week Koboko-Arua'!I65+'[17]Avg Week Arua-Koboko'!I65</f>
        <v>2.5</v>
      </c>
      <c r="J65" s="14">
        <f>'[17]Avg Week Koboko-Arua'!J65+'[17]Avg Week Arua-Koboko'!J65</f>
        <v>0.5</v>
      </c>
      <c r="K65" s="14">
        <f>'[17]Avg Week Koboko-Arua'!K65+'[17]Avg Week Arua-Koboko'!K65</f>
        <v>0</v>
      </c>
      <c r="L65" s="14">
        <f>'[17]Avg Week Koboko-Arua'!L65+'[17]Avg Week Arua-Koboko'!L65</f>
        <v>0</v>
      </c>
      <c r="M65" s="14">
        <f>'[17]Avg Week Koboko-Arua'!M65+'[17]Avg Week Arua-Koboko'!M65</f>
        <v>62.5</v>
      </c>
      <c r="N65" s="14">
        <f>'[17]Avg Week Koboko-Arua'!N65+'[17]Avg Week Arua-Koboko'!N65</f>
        <v>0</v>
      </c>
      <c r="O65" s="15">
        <f t="shared" si="0"/>
        <v>23</v>
      </c>
      <c r="P65" s="15">
        <f t="shared" si="1"/>
        <v>85.5</v>
      </c>
      <c r="R65" s="2"/>
      <c r="T65"/>
    </row>
    <row r="66" spans="2:20" ht="23.1" customHeight="1" x14ac:dyDescent="0.25">
      <c r="B66" s="13" t="s">
        <v>120</v>
      </c>
      <c r="C66" s="14">
        <f>'[17]Avg Week Koboko-Arua'!C66+'[17]Avg Week Arua-Koboko'!C66</f>
        <v>9.5</v>
      </c>
      <c r="D66" s="14">
        <f>'[17]Avg Week Koboko-Arua'!D66+'[17]Avg Week Arua-Koboko'!D66</f>
        <v>1</v>
      </c>
      <c r="E66" s="14">
        <f>'[17]Avg Week Koboko-Arua'!E66+'[17]Avg Week Arua-Koboko'!E66</f>
        <v>4</v>
      </c>
      <c r="F66" s="14">
        <f>'[17]Avg Week Koboko-Arua'!F66+'[17]Avg Week Arua-Koboko'!F66</f>
        <v>4.5</v>
      </c>
      <c r="G66" s="14">
        <f>'[17]Avg Week Koboko-Arua'!G66+'[17]Avg Week Arua-Koboko'!G66</f>
        <v>0.5</v>
      </c>
      <c r="H66" s="14">
        <f>'[17]Avg Week Koboko-Arua'!H66+'[17]Avg Week Arua-Koboko'!H66</f>
        <v>1</v>
      </c>
      <c r="I66" s="14">
        <f>'[17]Avg Week Koboko-Arua'!I66+'[17]Avg Week Arua-Koboko'!I66</f>
        <v>3</v>
      </c>
      <c r="J66" s="14">
        <f>'[17]Avg Week Koboko-Arua'!J66+'[17]Avg Week Arua-Koboko'!J66</f>
        <v>2</v>
      </c>
      <c r="K66" s="14">
        <f>'[17]Avg Week Koboko-Arua'!K66+'[17]Avg Week Arua-Koboko'!K66</f>
        <v>0</v>
      </c>
      <c r="L66" s="14">
        <f>'[17]Avg Week Koboko-Arua'!L66+'[17]Avg Week Arua-Koboko'!L66</f>
        <v>0.5</v>
      </c>
      <c r="M66" s="14">
        <f>'[17]Avg Week Koboko-Arua'!M66+'[17]Avg Week Arua-Koboko'!M66</f>
        <v>63</v>
      </c>
      <c r="N66" s="14">
        <f>'[17]Avg Week Koboko-Arua'!N66+'[17]Avg Week Arua-Koboko'!N66</f>
        <v>0</v>
      </c>
      <c r="O66" s="15">
        <f t="shared" si="0"/>
        <v>26</v>
      </c>
      <c r="P66" s="15">
        <f t="shared" si="1"/>
        <v>89</v>
      </c>
      <c r="R66" s="2"/>
      <c r="T66"/>
    </row>
    <row r="67" spans="2:20" ht="23.1" customHeight="1" x14ac:dyDescent="0.25">
      <c r="B67" s="13" t="s">
        <v>121</v>
      </c>
      <c r="C67" s="14">
        <f>'[17]Avg Week Koboko-Arua'!C67+'[17]Avg Week Arua-Koboko'!C67</f>
        <v>6.5</v>
      </c>
      <c r="D67" s="14">
        <f>'[17]Avg Week Koboko-Arua'!D67+'[17]Avg Week Arua-Koboko'!D67</f>
        <v>2.5</v>
      </c>
      <c r="E67" s="14">
        <f>'[17]Avg Week Koboko-Arua'!E67+'[17]Avg Week Arua-Koboko'!E67</f>
        <v>7</v>
      </c>
      <c r="F67" s="14">
        <f>'[17]Avg Week Koboko-Arua'!F67+'[17]Avg Week Arua-Koboko'!F67</f>
        <v>5.5</v>
      </c>
      <c r="G67" s="14">
        <f>'[17]Avg Week Koboko-Arua'!G67+'[17]Avg Week Arua-Koboko'!G67</f>
        <v>0</v>
      </c>
      <c r="H67" s="14">
        <f>'[17]Avg Week Koboko-Arua'!H67+'[17]Avg Week Arua-Koboko'!H67</f>
        <v>0</v>
      </c>
      <c r="I67" s="14">
        <f>'[17]Avg Week Koboko-Arua'!I67+'[17]Avg Week Arua-Koboko'!I67</f>
        <v>0</v>
      </c>
      <c r="J67" s="14">
        <f>'[17]Avg Week Koboko-Arua'!J67+'[17]Avg Week Arua-Koboko'!J67</f>
        <v>0.5</v>
      </c>
      <c r="K67" s="14">
        <f>'[17]Avg Week Koboko-Arua'!K67+'[17]Avg Week Arua-Koboko'!K67</f>
        <v>0</v>
      </c>
      <c r="L67" s="14">
        <f>'[17]Avg Week Koboko-Arua'!L67+'[17]Avg Week Arua-Koboko'!L67</f>
        <v>0</v>
      </c>
      <c r="M67" s="14">
        <f>'[17]Avg Week Koboko-Arua'!M67+'[17]Avg Week Arua-Koboko'!M67</f>
        <v>45</v>
      </c>
      <c r="N67" s="14">
        <f>'[17]Avg Week Koboko-Arua'!N67+'[17]Avg Week Arua-Koboko'!N67</f>
        <v>0</v>
      </c>
      <c r="O67" s="15">
        <f t="shared" si="0"/>
        <v>22</v>
      </c>
      <c r="P67" s="15">
        <f t="shared" si="1"/>
        <v>67</v>
      </c>
      <c r="R67" s="2"/>
      <c r="T67"/>
    </row>
    <row r="68" spans="2:20" ht="23.1" customHeight="1" x14ac:dyDescent="0.25">
      <c r="B68" s="13" t="s">
        <v>122</v>
      </c>
      <c r="C68" s="14">
        <f>'[17]Avg Week Koboko-Arua'!C68+'[17]Avg Week Arua-Koboko'!C68</f>
        <v>7.5</v>
      </c>
      <c r="D68" s="14">
        <f>'[17]Avg Week Koboko-Arua'!D68+'[17]Avg Week Arua-Koboko'!D68</f>
        <v>1</v>
      </c>
      <c r="E68" s="14">
        <f>'[17]Avg Week Koboko-Arua'!E68+'[17]Avg Week Arua-Koboko'!E68</f>
        <v>3</v>
      </c>
      <c r="F68" s="14">
        <f>'[17]Avg Week Koboko-Arua'!F68+'[17]Avg Week Arua-Koboko'!F68</f>
        <v>2.5</v>
      </c>
      <c r="G68" s="14">
        <f>'[17]Avg Week Koboko-Arua'!G68+'[17]Avg Week Arua-Koboko'!G68</f>
        <v>0</v>
      </c>
      <c r="H68" s="14">
        <f>'[17]Avg Week Koboko-Arua'!H68+'[17]Avg Week Arua-Koboko'!H68</f>
        <v>0</v>
      </c>
      <c r="I68" s="14">
        <f>'[17]Avg Week Koboko-Arua'!I68+'[17]Avg Week Arua-Koboko'!I68</f>
        <v>0.5</v>
      </c>
      <c r="J68" s="14">
        <f>'[17]Avg Week Koboko-Arua'!J68+'[17]Avg Week Arua-Koboko'!J68</f>
        <v>0</v>
      </c>
      <c r="K68" s="14">
        <f>'[17]Avg Week Koboko-Arua'!K68+'[17]Avg Week Arua-Koboko'!K68</f>
        <v>0</v>
      </c>
      <c r="L68" s="14">
        <f>'[17]Avg Week Koboko-Arua'!L68+'[17]Avg Week Arua-Koboko'!L68</f>
        <v>0.5</v>
      </c>
      <c r="M68" s="14">
        <f>'[17]Avg Week Koboko-Arua'!M68+'[17]Avg Week Arua-Koboko'!M68</f>
        <v>43</v>
      </c>
      <c r="N68" s="14">
        <f>'[17]Avg Week Koboko-Arua'!N68+'[17]Avg Week Arua-Koboko'!N68</f>
        <v>0</v>
      </c>
      <c r="O68" s="15">
        <f t="shared" si="0"/>
        <v>15</v>
      </c>
      <c r="P68" s="15">
        <f t="shared" si="1"/>
        <v>58</v>
      </c>
      <c r="R68" s="2"/>
      <c r="T68"/>
    </row>
    <row r="69" spans="2:20" ht="23.1" customHeight="1" x14ac:dyDescent="0.25">
      <c r="B69" s="13" t="s">
        <v>123</v>
      </c>
      <c r="C69" s="14">
        <f>'[17]Avg Week Koboko-Arua'!C69+'[17]Avg Week Arua-Koboko'!C69</f>
        <v>4.5</v>
      </c>
      <c r="D69" s="14">
        <f>'[17]Avg Week Koboko-Arua'!D69+'[17]Avg Week Arua-Koboko'!D69</f>
        <v>1</v>
      </c>
      <c r="E69" s="14">
        <f>'[17]Avg Week Koboko-Arua'!E69+'[17]Avg Week Arua-Koboko'!E69</f>
        <v>4</v>
      </c>
      <c r="F69" s="14">
        <f>'[17]Avg Week Koboko-Arua'!F69+'[17]Avg Week Arua-Koboko'!F69</f>
        <v>6.5</v>
      </c>
      <c r="G69" s="14">
        <f>'[17]Avg Week Koboko-Arua'!G69+'[17]Avg Week Arua-Koboko'!G69</f>
        <v>0</v>
      </c>
      <c r="H69" s="14">
        <f>'[17]Avg Week Koboko-Arua'!H69+'[17]Avg Week Arua-Koboko'!H69</f>
        <v>0</v>
      </c>
      <c r="I69" s="14">
        <f>'[17]Avg Week Koboko-Arua'!I69+'[17]Avg Week Arua-Koboko'!I69</f>
        <v>1</v>
      </c>
      <c r="J69" s="14">
        <f>'[17]Avg Week Koboko-Arua'!J69+'[17]Avg Week Arua-Koboko'!J69</f>
        <v>0.5</v>
      </c>
      <c r="K69" s="14">
        <f>'[17]Avg Week Koboko-Arua'!K69+'[17]Avg Week Arua-Koboko'!K69</f>
        <v>0</v>
      </c>
      <c r="L69" s="14">
        <f>'[17]Avg Week Koboko-Arua'!L69+'[17]Avg Week Arua-Koboko'!L69</f>
        <v>0</v>
      </c>
      <c r="M69" s="14">
        <f>'[17]Avg Week Koboko-Arua'!M69+'[17]Avg Week Arua-Koboko'!M69</f>
        <v>35.5</v>
      </c>
      <c r="N69" s="14">
        <f>'[17]Avg Week Koboko-Arua'!N69+'[17]Avg Week Arua-Koboko'!N69</f>
        <v>0</v>
      </c>
      <c r="O69" s="15">
        <f t="shared" si="0"/>
        <v>17.5</v>
      </c>
      <c r="P69" s="15">
        <f t="shared" si="1"/>
        <v>53</v>
      </c>
      <c r="R69" s="2"/>
      <c r="T69"/>
    </row>
    <row r="70" spans="2:20" ht="23.1" customHeight="1" x14ac:dyDescent="0.25">
      <c r="B70" s="13" t="s">
        <v>124</v>
      </c>
      <c r="C70" s="14">
        <f>'[17]Avg Week Koboko-Arua'!C70+'[17]Avg Week Arua-Koboko'!C70</f>
        <v>5</v>
      </c>
      <c r="D70" s="14">
        <f>'[17]Avg Week Koboko-Arua'!D70+'[17]Avg Week Arua-Koboko'!D70</f>
        <v>0</v>
      </c>
      <c r="E70" s="14">
        <f>'[17]Avg Week Koboko-Arua'!E70+'[17]Avg Week Arua-Koboko'!E70</f>
        <v>0</v>
      </c>
      <c r="F70" s="14">
        <f>'[17]Avg Week Koboko-Arua'!F70+'[17]Avg Week Arua-Koboko'!F70</f>
        <v>2</v>
      </c>
      <c r="G70" s="14">
        <f>'[17]Avg Week Koboko-Arua'!G70+'[17]Avg Week Arua-Koboko'!G70</f>
        <v>0</v>
      </c>
      <c r="H70" s="14">
        <f>'[17]Avg Week Koboko-Arua'!H70+'[17]Avg Week Arua-Koboko'!H70</f>
        <v>0</v>
      </c>
      <c r="I70" s="14">
        <f>'[17]Avg Week Koboko-Arua'!I70+'[17]Avg Week Arua-Koboko'!I70</f>
        <v>0.5</v>
      </c>
      <c r="J70" s="14">
        <f>'[17]Avg Week Koboko-Arua'!J70+'[17]Avg Week Arua-Koboko'!J70</f>
        <v>0</v>
      </c>
      <c r="K70" s="14">
        <f>'[17]Avg Week Koboko-Arua'!K70+'[17]Avg Week Arua-Koboko'!K70</f>
        <v>0.5</v>
      </c>
      <c r="L70" s="14">
        <f>'[17]Avg Week Koboko-Arua'!L70+'[17]Avg Week Arua-Koboko'!L70</f>
        <v>0.5</v>
      </c>
      <c r="M70" s="14">
        <f>'[17]Avg Week Koboko-Arua'!M70+'[17]Avg Week Arua-Koboko'!M70</f>
        <v>31.5</v>
      </c>
      <c r="N70" s="14">
        <f>'[17]Avg Week Koboko-Arua'!N70+'[17]Avg Week Arua-Koboko'!N70</f>
        <v>0</v>
      </c>
      <c r="O70" s="15">
        <f t="shared" si="0"/>
        <v>8.5</v>
      </c>
      <c r="P70" s="15">
        <f t="shared" si="1"/>
        <v>40</v>
      </c>
      <c r="R70" s="2"/>
      <c r="T70"/>
    </row>
    <row r="71" spans="2:20" ht="23.1" customHeight="1" x14ac:dyDescent="0.25">
      <c r="B71" s="13" t="s">
        <v>125</v>
      </c>
      <c r="C71" s="14">
        <f>'[17]Avg Week Koboko-Arua'!C71+'[17]Avg Week Arua-Koboko'!C71</f>
        <v>2</v>
      </c>
      <c r="D71" s="14">
        <f>'[17]Avg Week Koboko-Arua'!D71+'[17]Avg Week Arua-Koboko'!D71</f>
        <v>0</v>
      </c>
      <c r="E71" s="14">
        <f>'[17]Avg Week Koboko-Arua'!E71+'[17]Avg Week Arua-Koboko'!E71</f>
        <v>1</v>
      </c>
      <c r="F71" s="14">
        <f>'[17]Avg Week Koboko-Arua'!F71+'[17]Avg Week Arua-Koboko'!F71</f>
        <v>2</v>
      </c>
      <c r="G71" s="14">
        <f>'[17]Avg Week Koboko-Arua'!G71+'[17]Avg Week Arua-Koboko'!G71</f>
        <v>0</v>
      </c>
      <c r="H71" s="14">
        <f>'[17]Avg Week Koboko-Arua'!H71+'[17]Avg Week Arua-Koboko'!H71</f>
        <v>0</v>
      </c>
      <c r="I71" s="14">
        <f>'[17]Avg Week Koboko-Arua'!I71+'[17]Avg Week Arua-Koboko'!I71</f>
        <v>0.5</v>
      </c>
      <c r="J71" s="14">
        <f>'[17]Avg Week Koboko-Arua'!J71+'[17]Avg Week Arua-Koboko'!J71</f>
        <v>0.5</v>
      </c>
      <c r="K71" s="14">
        <f>'[17]Avg Week Koboko-Arua'!K71+'[17]Avg Week Arua-Koboko'!K71</f>
        <v>0.5</v>
      </c>
      <c r="L71" s="14">
        <f>'[17]Avg Week Koboko-Arua'!L71+'[17]Avg Week Arua-Koboko'!L71</f>
        <v>0.5</v>
      </c>
      <c r="M71" s="14">
        <f>'[17]Avg Week Koboko-Arua'!M71+'[17]Avg Week Arua-Koboko'!M71</f>
        <v>23</v>
      </c>
      <c r="N71" s="14">
        <f>'[17]Avg Week Koboko-Arua'!N71+'[17]Avg Week Arua-Koboko'!N71</f>
        <v>0</v>
      </c>
      <c r="O71" s="15">
        <f t="shared" si="0"/>
        <v>7</v>
      </c>
      <c r="P71" s="15">
        <f t="shared" si="1"/>
        <v>30</v>
      </c>
      <c r="R71" s="2"/>
      <c r="T71"/>
    </row>
    <row r="72" spans="2:20" ht="23.1" customHeight="1" x14ac:dyDescent="0.25">
      <c r="B72" s="13" t="s">
        <v>126</v>
      </c>
      <c r="C72" s="14">
        <f>'[17]Avg Week Koboko-Arua'!C72+'[17]Avg Week Arua-Koboko'!C72</f>
        <v>3</v>
      </c>
      <c r="D72" s="14">
        <f>'[17]Avg Week Koboko-Arua'!D72+'[17]Avg Week Arua-Koboko'!D72</f>
        <v>0.5</v>
      </c>
      <c r="E72" s="14">
        <f>'[17]Avg Week Koboko-Arua'!E72+'[17]Avg Week Arua-Koboko'!E72</f>
        <v>1.5</v>
      </c>
      <c r="F72" s="14">
        <f>'[17]Avg Week Koboko-Arua'!F72+'[17]Avg Week Arua-Koboko'!F72</f>
        <v>1.5</v>
      </c>
      <c r="G72" s="14">
        <f>'[17]Avg Week Koboko-Arua'!G72+'[17]Avg Week Arua-Koboko'!G72</f>
        <v>0</v>
      </c>
      <c r="H72" s="14">
        <f>'[17]Avg Week Koboko-Arua'!H72+'[17]Avg Week Arua-Koboko'!H72</f>
        <v>0</v>
      </c>
      <c r="I72" s="14">
        <f>'[17]Avg Week Koboko-Arua'!I72+'[17]Avg Week Arua-Koboko'!I72</f>
        <v>0.5</v>
      </c>
      <c r="J72" s="14">
        <f>'[17]Avg Week Koboko-Arua'!J72+'[17]Avg Week Arua-Koboko'!J72</f>
        <v>0.5</v>
      </c>
      <c r="K72" s="14">
        <f>'[17]Avg Week Koboko-Arua'!K72+'[17]Avg Week Arua-Koboko'!K72</f>
        <v>0</v>
      </c>
      <c r="L72" s="14">
        <f>'[17]Avg Week Koboko-Arua'!L72+'[17]Avg Week Arua-Koboko'!L72</f>
        <v>0</v>
      </c>
      <c r="M72" s="14">
        <f>'[17]Avg Week Koboko-Arua'!M72+'[17]Avg Week Arua-Koboko'!M72</f>
        <v>30</v>
      </c>
      <c r="N72" s="14">
        <f>'[17]Avg Week Koboko-Arua'!N72+'[17]Avg Week Arua-Koboko'!N72</f>
        <v>0</v>
      </c>
      <c r="O72" s="15">
        <f t="shared" si="0"/>
        <v>7.5</v>
      </c>
      <c r="P72" s="15">
        <f t="shared" si="1"/>
        <v>37.5</v>
      </c>
      <c r="R72" s="2"/>
      <c r="T72"/>
    </row>
    <row r="73" spans="2:20" ht="23.1" customHeight="1" x14ac:dyDescent="0.25">
      <c r="B73" s="13" t="s">
        <v>127</v>
      </c>
      <c r="C73" s="14">
        <f>'[17]Avg Week Koboko-Arua'!C73+'[17]Avg Week Arua-Koboko'!C73</f>
        <v>2</v>
      </c>
      <c r="D73" s="14">
        <f>'[17]Avg Week Koboko-Arua'!D73+'[17]Avg Week Arua-Koboko'!D73</f>
        <v>0</v>
      </c>
      <c r="E73" s="14">
        <f>'[17]Avg Week Koboko-Arua'!E73+'[17]Avg Week Arua-Koboko'!E73</f>
        <v>0</v>
      </c>
      <c r="F73" s="14">
        <f>'[17]Avg Week Koboko-Arua'!F73+'[17]Avg Week Arua-Koboko'!F73</f>
        <v>1.5</v>
      </c>
      <c r="G73" s="14">
        <f>'[17]Avg Week Koboko-Arua'!G73+'[17]Avg Week Arua-Koboko'!G73</f>
        <v>0</v>
      </c>
      <c r="H73" s="14">
        <f>'[17]Avg Week Koboko-Arua'!H73+'[17]Avg Week Arua-Koboko'!H73</f>
        <v>0</v>
      </c>
      <c r="I73" s="14">
        <f>'[17]Avg Week Koboko-Arua'!I73+'[17]Avg Week Arua-Koboko'!I73</f>
        <v>0.5</v>
      </c>
      <c r="J73" s="14">
        <f>'[17]Avg Week Koboko-Arua'!J73+'[17]Avg Week Arua-Koboko'!J73</f>
        <v>0</v>
      </c>
      <c r="K73" s="14">
        <f>'[17]Avg Week Koboko-Arua'!K73+'[17]Avg Week Arua-Koboko'!K73</f>
        <v>0</v>
      </c>
      <c r="L73" s="14">
        <f>'[17]Avg Week Koboko-Arua'!L73+'[17]Avg Week Arua-Koboko'!L73</f>
        <v>0</v>
      </c>
      <c r="M73" s="14">
        <f>'[17]Avg Week Koboko-Arua'!M73+'[17]Avg Week Arua-Koboko'!M73</f>
        <v>20.5</v>
      </c>
      <c r="N73" s="14">
        <f>'[17]Avg Week Koboko-Arua'!N73+'[17]Avg Week Arua-Koboko'!N73</f>
        <v>0</v>
      </c>
      <c r="O73" s="15">
        <f t="shared" si="0"/>
        <v>4</v>
      </c>
      <c r="P73" s="15">
        <f t="shared" si="1"/>
        <v>24.5</v>
      </c>
      <c r="R73" s="2"/>
      <c r="T73"/>
    </row>
    <row r="74" spans="2:20" ht="23.1" customHeight="1" x14ac:dyDescent="0.25">
      <c r="B74" s="13" t="s">
        <v>128</v>
      </c>
      <c r="C74" s="14">
        <f>'[17]Avg Week Koboko-Arua'!C74+'[17]Avg Week Arua-Koboko'!C74</f>
        <v>1</v>
      </c>
      <c r="D74" s="14">
        <f>'[17]Avg Week Koboko-Arua'!D74+'[17]Avg Week Arua-Koboko'!D74</f>
        <v>0</v>
      </c>
      <c r="E74" s="14">
        <f>'[17]Avg Week Koboko-Arua'!E74+'[17]Avg Week Arua-Koboko'!E74</f>
        <v>0</v>
      </c>
      <c r="F74" s="14">
        <f>'[17]Avg Week Koboko-Arua'!F74+'[17]Avg Week Arua-Koboko'!F74</f>
        <v>1</v>
      </c>
      <c r="G74" s="14">
        <f>'[17]Avg Week Koboko-Arua'!G74+'[17]Avg Week Arua-Koboko'!G74</f>
        <v>0</v>
      </c>
      <c r="H74" s="14">
        <f>'[17]Avg Week Koboko-Arua'!H74+'[17]Avg Week Arua-Koboko'!H74</f>
        <v>0</v>
      </c>
      <c r="I74" s="14">
        <f>'[17]Avg Week Koboko-Arua'!I74+'[17]Avg Week Arua-Koboko'!I74</f>
        <v>0</v>
      </c>
      <c r="J74" s="14">
        <f>'[17]Avg Week Koboko-Arua'!J74+'[17]Avg Week Arua-Koboko'!J74</f>
        <v>0</v>
      </c>
      <c r="K74" s="14">
        <f>'[17]Avg Week Koboko-Arua'!K74+'[17]Avg Week Arua-Koboko'!K74</f>
        <v>0</v>
      </c>
      <c r="L74" s="14">
        <f>'[17]Avg Week Koboko-Arua'!L74+'[17]Avg Week Arua-Koboko'!L74</f>
        <v>0.5</v>
      </c>
      <c r="M74" s="14">
        <f>'[17]Avg Week Koboko-Arua'!M74+'[17]Avg Week Arua-Koboko'!M74</f>
        <v>13</v>
      </c>
      <c r="N74" s="14">
        <f>'[17]Avg Week Koboko-Arua'!N74+'[17]Avg Week Arua-Koboko'!N74</f>
        <v>0</v>
      </c>
      <c r="O74" s="15">
        <f t="shared" ref="O74:O105" si="35">SUM(C74:L74,N74)</f>
        <v>2.5</v>
      </c>
      <c r="P74" s="15">
        <f t="shared" ref="P74:P105" si="36">SUM(C74:N74)</f>
        <v>15.5</v>
      </c>
      <c r="R74" s="2"/>
      <c r="T74"/>
    </row>
    <row r="75" spans="2:20" ht="23.1" customHeight="1" x14ac:dyDescent="0.25">
      <c r="B75" s="13" t="s">
        <v>129</v>
      </c>
      <c r="C75" s="14">
        <f>'[17]Avg Week Koboko-Arua'!C75+'[17]Avg Week Arua-Koboko'!C75</f>
        <v>1.5</v>
      </c>
      <c r="D75" s="14">
        <f>'[17]Avg Week Koboko-Arua'!D75+'[17]Avg Week Arua-Koboko'!D75</f>
        <v>0</v>
      </c>
      <c r="E75" s="14">
        <f>'[17]Avg Week Koboko-Arua'!E75+'[17]Avg Week Arua-Koboko'!E75</f>
        <v>0</v>
      </c>
      <c r="F75" s="14">
        <f>'[17]Avg Week Koboko-Arua'!F75+'[17]Avg Week Arua-Koboko'!F75</f>
        <v>0.5</v>
      </c>
      <c r="G75" s="14">
        <f>'[17]Avg Week Koboko-Arua'!G75+'[17]Avg Week Arua-Koboko'!G75</f>
        <v>0</v>
      </c>
      <c r="H75" s="14">
        <f>'[17]Avg Week Koboko-Arua'!H75+'[17]Avg Week Arua-Koboko'!H75</f>
        <v>0</v>
      </c>
      <c r="I75" s="14">
        <f>'[17]Avg Week Koboko-Arua'!I75+'[17]Avg Week Arua-Koboko'!I75</f>
        <v>0.5</v>
      </c>
      <c r="J75" s="14">
        <f>'[17]Avg Week Koboko-Arua'!J75+'[17]Avg Week Arua-Koboko'!J75</f>
        <v>0</v>
      </c>
      <c r="K75" s="14">
        <f>'[17]Avg Week Koboko-Arua'!K75+'[17]Avg Week Arua-Koboko'!K75</f>
        <v>0</v>
      </c>
      <c r="L75" s="14">
        <f>'[17]Avg Week Koboko-Arua'!L75+'[17]Avg Week Arua-Koboko'!L75</f>
        <v>0</v>
      </c>
      <c r="M75" s="14">
        <f>'[17]Avg Week Koboko-Arua'!M75+'[17]Avg Week Arua-Koboko'!M75</f>
        <v>13</v>
      </c>
      <c r="N75" s="14">
        <f>'[17]Avg Week Koboko-Arua'!N75+'[17]Avg Week Arua-Koboko'!N75</f>
        <v>0</v>
      </c>
      <c r="O75" s="15">
        <f t="shared" si="35"/>
        <v>2.5</v>
      </c>
      <c r="P75" s="15">
        <f t="shared" si="36"/>
        <v>15.5</v>
      </c>
      <c r="R75" s="2"/>
      <c r="T75"/>
    </row>
    <row r="76" spans="2:20" ht="23.1" customHeight="1" x14ac:dyDescent="0.25">
      <c r="B76" s="13" t="s">
        <v>130</v>
      </c>
      <c r="C76" s="14">
        <f>'[17]Avg Week Koboko-Arua'!C76+'[17]Avg Week Arua-Koboko'!C76</f>
        <v>1.5</v>
      </c>
      <c r="D76" s="14">
        <f>'[17]Avg Week Koboko-Arua'!D76+'[17]Avg Week Arua-Koboko'!D76</f>
        <v>0</v>
      </c>
      <c r="E76" s="14">
        <f>'[17]Avg Week Koboko-Arua'!E76+'[17]Avg Week Arua-Koboko'!E76</f>
        <v>0.5</v>
      </c>
      <c r="F76" s="14">
        <f>'[17]Avg Week Koboko-Arua'!F76+'[17]Avg Week Arua-Koboko'!F76</f>
        <v>1</v>
      </c>
      <c r="G76" s="14">
        <f>'[17]Avg Week Koboko-Arua'!G76+'[17]Avg Week Arua-Koboko'!G76</f>
        <v>0</v>
      </c>
      <c r="H76" s="14">
        <f>'[17]Avg Week Koboko-Arua'!H76+'[17]Avg Week Arua-Koboko'!H76</f>
        <v>0</v>
      </c>
      <c r="I76" s="14">
        <f>'[17]Avg Week Koboko-Arua'!I76+'[17]Avg Week Arua-Koboko'!I76</f>
        <v>0</v>
      </c>
      <c r="J76" s="14">
        <f>'[17]Avg Week Koboko-Arua'!J76+'[17]Avg Week Arua-Koboko'!J76</f>
        <v>0</v>
      </c>
      <c r="K76" s="14">
        <f>'[17]Avg Week Koboko-Arua'!K76+'[17]Avg Week Arua-Koboko'!K76</f>
        <v>0.5</v>
      </c>
      <c r="L76" s="14">
        <f>'[17]Avg Week Koboko-Arua'!L76+'[17]Avg Week Arua-Koboko'!L76</f>
        <v>0</v>
      </c>
      <c r="M76" s="14">
        <f>'[17]Avg Week Koboko-Arua'!M76+'[17]Avg Week Arua-Koboko'!M76</f>
        <v>12.5</v>
      </c>
      <c r="N76" s="14">
        <f>'[17]Avg Week Koboko-Arua'!N76+'[17]Avg Week Arua-Koboko'!N76</f>
        <v>0</v>
      </c>
      <c r="O76" s="15">
        <f t="shared" si="35"/>
        <v>3.5</v>
      </c>
      <c r="P76" s="15">
        <f t="shared" si="36"/>
        <v>16</v>
      </c>
      <c r="R76" s="2"/>
      <c r="T76"/>
    </row>
    <row r="77" spans="2:20" ht="23.1" customHeight="1" x14ac:dyDescent="0.25">
      <c r="B77" s="13" t="s">
        <v>131</v>
      </c>
      <c r="C77" s="14">
        <f>'[17]Avg Week Koboko-Arua'!C77+'[17]Avg Week Arua-Koboko'!C77</f>
        <v>1.5</v>
      </c>
      <c r="D77" s="14">
        <f>'[17]Avg Week Koboko-Arua'!D77+'[17]Avg Week Arua-Koboko'!D77</f>
        <v>0</v>
      </c>
      <c r="E77" s="14">
        <f>'[17]Avg Week Koboko-Arua'!E77+'[17]Avg Week Arua-Koboko'!E77</f>
        <v>0.5</v>
      </c>
      <c r="F77" s="14">
        <f>'[17]Avg Week Koboko-Arua'!F77+'[17]Avg Week Arua-Koboko'!F77</f>
        <v>0.5</v>
      </c>
      <c r="G77" s="14">
        <f>'[17]Avg Week Koboko-Arua'!G77+'[17]Avg Week Arua-Koboko'!G77</f>
        <v>0</v>
      </c>
      <c r="H77" s="14">
        <f>'[17]Avg Week Koboko-Arua'!H77+'[17]Avg Week Arua-Koboko'!H77</f>
        <v>0</v>
      </c>
      <c r="I77" s="14">
        <f>'[17]Avg Week Koboko-Arua'!I77+'[17]Avg Week Arua-Koboko'!I77</f>
        <v>1</v>
      </c>
      <c r="J77" s="14">
        <f>'[17]Avg Week Koboko-Arua'!J77+'[17]Avg Week Arua-Koboko'!J77</f>
        <v>0</v>
      </c>
      <c r="K77" s="14">
        <f>'[17]Avg Week Koboko-Arua'!K77+'[17]Avg Week Arua-Koboko'!K77</f>
        <v>1</v>
      </c>
      <c r="L77" s="14">
        <f>'[17]Avg Week Koboko-Arua'!L77+'[17]Avg Week Arua-Koboko'!L77</f>
        <v>0</v>
      </c>
      <c r="M77" s="14">
        <f>'[17]Avg Week Koboko-Arua'!M77+'[17]Avg Week Arua-Koboko'!M77</f>
        <v>9.5</v>
      </c>
      <c r="N77" s="14">
        <f>'[17]Avg Week Koboko-Arua'!N77+'[17]Avg Week Arua-Koboko'!N77</f>
        <v>0</v>
      </c>
      <c r="O77" s="15">
        <f t="shared" si="35"/>
        <v>4.5</v>
      </c>
      <c r="P77" s="15">
        <f t="shared" si="36"/>
        <v>14</v>
      </c>
      <c r="R77" s="2"/>
      <c r="T77"/>
    </row>
    <row r="78" spans="2:20" ht="23.1" customHeight="1" x14ac:dyDescent="0.25">
      <c r="B78" s="20" t="s">
        <v>132</v>
      </c>
      <c r="C78" s="14">
        <f>'[17]Avg Week Koboko-Arua'!C78+'[17]Avg Week Arua-Koboko'!C78</f>
        <v>0</v>
      </c>
      <c r="D78" s="14">
        <f>'[17]Avg Week Koboko-Arua'!D78+'[17]Avg Week Arua-Koboko'!D78</f>
        <v>0</v>
      </c>
      <c r="E78" s="14">
        <f>'[17]Avg Week Koboko-Arua'!E78+'[17]Avg Week Arua-Koboko'!E78</f>
        <v>0.5</v>
      </c>
      <c r="F78" s="14">
        <f>'[17]Avg Week Koboko-Arua'!F78+'[17]Avg Week Arua-Koboko'!F78</f>
        <v>0.5</v>
      </c>
      <c r="G78" s="14">
        <f>'[17]Avg Week Koboko-Arua'!G78+'[17]Avg Week Arua-Koboko'!G78</f>
        <v>0</v>
      </c>
      <c r="H78" s="14">
        <f>'[17]Avg Week Koboko-Arua'!H78+'[17]Avg Week Arua-Koboko'!H78</f>
        <v>0</v>
      </c>
      <c r="I78" s="14">
        <f>'[17]Avg Week Koboko-Arua'!I78+'[17]Avg Week Arua-Koboko'!I78</f>
        <v>0</v>
      </c>
      <c r="J78" s="14">
        <f>'[17]Avg Week Koboko-Arua'!J78+'[17]Avg Week Arua-Koboko'!J78</f>
        <v>0</v>
      </c>
      <c r="K78" s="14">
        <f>'[17]Avg Week Koboko-Arua'!K78+'[17]Avg Week Arua-Koboko'!K78</f>
        <v>0</v>
      </c>
      <c r="L78" s="14">
        <f>'[17]Avg Week Koboko-Arua'!L78+'[17]Avg Week Arua-Koboko'!L78</f>
        <v>0</v>
      </c>
      <c r="M78" s="14">
        <f>'[17]Avg Week Koboko-Arua'!M78+'[17]Avg Week Arua-Koboko'!M78</f>
        <v>7</v>
      </c>
      <c r="N78" s="14">
        <f>'[17]Avg Week Koboko-Arua'!N78+'[17]Avg Week Arua-Koboko'!N78</f>
        <v>0</v>
      </c>
      <c r="O78" s="15">
        <f t="shared" si="35"/>
        <v>1</v>
      </c>
      <c r="P78" s="15">
        <f t="shared" si="36"/>
        <v>8</v>
      </c>
      <c r="R78" s="2"/>
      <c r="T78"/>
    </row>
    <row r="79" spans="2:20" ht="23.1" customHeight="1" x14ac:dyDescent="0.25">
      <c r="B79" s="13" t="s">
        <v>133</v>
      </c>
      <c r="C79" s="14">
        <f>'[17]Avg Week Koboko-Arua'!C79+'[17]Avg Week Arua-Koboko'!C79</f>
        <v>0</v>
      </c>
      <c r="D79" s="14">
        <f>'[17]Avg Week Koboko-Arua'!D79+'[17]Avg Week Arua-Koboko'!D79</f>
        <v>0</v>
      </c>
      <c r="E79" s="14">
        <f>'[17]Avg Week Koboko-Arua'!E79+'[17]Avg Week Arua-Koboko'!E79</f>
        <v>0</v>
      </c>
      <c r="F79" s="14">
        <f>'[17]Avg Week Koboko-Arua'!F79+'[17]Avg Week Arua-Koboko'!F79</f>
        <v>0</v>
      </c>
      <c r="G79" s="14">
        <f>'[17]Avg Week Koboko-Arua'!G79+'[17]Avg Week Arua-Koboko'!G79</f>
        <v>0</v>
      </c>
      <c r="H79" s="14">
        <f>'[17]Avg Week Koboko-Arua'!H79+'[17]Avg Week Arua-Koboko'!H79</f>
        <v>0.5</v>
      </c>
      <c r="I79" s="14">
        <f>'[17]Avg Week Koboko-Arua'!I79+'[17]Avg Week Arua-Koboko'!I79</f>
        <v>0</v>
      </c>
      <c r="J79" s="14">
        <f>'[17]Avg Week Koboko-Arua'!J79+'[17]Avg Week Arua-Koboko'!J79</f>
        <v>0</v>
      </c>
      <c r="K79" s="14">
        <f>'[17]Avg Week Koboko-Arua'!K79+'[17]Avg Week Arua-Koboko'!K79</f>
        <v>0</v>
      </c>
      <c r="L79" s="14">
        <f>'[17]Avg Week Koboko-Arua'!L79+'[17]Avg Week Arua-Koboko'!L79</f>
        <v>0</v>
      </c>
      <c r="M79" s="14">
        <f>'[17]Avg Week Koboko-Arua'!M79+'[17]Avg Week Arua-Koboko'!M79</f>
        <v>8.5</v>
      </c>
      <c r="N79" s="14">
        <f>'[17]Avg Week Koboko-Arua'!N79+'[17]Avg Week Arua-Koboko'!N79</f>
        <v>0</v>
      </c>
      <c r="O79" s="15">
        <f t="shared" si="35"/>
        <v>0.5</v>
      </c>
      <c r="P79" s="15">
        <f t="shared" si="36"/>
        <v>9</v>
      </c>
      <c r="R79" s="2"/>
      <c r="T79"/>
    </row>
    <row r="80" spans="2:20" ht="23.1" customHeight="1" x14ac:dyDescent="0.25">
      <c r="B80" s="33" t="s">
        <v>134</v>
      </c>
      <c r="C80" s="14">
        <f>'[17]Avg Week Koboko-Arua'!C80+'[17]Avg Week Arua-Koboko'!C80</f>
        <v>0</v>
      </c>
      <c r="D80" s="14">
        <f>'[17]Avg Week Koboko-Arua'!D80+'[17]Avg Week Arua-Koboko'!D80</f>
        <v>0</v>
      </c>
      <c r="E80" s="14">
        <f>'[17]Avg Week Koboko-Arua'!E80+'[17]Avg Week Arua-Koboko'!E80</f>
        <v>1</v>
      </c>
      <c r="F80" s="14">
        <f>'[17]Avg Week Koboko-Arua'!F80+'[17]Avg Week Arua-Koboko'!F80</f>
        <v>0.5</v>
      </c>
      <c r="G80" s="14">
        <f>'[17]Avg Week Koboko-Arua'!G80+'[17]Avg Week Arua-Koboko'!G80</f>
        <v>0</v>
      </c>
      <c r="H80" s="14">
        <f>'[17]Avg Week Koboko-Arua'!H80+'[17]Avg Week Arua-Koboko'!H80</f>
        <v>0</v>
      </c>
      <c r="I80" s="14">
        <f>'[17]Avg Week Koboko-Arua'!I80+'[17]Avg Week Arua-Koboko'!I80</f>
        <v>0</v>
      </c>
      <c r="J80" s="14">
        <f>'[17]Avg Week Koboko-Arua'!J80+'[17]Avg Week Arua-Koboko'!J80</f>
        <v>0</v>
      </c>
      <c r="K80" s="14">
        <f>'[17]Avg Week Koboko-Arua'!K80+'[17]Avg Week Arua-Koboko'!K80</f>
        <v>0</v>
      </c>
      <c r="L80" s="14">
        <f>'[17]Avg Week Koboko-Arua'!L80+'[17]Avg Week Arua-Koboko'!L80</f>
        <v>0</v>
      </c>
      <c r="M80" s="14">
        <f>'[17]Avg Week Koboko-Arua'!M80+'[17]Avg Week Arua-Koboko'!M80</f>
        <v>5</v>
      </c>
      <c r="N80" s="14">
        <f>'[17]Avg Week Koboko-Arua'!N80+'[17]Avg Week Arua-Koboko'!N80</f>
        <v>0</v>
      </c>
      <c r="O80" s="15">
        <f t="shared" si="35"/>
        <v>1.5</v>
      </c>
      <c r="P80" s="15">
        <f t="shared" si="36"/>
        <v>6.5</v>
      </c>
      <c r="R80" s="2"/>
      <c r="T80"/>
    </row>
    <row r="81" spans="2:20" ht="23.1" customHeight="1" x14ac:dyDescent="0.25">
      <c r="B81" s="13" t="s">
        <v>135</v>
      </c>
      <c r="C81" s="14">
        <f>'[17]Avg Week Koboko-Arua'!C81+'[17]Avg Week Arua-Koboko'!C81</f>
        <v>0.5</v>
      </c>
      <c r="D81" s="14">
        <f>'[17]Avg Week Koboko-Arua'!D81+'[17]Avg Week Arua-Koboko'!D81</f>
        <v>0.5</v>
      </c>
      <c r="E81" s="14">
        <f>'[17]Avg Week Koboko-Arua'!E81+'[17]Avg Week Arua-Koboko'!E81</f>
        <v>1</v>
      </c>
      <c r="F81" s="14">
        <f>'[17]Avg Week Koboko-Arua'!F81+'[17]Avg Week Arua-Koboko'!F81</f>
        <v>0.5</v>
      </c>
      <c r="G81" s="14">
        <f>'[17]Avg Week Koboko-Arua'!G81+'[17]Avg Week Arua-Koboko'!G81</f>
        <v>0</v>
      </c>
      <c r="H81" s="14">
        <f>'[17]Avg Week Koboko-Arua'!H81+'[17]Avg Week Arua-Koboko'!H81</f>
        <v>0</v>
      </c>
      <c r="I81" s="14">
        <f>'[17]Avg Week Koboko-Arua'!I81+'[17]Avg Week Arua-Koboko'!I81</f>
        <v>0</v>
      </c>
      <c r="J81" s="14">
        <f>'[17]Avg Week Koboko-Arua'!J81+'[17]Avg Week Arua-Koboko'!J81</f>
        <v>0</v>
      </c>
      <c r="K81" s="14">
        <f>'[17]Avg Week Koboko-Arua'!K81+'[17]Avg Week Arua-Koboko'!K81</f>
        <v>0</v>
      </c>
      <c r="L81" s="14">
        <f>'[17]Avg Week Koboko-Arua'!L81+'[17]Avg Week Arua-Koboko'!L81</f>
        <v>0.5</v>
      </c>
      <c r="M81" s="14">
        <f>'[17]Avg Week Koboko-Arua'!M81+'[17]Avg Week Arua-Koboko'!M81</f>
        <v>4.5</v>
      </c>
      <c r="N81" s="14">
        <f>'[17]Avg Week Koboko-Arua'!N81+'[17]Avg Week Arua-Koboko'!N81</f>
        <v>0</v>
      </c>
      <c r="O81" s="15">
        <f t="shared" si="35"/>
        <v>3</v>
      </c>
      <c r="P81" s="15">
        <f t="shared" si="36"/>
        <v>7.5</v>
      </c>
      <c r="R81" s="2"/>
      <c r="T81"/>
    </row>
    <row r="82" spans="2:20" ht="23.1" customHeight="1" x14ac:dyDescent="0.25">
      <c r="B82" s="20" t="s">
        <v>136</v>
      </c>
      <c r="C82" s="14">
        <f>'[17]Avg Week Koboko-Arua'!C82+'[17]Avg Week Arua-Koboko'!C82</f>
        <v>0.5</v>
      </c>
      <c r="D82" s="14">
        <f>'[17]Avg Week Koboko-Arua'!D82+'[17]Avg Week Arua-Koboko'!D82</f>
        <v>0</v>
      </c>
      <c r="E82" s="14">
        <f>'[17]Avg Week Koboko-Arua'!E82+'[17]Avg Week Arua-Koboko'!E82</f>
        <v>0.5</v>
      </c>
      <c r="F82" s="14">
        <f>'[17]Avg Week Koboko-Arua'!F82+'[17]Avg Week Arua-Koboko'!F82</f>
        <v>0</v>
      </c>
      <c r="G82" s="14">
        <f>'[17]Avg Week Koboko-Arua'!G82+'[17]Avg Week Arua-Koboko'!G82</f>
        <v>0</v>
      </c>
      <c r="H82" s="14">
        <f>'[17]Avg Week Koboko-Arua'!H82+'[17]Avg Week Arua-Koboko'!H82</f>
        <v>0</v>
      </c>
      <c r="I82" s="14">
        <f>'[17]Avg Week Koboko-Arua'!I82+'[17]Avg Week Arua-Koboko'!I82</f>
        <v>0.5</v>
      </c>
      <c r="J82" s="14">
        <f>'[17]Avg Week Koboko-Arua'!J82+'[17]Avg Week Arua-Koboko'!J82</f>
        <v>0</v>
      </c>
      <c r="K82" s="14">
        <f>'[17]Avg Week Koboko-Arua'!K82+'[17]Avg Week Arua-Koboko'!K82</f>
        <v>0</v>
      </c>
      <c r="L82" s="14">
        <f>'[17]Avg Week Koboko-Arua'!L82+'[17]Avg Week Arua-Koboko'!L82</f>
        <v>0</v>
      </c>
      <c r="M82" s="14">
        <f>'[17]Avg Week Koboko-Arua'!M82+'[17]Avg Week Arua-Koboko'!M82</f>
        <v>6.5</v>
      </c>
      <c r="N82" s="14">
        <f>'[17]Avg Week Koboko-Arua'!N82+'[17]Avg Week Arua-Koboko'!N82</f>
        <v>0</v>
      </c>
      <c r="O82" s="15">
        <f t="shared" si="35"/>
        <v>1.5</v>
      </c>
      <c r="P82" s="15">
        <f t="shared" si="36"/>
        <v>8</v>
      </c>
      <c r="R82" s="2"/>
      <c r="T82"/>
    </row>
    <row r="83" spans="2:20" ht="23.1" customHeight="1" x14ac:dyDescent="0.25">
      <c r="B83" s="13" t="s">
        <v>137</v>
      </c>
      <c r="C83" s="14">
        <f>'[17]Avg Week Koboko-Arua'!C83+'[17]Avg Week Arua-Koboko'!C83</f>
        <v>0</v>
      </c>
      <c r="D83" s="14">
        <f>'[17]Avg Week Koboko-Arua'!D83+'[17]Avg Week Arua-Koboko'!D83</f>
        <v>0</v>
      </c>
      <c r="E83" s="14">
        <f>'[17]Avg Week Koboko-Arua'!E83+'[17]Avg Week Arua-Koboko'!E83</f>
        <v>0</v>
      </c>
      <c r="F83" s="14">
        <f>'[17]Avg Week Koboko-Arua'!F83+'[17]Avg Week Arua-Koboko'!F83</f>
        <v>0</v>
      </c>
      <c r="G83" s="14">
        <f>'[17]Avg Week Koboko-Arua'!G83+'[17]Avg Week Arua-Koboko'!G83</f>
        <v>0</v>
      </c>
      <c r="H83" s="14">
        <f>'[17]Avg Week Koboko-Arua'!H83+'[17]Avg Week Arua-Koboko'!H83</f>
        <v>0</v>
      </c>
      <c r="I83" s="14">
        <f>'[17]Avg Week Koboko-Arua'!I83+'[17]Avg Week Arua-Koboko'!I83</f>
        <v>0</v>
      </c>
      <c r="J83" s="14">
        <f>'[17]Avg Week Koboko-Arua'!J83+'[17]Avg Week Arua-Koboko'!J83</f>
        <v>0</v>
      </c>
      <c r="K83" s="14">
        <f>'[17]Avg Week Koboko-Arua'!K83+'[17]Avg Week Arua-Koboko'!K83</f>
        <v>0</v>
      </c>
      <c r="L83" s="14">
        <f>'[17]Avg Week Koboko-Arua'!L83+'[17]Avg Week Arua-Koboko'!L83</f>
        <v>0</v>
      </c>
      <c r="M83" s="14">
        <f>'[17]Avg Week Koboko-Arua'!M83+'[17]Avg Week Arua-Koboko'!M83</f>
        <v>3.5</v>
      </c>
      <c r="N83" s="14">
        <f>'[17]Avg Week Koboko-Arua'!N83+'[17]Avg Week Arua-Koboko'!N83</f>
        <v>0</v>
      </c>
      <c r="O83" s="15">
        <f t="shared" si="35"/>
        <v>0</v>
      </c>
      <c r="P83" s="15">
        <f t="shared" si="36"/>
        <v>3.5</v>
      </c>
      <c r="R83" s="2"/>
      <c r="T83"/>
    </row>
    <row r="84" spans="2:20" ht="23.1" customHeight="1" x14ac:dyDescent="0.25">
      <c r="B84" s="33" t="s">
        <v>138</v>
      </c>
      <c r="C84" s="14">
        <f>'[17]Avg Week Koboko-Arua'!C84+'[17]Avg Week Arua-Koboko'!C84</f>
        <v>1</v>
      </c>
      <c r="D84" s="14">
        <f>'[17]Avg Week Koboko-Arua'!D84+'[17]Avg Week Arua-Koboko'!D84</f>
        <v>0.5</v>
      </c>
      <c r="E84" s="14">
        <f>'[17]Avg Week Koboko-Arua'!E84+'[17]Avg Week Arua-Koboko'!E84</f>
        <v>1</v>
      </c>
      <c r="F84" s="14">
        <f>'[17]Avg Week Koboko-Arua'!F84+'[17]Avg Week Arua-Koboko'!F84</f>
        <v>0</v>
      </c>
      <c r="G84" s="14">
        <f>'[17]Avg Week Koboko-Arua'!G84+'[17]Avg Week Arua-Koboko'!G84</f>
        <v>0</v>
      </c>
      <c r="H84" s="14">
        <f>'[17]Avg Week Koboko-Arua'!H84+'[17]Avg Week Arua-Koboko'!H84</f>
        <v>0</v>
      </c>
      <c r="I84" s="14">
        <f>'[17]Avg Week Koboko-Arua'!I84+'[17]Avg Week Arua-Koboko'!I84</f>
        <v>0</v>
      </c>
      <c r="J84" s="14">
        <f>'[17]Avg Week Koboko-Arua'!J84+'[17]Avg Week Arua-Koboko'!J84</f>
        <v>0</v>
      </c>
      <c r="K84" s="14">
        <f>'[17]Avg Week Koboko-Arua'!K84+'[17]Avg Week Arua-Koboko'!K84</f>
        <v>0</v>
      </c>
      <c r="L84" s="14">
        <f>'[17]Avg Week Koboko-Arua'!L84+'[17]Avg Week Arua-Koboko'!L84</f>
        <v>1</v>
      </c>
      <c r="M84" s="14">
        <f>'[17]Avg Week Koboko-Arua'!M84+'[17]Avg Week Arua-Koboko'!M84</f>
        <v>3</v>
      </c>
      <c r="N84" s="14">
        <f>'[17]Avg Week Koboko-Arua'!N84+'[17]Avg Week Arua-Koboko'!N84</f>
        <v>0</v>
      </c>
      <c r="O84" s="15">
        <f t="shared" si="35"/>
        <v>3.5</v>
      </c>
      <c r="P84" s="15">
        <f t="shared" si="36"/>
        <v>6.5</v>
      </c>
      <c r="R84" s="2"/>
      <c r="T84"/>
    </row>
    <row r="85" spans="2:20" ht="23.1" customHeight="1" x14ac:dyDescent="0.25">
      <c r="B85" s="13" t="s">
        <v>139</v>
      </c>
      <c r="C85" s="14">
        <f>'[17]Avg Week Koboko-Arua'!C85+'[17]Avg Week Arua-Koboko'!C85</f>
        <v>1</v>
      </c>
      <c r="D85" s="14">
        <f>'[17]Avg Week Koboko-Arua'!D85+'[17]Avg Week Arua-Koboko'!D85</f>
        <v>0</v>
      </c>
      <c r="E85" s="14">
        <f>'[17]Avg Week Koboko-Arua'!E85+'[17]Avg Week Arua-Koboko'!E85</f>
        <v>0</v>
      </c>
      <c r="F85" s="14">
        <f>'[17]Avg Week Koboko-Arua'!F85+'[17]Avg Week Arua-Koboko'!F85</f>
        <v>0</v>
      </c>
      <c r="G85" s="14">
        <f>'[17]Avg Week Koboko-Arua'!G85+'[17]Avg Week Arua-Koboko'!G85</f>
        <v>0</v>
      </c>
      <c r="H85" s="14">
        <f>'[17]Avg Week Koboko-Arua'!H85+'[17]Avg Week Arua-Koboko'!H85</f>
        <v>0</v>
      </c>
      <c r="I85" s="14">
        <f>'[17]Avg Week Koboko-Arua'!I85+'[17]Avg Week Arua-Koboko'!I85</f>
        <v>0</v>
      </c>
      <c r="J85" s="14">
        <f>'[17]Avg Week Koboko-Arua'!J85+'[17]Avg Week Arua-Koboko'!J85</f>
        <v>0</v>
      </c>
      <c r="K85" s="14">
        <f>'[17]Avg Week Koboko-Arua'!K85+'[17]Avg Week Arua-Koboko'!K85</f>
        <v>0</v>
      </c>
      <c r="L85" s="14">
        <f>'[17]Avg Week Koboko-Arua'!L85+'[17]Avg Week Arua-Koboko'!L85</f>
        <v>0</v>
      </c>
      <c r="M85" s="14">
        <f>'[17]Avg Week Koboko-Arua'!M85+'[17]Avg Week Arua-Koboko'!M85</f>
        <v>4</v>
      </c>
      <c r="N85" s="14">
        <f>'[17]Avg Week Koboko-Arua'!N85+'[17]Avg Week Arua-Koboko'!N85</f>
        <v>0</v>
      </c>
      <c r="O85" s="15">
        <f t="shared" si="35"/>
        <v>1</v>
      </c>
      <c r="P85" s="15">
        <f t="shared" si="36"/>
        <v>5</v>
      </c>
      <c r="R85" s="2"/>
      <c r="T85"/>
    </row>
    <row r="86" spans="2:20" ht="23.1" customHeight="1" x14ac:dyDescent="0.25">
      <c r="B86" s="20" t="s">
        <v>140</v>
      </c>
      <c r="C86" s="14">
        <f>'[17]Avg Week Koboko-Arua'!C86+'[17]Avg Week Arua-Koboko'!C86</f>
        <v>0.5</v>
      </c>
      <c r="D86" s="14">
        <f>'[17]Avg Week Koboko-Arua'!D86+'[17]Avg Week Arua-Koboko'!D86</f>
        <v>0</v>
      </c>
      <c r="E86" s="14">
        <f>'[17]Avg Week Koboko-Arua'!E86+'[17]Avg Week Arua-Koboko'!E86</f>
        <v>0</v>
      </c>
      <c r="F86" s="14">
        <f>'[17]Avg Week Koboko-Arua'!F86+'[17]Avg Week Arua-Koboko'!F86</f>
        <v>1</v>
      </c>
      <c r="G86" s="14">
        <f>'[17]Avg Week Koboko-Arua'!G86+'[17]Avg Week Arua-Koboko'!G86</f>
        <v>0</v>
      </c>
      <c r="H86" s="14">
        <f>'[17]Avg Week Koboko-Arua'!H86+'[17]Avg Week Arua-Koboko'!H86</f>
        <v>0</v>
      </c>
      <c r="I86" s="14">
        <f>'[17]Avg Week Koboko-Arua'!I86+'[17]Avg Week Arua-Koboko'!I86</f>
        <v>0</v>
      </c>
      <c r="J86" s="14">
        <f>'[17]Avg Week Koboko-Arua'!J86+'[17]Avg Week Arua-Koboko'!J86</f>
        <v>0</v>
      </c>
      <c r="K86" s="14">
        <f>'[17]Avg Week Koboko-Arua'!K86+'[17]Avg Week Arua-Koboko'!K86</f>
        <v>0</v>
      </c>
      <c r="L86" s="14">
        <f>'[17]Avg Week Koboko-Arua'!L86+'[17]Avg Week Arua-Koboko'!L86</f>
        <v>0</v>
      </c>
      <c r="M86" s="14">
        <f>'[17]Avg Week Koboko-Arua'!M86+'[17]Avg Week Arua-Koboko'!M86</f>
        <v>0.5</v>
      </c>
      <c r="N86" s="14">
        <f>'[17]Avg Week Koboko-Arua'!N86+'[17]Avg Week Arua-Koboko'!N86</f>
        <v>0</v>
      </c>
      <c r="O86" s="15">
        <f t="shared" si="35"/>
        <v>1.5</v>
      </c>
      <c r="P86" s="15">
        <f t="shared" si="36"/>
        <v>2</v>
      </c>
      <c r="R86" s="2"/>
      <c r="T86"/>
    </row>
    <row r="87" spans="2:20" ht="23.1" customHeight="1" x14ac:dyDescent="0.25">
      <c r="B87" s="13" t="s">
        <v>141</v>
      </c>
      <c r="C87" s="14">
        <f>'[17]Avg Week Koboko-Arua'!C87+'[17]Avg Week Arua-Koboko'!C87</f>
        <v>0.5</v>
      </c>
      <c r="D87" s="14">
        <f>'[17]Avg Week Koboko-Arua'!D87+'[17]Avg Week Arua-Koboko'!D87</f>
        <v>0</v>
      </c>
      <c r="E87" s="14">
        <f>'[17]Avg Week Koboko-Arua'!E87+'[17]Avg Week Arua-Koboko'!E87</f>
        <v>0</v>
      </c>
      <c r="F87" s="14">
        <f>'[17]Avg Week Koboko-Arua'!F87+'[17]Avg Week Arua-Koboko'!F87</f>
        <v>0</v>
      </c>
      <c r="G87" s="14">
        <f>'[17]Avg Week Koboko-Arua'!G87+'[17]Avg Week Arua-Koboko'!G87</f>
        <v>0</v>
      </c>
      <c r="H87" s="14">
        <f>'[17]Avg Week Koboko-Arua'!H87+'[17]Avg Week Arua-Koboko'!H87</f>
        <v>0</v>
      </c>
      <c r="I87" s="14">
        <f>'[17]Avg Week Koboko-Arua'!I87+'[17]Avg Week Arua-Koboko'!I87</f>
        <v>0</v>
      </c>
      <c r="J87" s="14">
        <f>'[17]Avg Week Koboko-Arua'!J87+'[17]Avg Week Arua-Koboko'!J87</f>
        <v>0</v>
      </c>
      <c r="K87" s="14">
        <f>'[17]Avg Week Koboko-Arua'!K87+'[17]Avg Week Arua-Koboko'!K87</f>
        <v>0</v>
      </c>
      <c r="L87" s="14">
        <f>'[17]Avg Week Koboko-Arua'!L87+'[17]Avg Week Arua-Koboko'!L87</f>
        <v>0</v>
      </c>
      <c r="M87" s="14">
        <f>'[17]Avg Week Koboko-Arua'!M87+'[17]Avg Week Arua-Koboko'!M87</f>
        <v>1</v>
      </c>
      <c r="N87" s="14">
        <f>'[17]Avg Week Koboko-Arua'!N87+'[17]Avg Week Arua-Koboko'!N87</f>
        <v>0</v>
      </c>
      <c r="O87" s="15">
        <f t="shared" si="35"/>
        <v>0.5</v>
      </c>
      <c r="P87" s="15">
        <f t="shared" si="36"/>
        <v>1.5</v>
      </c>
      <c r="R87" s="2"/>
      <c r="T87"/>
    </row>
    <row r="88" spans="2:20" ht="23.1" customHeight="1" x14ac:dyDescent="0.25">
      <c r="B88" s="33" t="s">
        <v>142</v>
      </c>
      <c r="C88" s="14">
        <f>'[17]Avg Week Koboko-Arua'!C88+'[17]Avg Week Arua-Koboko'!C88</f>
        <v>0.5</v>
      </c>
      <c r="D88" s="14">
        <f>'[17]Avg Week Koboko-Arua'!D88+'[17]Avg Week Arua-Koboko'!D88</f>
        <v>0</v>
      </c>
      <c r="E88" s="14">
        <f>'[17]Avg Week Koboko-Arua'!E88+'[17]Avg Week Arua-Koboko'!E88</f>
        <v>0.5</v>
      </c>
      <c r="F88" s="14">
        <f>'[17]Avg Week Koboko-Arua'!F88+'[17]Avg Week Arua-Koboko'!F88</f>
        <v>0.5</v>
      </c>
      <c r="G88" s="14">
        <f>'[17]Avg Week Koboko-Arua'!G88+'[17]Avg Week Arua-Koboko'!G88</f>
        <v>0</v>
      </c>
      <c r="H88" s="14">
        <f>'[17]Avg Week Koboko-Arua'!H88+'[17]Avg Week Arua-Koboko'!H88</f>
        <v>0</v>
      </c>
      <c r="I88" s="14">
        <f>'[17]Avg Week Koboko-Arua'!I88+'[17]Avg Week Arua-Koboko'!I88</f>
        <v>0</v>
      </c>
      <c r="J88" s="14">
        <f>'[17]Avg Week Koboko-Arua'!J88+'[17]Avg Week Arua-Koboko'!J88</f>
        <v>0</v>
      </c>
      <c r="K88" s="14">
        <f>'[17]Avg Week Koboko-Arua'!K88+'[17]Avg Week Arua-Koboko'!K88</f>
        <v>0</v>
      </c>
      <c r="L88" s="14">
        <f>'[17]Avg Week Koboko-Arua'!L88+'[17]Avg Week Arua-Koboko'!L88</f>
        <v>0</v>
      </c>
      <c r="M88" s="14">
        <f>'[17]Avg Week Koboko-Arua'!M88+'[17]Avg Week Arua-Koboko'!M88</f>
        <v>1.5</v>
      </c>
      <c r="N88" s="14">
        <f>'[17]Avg Week Koboko-Arua'!N88+'[17]Avg Week Arua-Koboko'!N88</f>
        <v>0</v>
      </c>
      <c r="O88" s="15">
        <f t="shared" si="35"/>
        <v>1.5</v>
      </c>
      <c r="P88" s="15">
        <f t="shared" si="36"/>
        <v>3</v>
      </c>
      <c r="R88" s="2"/>
      <c r="T88"/>
    </row>
    <row r="89" spans="2:20" ht="23.1" customHeight="1" x14ac:dyDescent="0.25">
      <c r="B89" s="13" t="s">
        <v>143</v>
      </c>
      <c r="C89" s="14">
        <f>'[17]Avg Week Koboko-Arua'!C89+'[17]Avg Week Arua-Koboko'!C89</f>
        <v>0.5</v>
      </c>
      <c r="D89" s="14">
        <f>'[17]Avg Week Koboko-Arua'!D89+'[17]Avg Week Arua-Koboko'!D89</f>
        <v>0</v>
      </c>
      <c r="E89" s="14">
        <f>'[17]Avg Week Koboko-Arua'!E89+'[17]Avg Week Arua-Koboko'!E89</f>
        <v>0</v>
      </c>
      <c r="F89" s="14">
        <f>'[17]Avg Week Koboko-Arua'!F89+'[17]Avg Week Arua-Koboko'!F89</f>
        <v>0</v>
      </c>
      <c r="G89" s="14">
        <f>'[17]Avg Week Koboko-Arua'!G89+'[17]Avg Week Arua-Koboko'!G89</f>
        <v>0</v>
      </c>
      <c r="H89" s="14">
        <f>'[17]Avg Week Koboko-Arua'!H89+'[17]Avg Week Arua-Koboko'!H89</f>
        <v>0</v>
      </c>
      <c r="I89" s="14">
        <f>'[17]Avg Week Koboko-Arua'!I89+'[17]Avg Week Arua-Koboko'!I89</f>
        <v>0.5</v>
      </c>
      <c r="J89" s="14">
        <f>'[17]Avg Week Koboko-Arua'!J89+'[17]Avg Week Arua-Koboko'!J89</f>
        <v>0</v>
      </c>
      <c r="K89" s="14">
        <f>'[17]Avg Week Koboko-Arua'!K89+'[17]Avg Week Arua-Koboko'!K89</f>
        <v>0</v>
      </c>
      <c r="L89" s="14">
        <f>'[17]Avg Week Koboko-Arua'!L89+'[17]Avg Week Arua-Koboko'!L89</f>
        <v>0</v>
      </c>
      <c r="M89" s="14">
        <f>'[17]Avg Week Koboko-Arua'!M89+'[17]Avg Week Arua-Koboko'!M89</f>
        <v>0</v>
      </c>
      <c r="N89" s="14">
        <f>'[17]Avg Week Koboko-Arua'!N89+'[17]Avg Week Arua-Koboko'!N89</f>
        <v>0</v>
      </c>
      <c r="O89" s="15">
        <f t="shared" si="35"/>
        <v>1</v>
      </c>
      <c r="P89" s="15">
        <f t="shared" si="36"/>
        <v>1</v>
      </c>
      <c r="R89" s="2"/>
      <c r="T89"/>
    </row>
    <row r="90" spans="2:20" ht="23.1" customHeight="1" x14ac:dyDescent="0.25">
      <c r="B90" s="20" t="s">
        <v>144</v>
      </c>
      <c r="C90" s="14">
        <f>'[17]Avg Week Koboko-Arua'!C90+'[17]Avg Week Arua-Koboko'!C90</f>
        <v>0</v>
      </c>
      <c r="D90" s="14">
        <f>'[17]Avg Week Koboko-Arua'!D90+'[17]Avg Week Arua-Koboko'!D90</f>
        <v>0.5</v>
      </c>
      <c r="E90" s="14">
        <f>'[17]Avg Week Koboko-Arua'!E90+'[17]Avg Week Arua-Koboko'!E90</f>
        <v>0</v>
      </c>
      <c r="F90" s="14">
        <f>'[17]Avg Week Koboko-Arua'!F90+'[17]Avg Week Arua-Koboko'!F90</f>
        <v>0</v>
      </c>
      <c r="G90" s="14">
        <f>'[17]Avg Week Koboko-Arua'!G90+'[17]Avg Week Arua-Koboko'!G90</f>
        <v>0</v>
      </c>
      <c r="H90" s="14">
        <f>'[17]Avg Week Koboko-Arua'!H90+'[17]Avg Week Arua-Koboko'!H90</f>
        <v>0</v>
      </c>
      <c r="I90" s="14">
        <f>'[17]Avg Week Koboko-Arua'!I90+'[17]Avg Week Arua-Koboko'!I90</f>
        <v>0</v>
      </c>
      <c r="J90" s="14">
        <f>'[17]Avg Week Koboko-Arua'!J90+'[17]Avg Week Arua-Koboko'!J90</f>
        <v>0</v>
      </c>
      <c r="K90" s="14">
        <f>'[17]Avg Week Koboko-Arua'!K90+'[17]Avg Week Arua-Koboko'!K90</f>
        <v>0</v>
      </c>
      <c r="L90" s="14">
        <f>'[17]Avg Week Koboko-Arua'!L90+'[17]Avg Week Arua-Koboko'!L90</f>
        <v>0</v>
      </c>
      <c r="M90" s="14">
        <f>'[17]Avg Week Koboko-Arua'!M90+'[17]Avg Week Arua-Koboko'!M90</f>
        <v>2.5</v>
      </c>
      <c r="N90" s="14">
        <f>'[17]Avg Week Koboko-Arua'!N90+'[17]Avg Week Arua-Koboko'!N90</f>
        <v>0</v>
      </c>
      <c r="O90" s="15">
        <f t="shared" si="35"/>
        <v>0.5</v>
      </c>
      <c r="P90" s="15">
        <f t="shared" si="36"/>
        <v>3</v>
      </c>
      <c r="R90" s="2"/>
      <c r="T90"/>
    </row>
    <row r="91" spans="2:20" ht="23.1" customHeight="1" x14ac:dyDescent="0.25">
      <c r="B91" s="13" t="s">
        <v>145</v>
      </c>
      <c r="C91" s="14">
        <f>'[17]Avg Week Koboko-Arua'!C91+'[17]Avg Week Arua-Koboko'!C91</f>
        <v>1</v>
      </c>
      <c r="D91" s="14">
        <f>'[17]Avg Week Koboko-Arua'!D91+'[17]Avg Week Arua-Koboko'!D91</f>
        <v>0</v>
      </c>
      <c r="E91" s="14">
        <f>'[17]Avg Week Koboko-Arua'!E91+'[17]Avg Week Arua-Koboko'!E91</f>
        <v>0</v>
      </c>
      <c r="F91" s="14">
        <f>'[17]Avg Week Koboko-Arua'!F91+'[17]Avg Week Arua-Koboko'!F91</f>
        <v>0</v>
      </c>
      <c r="G91" s="14">
        <f>'[17]Avg Week Koboko-Arua'!G91+'[17]Avg Week Arua-Koboko'!G91</f>
        <v>0</v>
      </c>
      <c r="H91" s="14">
        <f>'[17]Avg Week Koboko-Arua'!H91+'[17]Avg Week Arua-Koboko'!H91</f>
        <v>0</v>
      </c>
      <c r="I91" s="14">
        <f>'[17]Avg Week Koboko-Arua'!I91+'[17]Avg Week Arua-Koboko'!I91</f>
        <v>0</v>
      </c>
      <c r="J91" s="14">
        <f>'[17]Avg Week Koboko-Arua'!J91+'[17]Avg Week Arua-Koboko'!J91</f>
        <v>0</v>
      </c>
      <c r="K91" s="14">
        <f>'[17]Avg Week Koboko-Arua'!K91+'[17]Avg Week Arua-Koboko'!K91</f>
        <v>0</v>
      </c>
      <c r="L91" s="14">
        <f>'[17]Avg Week Koboko-Arua'!L91+'[17]Avg Week Arua-Koboko'!L91</f>
        <v>0</v>
      </c>
      <c r="M91" s="14">
        <f>'[17]Avg Week Koboko-Arua'!M91+'[17]Avg Week Arua-Koboko'!M91</f>
        <v>2.5</v>
      </c>
      <c r="N91" s="14">
        <f>'[17]Avg Week Koboko-Arua'!N91+'[17]Avg Week Arua-Koboko'!N91</f>
        <v>0</v>
      </c>
      <c r="O91" s="15">
        <f t="shared" si="35"/>
        <v>1</v>
      </c>
      <c r="P91" s="15">
        <f t="shared" si="36"/>
        <v>3.5</v>
      </c>
      <c r="R91" s="2"/>
      <c r="T91"/>
    </row>
    <row r="92" spans="2:20" ht="23.1" customHeight="1" x14ac:dyDescent="0.25">
      <c r="B92" s="33" t="s">
        <v>146</v>
      </c>
      <c r="C92" s="14">
        <f>'[17]Avg Week Koboko-Arua'!C92+'[17]Avg Week Arua-Koboko'!C92</f>
        <v>0</v>
      </c>
      <c r="D92" s="14">
        <f>'[17]Avg Week Koboko-Arua'!D92+'[17]Avg Week Arua-Koboko'!D92</f>
        <v>0</v>
      </c>
      <c r="E92" s="14">
        <f>'[17]Avg Week Koboko-Arua'!E92+'[17]Avg Week Arua-Koboko'!E92</f>
        <v>0</v>
      </c>
      <c r="F92" s="14">
        <f>'[17]Avg Week Koboko-Arua'!F92+'[17]Avg Week Arua-Koboko'!F92</f>
        <v>0</v>
      </c>
      <c r="G92" s="14">
        <f>'[17]Avg Week Koboko-Arua'!G92+'[17]Avg Week Arua-Koboko'!G92</f>
        <v>0</v>
      </c>
      <c r="H92" s="14">
        <f>'[17]Avg Week Koboko-Arua'!H92+'[17]Avg Week Arua-Koboko'!H92</f>
        <v>0</v>
      </c>
      <c r="I92" s="14">
        <f>'[17]Avg Week Koboko-Arua'!I92+'[17]Avg Week Arua-Koboko'!I92</f>
        <v>0</v>
      </c>
      <c r="J92" s="14">
        <f>'[17]Avg Week Koboko-Arua'!J92+'[17]Avg Week Arua-Koboko'!J92</f>
        <v>0</v>
      </c>
      <c r="K92" s="14">
        <f>'[17]Avg Week Koboko-Arua'!K92+'[17]Avg Week Arua-Koboko'!K92</f>
        <v>0</v>
      </c>
      <c r="L92" s="14">
        <f>'[17]Avg Week Koboko-Arua'!L92+'[17]Avg Week Arua-Koboko'!L92</f>
        <v>0</v>
      </c>
      <c r="M92" s="14">
        <f>'[17]Avg Week Koboko-Arua'!M92+'[17]Avg Week Arua-Koboko'!M92</f>
        <v>1.5</v>
      </c>
      <c r="N92" s="14">
        <f>'[17]Avg Week Koboko-Arua'!N92+'[17]Avg Week Arua-Koboko'!N92</f>
        <v>0</v>
      </c>
      <c r="O92" s="15">
        <f t="shared" si="35"/>
        <v>0</v>
      </c>
      <c r="P92" s="15">
        <f t="shared" si="36"/>
        <v>1.5</v>
      </c>
      <c r="R92" s="2"/>
      <c r="T92"/>
    </row>
    <row r="93" spans="2:20" ht="23.1" customHeight="1" x14ac:dyDescent="0.25">
      <c r="B93" s="13" t="s">
        <v>147</v>
      </c>
      <c r="C93" s="14">
        <f>'[17]Avg Week Koboko-Arua'!C93+'[17]Avg Week Arua-Koboko'!C93</f>
        <v>0</v>
      </c>
      <c r="D93" s="14">
        <f>'[17]Avg Week Koboko-Arua'!D93+'[17]Avg Week Arua-Koboko'!D93</f>
        <v>0</v>
      </c>
      <c r="E93" s="14">
        <f>'[17]Avg Week Koboko-Arua'!E93+'[17]Avg Week Arua-Koboko'!E93</f>
        <v>0</v>
      </c>
      <c r="F93" s="14">
        <f>'[17]Avg Week Koboko-Arua'!F93+'[17]Avg Week Arua-Koboko'!F93</f>
        <v>0</v>
      </c>
      <c r="G93" s="14">
        <f>'[17]Avg Week Koboko-Arua'!G93+'[17]Avg Week Arua-Koboko'!G93</f>
        <v>0</v>
      </c>
      <c r="H93" s="14">
        <f>'[17]Avg Week Koboko-Arua'!H93+'[17]Avg Week Arua-Koboko'!H93</f>
        <v>0</v>
      </c>
      <c r="I93" s="14">
        <f>'[17]Avg Week Koboko-Arua'!I93+'[17]Avg Week Arua-Koboko'!I93</f>
        <v>0</v>
      </c>
      <c r="J93" s="14">
        <f>'[17]Avg Week Koboko-Arua'!J93+'[17]Avg Week Arua-Koboko'!J93</f>
        <v>0</v>
      </c>
      <c r="K93" s="14">
        <f>'[17]Avg Week Koboko-Arua'!K93+'[17]Avg Week Arua-Koboko'!K93</f>
        <v>0</v>
      </c>
      <c r="L93" s="14">
        <f>'[17]Avg Week Koboko-Arua'!L93+'[17]Avg Week Arua-Koboko'!L93</f>
        <v>0</v>
      </c>
      <c r="M93" s="14">
        <f>'[17]Avg Week Koboko-Arua'!M93+'[17]Avg Week Arua-Koboko'!M93</f>
        <v>3</v>
      </c>
      <c r="N93" s="14">
        <f>'[17]Avg Week Koboko-Arua'!N93+'[17]Avg Week Arua-Koboko'!N93</f>
        <v>0</v>
      </c>
      <c r="O93" s="15">
        <f t="shared" si="35"/>
        <v>0</v>
      </c>
      <c r="P93" s="15">
        <f t="shared" si="36"/>
        <v>3</v>
      </c>
      <c r="R93" s="2"/>
      <c r="T93"/>
    </row>
    <row r="94" spans="2:20" ht="23.1" customHeight="1" x14ac:dyDescent="0.25">
      <c r="B94" s="20" t="s">
        <v>148</v>
      </c>
      <c r="C94" s="14">
        <f>'[17]Avg Week Koboko-Arua'!C94+'[17]Avg Week Arua-Koboko'!C94</f>
        <v>0</v>
      </c>
      <c r="D94" s="14">
        <f>'[17]Avg Week Koboko-Arua'!D94+'[17]Avg Week Arua-Koboko'!D94</f>
        <v>0</v>
      </c>
      <c r="E94" s="14">
        <f>'[17]Avg Week Koboko-Arua'!E94+'[17]Avg Week Arua-Koboko'!E94</f>
        <v>0</v>
      </c>
      <c r="F94" s="14">
        <f>'[17]Avg Week Koboko-Arua'!F94+'[17]Avg Week Arua-Koboko'!F94</f>
        <v>0</v>
      </c>
      <c r="G94" s="14">
        <f>'[17]Avg Week Koboko-Arua'!G94+'[17]Avg Week Arua-Koboko'!G94</f>
        <v>0</v>
      </c>
      <c r="H94" s="14">
        <f>'[17]Avg Week Koboko-Arua'!H94+'[17]Avg Week Arua-Koboko'!H94</f>
        <v>0</v>
      </c>
      <c r="I94" s="14">
        <f>'[17]Avg Week Koboko-Arua'!I94+'[17]Avg Week Arua-Koboko'!I94</f>
        <v>0</v>
      </c>
      <c r="J94" s="14">
        <f>'[17]Avg Week Koboko-Arua'!J94+'[17]Avg Week Arua-Koboko'!J94</f>
        <v>0</v>
      </c>
      <c r="K94" s="14">
        <f>'[17]Avg Week Koboko-Arua'!K94+'[17]Avg Week Arua-Koboko'!K94</f>
        <v>0</v>
      </c>
      <c r="L94" s="14">
        <f>'[17]Avg Week Koboko-Arua'!L94+'[17]Avg Week Arua-Koboko'!L94</f>
        <v>0</v>
      </c>
      <c r="M94" s="14">
        <f>'[17]Avg Week Koboko-Arua'!M94+'[17]Avg Week Arua-Koboko'!M94</f>
        <v>2.5</v>
      </c>
      <c r="N94" s="14">
        <f>'[17]Avg Week Koboko-Arua'!N94+'[17]Avg Week Arua-Koboko'!N94</f>
        <v>0</v>
      </c>
      <c r="O94" s="15">
        <f t="shared" si="35"/>
        <v>0</v>
      </c>
      <c r="P94" s="15">
        <f t="shared" si="36"/>
        <v>2.5</v>
      </c>
      <c r="R94" s="2"/>
      <c r="T94"/>
    </row>
    <row r="95" spans="2:20" ht="23.1" customHeight="1" x14ac:dyDescent="0.25">
      <c r="B95" s="13" t="s">
        <v>149</v>
      </c>
      <c r="C95" s="14">
        <f>'[17]Avg Week Koboko-Arua'!C95+'[17]Avg Week Arua-Koboko'!C95</f>
        <v>0.5</v>
      </c>
      <c r="D95" s="14">
        <f>'[17]Avg Week Koboko-Arua'!D95+'[17]Avg Week Arua-Koboko'!D95</f>
        <v>0</v>
      </c>
      <c r="E95" s="14">
        <f>'[17]Avg Week Koboko-Arua'!E95+'[17]Avg Week Arua-Koboko'!E95</f>
        <v>0.5</v>
      </c>
      <c r="F95" s="14">
        <f>'[17]Avg Week Koboko-Arua'!F95+'[17]Avg Week Arua-Koboko'!F95</f>
        <v>0</v>
      </c>
      <c r="G95" s="14">
        <f>'[17]Avg Week Koboko-Arua'!G95+'[17]Avg Week Arua-Koboko'!G95</f>
        <v>0</v>
      </c>
      <c r="H95" s="14">
        <f>'[17]Avg Week Koboko-Arua'!H95+'[17]Avg Week Arua-Koboko'!H95</f>
        <v>0</v>
      </c>
      <c r="I95" s="14">
        <f>'[17]Avg Week Koboko-Arua'!I95+'[17]Avg Week Arua-Koboko'!I95</f>
        <v>0</v>
      </c>
      <c r="J95" s="14">
        <f>'[17]Avg Week Koboko-Arua'!J95+'[17]Avg Week Arua-Koboko'!J95</f>
        <v>0</v>
      </c>
      <c r="K95" s="14">
        <f>'[17]Avg Week Koboko-Arua'!K95+'[17]Avg Week Arua-Koboko'!K95</f>
        <v>0</v>
      </c>
      <c r="L95" s="14">
        <f>'[17]Avg Week Koboko-Arua'!L95+'[17]Avg Week Arua-Koboko'!L95</f>
        <v>0</v>
      </c>
      <c r="M95" s="14">
        <f>'[17]Avg Week Koboko-Arua'!M95+'[17]Avg Week Arua-Koboko'!M95</f>
        <v>1.5</v>
      </c>
      <c r="N95" s="14">
        <f>'[17]Avg Week Koboko-Arua'!N95+'[17]Avg Week Arua-Koboko'!N95</f>
        <v>0</v>
      </c>
      <c r="O95" s="15">
        <f t="shared" si="35"/>
        <v>1</v>
      </c>
      <c r="P95" s="15">
        <f t="shared" si="36"/>
        <v>2.5</v>
      </c>
      <c r="R95" s="2"/>
      <c r="T95"/>
    </row>
    <row r="96" spans="2:20" ht="23.1" customHeight="1" x14ac:dyDescent="0.25">
      <c r="B96" s="33" t="s">
        <v>150</v>
      </c>
      <c r="C96" s="14">
        <f>'[17]Avg Week Koboko-Arua'!C96+'[17]Avg Week Arua-Koboko'!C96</f>
        <v>0.5</v>
      </c>
      <c r="D96" s="14">
        <f>'[17]Avg Week Koboko-Arua'!D96+'[17]Avg Week Arua-Koboko'!D96</f>
        <v>0</v>
      </c>
      <c r="E96" s="14">
        <f>'[17]Avg Week Koboko-Arua'!E96+'[17]Avg Week Arua-Koboko'!E96</f>
        <v>0</v>
      </c>
      <c r="F96" s="14">
        <f>'[17]Avg Week Koboko-Arua'!F96+'[17]Avg Week Arua-Koboko'!F96</f>
        <v>0</v>
      </c>
      <c r="G96" s="14">
        <f>'[17]Avg Week Koboko-Arua'!G96+'[17]Avg Week Arua-Koboko'!G96</f>
        <v>0</v>
      </c>
      <c r="H96" s="14">
        <f>'[17]Avg Week Koboko-Arua'!H96+'[17]Avg Week Arua-Koboko'!H96</f>
        <v>0.5</v>
      </c>
      <c r="I96" s="14">
        <f>'[17]Avg Week Koboko-Arua'!I96+'[17]Avg Week Arua-Koboko'!I96</f>
        <v>0</v>
      </c>
      <c r="J96" s="14">
        <f>'[17]Avg Week Koboko-Arua'!J96+'[17]Avg Week Arua-Koboko'!J96</f>
        <v>0</v>
      </c>
      <c r="K96" s="14">
        <f>'[17]Avg Week Koboko-Arua'!K96+'[17]Avg Week Arua-Koboko'!K96</f>
        <v>0</v>
      </c>
      <c r="L96" s="14">
        <f>'[17]Avg Week Koboko-Arua'!L96+'[17]Avg Week Arua-Koboko'!L96</f>
        <v>0</v>
      </c>
      <c r="M96" s="14">
        <f>'[17]Avg Week Koboko-Arua'!M96+'[17]Avg Week Arua-Koboko'!M96</f>
        <v>2.5</v>
      </c>
      <c r="N96" s="14">
        <f>'[17]Avg Week Koboko-Arua'!N96+'[17]Avg Week Arua-Koboko'!N96</f>
        <v>0</v>
      </c>
      <c r="O96" s="15">
        <f t="shared" si="35"/>
        <v>1</v>
      </c>
      <c r="P96" s="15">
        <f t="shared" si="36"/>
        <v>3.5</v>
      </c>
      <c r="R96" s="2"/>
      <c r="T96"/>
    </row>
    <row r="97" spans="2:20" ht="23.1" customHeight="1" x14ac:dyDescent="0.25">
      <c r="B97" s="13" t="s">
        <v>151</v>
      </c>
      <c r="C97" s="14">
        <f>'[17]Avg Week Koboko-Arua'!C97+'[17]Avg Week Arua-Koboko'!C97</f>
        <v>0.5</v>
      </c>
      <c r="D97" s="14">
        <f>'[17]Avg Week Koboko-Arua'!D97+'[17]Avg Week Arua-Koboko'!D97</f>
        <v>0</v>
      </c>
      <c r="E97" s="14">
        <f>'[17]Avg Week Koboko-Arua'!E97+'[17]Avg Week Arua-Koboko'!E97</f>
        <v>0</v>
      </c>
      <c r="F97" s="14">
        <f>'[17]Avg Week Koboko-Arua'!F97+'[17]Avg Week Arua-Koboko'!F97</f>
        <v>0.5</v>
      </c>
      <c r="G97" s="14">
        <f>'[17]Avg Week Koboko-Arua'!G97+'[17]Avg Week Arua-Koboko'!G97</f>
        <v>0</v>
      </c>
      <c r="H97" s="14">
        <f>'[17]Avg Week Koboko-Arua'!H97+'[17]Avg Week Arua-Koboko'!H97</f>
        <v>1</v>
      </c>
      <c r="I97" s="14">
        <f>'[17]Avg Week Koboko-Arua'!I97+'[17]Avg Week Arua-Koboko'!I97</f>
        <v>0</v>
      </c>
      <c r="J97" s="14">
        <f>'[17]Avg Week Koboko-Arua'!J97+'[17]Avg Week Arua-Koboko'!J97</f>
        <v>0</v>
      </c>
      <c r="K97" s="14">
        <f>'[17]Avg Week Koboko-Arua'!K97+'[17]Avg Week Arua-Koboko'!K97</f>
        <v>0</v>
      </c>
      <c r="L97" s="14">
        <f>'[17]Avg Week Koboko-Arua'!L97+'[17]Avg Week Arua-Koboko'!L97</f>
        <v>0</v>
      </c>
      <c r="M97" s="14">
        <f>'[17]Avg Week Koboko-Arua'!M97+'[17]Avg Week Arua-Koboko'!M97</f>
        <v>1.5</v>
      </c>
      <c r="N97" s="14">
        <f>'[17]Avg Week Koboko-Arua'!N97+'[17]Avg Week Arua-Koboko'!N97</f>
        <v>0</v>
      </c>
      <c r="O97" s="15">
        <f t="shared" si="35"/>
        <v>2</v>
      </c>
      <c r="P97" s="15">
        <f t="shared" si="36"/>
        <v>3.5</v>
      </c>
      <c r="R97" s="2"/>
      <c r="T97"/>
    </row>
    <row r="98" spans="2:20" ht="23.1" customHeight="1" x14ac:dyDescent="0.25">
      <c r="B98" s="20" t="s">
        <v>152</v>
      </c>
      <c r="C98" s="14">
        <f>'[17]Avg Week Koboko-Arua'!C98+'[17]Avg Week Arua-Koboko'!C98</f>
        <v>0</v>
      </c>
      <c r="D98" s="14">
        <f>'[17]Avg Week Koboko-Arua'!D98+'[17]Avg Week Arua-Koboko'!D98</f>
        <v>0</v>
      </c>
      <c r="E98" s="14">
        <f>'[17]Avg Week Koboko-Arua'!E98+'[17]Avg Week Arua-Koboko'!E98</f>
        <v>0</v>
      </c>
      <c r="F98" s="14">
        <f>'[17]Avg Week Koboko-Arua'!F98+'[17]Avg Week Arua-Koboko'!F98</f>
        <v>0</v>
      </c>
      <c r="G98" s="14">
        <f>'[17]Avg Week Koboko-Arua'!G98+'[17]Avg Week Arua-Koboko'!G98</f>
        <v>0</v>
      </c>
      <c r="H98" s="14">
        <f>'[17]Avg Week Koboko-Arua'!H98+'[17]Avg Week Arua-Koboko'!H98</f>
        <v>1</v>
      </c>
      <c r="I98" s="14">
        <f>'[17]Avg Week Koboko-Arua'!I98+'[17]Avg Week Arua-Koboko'!I98</f>
        <v>0</v>
      </c>
      <c r="J98" s="14">
        <f>'[17]Avg Week Koboko-Arua'!J98+'[17]Avg Week Arua-Koboko'!J98</f>
        <v>0</v>
      </c>
      <c r="K98" s="14">
        <f>'[17]Avg Week Koboko-Arua'!K98+'[17]Avg Week Arua-Koboko'!K98</f>
        <v>0</v>
      </c>
      <c r="L98" s="14">
        <f>'[17]Avg Week Koboko-Arua'!L98+'[17]Avg Week Arua-Koboko'!L98</f>
        <v>0</v>
      </c>
      <c r="M98" s="14">
        <f>'[17]Avg Week Koboko-Arua'!M98+'[17]Avg Week Arua-Koboko'!M98</f>
        <v>1.5</v>
      </c>
      <c r="N98" s="14">
        <f>'[17]Avg Week Koboko-Arua'!N98+'[17]Avg Week Arua-Koboko'!N98</f>
        <v>0</v>
      </c>
      <c r="O98" s="15">
        <f t="shared" si="35"/>
        <v>1</v>
      </c>
      <c r="P98" s="15">
        <f t="shared" si="36"/>
        <v>2.5</v>
      </c>
      <c r="R98" s="2"/>
      <c r="T98"/>
    </row>
    <row r="99" spans="2:20" ht="23.1" customHeight="1" x14ac:dyDescent="0.25">
      <c r="B99" s="13" t="s">
        <v>153</v>
      </c>
      <c r="C99" s="14">
        <f>'[17]Avg Week Koboko-Arua'!C99+'[17]Avg Week Arua-Koboko'!C99</f>
        <v>0</v>
      </c>
      <c r="D99" s="14">
        <f>'[17]Avg Week Koboko-Arua'!D99+'[17]Avg Week Arua-Koboko'!D99</f>
        <v>0</v>
      </c>
      <c r="E99" s="14">
        <f>'[17]Avg Week Koboko-Arua'!E99+'[17]Avg Week Arua-Koboko'!E99</f>
        <v>0</v>
      </c>
      <c r="F99" s="14">
        <f>'[17]Avg Week Koboko-Arua'!F99+'[17]Avg Week Arua-Koboko'!F99</f>
        <v>0</v>
      </c>
      <c r="G99" s="14">
        <f>'[17]Avg Week Koboko-Arua'!G99+'[17]Avg Week Arua-Koboko'!G99</f>
        <v>0</v>
      </c>
      <c r="H99" s="14">
        <f>'[17]Avg Week Koboko-Arua'!H99+'[17]Avg Week Arua-Koboko'!H99</f>
        <v>0.5</v>
      </c>
      <c r="I99" s="14">
        <f>'[17]Avg Week Koboko-Arua'!I99+'[17]Avg Week Arua-Koboko'!I99</f>
        <v>0</v>
      </c>
      <c r="J99" s="14">
        <f>'[17]Avg Week Koboko-Arua'!J99+'[17]Avg Week Arua-Koboko'!J99</f>
        <v>0</v>
      </c>
      <c r="K99" s="14">
        <f>'[17]Avg Week Koboko-Arua'!K99+'[17]Avg Week Arua-Koboko'!K99</f>
        <v>0</v>
      </c>
      <c r="L99" s="14">
        <f>'[17]Avg Week Koboko-Arua'!L99+'[17]Avg Week Arua-Koboko'!L99</f>
        <v>0</v>
      </c>
      <c r="M99" s="14">
        <f>'[17]Avg Week Koboko-Arua'!M99+'[17]Avg Week Arua-Koboko'!M99</f>
        <v>8.5</v>
      </c>
      <c r="N99" s="14">
        <f>'[17]Avg Week Koboko-Arua'!N99+'[17]Avg Week Arua-Koboko'!N99</f>
        <v>0</v>
      </c>
      <c r="O99" s="15">
        <f t="shared" si="35"/>
        <v>0.5</v>
      </c>
      <c r="P99" s="15">
        <f t="shared" si="36"/>
        <v>9</v>
      </c>
      <c r="R99" s="2"/>
      <c r="T99"/>
    </row>
    <row r="100" spans="2:20" ht="23.1" customHeight="1" x14ac:dyDescent="0.25">
      <c r="B100" s="33" t="s">
        <v>154</v>
      </c>
      <c r="C100" s="14">
        <f>'[17]Avg Week Koboko-Arua'!C100+'[17]Avg Week Arua-Koboko'!C100</f>
        <v>0.5</v>
      </c>
      <c r="D100" s="14">
        <f>'[17]Avg Week Koboko-Arua'!D100+'[17]Avg Week Arua-Koboko'!D100</f>
        <v>0</v>
      </c>
      <c r="E100" s="14">
        <f>'[17]Avg Week Koboko-Arua'!E100+'[17]Avg Week Arua-Koboko'!E100</f>
        <v>0</v>
      </c>
      <c r="F100" s="14">
        <f>'[17]Avg Week Koboko-Arua'!F100+'[17]Avg Week Arua-Koboko'!F100</f>
        <v>0</v>
      </c>
      <c r="G100" s="14">
        <f>'[17]Avg Week Koboko-Arua'!G100+'[17]Avg Week Arua-Koboko'!G100</f>
        <v>0</v>
      </c>
      <c r="H100" s="14">
        <f>'[17]Avg Week Koboko-Arua'!H100+'[17]Avg Week Arua-Koboko'!H100</f>
        <v>1.5</v>
      </c>
      <c r="I100" s="14">
        <f>'[17]Avg Week Koboko-Arua'!I100+'[17]Avg Week Arua-Koboko'!I100</f>
        <v>0.5</v>
      </c>
      <c r="J100" s="14">
        <f>'[17]Avg Week Koboko-Arua'!J100+'[17]Avg Week Arua-Koboko'!J100</f>
        <v>0</v>
      </c>
      <c r="K100" s="14">
        <f>'[17]Avg Week Koboko-Arua'!K100+'[17]Avg Week Arua-Koboko'!K100</f>
        <v>0</v>
      </c>
      <c r="L100" s="14">
        <f>'[17]Avg Week Koboko-Arua'!L100+'[17]Avg Week Arua-Koboko'!L100</f>
        <v>0.5</v>
      </c>
      <c r="M100" s="14">
        <f>'[17]Avg Week Koboko-Arua'!M100+'[17]Avg Week Arua-Koboko'!M100</f>
        <v>5</v>
      </c>
      <c r="N100" s="14">
        <f>'[17]Avg Week Koboko-Arua'!N100+'[17]Avg Week Arua-Koboko'!N100</f>
        <v>0</v>
      </c>
      <c r="O100" s="15">
        <f t="shared" si="35"/>
        <v>3</v>
      </c>
      <c r="P100" s="15">
        <f t="shared" si="36"/>
        <v>8</v>
      </c>
      <c r="R100" s="2"/>
      <c r="T100"/>
    </row>
    <row r="101" spans="2:20" ht="23.1" customHeight="1" x14ac:dyDescent="0.25">
      <c r="B101" s="13" t="s">
        <v>155</v>
      </c>
      <c r="C101" s="14">
        <f>'[17]Avg Week Koboko-Arua'!C101+'[17]Avg Week Arua-Koboko'!C101</f>
        <v>1</v>
      </c>
      <c r="D101" s="14">
        <f>'[17]Avg Week Koboko-Arua'!D101+'[17]Avg Week Arua-Koboko'!D101</f>
        <v>0</v>
      </c>
      <c r="E101" s="14">
        <f>'[17]Avg Week Koboko-Arua'!E101+'[17]Avg Week Arua-Koboko'!E101</f>
        <v>0</v>
      </c>
      <c r="F101" s="14">
        <f>'[17]Avg Week Koboko-Arua'!F101+'[17]Avg Week Arua-Koboko'!F101</f>
        <v>0</v>
      </c>
      <c r="G101" s="14">
        <f>'[17]Avg Week Koboko-Arua'!G101+'[17]Avg Week Arua-Koboko'!G101</f>
        <v>0</v>
      </c>
      <c r="H101" s="14">
        <f>'[17]Avg Week Koboko-Arua'!H101+'[17]Avg Week Arua-Koboko'!H101</f>
        <v>0.5</v>
      </c>
      <c r="I101" s="14">
        <f>'[17]Avg Week Koboko-Arua'!I101+'[17]Avg Week Arua-Koboko'!I101</f>
        <v>0</v>
      </c>
      <c r="J101" s="14">
        <f>'[17]Avg Week Koboko-Arua'!J101+'[17]Avg Week Arua-Koboko'!J101</f>
        <v>0</v>
      </c>
      <c r="K101" s="14">
        <f>'[17]Avg Week Koboko-Arua'!K101+'[17]Avg Week Arua-Koboko'!K101</f>
        <v>0</v>
      </c>
      <c r="L101" s="14">
        <f>'[17]Avg Week Koboko-Arua'!L101+'[17]Avg Week Arua-Koboko'!L101</f>
        <v>0.5</v>
      </c>
      <c r="M101" s="14">
        <f>'[17]Avg Week Koboko-Arua'!M101+'[17]Avg Week Arua-Koboko'!M101</f>
        <v>6</v>
      </c>
      <c r="N101" s="14">
        <f>'[17]Avg Week Koboko-Arua'!N101+'[17]Avg Week Arua-Koboko'!N101</f>
        <v>0</v>
      </c>
      <c r="O101" s="15">
        <f t="shared" si="35"/>
        <v>2</v>
      </c>
      <c r="P101" s="15">
        <f t="shared" si="36"/>
        <v>8</v>
      </c>
      <c r="R101" s="2"/>
      <c r="T101"/>
    </row>
    <row r="102" spans="2:20" ht="23.1" customHeight="1" x14ac:dyDescent="0.25">
      <c r="B102" s="20" t="s">
        <v>156</v>
      </c>
      <c r="C102" s="14">
        <f>'[17]Avg Week Koboko-Arua'!C102+'[17]Avg Week Arua-Koboko'!C102</f>
        <v>0</v>
      </c>
      <c r="D102" s="14">
        <f>'[17]Avg Week Koboko-Arua'!D102+'[17]Avg Week Arua-Koboko'!D102</f>
        <v>0</v>
      </c>
      <c r="E102" s="14">
        <f>'[17]Avg Week Koboko-Arua'!E102+'[17]Avg Week Arua-Koboko'!E102</f>
        <v>0</v>
      </c>
      <c r="F102" s="14">
        <f>'[17]Avg Week Koboko-Arua'!F102+'[17]Avg Week Arua-Koboko'!F102</f>
        <v>0.5</v>
      </c>
      <c r="G102" s="14">
        <f>'[17]Avg Week Koboko-Arua'!G102+'[17]Avg Week Arua-Koboko'!G102</f>
        <v>0</v>
      </c>
      <c r="H102" s="14">
        <f>'[17]Avg Week Koboko-Arua'!H102+'[17]Avg Week Arua-Koboko'!H102</f>
        <v>0</v>
      </c>
      <c r="I102" s="14">
        <f>'[17]Avg Week Koboko-Arua'!I102+'[17]Avg Week Arua-Koboko'!I102</f>
        <v>0</v>
      </c>
      <c r="J102" s="14">
        <f>'[17]Avg Week Koboko-Arua'!J102+'[17]Avg Week Arua-Koboko'!J102</f>
        <v>0</v>
      </c>
      <c r="K102" s="14">
        <f>'[17]Avg Week Koboko-Arua'!K102+'[17]Avg Week Arua-Koboko'!K102</f>
        <v>0</v>
      </c>
      <c r="L102" s="14">
        <f>'[17]Avg Week Koboko-Arua'!L102+'[17]Avg Week Arua-Koboko'!L102</f>
        <v>0</v>
      </c>
      <c r="M102" s="14">
        <f>'[17]Avg Week Koboko-Arua'!M102+'[17]Avg Week Arua-Koboko'!M102</f>
        <v>9</v>
      </c>
      <c r="N102" s="14">
        <f>'[17]Avg Week Koboko-Arua'!N102+'[17]Avg Week Arua-Koboko'!N102</f>
        <v>0</v>
      </c>
      <c r="O102" s="15">
        <f t="shared" si="35"/>
        <v>0.5</v>
      </c>
      <c r="P102" s="15">
        <f t="shared" si="36"/>
        <v>9.5</v>
      </c>
      <c r="R102" s="2"/>
      <c r="T102"/>
    </row>
    <row r="103" spans="2:20" ht="23.1" customHeight="1" x14ac:dyDescent="0.25">
      <c r="B103" s="13" t="s">
        <v>157</v>
      </c>
      <c r="C103" s="14">
        <f>'[17]Avg Week Koboko-Arua'!C103+'[17]Avg Week Arua-Koboko'!C103</f>
        <v>0.5</v>
      </c>
      <c r="D103" s="14">
        <f>'[17]Avg Week Koboko-Arua'!D103+'[17]Avg Week Arua-Koboko'!D103</f>
        <v>0</v>
      </c>
      <c r="E103" s="14">
        <f>'[17]Avg Week Koboko-Arua'!E103+'[17]Avg Week Arua-Koboko'!E103</f>
        <v>0.5</v>
      </c>
      <c r="F103" s="14">
        <f>'[17]Avg Week Koboko-Arua'!F103+'[17]Avg Week Arua-Koboko'!F103</f>
        <v>0</v>
      </c>
      <c r="G103" s="14">
        <f>'[17]Avg Week Koboko-Arua'!G103+'[17]Avg Week Arua-Koboko'!G103</f>
        <v>0.5</v>
      </c>
      <c r="H103" s="14">
        <f>'[17]Avg Week Koboko-Arua'!H103+'[17]Avg Week Arua-Koboko'!H103</f>
        <v>5.5</v>
      </c>
      <c r="I103" s="14">
        <f>'[17]Avg Week Koboko-Arua'!I103+'[17]Avg Week Arua-Koboko'!I103</f>
        <v>0</v>
      </c>
      <c r="J103" s="14">
        <f>'[17]Avg Week Koboko-Arua'!J103+'[17]Avg Week Arua-Koboko'!J103</f>
        <v>0</v>
      </c>
      <c r="K103" s="14">
        <f>'[17]Avg Week Koboko-Arua'!K103+'[17]Avg Week Arua-Koboko'!K103</f>
        <v>0</v>
      </c>
      <c r="L103" s="14">
        <f>'[17]Avg Week Koboko-Arua'!L103+'[17]Avg Week Arua-Koboko'!L103</f>
        <v>0</v>
      </c>
      <c r="M103" s="14">
        <f>'[17]Avg Week Koboko-Arua'!M103+'[17]Avg Week Arua-Koboko'!M103</f>
        <v>18</v>
      </c>
      <c r="N103" s="14">
        <f>'[17]Avg Week Koboko-Arua'!N103+'[17]Avg Week Arua-Koboko'!N103</f>
        <v>0</v>
      </c>
      <c r="O103" s="15">
        <f t="shared" si="35"/>
        <v>7</v>
      </c>
      <c r="P103" s="15">
        <f t="shared" si="36"/>
        <v>25</v>
      </c>
      <c r="R103" s="2"/>
      <c r="T103"/>
    </row>
    <row r="104" spans="2:20" ht="23.1" customHeight="1" x14ac:dyDescent="0.25">
      <c r="B104" s="33" t="s">
        <v>158</v>
      </c>
      <c r="C104" s="14">
        <f>'[17]Avg Week Koboko-Arua'!C104+'[17]Avg Week Arua-Koboko'!C104</f>
        <v>1</v>
      </c>
      <c r="D104" s="14">
        <f>'[17]Avg Week Koboko-Arua'!D104+'[17]Avg Week Arua-Koboko'!D104</f>
        <v>0</v>
      </c>
      <c r="E104" s="14">
        <f>'[17]Avg Week Koboko-Arua'!E104+'[17]Avg Week Arua-Koboko'!E104</f>
        <v>0.5</v>
      </c>
      <c r="F104" s="14">
        <f>'[17]Avg Week Koboko-Arua'!F104+'[17]Avg Week Arua-Koboko'!F104</f>
        <v>0.5</v>
      </c>
      <c r="G104" s="14">
        <f>'[17]Avg Week Koboko-Arua'!G104+'[17]Avg Week Arua-Koboko'!G104</f>
        <v>0.5</v>
      </c>
      <c r="H104" s="14">
        <f>'[17]Avg Week Koboko-Arua'!H104+'[17]Avg Week Arua-Koboko'!H104</f>
        <v>0</v>
      </c>
      <c r="I104" s="14">
        <f>'[17]Avg Week Koboko-Arua'!I104+'[17]Avg Week Arua-Koboko'!I104</f>
        <v>1</v>
      </c>
      <c r="J104" s="14">
        <f>'[17]Avg Week Koboko-Arua'!J104+'[17]Avg Week Arua-Koboko'!J104</f>
        <v>0.5</v>
      </c>
      <c r="K104" s="14">
        <f>'[17]Avg Week Koboko-Arua'!K104+'[17]Avg Week Arua-Koboko'!K104</f>
        <v>1</v>
      </c>
      <c r="L104" s="14">
        <f>'[17]Avg Week Koboko-Arua'!L104+'[17]Avg Week Arua-Koboko'!L104</f>
        <v>0.5</v>
      </c>
      <c r="M104" s="14">
        <f>'[17]Avg Week Koboko-Arua'!M104+'[17]Avg Week Arua-Koboko'!M104</f>
        <v>29.5</v>
      </c>
      <c r="N104" s="14">
        <f>'[17]Avg Week Koboko-Arua'!N104+'[17]Avg Week Arua-Koboko'!N104</f>
        <v>0</v>
      </c>
      <c r="O104" s="15">
        <f t="shared" si="35"/>
        <v>5.5</v>
      </c>
      <c r="P104" s="15">
        <f t="shared" si="36"/>
        <v>35</v>
      </c>
      <c r="R104" s="2"/>
      <c r="T104"/>
    </row>
    <row r="105" spans="2:20" ht="23.1" customHeight="1" x14ac:dyDescent="0.25">
      <c r="B105" s="13" t="s">
        <v>159</v>
      </c>
      <c r="C105" s="14">
        <f>'[17]Avg Week Koboko-Arua'!C105+'[17]Avg Week Arua-Koboko'!C105</f>
        <v>4</v>
      </c>
      <c r="D105" s="14">
        <f>'[17]Avg Week Koboko-Arua'!D105+'[17]Avg Week Arua-Koboko'!D105</f>
        <v>0</v>
      </c>
      <c r="E105" s="14">
        <f>'[17]Avg Week Koboko-Arua'!E105+'[17]Avg Week Arua-Koboko'!E105</f>
        <v>1</v>
      </c>
      <c r="F105" s="14">
        <f>'[17]Avg Week Koboko-Arua'!F105+'[17]Avg Week Arua-Koboko'!F105</f>
        <v>0.5</v>
      </c>
      <c r="G105" s="14">
        <f>'[17]Avg Week Koboko-Arua'!G105+'[17]Avg Week Arua-Koboko'!G105</f>
        <v>0</v>
      </c>
      <c r="H105" s="14">
        <f>'[17]Avg Week Koboko-Arua'!H105+'[17]Avg Week Arua-Koboko'!H105</f>
        <v>7.5</v>
      </c>
      <c r="I105" s="14">
        <f>'[17]Avg Week Koboko-Arua'!I105+'[17]Avg Week Arua-Koboko'!I105</f>
        <v>1</v>
      </c>
      <c r="J105" s="14">
        <f>'[17]Avg Week Koboko-Arua'!J105+'[17]Avg Week Arua-Koboko'!J105</f>
        <v>0.5</v>
      </c>
      <c r="K105" s="14">
        <f>'[17]Avg Week Koboko-Arua'!K105+'[17]Avg Week Arua-Koboko'!K105</f>
        <v>0</v>
      </c>
      <c r="L105" s="14">
        <f>'[17]Avg Week Koboko-Arua'!L105+'[17]Avg Week Arua-Koboko'!L105</f>
        <v>1</v>
      </c>
      <c r="M105" s="14">
        <f>'[17]Avg Week Koboko-Arua'!M105+'[17]Avg Week Arua-Koboko'!M105</f>
        <v>42.5</v>
      </c>
      <c r="N105" s="14">
        <f>'[17]Avg Week Koboko-Arua'!N105+'[17]Avg Week Arua-Koboko'!N105</f>
        <v>0</v>
      </c>
      <c r="O105" s="15">
        <f t="shared" si="35"/>
        <v>15.5</v>
      </c>
      <c r="P105" s="15">
        <f t="shared" si="36"/>
        <v>58</v>
      </c>
      <c r="R105" s="2"/>
      <c r="T105"/>
    </row>
    <row r="106" spans="2:20" ht="23.1" customHeight="1" x14ac:dyDescent="0.25">
      <c r="B106" s="34" t="s">
        <v>160</v>
      </c>
      <c r="C106" s="35">
        <f>SUM(C10:C105)</f>
        <v>895.99999999999989</v>
      </c>
      <c r="D106" s="35">
        <f t="shared" ref="D106:P106" si="37">SUM(D10:D105)</f>
        <v>165.57142857142856</v>
      </c>
      <c r="E106" s="35">
        <f t="shared" si="37"/>
        <v>333.92857142857144</v>
      </c>
      <c r="F106" s="35">
        <f t="shared" si="37"/>
        <v>214.42857142857144</v>
      </c>
      <c r="G106" s="35">
        <f t="shared" si="37"/>
        <v>46.142857142857146</v>
      </c>
      <c r="H106" s="35">
        <f t="shared" si="37"/>
        <v>142</v>
      </c>
      <c r="I106" s="35">
        <f t="shared" si="37"/>
        <v>163.54761904761904</v>
      </c>
      <c r="J106" s="35">
        <f t="shared" si="37"/>
        <v>94.63333333333334</v>
      </c>
      <c r="K106" s="35">
        <f t="shared" si="37"/>
        <v>16.714285714285712</v>
      </c>
      <c r="L106" s="35">
        <f t="shared" si="37"/>
        <v>38.499999999999986</v>
      </c>
      <c r="M106" s="35">
        <f t="shared" si="37"/>
        <v>4311.2142857142853</v>
      </c>
      <c r="N106" s="35">
        <f t="shared" si="37"/>
        <v>3.2619047619047614</v>
      </c>
      <c r="O106" s="35">
        <f t="shared" si="37"/>
        <v>2114.7285714285717</v>
      </c>
      <c r="P106" s="35">
        <f t="shared" si="37"/>
        <v>6425.9428571428571</v>
      </c>
      <c r="R106" s="2"/>
      <c r="T106"/>
    </row>
    <row r="107" spans="2:20" ht="23.1" customHeight="1" x14ac:dyDescent="0.25">
      <c r="B107" s="34" t="s">
        <v>161</v>
      </c>
      <c r="C107" s="36">
        <f t="shared" ref="C107:N107" si="38">C106/$P$106</f>
        <v>0.13943479111458906</v>
      </c>
      <c r="D107" s="36">
        <f t="shared" si="38"/>
        <v>2.5766091023885319E-2</v>
      </c>
      <c r="E107" s="36">
        <f t="shared" si="38"/>
        <v>5.1965692638767852E-2</v>
      </c>
      <c r="F107" s="36">
        <f t="shared" si="38"/>
        <v>3.3369199850605581E-2</v>
      </c>
      <c r="G107" s="36">
        <f t="shared" si="38"/>
        <v>7.1807138919024677E-3</v>
      </c>
      <c r="H107" s="36">
        <f t="shared" si="38"/>
        <v>2.2097924484678181E-2</v>
      </c>
      <c r="I107" s="36">
        <f t="shared" si="38"/>
        <v>2.5451147432135213E-2</v>
      </c>
      <c r="J107" s="36">
        <f t="shared" si="38"/>
        <v>1.4726762350235061E-2</v>
      </c>
      <c r="K107" s="36">
        <f t="shared" si="38"/>
        <v>2.6010635459832463E-3</v>
      </c>
      <c r="L107" s="36">
        <f t="shared" si="38"/>
        <v>5.9913386807049973E-3</v>
      </c>
      <c r="M107" s="36">
        <f t="shared" si="38"/>
        <v>0.67090766002098634</v>
      </c>
      <c r="N107" s="36">
        <f t="shared" si="38"/>
        <v>5.0761496552664495E-4</v>
      </c>
      <c r="R107" s="2"/>
      <c r="T107"/>
    </row>
    <row r="108" spans="2:20" ht="23.1" customHeight="1" x14ac:dyDescent="0.25">
      <c r="B108" s="37" t="s">
        <v>162</v>
      </c>
      <c r="C108" s="38">
        <f>C106/$O$106</f>
        <v>0.42369503685038934</v>
      </c>
      <c r="D108" s="38">
        <f t="shared" ref="D108:N108" si="39">D106/$O$106</f>
        <v>7.8294411305739997E-2</v>
      </c>
      <c r="E108" s="38">
        <f t="shared" si="39"/>
        <v>0.15790611425985096</v>
      </c>
      <c r="F108" s="38">
        <f t="shared" si="39"/>
        <v>0.1013976802156305</v>
      </c>
      <c r="G108" s="38">
        <f t="shared" si="39"/>
        <v>2.1819753970452133E-2</v>
      </c>
      <c r="H108" s="38">
        <f t="shared" si="39"/>
        <v>6.7148097357985811E-2</v>
      </c>
      <c r="I108" s="38">
        <f t="shared" si="39"/>
        <v>7.7337404552649994E-2</v>
      </c>
      <c r="J108" s="38">
        <f t="shared" si="39"/>
        <v>4.4749635774488671E-2</v>
      </c>
      <c r="K108" s="38">
        <f t="shared" si="39"/>
        <v>7.9037498902256934E-3</v>
      </c>
      <c r="L108" s="38">
        <f t="shared" si="39"/>
        <v>1.8205646114665162E-2</v>
      </c>
      <c r="M108" s="38"/>
      <c r="N108" s="38">
        <f t="shared" si="39"/>
        <v>1.5424697079215385E-3</v>
      </c>
      <c r="R108" s="2"/>
      <c r="T108"/>
    </row>
    <row r="109" spans="2:20" ht="20.100000000000001" customHeight="1" x14ac:dyDescent="0.25">
      <c r="C109" s="41"/>
      <c r="R109" s="2"/>
      <c r="T109"/>
    </row>
    <row r="110" spans="2:20" ht="20.100000000000001" customHeight="1" x14ac:dyDescent="0.25">
      <c r="C110" s="41"/>
      <c r="R110" s="2"/>
      <c r="T110"/>
    </row>
    <row r="111" spans="2:20" ht="20.100000000000001" customHeight="1" x14ac:dyDescent="0.25">
      <c r="C111" s="41"/>
    </row>
    <row r="112" spans="2:20" ht="20.100000000000001" customHeight="1" x14ac:dyDescent="0.25">
      <c r="C112" s="41"/>
    </row>
    <row r="152" ht="22.5" customHeight="1" x14ac:dyDescent="0.25"/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2992" footer="0.11811023622047245"/>
  <pageSetup paperSize="9" scale="27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9" tint="-0.249977111117893"/>
  </sheetPr>
  <dimension ref="B1:AF152"/>
  <sheetViews>
    <sheetView view="pageBreakPreview" zoomScale="50" zoomScaleSheetLayoutView="50" workbookViewId="0">
      <selection activeCell="H17" sqref="H1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customWidth="1"/>
    <col min="19" max="20" width="10.7109375" style="2" customWidth="1"/>
    <col min="21" max="32" width="10.7109375" customWidth="1"/>
    <col min="33" max="33" width="5" customWidth="1"/>
  </cols>
  <sheetData>
    <row r="1" spans="2:32" ht="23.25" customHeight="1" x14ac:dyDescent="0.3"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</row>
    <row r="2" spans="2:32" ht="20.100000000000001" customHeight="1" x14ac:dyDescent="0.25">
      <c r="B2" s="54" t="s">
        <v>1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</row>
    <row r="3" spans="2:32" ht="20.100000000000001" customHeight="1" x14ac:dyDescent="0.25">
      <c r="B3" s="1" t="s">
        <v>2</v>
      </c>
      <c r="C3" s="55" t="str">
        <f>'[18]06.08 Yumbe-Koboko'!C3:G3</f>
        <v>MCC - C5 - STN128 - KOBOKO-YUMBE</v>
      </c>
      <c r="D3" s="55"/>
      <c r="E3" s="55"/>
      <c r="F3" s="55"/>
      <c r="G3" s="55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3" t="s">
        <v>3</v>
      </c>
      <c r="D5" s="56" t="s">
        <v>4</v>
      </c>
      <c r="E5" s="57"/>
      <c r="F5" s="4" t="s">
        <v>5</v>
      </c>
      <c r="G5" s="50" t="str">
        <f>'[18]Avg Week Yumbe-Koboko'!G5:H5</f>
        <v>Umbachi</v>
      </c>
      <c r="H5" s="51"/>
      <c r="I5" s="5"/>
      <c r="J5" s="3" t="s">
        <v>6</v>
      </c>
      <c r="K5" s="50" t="str">
        <f>'[18]Avg Week Yumbe-Koboko'!K5:L5</f>
        <v>xxx</v>
      </c>
      <c r="L5" s="51"/>
      <c r="M5" s="2"/>
      <c r="N5" s="2"/>
    </row>
    <row r="6" spans="2:32" ht="23.25" customHeight="1" x14ac:dyDescent="0.25">
      <c r="C6" s="3" t="s">
        <v>7</v>
      </c>
      <c r="D6" s="48" t="s">
        <v>8</v>
      </c>
      <c r="E6" s="49"/>
      <c r="F6" s="3" t="s">
        <v>9</v>
      </c>
      <c r="G6" s="48" t="s">
        <v>8</v>
      </c>
      <c r="H6" s="49"/>
      <c r="J6" s="3" t="s">
        <v>10</v>
      </c>
      <c r="K6" s="50" t="str">
        <f>'[18]Avg Week Yumbe-Koboko'!K6:L6</f>
        <v>xxx</v>
      </c>
      <c r="L6" s="51"/>
      <c r="M6" s="2"/>
      <c r="N6" s="2"/>
    </row>
    <row r="7" spans="2:32" ht="20.100000000000001" customHeight="1" x14ac:dyDescent="0.25">
      <c r="B7" s="3"/>
      <c r="I7" s="3"/>
    </row>
    <row r="8" spans="2:32" ht="50.25" customHeight="1" x14ac:dyDescent="0.25">
      <c r="B8" s="6" t="s">
        <v>11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R8" s="52" t="s">
        <v>12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</row>
    <row r="9" spans="2:32" ht="51.75" customHeight="1" x14ac:dyDescent="0.25">
      <c r="B9" s="8"/>
      <c r="C9" s="9" t="s">
        <v>13</v>
      </c>
      <c r="D9" s="9" t="s">
        <v>14</v>
      </c>
      <c r="E9" s="9" t="s">
        <v>15</v>
      </c>
      <c r="F9" s="9" t="s">
        <v>16</v>
      </c>
      <c r="G9" s="9" t="s">
        <v>17</v>
      </c>
      <c r="H9" s="9" t="s">
        <v>18</v>
      </c>
      <c r="I9" s="9" t="s">
        <v>19</v>
      </c>
      <c r="J9" s="9" t="s">
        <v>20</v>
      </c>
      <c r="K9" s="9" t="s">
        <v>21</v>
      </c>
      <c r="L9" s="9" t="s">
        <v>22</v>
      </c>
      <c r="M9" s="9" t="s">
        <v>23</v>
      </c>
      <c r="N9" s="9" t="s">
        <v>24</v>
      </c>
      <c r="O9" s="6" t="s">
        <v>25</v>
      </c>
      <c r="P9" s="6" t="s">
        <v>26</v>
      </c>
      <c r="R9" s="10" t="s">
        <v>27</v>
      </c>
      <c r="S9" s="11" t="s">
        <v>13</v>
      </c>
      <c r="T9" s="11" t="s">
        <v>14</v>
      </c>
      <c r="U9" s="11" t="s">
        <v>15</v>
      </c>
      <c r="V9" s="11" t="s">
        <v>16</v>
      </c>
      <c r="W9" s="11" t="s">
        <v>17</v>
      </c>
      <c r="X9" s="11" t="s">
        <v>18</v>
      </c>
      <c r="Y9" s="11" t="s">
        <v>19</v>
      </c>
      <c r="Z9" s="11" t="s">
        <v>20</v>
      </c>
      <c r="AA9" s="11" t="s">
        <v>21</v>
      </c>
      <c r="AB9" s="11" t="s">
        <v>22</v>
      </c>
      <c r="AC9" s="11" t="s">
        <v>28</v>
      </c>
      <c r="AD9" s="11" t="s">
        <v>29</v>
      </c>
      <c r="AE9" s="12" t="s">
        <v>30</v>
      </c>
      <c r="AF9" s="12" t="s">
        <v>26</v>
      </c>
    </row>
    <row r="10" spans="2:32" ht="23.1" customHeight="1" x14ac:dyDescent="0.25">
      <c r="B10" s="13" t="s">
        <v>31</v>
      </c>
      <c r="C10" s="14">
        <f>'[18]Avg Week Koboko-Yumbe'!C10+'[18]Avg Week Yumbe-Koboko'!C10</f>
        <v>2.1428571428571428</v>
      </c>
      <c r="D10" s="14">
        <f>'[18]Avg Week Koboko-Yumbe'!D10+'[18]Avg Week Yumbe-Koboko'!D10</f>
        <v>0.14285714285714285</v>
      </c>
      <c r="E10" s="14">
        <f>'[18]Avg Week Koboko-Yumbe'!E10+'[18]Avg Week Yumbe-Koboko'!E10</f>
        <v>1</v>
      </c>
      <c r="F10" s="14">
        <f>'[18]Avg Week Koboko-Yumbe'!F10+'[18]Avg Week Yumbe-Koboko'!F10</f>
        <v>0.2857142857142857</v>
      </c>
      <c r="G10" s="14">
        <f>'[18]Avg Week Koboko-Yumbe'!G10+'[18]Avg Week Yumbe-Koboko'!G10</f>
        <v>0.14285714285714285</v>
      </c>
      <c r="H10" s="14">
        <f>'[18]Avg Week Koboko-Yumbe'!H10+'[18]Avg Week Yumbe-Koboko'!H10</f>
        <v>0.5714285714285714</v>
      </c>
      <c r="I10" s="14">
        <f>'[18]Avg Week Koboko-Yumbe'!I10+'[18]Avg Week Yumbe-Koboko'!I10</f>
        <v>0.5714285714285714</v>
      </c>
      <c r="J10" s="14">
        <f>'[18]Avg Week Koboko-Yumbe'!J10+'[18]Avg Week Yumbe-Koboko'!J10</f>
        <v>0.14285714285714285</v>
      </c>
      <c r="K10" s="14">
        <f>'[18]Avg Week Koboko-Yumbe'!K10+'[18]Avg Week Yumbe-Koboko'!K10</f>
        <v>0</v>
      </c>
      <c r="L10" s="14">
        <f>'[18]Avg Week Koboko-Yumbe'!L10+'[18]Avg Week Yumbe-Koboko'!L10</f>
        <v>0</v>
      </c>
      <c r="M10" s="14">
        <f>'[18]Avg Week Koboko-Yumbe'!M10+'[18]Avg Week Yumbe-Koboko'!M10</f>
        <v>10.571428571428571</v>
      </c>
      <c r="N10" s="14">
        <f>'[18]Avg Week Koboko-Yumbe'!N10+'[18]Avg Week Yumbe-Koboko'!N10</f>
        <v>0</v>
      </c>
      <c r="O10" s="15">
        <f t="shared" ref="O10:O73" si="0">SUM(C10:L10,N10)</f>
        <v>5</v>
      </c>
      <c r="P10" s="15">
        <f t="shared" ref="P10:P73" si="1">SUM(C10:N10)</f>
        <v>15.571428571428571</v>
      </c>
      <c r="R10" s="7" t="s">
        <v>32</v>
      </c>
      <c r="S10" s="15">
        <f t="shared" ref="S10:AF10" si="2">SUM(C10:C13)</f>
        <v>10</v>
      </c>
      <c r="T10" s="15">
        <f t="shared" si="2"/>
        <v>0.8571428571428571</v>
      </c>
      <c r="U10" s="15">
        <f t="shared" si="2"/>
        <v>4.8571428571428568</v>
      </c>
      <c r="V10" s="15">
        <f t="shared" si="2"/>
        <v>1</v>
      </c>
      <c r="W10" s="15">
        <f t="shared" si="2"/>
        <v>0.5714285714285714</v>
      </c>
      <c r="X10" s="15">
        <f t="shared" si="2"/>
        <v>1.1428571428571428</v>
      </c>
      <c r="Y10" s="15">
        <f t="shared" si="2"/>
        <v>1.9999999999999998</v>
      </c>
      <c r="Z10" s="15">
        <f t="shared" si="2"/>
        <v>0.42857142857142855</v>
      </c>
      <c r="AA10" s="15">
        <f t="shared" si="2"/>
        <v>0.2857142857142857</v>
      </c>
      <c r="AB10" s="15">
        <f t="shared" si="2"/>
        <v>0.2857142857142857</v>
      </c>
      <c r="AC10" s="15">
        <f t="shared" si="2"/>
        <v>61.142857142857139</v>
      </c>
      <c r="AD10" s="15">
        <f t="shared" si="2"/>
        <v>0</v>
      </c>
      <c r="AE10" s="16">
        <f t="shared" si="2"/>
        <v>21.428571428571431</v>
      </c>
      <c r="AF10" s="16">
        <f t="shared" si="2"/>
        <v>82.571428571428569</v>
      </c>
    </row>
    <row r="11" spans="2:32" s="17" customFormat="1" ht="23.1" customHeight="1" x14ac:dyDescent="0.25">
      <c r="B11" s="13" t="s">
        <v>33</v>
      </c>
      <c r="C11" s="14">
        <f>'[18]Avg Week Koboko-Yumbe'!C11+'[18]Avg Week Yumbe-Koboko'!C11</f>
        <v>3</v>
      </c>
      <c r="D11" s="14">
        <f>'[18]Avg Week Koboko-Yumbe'!D11+'[18]Avg Week Yumbe-Koboko'!D11</f>
        <v>0</v>
      </c>
      <c r="E11" s="14">
        <f>'[18]Avg Week Koboko-Yumbe'!E11+'[18]Avg Week Yumbe-Koboko'!E11</f>
        <v>0.71428571428571419</v>
      </c>
      <c r="F11" s="14">
        <f>'[18]Avg Week Koboko-Yumbe'!F11+'[18]Avg Week Yumbe-Koboko'!F11</f>
        <v>0.2857142857142857</v>
      </c>
      <c r="G11" s="14">
        <f>'[18]Avg Week Koboko-Yumbe'!G11+'[18]Avg Week Yumbe-Koboko'!G11</f>
        <v>0.14285714285714285</v>
      </c>
      <c r="H11" s="14">
        <f>'[18]Avg Week Koboko-Yumbe'!H11+'[18]Avg Week Yumbe-Koboko'!H11</f>
        <v>0.14285714285714285</v>
      </c>
      <c r="I11" s="14">
        <f>'[18]Avg Week Koboko-Yumbe'!I11+'[18]Avg Week Yumbe-Koboko'!I11</f>
        <v>0.42857142857142855</v>
      </c>
      <c r="J11" s="14">
        <f>'[18]Avg Week Koboko-Yumbe'!J11+'[18]Avg Week Yumbe-Koboko'!J11</f>
        <v>0</v>
      </c>
      <c r="K11" s="14">
        <f>'[18]Avg Week Koboko-Yumbe'!K11+'[18]Avg Week Yumbe-Koboko'!K11</f>
        <v>0.14285714285714285</v>
      </c>
      <c r="L11" s="14">
        <f>'[18]Avg Week Koboko-Yumbe'!L11+'[18]Avg Week Yumbe-Koboko'!L11</f>
        <v>0.14285714285714285</v>
      </c>
      <c r="M11" s="14">
        <f>'[18]Avg Week Koboko-Yumbe'!M11+'[18]Avg Week Yumbe-Koboko'!M11</f>
        <v>13.428571428571429</v>
      </c>
      <c r="N11" s="14">
        <f>'[18]Avg Week Koboko-Yumbe'!N11+'[18]Avg Week Yumbe-Koboko'!N11</f>
        <v>0</v>
      </c>
      <c r="O11" s="15">
        <f t="shared" si="0"/>
        <v>5.0000000000000018</v>
      </c>
      <c r="P11" s="15">
        <f t="shared" si="1"/>
        <v>18.428571428571431</v>
      </c>
      <c r="R11" s="7" t="s">
        <v>34</v>
      </c>
      <c r="S11" s="15">
        <f t="shared" ref="S11:AF11" si="3">SUM(C14:C17)</f>
        <v>14.428571428571429</v>
      </c>
      <c r="T11" s="15">
        <f t="shared" si="3"/>
        <v>2.7142857142857144</v>
      </c>
      <c r="U11" s="15">
        <f t="shared" si="3"/>
        <v>9</v>
      </c>
      <c r="V11" s="15">
        <f t="shared" si="3"/>
        <v>1.4285714285714284</v>
      </c>
      <c r="W11" s="15">
        <f t="shared" si="3"/>
        <v>0.71428571428571419</v>
      </c>
      <c r="X11" s="15">
        <f t="shared" si="3"/>
        <v>0.42857142857142855</v>
      </c>
      <c r="Y11" s="15">
        <f t="shared" si="3"/>
        <v>2.4285714285714284</v>
      </c>
      <c r="Z11" s="15">
        <f t="shared" si="3"/>
        <v>1.8571428571428572</v>
      </c>
      <c r="AA11" s="15">
        <f t="shared" si="3"/>
        <v>0.42857142857142855</v>
      </c>
      <c r="AB11" s="15">
        <f t="shared" si="3"/>
        <v>0.71428571428571419</v>
      </c>
      <c r="AC11" s="15">
        <f t="shared" si="3"/>
        <v>78.142857142857139</v>
      </c>
      <c r="AD11" s="15">
        <f t="shared" si="3"/>
        <v>0</v>
      </c>
      <c r="AE11" s="16">
        <f t="shared" si="3"/>
        <v>34.142857142857153</v>
      </c>
      <c r="AF11" s="16">
        <f t="shared" si="3"/>
        <v>112.28571428571431</v>
      </c>
    </row>
    <row r="12" spans="2:32" ht="23.1" customHeight="1" x14ac:dyDescent="0.25">
      <c r="B12" s="13" t="s">
        <v>35</v>
      </c>
      <c r="C12" s="14">
        <f>'[18]Avg Week Koboko-Yumbe'!C12+'[18]Avg Week Yumbe-Koboko'!C12</f>
        <v>2.4285714285714284</v>
      </c>
      <c r="D12" s="14">
        <f>'[18]Avg Week Koboko-Yumbe'!D12+'[18]Avg Week Yumbe-Koboko'!D12</f>
        <v>0.2857142857142857</v>
      </c>
      <c r="E12" s="14">
        <f>'[18]Avg Week Koboko-Yumbe'!E12+'[18]Avg Week Yumbe-Koboko'!E12</f>
        <v>1.5714285714285714</v>
      </c>
      <c r="F12" s="14">
        <f>'[18]Avg Week Koboko-Yumbe'!F12+'[18]Avg Week Yumbe-Koboko'!F12</f>
        <v>0</v>
      </c>
      <c r="G12" s="14">
        <f>'[18]Avg Week Koboko-Yumbe'!G12+'[18]Avg Week Yumbe-Koboko'!G12</f>
        <v>0.2857142857142857</v>
      </c>
      <c r="H12" s="14">
        <f>'[18]Avg Week Koboko-Yumbe'!H12+'[18]Avg Week Yumbe-Koboko'!H12</f>
        <v>0</v>
      </c>
      <c r="I12" s="14">
        <f>'[18]Avg Week Koboko-Yumbe'!I12+'[18]Avg Week Yumbe-Koboko'!I12</f>
        <v>0.2857142857142857</v>
      </c>
      <c r="J12" s="14">
        <f>'[18]Avg Week Koboko-Yumbe'!J12+'[18]Avg Week Yumbe-Koboko'!J12</f>
        <v>0</v>
      </c>
      <c r="K12" s="14">
        <f>'[18]Avg Week Koboko-Yumbe'!K12+'[18]Avg Week Yumbe-Koboko'!K12</f>
        <v>0.14285714285714285</v>
      </c>
      <c r="L12" s="14">
        <f>'[18]Avg Week Koboko-Yumbe'!L12+'[18]Avg Week Yumbe-Koboko'!L12</f>
        <v>0</v>
      </c>
      <c r="M12" s="14">
        <f>'[18]Avg Week Koboko-Yumbe'!M12+'[18]Avg Week Yumbe-Koboko'!M12</f>
        <v>17.285714285714285</v>
      </c>
      <c r="N12" s="14">
        <f>'[18]Avg Week Koboko-Yumbe'!N12+'[18]Avg Week Yumbe-Koboko'!N12</f>
        <v>0</v>
      </c>
      <c r="O12" s="15">
        <f t="shared" si="0"/>
        <v>5</v>
      </c>
      <c r="P12" s="15">
        <f t="shared" si="1"/>
        <v>22.285714285714285</v>
      </c>
      <c r="R12" s="7" t="s">
        <v>36</v>
      </c>
      <c r="S12" s="15">
        <f t="shared" ref="S12:AF12" si="4">SUM(C18:C21)</f>
        <v>18.285714285714285</v>
      </c>
      <c r="T12" s="15">
        <f t="shared" si="4"/>
        <v>2.8571428571428568</v>
      </c>
      <c r="U12" s="15">
        <f t="shared" si="4"/>
        <v>9.2857142857142865</v>
      </c>
      <c r="V12" s="15">
        <f t="shared" si="4"/>
        <v>1.857142857142857</v>
      </c>
      <c r="W12" s="15">
        <f t="shared" si="4"/>
        <v>0.42857142857142855</v>
      </c>
      <c r="X12" s="15">
        <f t="shared" si="4"/>
        <v>2.1428571428571428</v>
      </c>
      <c r="Y12" s="15">
        <f t="shared" si="4"/>
        <v>3.1428571428571428</v>
      </c>
      <c r="Z12" s="15">
        <f t="shared" si="4"/>
        <v>0.5714285714285714</v>
      </c>
      <c r="AA12" s="15">
        <f t="shared" si="4"/>
        <v>0.42857142857142855</v>
      </c>
      <c r="AB12" s="15">
        <f t="shared" si="4"/>
        <v>0.8571428571428571</v>
      </c>
      <c r="AC12" s="15">
        <f t="shared" si="4"/>
        <v>76.857142857142861</v>
      </c>
      <c r="AD12" s="15">
        <f t="shared" si="4"/>
        <v>0.14285714285714285</v>
      </c>
      <c r="AE12" s="16">
        <f t="shared" si="4"/>
        <v>39.999999999999993</v>
      </c>
      <c r="AF12" s="16">
        <f t="shared" si="4"/>
        <v>116.85714285714285</v>
      </c>
    </row>
    <row r="13" spans="2:32" ht="23.1" customHeight="1" x14ac:dyDescent="0.25">
      <c r="B13" s="13" t="s">
        <v>37</v>
      </c>
      <c r="C13" s="14">
        <f>'[18]Avg Week Koboko-Yumbe'!C13+'[18]Avg Week Yumbe-Koboko'!C13</f>
        <v>2.4285714285714288</v>
      </c>
      <c r="D13" s="14">
        <f>'[18]Avg Week Koboko-Yumbe'!D13+'[18]Avg Week Yumbe-Koboko'!D13</f>
        <v>0.42857142857142855</v>
      </c>
      <c r="E13" s="14">
        <f>'[18]Avg Week Koboko-Yumbe'!E13+'[18]Avg Week Yumbe-Koboko'!E13</f>
        <v>1.5714285714285714</v>
      </c>
      <c r="F13" s="14">
        <f>'[18]Avg Week Koboko-Yumbe'!F13+'[18]Avg Week Yumbe-Koboko'!F13</f>
        <v>0.42857142857142855</v>
      </c>
      <c r="G13" s="14">
        <f>'[18]Avg Week Koboko-Yumbe'!G13+'[18]Avg Week Yumbe-Koboko'!G13</f>
        <v>0</v>
      </c>
      <c r="H13" s="14">
        <f>'[18]Avg Week Koboko-Yumbe'!H13+'[18]Avg Week Yumbe-Koboko'!H13</f>
        <v>0.42857142857142855</v>
      </c>
      <c r="I13" s="14">
        <f>'[18]Avg Week Koboko-Yumbe'!I13+'[18]Avg Week Yumbe-Koboko'!I13</f>
        <v>0.71428571428571419</v>
      </c>
      <c r="J13" s="14">
        <f>'[18]Avg Week Koboko-Yumbe'!J13+'[18]Avg Week Yumbe-Koboko'!J13</f>
        <v>0.2857142857142857</v>
      </c>
      <c r="K13" s="14">
        <f>'[18]Avg Week Koboko-Yumbe'!K13+'[18]Avg Week Yumbe-Koboko'!K13</f>
        <v>0</v>
      </c>
      <c r="L13" s="14">
        <f>'[18]Avg Week Koboko-Yumbe'!L13+'[18]Avg Week Yumbe-Koboko'!L13</f>
        <v>0.14285714285714285</v>
      </c>
      <c r="M13" s="14">
        <f>'[18]Avg Week Koboko-Yumbe'!M13+'[18]Avg Week Yumbe-Koboko'!M13</f>
        <v>19.857142857142858</v>
      </c>
      <c r="N13" s="14">
        <f>'[18]Avg Week Koboko-Yumbe'!N13+'[18]Avg Week Yumbe-Koboko'!N13</f>
        <v>0</v>
      </c>
      <c r="O13" s="15">
        <f t="shared" si="0"/>
        <v>6.4285714285714297</v>
      </c>
      <c r="P13" s="15">
        <f t="shared" si="1"/>
        <v>26.285714285714288</v>
      </c>
      <c r="R13" s="7" t="s">
        <v>38</v>
      </c>
      <c r="S13" s="15">
        <f t="shared" ref="S13:AF13" si="5">SUM(C22:C25)</f>
        <v>17.714285714285715</v>
      </c>
      <c r="T13" s="15">
        <f t="shared" si="5"/>
        <v>2.5714285714285712</v>
      </c>
      <c r="U13" s="15">
        <f t="shared" si="5"/>
        <v>10.142857142857142</v>
      </c>
      <c r="V13" s="15">
        <f t="shared" si="5"/>
        <v>4.1428571428571423</v>
      </c>
      <c r="W13" s="15">
        <f t="shared" si="5"/>
        <v>0.2857142857142857</v>
      </c>
      <c r="X13" s="15">
        <f t="shared" si="5"/>
        <v>0.2857142857142857</v>
      </c>
      <c r="Y13" s="15">
        <f t="shared" si="5"/>
        <v>2.5714285714285712</v>
      </c>
      <c r="Z13" s="15">
        <f t="shared" si="5"/>
        <v>0.5714285714285714</v>
      </c>
      <c r="AA13" s="15">
        <f t="shared" si="5"/>
        <v>0.5714285714285714</v>
      </c>
      <c r="AB13" s="15">
        <f t="shared" si="5"/>
        <v>0.14285714285714285</v>
      </c>
      <c r="AC13" s="15">
        <f t="shared" si="5"/>
        <v>74.714285714285722</v>
      </c>
      <c r="AD13" s="15">
        <f t="shared" si="5"/>
        <v>0</v>
      </c>
      <c r="AE13" s="16">
        <f t="shared" si="5"/>
        <v>38.999999999999993</v>
      </c>
      <c r="AF13" s="16">
        <f t="shared" si="5"/>
        <v>113.71428571428571</v>
      </c>
    </row>
    <row r="14" spans="2:32" ht="23.1" customHeight="1" x14ac:dyDescent="0.25">
      <c r="B14" s="13" t="s">
        <v>39</v>
      </c>
      <c r="C14" s="14">
        <f>'[18]Avg Week Koboko-Yumbe'!C14+'[18]Avg Week Yumbe-Koboko'!C14</f>
        <v>4</v>
      </c>
      <c r="D14" s="14">
        <f>'[18]Avg Week Koboko-Yumbe'!D14+'[18]Avg Week Yumbe-Koboko'!D14</f>
        <v>0.14285714285714285</v>
      </c>
      <c r="E14" s="14">
        <f>'[18]Avg Week Koboko-Yumbe'!E14+'[18]Avg Week Yumbe-Koboko'!E14</f>
        <v>1.7142857142857144</v>
      </c>
      <c r="F14" s="14">
        <f>'[18]Avg Week Koboko-Yumbe'!F14+'[18]Avg Week Yumbe-Koboko'!F14</f>
        <v>0.5714285714285714</v>
      </c>
      <c r="G14" s="14">
        <f>'[18]Avg Week Koboko-Yumbe'!G14+'[18]Avg Week Yumbe-Koboko'!G14</f>
        <v>0</v>
      </c>
      <c r="H14" s="14">
        <f>'[18]Avg Week Koboko-Yumbe'!H14+'[18]Avg Week Yumbe-Koboko'!H14</f>
        <v>0.2857142857142857</v>
      </c>
      <c r="I14" s="14">
        <f>'[18]Avg Week Koboko-Yumbe'!I14+'[18]Avg Week Yumbe-Koboko'!I14</f>
        <v>0.5714285714285714</v>
      </c>
      <c r="J14" s="14">
        <f>'[18]Avg Week Koboko-Yumbe'!J14+'[18]Avg Week Yumbe-Koboko'!J14</f>
        <v>0</v>
      </c>
      <c r="K14" s="14">
        <f>'[18]Avg Week Koboko-Yumbe'!K14+'[18]Avg Week Yumbe-Koboko'!K14</f>
        <v>0</v>
      </c>
      <c r="L14" s="14">
        <f>'[18]Avg Week Koboko-Yumbe'!L14+'[18]Avg Week Yumbe-Koboko'!L14</f>
        <v>0.14285714285714285</v>
      </c>
      <c r="M14" s="14">
        <f>'[18]Avg Week Koboko-Yumbe'!M14+'[18]Avg Week Yumbe-Koboko'!M14</f>
        <v>19.714285714285715</v>
      </c>
      <c r="N14" s="14">
        <f>'[18]Avg Week Koboko-Yumbe'!N14+'[18]Avg Week Yumbe-Koboko'!N14</f>
        <v>0</v>
      </c>
      <c r="O14" s="15">
        <f t="shared" si="0"/>
        <v>7.4285714285714288</v>
      </c>
      <c r="P14" s="15">
        <f t="shared" si="1"/>
        <v>27.142857142857146</v>
      </c>
      <c r="R14" s="7" t="s">
        <v>40</v>
      </c>
      <c r="S14" s="15">
        <f t="shared" ref="S14:AF14" si="6">SUM(C26:C29)</f>
        <v>13.714285714285712</v>
      </c>
      <c r="T14" s="15">
        <f t="shared" si="6"/>
        <v>2.4285714285714288</v>
      </c>
      <c r="U14" s="15">
        <f t="shared" si="6"/>
        <v>7.1428571428571423</v>
      </c>
      <c r="V14" s="15">
        <f t="shared" si="6"/>
        <v>2.2857142857142856</v>
      </c>
      <c r="W14" s="15">
        <f t="shared" si="6"/>
        <v>0.14285714285714285</v>
      </c>
      <c r="X14" s="15">
        <f t="shared" si="6"/>
        <v>0.5714285714285714</v>
      </c>
      <c r="Y14" s="15">
        <f t="shared" si="6"/>
        <v>2.714285714285714</v>
      </c>
      <c r="Z14" s="15">
        <f t="shared" si="6"/>
        <v>1</v>
      </c>
      <c r="AA14" s="15">
        <f t="shared" si="6"/>
        <v>0.2857142857142857</v>
      </c>
      <c r="AB14" s="15">
        <f t="shared" si="6"/>
        <v>0.2857142857142857</v>
      </c>
      <c r="AC14" s="15">
        <f t="shared" si="6"/>
        <v>75.857142857142861</v>
      </c>
      <c r="AD14" s="15">
        <f t="shared" si="6"/>
        <v>0.2857142857142857</v>
      </c>
      <c r="AE14" s="16">
        <f t="shared" si="6"/>
        <v>30.857142857142861</v>
      </c>
      <c r="AF14" s="16">
        <f t="shared" si="6"/>
        <v>106.71428571428572</v>
      </c>
    </row>
    <row r="15" spans="2:32" ht="23.1" customHeight="1" x14ac:dyDescent="0.25">
      <c r="B15" s="13" t="s">
        <v>41</v>
      </c>
      <c r="C15" s="14">
        <f>'[18]Avg Week Koboko-Yumbe'!C15+'[18]Avg Week Yumbe-Koboko'!C15</f>
        <v>3.4285714285714288</v>
      </c>
      <c r="D15" s="14">
        <f>'[18]Avg Week Koboko-Yumbe'!D15+'[18]Avg Week Yumbe-Koboko'!D15</f>
        <v>0.2857142857142857</v>
      </c>
      <c r="E15" s="14">
        <f>'[18]Avg Week Koboko-Yumbe'!E15+'[18]Avg Week Yumbe-Koboko'!E15</f>
        <v>1.4285714285714286</v>
      </c>
      <c r="F15" s="14">
        <f>'[18]Avg Week Koboko-Yumbe'!F15+'[18]Avg Week Yumbe-Koboko'!F15</f>
        <v>0.14285714285714285</v>
      </c>
      <c r="G15" s="14">
        <f>'[18]Avg Week Koboko-Yumbe'!G15+'[18]Avg Week Yumbe-Koboko'!G15</f>
        <v>0</v>
      </c>
      <c r="H15" s="14">
        <f>'[18]Avg Week Koboko-Yumbe'!H15+'[18]Avg Week Yumbe-Koboko'!H15</f>
        <v>0.14285714285714285</v>
      </c>
      <c r="I15" s="14">
        <f>'[18]Avg Week Koboko-Yumbe'!I15+'[18]Avg Week Yumbe-Koboko'!I15</f>
        <v>0.2857142857142857</v>
      </c>
      <c r="J15" s="14">
        <f>'[18]Avg Week Koboko-Yumbe'!J15+'[18]Avg Week Yumbe-Koboko'!J15</f>
        <v>0.14285714285714285</v>
      </c>
      <c r="K15" s="14">
        <f>'[18]Avg Week Koboko-Yumbe'!K15+'[18]Avg Week Yumbe-Koboko'!K15</f>
        <v>0.14285714285714285</v>
      </c>
      <c r="L15" s="14">
        <f>'[18]Avg Week Koboko-Yumbe'!L15+'[18]Avg Week Yumbe-Koboko'!L15</f>
        <v>0.14285714285714285</v>
      </c>
      <c r="M15" s="14">
        <f>'[18]Avg Week Koboko-Yumbe'!M15+'[18]Avg Week Yumbe-Koboko'!M15</f>
        <v>18.714285714285715</v>
      </c>
      <c r="N15" s="14">
        <f>'[18]Avg Week Koboko-Yumbe'!N15+'[18]Avg Week Yumbe-Koboko'!N15</f>
        <v>0</v>
      </c>
      <c r="O15" s="15">
        <f t="shared" si="0"/>
        <v>6.142857142857145</v>
      </c>
      <c r="P15" s="15">
        <f t="shared" si="1"/>
        <v>24.857142857142861</v>
      </c>
      <c r="R15" s="7" t="s">
        <v>42</v>
      </c>
      <c r="S15" s="15">
        <f t="shared" ref="S15:AF15" si="7">SUM(C30:C33)</f>
        <v>12.714285714285715</v>
      </c>
      <c r="T15" s="15">
        <f t="shared" si="7"/>
        <v>2</v>
      </c>
      <c r="U15" s="15">
        <f t="shared" si="7"/>
        <v>8.428571428571427</v>
      </c>
      <c r="V15" s="15">
        <f t="shared" si="7"/>
        <v>3.7142857142857144</v>
      </c>
      <c r="W15" s="15">
        <f t="shared" si="7"/>
        <v>0</v>
      </c>
      <c r="X15" s="15">
        <f t="shared" si="7"/>
        <v>0.42857142857142855</v>
      </c>
      <c r="Y15" s="15">
        <f t="shared" si="7"/>
        <v>3.2857142857142856</v>
      </c>
      <c r="Z15" s="15">
        <f t="shared" si="7"/>
        <v>0.2857142857142857</v>
      </c>
      <c r="AA15" s="15">
        <f t="shared" si="7"/>
        <v>0</v>
      </c>
      <c r="AB15" s="15">
        <f t="shared" si="7"/>
        <v>0.71428571428571419</v>
      </c>
      <c r="AC15" s="15">
        <f t="shared" si="7"/>
        <v>75.428571428571431</v>
      </c>
      <c r="AD15" s="15">
        <f t="shared" si="7"/>
        <v>0.14285714285714285</v>
      </c>
      <c r="AE15" s="16">
        <f t="shared" si="7"/>
        <v>31.714285714285715</v>
      </c>
      <c r="AF15" s="16">
        <f t="shared" si="7"/>
        <v>107.14285714285714</v>
      </c>
    </row>
    <row r="16" spans="2:32" ht="23.1" customHeight="1" x14ac:dyDescent="0.25">
      <c r="B16" s="13" t="s">
        <v>43</v>
      </c>
      <c r="C16" s="14">
        <f>'[18]Avg Week Koboko-Yumbe'!C16+'[18]Avg Week Yumbe-Koboko'!C16</f>
        <v>3.4285714285714288</v>
      </c>
      <c r="D16" s="14">
        <f>'[18]Avg Week Koboko-Yumbe'!D16+'[18]Avg Week Yumbe-Koboko'!D16</f>
        <v>1</v>
      </c>
      <c r="E16" s="14">
        <f>'[18]Avg Week Koboko-Yumbe'!E16+'[18]Avg Week Yumbe-Koboko'!E16</f>
        <v>2.8571428571428572</v>
      </c>
      <c r="F16" s="14">
        <f>'[18]Avg Week Koboko-Yumbe'!F16+'[18]Avg Week Yumbe-Koboko'!F16</f>
        <v>0.42857142857142855</v>
      </c>
      <c r="G16" s="14">
        <f>'[18]Avg Week Koboko-Yumbe'!G16+'[18]Avg Week Yumbe-Koboko'!G16</f>
        <v>0.2857142857142857</v>
      </c>
      <c r="H16" s="14">
        <f>'[18]Avg Week Koboko-Yumbe'!H16+'[18]Avg Week Yumbe-Koboko'!H16</f>
        <v>0</v>
      </c>
      <c r="I16" s="14">
        <f>'[18]Avg Week Koboko-Yumbe'!I16+'[18]Avg Week Yumbe-Koboko'!I16</f>
        <v>0.5714285714285714</v>
      </c>
      <c r="J16" s="14">
        <f>'[18]Avg Week Koboko-Yumbe'!J16+'[18]Avg Week Yumbe-Koboko'!J16</f>
        <v>0.2857142857142857</v>
      </c>
      <c r="K16" s="14">
        <f>'[18]Avg Week Koboko-Yumbe'!K16+'[18]Avg Week Yumbe-Koboko'!K16</f>
        <v>0</v>
      </c>
      <c r="L16" s="14">
        <f>'[18]Avg Week Koboko-Yumbe'!L16+'[18]Avg Week Yumbe-Koboko'!L16</f>
        <v>0.14285714285714285</v>
      </c>
      <c r="M16" s="14">
        <f>'[18]Avg Week Koboko-Yumbe'!M16+'[18]Avg Week Yumbe-Koboko'!M16</f>
        <v>17.714285714285715</v>
      </c>
      <c r="N16" s="14">
        <f>'[18]Avg Week Koboko-Yumbe'!N16+'[18]Avg Week Yumbe-Koboko'!N16</f>
        <v>0</v>
      </c>
      <c r="O16" s="15">
        <f t="shared" si="0"/>
        <v>9.0000000000000018</v>
      </c>
      <c r="P16" s="15">
        <f t="shared" si="1"/>
        <v>26.714285714285715</v>
      </c>
      <c r="R16" s="7" t="s">
        <v>44</v>
      </c>
      <c r="S16" s="15">
        <f t="shared" ref="S16:AF16" si="8">SUM(C34:C37)</f>
        <v>15</v>
      </c>
      <c r="T16" s="15">
        <f t="shared" si="8"/>
        <v>1.857142857142857</v>
      </c>
      <c r="U16" s="15">
        <f t="shared" si="8"/>
        <v>8.1428571428571423</v>
      </c>
      <c r="V16" s="15">
        <f t="shared" si="8"/>
        <v>1.5714285714285714</v>
      </c>
      <c r="W16" s="15">
        <f t="shared" si="8"/>
        <v>0.14285714285714285</v>
      </c>
      <c r="X16" s="15">
        <f t="shared" si="8"/>
        <v>0.2857142857142857</v>
      </c>
      <c r="Y16" s="15">
        <f t="shared" si="8"/>
        <v>2.8571428571428568</v>
      </c>
      <c r="Z16" s="15">
        <f t="shared" si="8"/>
        <v>0.5714285714285714</v>
      </c>
      <c r="AA16" s="15">
        <f t="shared" si="8"/>
        <v>0</v>
      </c>
      <c r="AB16" s="15">
        <f t="shared" si="8"/>
        <v>1.2857142857142856</v>
      </c>
      <c r="AC16" s="15">
        <f t="shared" si="8"/>
        <v>60</v>
      </c>
      <c r="AD16" s="15">
        <f t="shared" si="8"/>
        <v>0.2857142857142857</v>
      </c>
      <c r="AE16" s="16">
        <f t="shared" si="8"/>
        <v>32</v>
      </c>
      <c r="AF16" s="16">
        <f t="shared" si="8"/>
        <v>92</v>
      </c>
    </row>
    <row r="17" spans="2:32" ht="23.1" customHeight="1" x14ac:dyDescent="0.25">
      <c r="B17" s="13" t="s">
        <v>45</v>
      </c>
      <c r="C17" s="14">
        <f>'[18]Avg Week Koboko-Yumbe'!C17+'[18]Avg Week Yumbe-Koboko'!C17</f>
        <v>3.5714285714285716</v>
      </c>
      <c r="D17" s="14">
        <f>'[18]Avg Week Koboko-Yumbe'!D17+'[18]Avg Week Yumbe-Koboko'!D17</f>
        <v>1.2857142857142858</v>
      </c>
      <c r="E17" s="14">
        <f>'[18]Avg Week Koboko-Yumbe'!E17+'[18]Avg Week Yumbe-Koboko'!E17</f>
        <v>3</v>
      </c>
      <c r="F17" s="14">
        <f>'[18]Avg Week Koboko-Yumbe'!F17+'[18]Avg Week Yumbe-Koboko'!F17</f>
        <v>0.2857142857142857</v>
      </c>
      <c r="G17" s="14">
        <f>'[18]Avg Week Koboko-Yumbe'!G17+'[18]Avg Week Yumbe-Koboko'!G17</f>
        <v>0.42857142857142855</v>
      </c>
      <c r="H17" s="14">
        <f>'[18]Avg Week Koboko-Yumbe'!H17+'[18]Avg Week Yumbe-Koboko'!H17</f>
        <v>0</v>
      </c>
      <c r="I17" s="14">
        <f>'[18]Avg Week Koboko-Yumbe'!I17+'[18]Avg Week Yumbe-Koboko'!I17</f>
        <v>1</v>
      </c>
      <c r="J17" s="14">
        <f>'[18]Avg Week Koboko-Yumbe'!J17+'[18]Avg Week Yumbe-Koboko'!J17</f>
        <v>1.4285714285714286</v>
      </c>
      <c r="K17" s="14">
        <f>'[18]Avg Week Koboko-Yumbe'!K17+'[18]Avg Week Yumbe-Koboko'!K17</f>
        <v>0.2857142857142857</v>
      </c>
      <c r="L17" s="14">
        <f>'[18]Avg Week Koboko-Yumbe'!L17+'[18]Avg Week Yumbe-Koboko'!L17</f>
        <v>0.2857142857142857</v>
      </c>
      <c r="M17" s="14">
        <f>'[18]Avg Week Koboko-Yumbe'!M17+'[18]Avg Week Yumbe-Koboko'!M17</f>
        <v>22</v>
      </c>
      <c r="N17" s="14">
        <f>'[18]Avg Week Koboko-Yumbe'!N17+'[18]Avg Week Yumbe-Koboko'!N17</f>
        <v>0</v>
      </c>
      <c r="O17" s="15">
        <f t="shared" si="0"/>
        <v>11.571428571428575</v>
      </c>
      <c r="P17" s="15">
        <f t="shared" si="1"/>
        <v>33.571428571428577</v>
      </c>
      <c r="R17" s="7" t="s">
        <v>46</v>
      </c>
      <c r="S17" s="15">
        <f t="shared" ref="S17:AF17" si="9">SUM(C38:C41)</f>
        <v>16</v>
      </c>
      <c r="T17" s="15">
        <f t="shared" si="9"/>
        <v>0.5714285714285714</v>
      </c>
      <c r="U17" s="15">
        <f t="shared" si="9"/>
        <v>7.5714285714285712</v>
      </c>
      <c r="V17" s="15">
        <f t="shared" si="9"/>
        <v>1</v>
      </c>
      <c r="W17" s="15">
        <f t="shared" si="9"/>
        <v>0</v>
      </c>
      <c r="X17" s="15">
        <f t="shared" si="9"/>
        <v>0.14285714285714285</v>
      </c>
      <c r="Y17" s="15">
        <f t="shared" si="9"/>
        <v>2</v>
      </c>
      <c r="Z17" s="15">
        <f t="shared" si="9"/>
        <v>0.5714285714285714</v>
      </c>
      <c r="AA17" s="15">
        <f t="shared" si="9"/>
        <v>0.14285714285714285</v>
      </c>
      <c r="AB17" s="15">
        <f t="shared" si="9"/>
        <v>0.5714285714285714</v>
      </c>
      <c r="AC17" s="15">
        <f t="shared" si="9"/>
        <v>53.714285714285708</v>
      </c>
      <c r="AD17" s="15">
        <f t="shared" si="9"/>
        <v>0.2857142857142857</v>
      </c>
      <c r="AE17" s="16">
        <f t="shared" si="9"/>
        <v>28.857142857142861</v>
      </c>
      <c r="AF17" s="16">
        <f t="shared" si="9"/>
        <v>82.571428571428569</v>
      </c>
    </row>
    <row r="18" spans="2:32" ht="23.1" customHeight="1" x14ac:dyDescent="0.25">
      <c r="B18" s="13" t="s">
        <v>47</v>
      </c>
      <c r="C18" s="14">
        <f>'[18]Avg Week Koboko-Yumbe'!C18+'[18]Avg Week Yumbe-Koboko'!C18</f>
        <v>3.7142857142857144</v>
      </c>
      <c r="D18" s="14">
        <f>'[18]Avg Week Koboko-Yumbe'!D18+'[18]Avg Week Yumbe-Koboko'!D18</f>
        <v>0.71428571428571419</v>
      </c>
      <c r="E18" s="14">
        <f>'[18]Avg Week Koboko-Yumbe'!E18+'[18]Avg Week Yumbe-Koboko'!E18</f>
        <v>2.5714285714285716</v>
      </c>
      <c r="F18" s="14">
        <f>'[18]Avg Week Koboko-Yumbe'!F18+'[18]Avg Week Yumbe-Koboko'!F18</f>
        <v>0.14285714285714285</v>
      </c>
      <c r="G18" s="14">
        <f>'[18]Avg Week Koboko-Yumbe'!G18+'[18]Avg Week Yumbe-Koboko'!G18</f>
        <v>0</v>
      </c>
      <c r="H18" s="14">
        <f>'[18]Avg Week Koboko-Yumbe'!H18+'[18]Avg Week Yumbe-Koboko'!H18</f>
        <v>1.1428571428571428</v>
      </c>
      <c r="I18" s="14">
        <f>'[18]Avg Week Koboko-Yumbe'!I18+'[18]Avg Week Yumbe-Koboko'!I18</f>
        <v>0.85714285714285721</v>
      </c>
      <c r="J18" s="14">
        <f>'[18]Avg Week Koboko-Yumbe'!J18+'[18]Avg Week Yumbe-Koboko'!J18</f>
        <v>0.2857142857142857</v>
      </c>
      <c r="K18" s="14">
        <f>'[18]Avg Week Koboko-Yumbe'!K18+'[18]Avg Week Yumbe-Koboko'!K18</f>
        <v>0</v>
      </c>
      <c r="L18" s="14">
        <f>'[18]Avg Week Koboko-Yumbe'!L18+'[18]Avg Week Yumbe-Koboko'!L18</f>
        <v>0.2857142857142857</v>
      </c>
      <c r="M18" s="14">
        <f>'[18]Avg Week Koboko-Yumbe'!M18+'[18]Avg Week Yumbe-Koboko'!M18</f>
        <v>19.428571428571431</v>
      </c>
      <c r="N18" s="14">
        <f>'[18]Avg Week Koboko-Yumbe'!N18+'[18]Avg Week Yumbe-Koboko'!N18</f>
        <v>0</v>
      </c>
      <c r="O18" s="15">
        <f t="shared" si="0"/>
        <v>9.7142857142857171</v>
      </c>
      <c r="P18" s="15">
        <f t="shared" si="1"/>
        <v>29.142857142857146</v>
      </c>
      <c r="R18" s="7" t="s">
        <v>48</v>
      </c>
      <c r="S18" s="15">
        <f t="shared" ref="S18:AF18" si="10">SUM(C42:C45)</f>
        <v>17</v>
      </c>
      <c r="T18" s="15">
        <f t="shared" si="10"/>
        <v>1.2857142857142856</v>
      </c>
      <c r="U18" s="15">
        <f t="shared" si="10"/>
        <v>7.5714285714285712</v>
      </c>
      <c r="V18" s="15">
        <f t="shared" si="10"/>
        <v>2.2857142857142856</v>
      </c>
      <c r="W18" s="15">
        <f t="shared" si="10"/>
        <v>0.42857142857142855</v>
      </c>
      <c r="X18" s="15">
        <f t="shared" si="10"/>
        <v>0.2857142857142857</v>
      </c>
      <c r="Y18" s="15">
        <f t="shared" si="10"/>
        <v>2.7142857142857144</v>
      </c>
      <c r="Z18" s="15">
        <f t="shared" si="10"/>
        <v>0.14285714285714285</v>
      </c>
      <c r="AA18" s="15">
        <f t="shared" si="10"/>
        <v>0.14285714285714285</v>
      </c>
      <c r="AB18" s="15">
        <f t="shared" si="10"/>
        <v>0.71428571428571419</v>
      </c>
      <c r="AC18" s="15">
        <f t="shared" si="10"/>
        <v>70.428571428571416</v>
      </c>
      <c r="AD18" s="15">
        <f t="shared" si="10"/>
        <v>0</v>
      </c>
      <c r="AE18" s="16">
        <f t="shared" si="10"/>
        <v>32.571428571428569</v>
      </c>
      <c r="AF18" s="16">
        <f t="shared" si="10"/>
        <v>102.99999999999999</v>
      </c>
    </row>
    <row r="19" spans="2:32" ht="23.1" customHeight="1" x14ac:dyDescent="0.25">
      <c r="B19" s="13" t="s">
        <v>49</v>
      </c>
      <c r="C19" s="14">
        <f>'[18]Avg Week Koboko-Yumbe'!C19+'[18]Avg Week Yumbe-Koboko'!C19</f>
        <v>4.5714285714285712</v>
      </c>
      <c r="D19" s="14">
        <f>'[18]Avg Week Koboko-Yumbe'!D19+'[18]Avg Week Yumbe-Koboko'!D19</f>
        <v>0.8571428571428571</v>
      </c>
      <c r="E19" s="14">
        <f>'[18]Avg Week Koboko-Yumbe'!E19+'[18]Avg Week Yumbe-Koboko'!E19</f>
        <v>2.2857142857142856</v>
      </c>
      <c r="F19" s="14">
        <f>'[18]Avg Week Koboko-Yumbe'!F19+'[18]Avg Week Yumbe-Koboko'!F19</f>
        <v>0.42857142857142855</v>
      </c>
      <c r="G19" s="14">
        <f>'[18]Avg Week Koboko-Yumbe'!G19+'[18]Avg Week Yumbe-Koboko'!G19</f>
        <v>0.14285714285714285</v>
      </c>
      <c r="H19" s="14">
        <f>'[18]Avg Week Koboko-Yumbe'!H19+'[18]Avg Week Yumbe-Koboko'!H19</f>
        <v>0.42857142857142855</v>
      </c>
      <c r="I19" s="14">
        <f>'[18]Avg Week Koboko-Yumbe'!I19+'[18]Avg Week Yumbe-Koboko'!I19</f>
        <v>0.5714285714285714</v>
      </c>
      <c r="J19" s="14">
        <f>'[18]Avg Week Koboko-Yumbe'!J19+'[18]Avg Week Yumbe-Koboko'!J19</f>
        <v>0.14285714285714285</v>
      </c>
      <c r="K19" s="14">
        <f>'[18]Avg Week Koboko-Yumbe'!K19+'[18]Avg Week Yumbe-Koboko'!K19</f>
        <v>0.14285714285714285</v>
      </c>
      <c r="L19" s="14">
        <f>'[18]Avg Week Koboko-Yumbe'!L19+'[18]Avg Week Yumbe-Koboko'!L19</f>
        <v>0.14285714285714285</v>
      </c>
      <c r="M19" s="14">
        <f>'[18]Avg Week Koboko-Yumbe'!M19+'[18]Avg Week Yumbe-Koboko'!M19</f>
        <v>17.571428571428569</v>
      </c>
      <c r="N19" s="14">
        <f>'[18]Avg Week Koboko-Yumbe'!N19+'[18]Avg Week Yumbe-Koboko'!N19</f>
        <v>0</v>
      </c>
      <c r="O19" s="15">
        <f t="shared" si="0"/>
        <v>9.7142857142857117</v>
      </c>
      <c r="P19" s="15">
        <f t="shared" si="1"/>
        <v>27.285714285714281</v>
      </c>
      <c r="R19" s="7" t="s">
        <v>50</v>
      </c>
      <c r="S19" s="15">
        <f t="shared" ref="S19:AF19" si="11">SUM(C46:C49)</f>
        <v>17.714285714285712</v>
      </c>
      <c r="T19" s="15">
        <f t="shared" si="11"/>
        <v>2.1428571428571428</v>
      </c>
      <c r="U19" s="15">
        <f t="shared" si="11"/>
        <v>10.285714285714285</v>
      </c>
      <c r="V19" s="15">
        <f t="shared" si="11"/>
        <v>2.5714285714285712</v>
      </c>
      <c r="W19" s="15">
        <f t="shared" si="11"/>
        <v>0.2857142857142857</v>
      </c>
      <c r="X19" s="15">
        <f t="shared" si="11"/>
        <v>1</v>
      </c>
      <c r="Y19" s="15">
        <f t="shared" si="11"/>
        <v>1.857142857142857</v>
      </c>
      <c r="Z19" s="15">
        <f t="shared" si="11"/>
        <v>1.1428571428571428</v>
      </c>
      <c r="AA19" s="15">
        <f t="shared" si="11"/>
        <v>0.2857142857142857</v>
      </c>
      <c r="AB19" s="15">
        <f t="shared" si="11"/>
        <v>0.42857142857142855</v>
      </c>
      <c r="AC19" s="15">
        <f t="shared" si="11"/>
        <v>63.142857142857146</v>
      </c>
      <c r="AD19" s="15">
        <f t="shared" si="11"/>
        <v>0</v>
      </c>
      <c r="AE19" s="16">
        <f t="shared" si="11"/>
        <v>37.714285714285715</v>
      </c>
      <c r="AF19" s="16">
        <f t="shared" si="11"/>
        <v>100.85714285714286</v>
      </c>
    </row>
    <row r="20" spans="2:32" ht="23.1" customHeight="1" x14ac:dyDescent="0.25">
      <c r="B20" s="13" t="s">
        <v>51</v>
      </c>
      <c r="C20" s="14">
        <f>'[18]Avg Week Koboko-Yumbe'!C20+'[18]Avg Week Yumbe-Koboko'!C20</f>
        <v>6.1428571428571423</v>
      </c>
      <c r="D20" s="14">
        <f>'[18]Avg Week Koboko-Yumbe'!D20+'[18]Avg Week Yumbe-Koboko'!D20</f>
        <v>0.8571428571428571</v>
      </c>
      <c r="E20" s="14">
        <f>'[18]Avg Week Koboko-Yumbe'!E20+'[18]Avg Week Yumbe-Koboko'!E20</f>
        <v>2.5714285714285712</v>
      </c>
      <c r="F20" s="14">
        <f>'[18]Avg Week Koboko-Yumbe'!F20+'[18]Avg Week Yumbe-Koboko'!F20</f>
        <v>0.71428571428571419</v>
      </c>
      <c r="G20" s="14">
        <f>'[18]Avg Week Koboko-Yumbe'!G20+'[18]Avg Week Yumbe-Koboko'!G20</f>
        <v>0.14285714285714285</v>
      </c>
      <c r="H20" s="14">
        <f>'[18]Avg Week Koboko-Yumbe'!H20+'[18]Avg Week Yumbe-Koboko'!H20</f>
        <v>0.42857142857142855</v>
      </c>
      <c r="I20" s="14">
        <f>'[18]Avg Week Koboko-Yumbe'!I20+'[18]Avg Week Yumbe-Koboko'!I20</f>
        <v>0.5714285714285714</v>
      </c>
      <c r="J20" s="14">
        <f>'[18]Avg Week Koboko-Yumbe'!J20+'[18]Avg Week Yumbe-Koboko'!J20</f>
        <v>0</v>
      </c>
      <c r="K20" s="14">
        <f>'[18]Avg Week Koboko-Yumbe'!K20+'[18]Avg Week Yumbe-Koboko'!K20</f>
        <v>0.14285714285714285</v>
      </c>
      <c r="L20" s="14">
        <f>'[18]Avg Week Koboko-Yumbe'!L20+'[18]Avg Week Yumbe-Koboko'!L20</f>
        <v>0.14285714285714285</v>
      </c>
      <c r="M20" s="14">
        <f>'[18]Avg Week Koboko-Yumbe'!M20+'[18]Avg Week Yumbe-Koboko'!M20</f>
        <v>21.142857142857146</v>
      </c>
      <c r="N20" s="14">
        <f>'[18]Avg Week Koboko-Yumbe'!N20+'[18]Avg Week Yumbe-Koboko'!N20</f>
        <v>0</v>
      </c>
      <c r="O20" s="15">
        <f t="shared" si="0"/>
        <v>11.71428571428571</v>
      </c>
      <c r="P20" s="15">
        <f t="shared" si="1"/>
        <v>32.857142857142854</v>
      </c>
      <c r="R20" s="7" t="s">
        <v>52</v>
      </c>
      <c r="S20" s="15">
        <f t="shared" ref="S20:AF20" si="12">SUM(C50:C53)</f>
        <v>20.142857142857142</v>
      </c>
      <c r="T20" s="15">
        <f t="shared" si="12"/>
        <v>2.1428571428571428</v>
      </c>
      <c r="U20" s="15">
        <f t="shared" si="12"/>
        <v>9.8571428571428559</v>
      </c>
      <c r="V20" s="15">
        <f t="shared" si="12"/>
        <v>1.857142857142857</v>
      </c>
      <c r="W20" s="15">
        <f t="shared" si="12"/>
        <v>0.2857142857142857</v>
      </c>
      <c r="X20" s="15">
        <f t="shared" si="12"/>
        <v>0.8571428571428571</v>
      </c>
      <c r="Y20" s="15">
        <f t="shared" si="12"/>
        <v>2.8571428571428572</v>
      </c>
      <c r="Z20" s="15">
        <f t="shared" si="12"/>
        <v>1</v>
      </c>
      <c r="AA20" s="15">
        <f t="shared" si="12"/>
        <v>0.14285714285714285</v>
      </c>
      <c r="AB20" s="15">
        <f t="shared" si="12"/>
        <v>0.71428571428571419</v>
      </c>
      <c r="AC20" s="15">
        <f t="shared" si="12"/>
        <v>77.285714285714292</v>
      </c>
      <c r="AD20" s="15">
        <f t="shared" si="12"/>
        <v>0.5714285714285714</v>
      </c>
      <c r="AE20" s="16">
        <f t="shared" si="12"/>
        <v>40.428571428571423</v>
      </c>
      <c r="AF20" s="16">
        <f t="shared" si="12"/>
        <v>117.71428571428572</v>
      </c>
    </row>
    <row r="21" spans="2:32" ht="23.1" customHeight="1" x14ac:dyDescent="0.25">
      <c r="B21" s="13" t="s">
        <v>53</v>
      </c>
      <c r="C21" s="14">
        <f>'[18]Avg Week Koboko-Yumbe'!C21+'[18]Avg Week Yumbe-Koboko'!C21</f>
        <v>3.8571428571428568</v>
      </c>
      <c r="D21" s="14">
        <f>'[18]Avg Week Koboko-Yumbe'!D21+'[18]Avg Week Yumbe-Koboko'!D21</f>
        <v>0.42857142857142855</v>
      </c>
      <c r="E21" s="14">
        <f>'[18]Avg Week Koboko-Yumbe'!E21+'[18]Avg Week Yumbe-Koboko'!E21</f>
        <v>1.8571428571428572</v>
      </c>
      <c r="F21" s="14">
        <f>'[18]Avg Week Koboko-Yumbe'!F21+'[18]Avg Week Yumbe-Koboko'!F21</f>
        <v>0.5714285714285714</v>
      </c>
      <c r="G21" s="14">
        <f>'[18]Avg Week Koboko-Yumbe'!G21+'[18]Avg Week Yumbe-Koboko'!G21</f>
        <v>0.14285714285714285</v>
      </c>
      <c r="H21" s="14">
        <f>'[18]Avg Week Koboko-Yumbe'!H21+'[18]Avg Week Yumbe-Koboko'!H21</f>
        <v>0.14285714285714285</v>
      </c>
      <c r="I21" s="14">
        <f>'[18]Avg Week Koboko-Yumbe'!I21+'[18]Avg Week Yumbe-Koboko'!I21</f>
        <v>1.1428571428571428</v>
      </c>
      <c r="J21" s="14">
        <f>'[18]Avg Week Koboko-Yumbe'!J21+'[18]Avg Week Yumbe-Koboko'!J21</f>
        <v>0.14285714285714285</v>
      </c>
      <c r="K21" s="14">
        <f>'[18]Avg Week Koboko-Yumbe'!K21+'[18]Avg Week Yumbe-Koboko'!K21</f>
        <v>0.14285714285714285</v>
      </c>
      <c r="L21" s="14">
        <f>'[18]Avg Week Koboko-Yumbe'!L21+'[18]Avg Week Yumbe-Koboko'!L21</f>
        <v>0.2857142857142857</v>
      </c>
      <c r="M21" s="14">
        <f>'[18]Avg Week Koboko-Yumbe'!M21+'[18]Avg Week Yumbe-Koboko'!M21</f>
        <v>18.714285714285715</v>
      </c>
      <c r="N21" s="14">
        <f>'[18]Avg Week Koboko-Yumbe'!N21+'[18]Avg Week Yumbe-Koboko'!N21</f>
        <v>0.14285714285714285</v>
      </c>
      <c r="O21" s="15">
        <f t="shared" si="0"/>
        <v>8.8571428571428559</v>
      </c>
      <c r="P21" s="15">
        <f t="shared" si="1"/>
        <v>27.571428571428573</v>
      </c>
      <c r="R21" s="7" t="s">
        <v>54</v>
      </c>
      <c r="S21" s="19">
        <f t="shared" ref="S21:AF21" si="13">SUM(C54:C57)</f>
        <v>21.142857142857139</v>
      </c>
      <c r="T21" s="15">
        <f t="shared" si="13"/>
        <v>2.4285714285714284</v>
      </c>
      <c r="U21" s="15">
        <f t="shared" si="13"/>
        <v>11.857142857142858</v>
      </c>
      <c r="V21" s="15">
        <f t="shared" si="13"/>
        <v>2.666666666666667</v>
      </c>
      <c r="W21" s="15">
        <f t="shared" si="13"/>
        <v>1.1428571428571428</v>
      </c>
      <c r="X21" s="15">
        <f t="shared" si="13"/>
        <v>1.7142857142857142</v>
      </c>
      <c r="Y21" s="15">
        <f t="shared" si="13"/>
        <v>3.1428571428571428</v>
      </c>
      <c r="Z21" s="15">
        <f t="shared" si="13"/>
        <v>1</v>
      </c>
      <c r="AA21" s="15">
        <f t="shared" si="13"/>
        <v>0.14285714285714285</v>
      </c>
      <c r="AB21" s="15">
        <f t="shared" si="13"/>
        <v>0.71428571428571419</v>
      </c>
      <c r="AC21" s="15">
        <f t="shared" si="13"/>
        <v>86.285714285714278</v>
      </c>
      <c r="AD21" s="15">
        <f t="shared" si="13"/>
        <v>0.42857142857142855</v>
      </c>
      <c r="AE21" s="16">
        <f t="shared" si="13"/>
        <v>46.38095238095238</v>
      </c>
      <c r="AF21" s="16">
        <f t="shared" si="13"/>
        <v>132.66666666666666</v>
      </c>
    </row>
    <row r="22" spans="2:32" ht="23.1" customHeight="1" x14ac:dyDescent="0.25">
      <c r="B22" s="13" t="s">
        <v>55</v>
      </c>
      <c r="C22" s="14">
        <f>'[18]Avg Week Koboko-Yumbe'!C22+'[18]Avg Week Yumbe-Koboko'!C22</f>
        <v>3.7142857142857144</v>
      </c>
      <c r="D22" s="14">
        <f>'[18]Avg Week Koboko-Yumbe'!D22+'[18]Avg Week Yumbe-Koboko'!D22</f>
        <v>0.8571428571428571</v>
      </c>
      <c r="E22" s="14">
        <f>'[18]Avg Week Koboko-Yumbe'!E22+'[18]Avg Week Yumbe-Koboko'!E22</f>
        <v>2.7142857142857144</v>
      </c>
      <c r="F22" s="14">
        <f>'[18]Avg Week Koboko-Yumbe'!F22+'[18]Avg Week Yumbe-Koboko'!F22</f>
        <v>1</v>
      </c>
      <c r="G22" s="14">
        <f>'[18]Avg Week Koboko-Yumbe'!G22+'[18]Avg Week Yumbe-Koboko'!G22</f>
        <v>0.14285714285714285</v>
      </c>
      <c r="H22" s="14">
        <f>'[18]Avg Week Koboko-Yumbe'!H22+'[18]Avg Week Yumbe-Koboko'!H22</f>
        <v>0.14285714285714285</v>
      </c>
      <c r="I22" s="14">
        <f>'[18]Avg Week Koboko-Yumbe'!I22+'[18]Avg Week Yumbe-Koboko'!I22</f>
        <v>0.71428571428571419</v>
      </c>
      <c r="J22" s="14">
        <f>'[18]Avg Week Koboko-Yumbe'!J22+'[18]Avg Week Yumbe-Koboko'!J22</f>
        <v>0</v>
      </c>
      <c r="K22" s="14">
        <f>'[18]Avg Week Koboko-Yumbe'!K22+'[18]Avg Week Yumbe-Koboko'!K22</f>
        <v>0.14285714285714285</v>
      </c>
      <c r="L22" s="14">
        <f>'[18]Avg Week Koboko-Yumbe'!L22+'[18]Avg Week Yumbe-Koboko'!L22</f>
        <v>0.14285714285714285</v>
      </c>
      <c r="M22" s="14">
        <f>'[18]Avg Week Koboko-Yumbe'!M22+'[18]Avg Week Yumbe-Koboko'!M22</f>
        <v>17.571428571428573</v>
      </c>
      <c r="N22" s="14">
        <f>'[18]Avg Week Koboko-Yumbe'!N22+'[18]Avg Week Yumbe-Koboko'!N22</f>
        <v>0</v>
      </c>
      <c r="O22" s="15">
        <f t="shared" si="0"/>
        <v>9.5714285714285676</v>
      </c>
      <c r="P22" s="15">
        <f t="shared" si="1"/>
        <v>27.142857142857139</v>
      </c>
      <c r="R22" s="7" t="s">
        <v>56</v>
      </c>
      <c r="S22" s="19">
        <f>SUM(C58:C61)</f>
        <v>13</v>
      </c>
      <c r="T22" s="19">
        <f t="shared" ref="T22:AF22" si="14">SUM(D58:D61)</f>
        <v>3</v>
      </c>
      <c r="U22" s="19">
        <f t="shared" si="14"/>
        <v>10.5</v>
      </c>
      <c r="V22" s="19">
        <f t="shared" si="14"/>
        <v>7.5</v>
      </c>
      <c r="W22" s="19">
        <f t="shared" si="14"/>
        <v>0</v>
      </c>
      <c r="X22" s="19">
        <f t="shared" si="14"/>
        <v>0</v>
      </c>
      <c r="Y22" s="19">
        <f t="shared" si="14"/>
        <v>2</v>
      </c>
      <c r="Z22" s="19">
        <f t="shared" si="14"/>
        <v>0.5</v>
      </c>
      <c r="AA22" s="19">
        <f t="shared" si="14"/>
        <v>0</v>
      </c>
      <c r="AB22" s="19">
        <f t="shared" si="14"/>
        <v>0</v>
      </c>
      <c r="AC22" s="19">
        <f t="shared" si="14"/>
        <v>36</v>
      </c>
      <c r="AD22" s="19">
        <f t="shared" si="14"/>
        <v>0.5</v>
      </c>
      <c r="AE22" s="16">
        <f t="shared" si="14"/>
        <v>37</v>
      </c>
      <c r="AF22" s="16">
        <f t="shared" si="14"/>
        <v>73</v>
      </c>
    </row>
    <row r="23" spans="2:32" ht="23.1" customHeight="1" x14ac:dyDescent="0.25">
      <c r="B23" s="13" t="s">
        <v>57</v>
      </c>
      <c r="C23" s="14">
        <f>'[18]Avg Week Koboko-Yumbe'!C23+'[18]Avg Week Yumbe-Koboko'!C23</f>
        <v>5</v>
      </c>
      <c r="D23" s="14">
        <f>'[18]Avg Week Koboko-Yumbe'!D23+'[18]Avg Week Yumbe-Koboko'!D23</f>
        <v>0.71428571428571419</v>
      </c>
      <c r="E23" s="14">
        <f>'[18]Avg Week Koboko-Yumbe'!E23+'[18]Avg Week Yumbe-Koboko'!E23</f>
        <v>2.1428571428571428</v>
      </c>
      <c r="F23" s="14">
        <f>'[18]Avg Week Koboko-Yumbe'!F23+'[18]Avg Week Yumbe-Koboko'!F23</f>
        <v>0.7142857142857143</v>
      </c>
      <c r="G23" s="14">
        <f>'[18]Avg Week Koboko-Yumbe'!G23+'[18]Avg Week Yumbe-Koboko'!G23</f>
        <v>0.14285714285714285</v>
      </c>
      <c r="H23" s="14">
        <f>'[18]Avg Week Koboko-Yumbe'!H23+'[18]Avg Week Yumbe-Koboko'!H23</f>
        <v>0.14285714285714285</v>
      </c>
      <c r="I23" s="14">
        <f>'[18]Avg Week Koboko-Yumbe'!I23+'[18]Avg Week Yumbe-Koboko'!I23</f>
        <v>0.7142857142857143</v>
      </c>
      <c r="J23" s="14">
        <f>'[18]Avg Week Koboko-Yumbe'!J23+'[18]Avg Week Yumbe-Koboko'!J23</f>
        <v>0.2857142857142857</v>
      </c>
      <c r="K23" s="14">
        <f>'[18]Avg Week Koboko-Yumbe'!K23+'[18]Avg Week Yumbe-Koboko'!K23</f>
        <v>0</v>
      </c>
      <c r="L23" s="14">
        <f>'[18]Avg Week Koboko-Yumbe'!L23+'[18]Avg Week Yumbe-Koboko'!L23</f>
        <v>0</v>
      </c>
      <c r="M23" s="14">
        <f>'[18]Avg Week Koboko-Yumbe'!M23+'[18]Avg Week Yumbe-Koboko'!M23</f>
        <v>17.714285714285715</v>
      </c>
      <c r="N23" s="14">
        <f>'[18]Avg Week Koboko-Yumbe'!N23+'[18]Avg Week Yumbe-Koboko'!N23</f>
        <v>0</v>
      </c>
      <c r="O23" s="15">
        <f t="shared" si="0"/>
        <v>9.8571428571428559</v>
      </c>
      <c r="P23" s="15">
        <f t="shared" si="1"/>
        <v>27.571428571428569</v>
      </c>
      <c r="R23" s="7" t="s">
        <v>58</v>
      </c>
      <c r="S23" s="19">
        <f>SUM(C62:C65)</f>
        <v>6.5</v>
      </c>
      <c r="T23" s="19">
        <f t="shared" ref="T23:AF23" si="15">SUM(D62:D65)</f>
        <v>0</v>
      </c>
      <c r="U23" s="19">
        <f t="shared" si="15"/>
        <v>4</v>
      </c>
      <c r="V23" s="19">
        <f t="shared" si="15"/>
        <v>2</v>
      </c>
      <c r="W23" s="19">
        <f t="shared" si="15"/>
        <v>1</v>
      </c>
      <c r="X23" s="19">
        <f t="shared" si="15"/>
        <v>0</v>
      </c>
      <c r="Y23" s="19">
        <f t="shared" si="15"/>
        <v>0.5</v>
      </c>
      <c r="Z23" s="19">
        <f t="shared" si="15"/>
        <v>1.5</v>
      </c>
      <c r="AA23" s="19">
        <f t="shared" si="15"/>
        <v>0.5</v>
      </c>
      <c r="AB23" s="19">
        <f t="shared" si="15"/>
        <v>0</v>
      </c>
      <c r="AC23" s="19">
        <f t="shared" si="15"/>
        <v>17.5</v>
      </c>
      <c r="AD23" s="19">
        <f t="shared" si="15"/>
        <v>0</v>
      </c>
      <c r="AE23" s="16">
        <f t="shared" si="15"/>
        <v>16</v>
      </c>
      <c r="AF23" s="16">
        <f t="shared" si="15"/>
        <v>33.5</v>
      </c>
    </row>
    <row r="24" spans="2:32" ht="23.1" customHeight="1" x14ac:dyDescent="0.25">
      <c r="B24" s="13" t="s">
        <v>59</v>
      </c>
      <c r="C24" s="14">
        <f>'[18]Avg Week Koboko-Yumbe'!C24+'[18]Avg Week Yumbe-Koboko'!C24</f>
        <v>4.8571428571428577</v>
      </c>
      <c r="D24" s="14">
        <f>'[18]Avg Week Koboko-Yumbe'!D24+'[18]Avg Week Yumbe-Koboko'!D24</f>
        <v>0.8571428571428571</v>
      </c>
      <c r="E24" s="14">
        <f>'[18]Avg Week Koboko-Yumbe'!E24+'[18]Avg Week Yumbe-Koboko'!E24</f>
        <v>3.2857142857142856</v>
      </c>
      <c r="F24" s="14">
        <f>'[18]Avg Week Koboko-Yumbe'!F24+'[18]Avg Week Yumbe-Koboko'!F24</f>
        <v>1.5714285714285714</v>
      </c>
      <c r="G24" s="14">
        <f>'[18]Avg Week Koboko-Yumbe'!G24+'[18]Avg Week Yumbe-Koboko'!G24</f>
        <v>0</v>
      </c>
      <c r="H24" s="14">
        <f>'[18]Avg Week Koboko-Yumbe'!H24+'[18]Avg Week Yumbe-Koboko'!H24</f>
        <v>0</v>
      </c>
      <c r="I24" s="14">
        <f>'[18]Avg Week Koboko-Yumbe'!I24+'[18]Avg Week Yumbe-Koboko'!I24</f>
        <v>1</v>
      </c>
      <c r="J24" s="14">
        <f>'[18]Avg Week Koboko-Yumbe'!J24+'[18]Avg Week Yumbe-Koboko'!J24</f>
        <v>0.2857142857142857</v>
      </c>
      <c r="K24" s="14">
        <f>'[18]Avg Week Koboko-Yumbe'!K24+'[18]Avg Week Yumbe-Koboko'!K24</f>
        <v>0</v>
      </c>
      <c r="L24" s="14">
        <f>'[18]Avg Week Koboko-Yumbe'!L24+'[18]Avg Week Yumbe-Koboko'!L24</f>
        <v>0</v>
      </c>
      <c r="M24" s="14">
        <f>'[18]Avg Week Koboko-Yumbe'!M24+'[18]Avg Week Yumbe-Koboko'!M24</f>
        <v>20.571428571428569</v>
      </c>
      <c r="N24" s="14">
        <f>'[18]Avg Week Koboko-Yumbe'!N24+'[18]Avg Week Yumbe-Koboko'!N24</f>
        <v>0</v>
      </c>
      <c r="O24" s="15">
        <f t="shared" si="0"/>
        <v>11.857142857142858</v>
      </c>
      <c r="P24" s="15">
        <f t="shared" si="1"/>
        <v>32.428571428571431</v>
      </c>
      <c r="R24" s="7" t="s">
        <v>60</v>
      </c>
      <c r="S24" s="19">
        <f>SUM(C66:C69)</f>
        <v>2.5</v>
      </c>
      <c r="T24" s="19">
        <f t="shared" ref="T24:AF24" si="16">SUM(D66:D69)</f>
        <v>0</v>
      </c>
      <c r="U24" s="19">
        <f t="shared" si="16"/>
        <v>0.5</v>
      </c>
      <c r="V24" s="19">
        <f t="shared" si="16"/>
        <v>1</v>
      </c>
      <c r="W24" s="19">
        <f t="shared" si="16"/>
        <v>0</v>
      </c>
      <c r="X24" s="19">
        <f t="shared" si="16"/>
        <v>0.5</v>
      </c>
      <c r="Y24" s="19">
        <f t="shared" si="16"/>
        <v>1</v>
      </c>
      <c r="Z24" s="19">
        <f t="shared" si="16"/>
        <v>0</v>
      </c>
      <c r="AA24" s="19">
        <f t="shared" si="16"/>
        <v>0</v>
      </c>
      <c r="AB24" s="19">
        <f t="shared" si="16"/>
        <v>0</v>
      </c>
      <c r="AC24" s="19">
        <f t="shared" si="16"/>
        <v>7.5</v>
      </c>
      <c r="AD24" s="19">
        <f t="shared" si="16"/>
        <v>0</v>
      </c>
      <c r="AE24" s="16">
        <f t="shared" si="16"/>
        <v>5.5</v>
      </c>
      <c r="AF24" s="16">
        <f t="shared" si="16"/>
        <v>13</v>
      </c>
    </row>
    <row r="25" spans="2:32" ht="23.1" customHeight="1" x14ac:dyDescent="0.25">
      <c r="B25" s="13" t="s">
        <v>61</v>
      </c>
      <c r="C25" s="14">
        <f>'[18]Avg Week Koboko-Yumbe'!C25+'[18]Avg Week Yumbe-Koboko'!C25</f>
        <v>4.1428571428571423</v>
      </c>
      <c r="D25" s="14">
        <f>'[18]Avg Week Koboko-Yumbe'!D25+'[18]Avg Week Yumbe-Koboko'!D25</f>
        <v>0.14285714285714285</v>
      </c>
      <c r="E25" s="14">
        <f>'[18]Avg Week Koboko-Yumbe'!E25+'[18]Avg Week Yumbe-Koboko'!E25</f>
        <v>2</v>
      </c>
      <c r="F25" s="14">
        <f>'[18]Avg Week Koboko-Yumbe'!F25+'[18]Avg Week Yumbe-Koboko'!F25</f>
        <v>0.8571428571428571</v>
      </c>
      <c r="G25" s="14">
        <f>'[18]Avg Week Koboko-Yumbe'!G25+'[18]Avg Week Yumbe-Koboko'!G25</f>
        <v>0</v>
      </c>
      <c r="H25" s="14">
        <f>'[18]Avg Week Koboko-Yumbe'!H25+'[18]Avg Week Yumbe-Koboko'!H25</f>
        <v>0</v>
      </c>
      <c r="I25" s="14">
        <f>'[18]Avg Week Koboko-Yumbe'!I25+'[18]Avg Week Yumbe-Koboko'!I25</f>
        <v>0.14285714285714285</v>
      </c>
      <c r="J25" s="14">
        <f>'[18]Avg Week Koboko-Yumbe'!J25+'[18]Avg Week Yumbe-Koboko'!J25</f>
        <v>0</v>
      </c>
      <c r="K25" s="14">
        <f>'[18]Avg Week Koboko-Yumbe'!K25+'[18]Avg Week Yumbe-Koboko'!K25</f>
        <v>0.42857142857142855</v>
      </c>
      <c r="L25" s="14">
        <f>'[18]Avg Week Koboko-Yumbe'!L25+'[18]Avg Week Yumbe-Koboko'!L25</f>
        <v>0</v>
      </c>
      <c r="M25" s="14">
        <f>'[18]Avg Week Koboko-Yumbe'!M25+'[18]Avg Week Yumbe-Koboko'!M25</f>
        <v>18.857142857142854</v>
      </c>
      <c r="N25" s="14">
        <f>'[18]Avg Week Koboko-Yumbe'!N25+'[18]Avg Week Yumbe-Koboko'!N25</f>
        <v>0</v>
      </c>
      <c r="O25" s="15">
        <f t="shared" si="0"/>
        <v>7.7142857142857144</v>
      </c>
      <c r="P25" s="15">
        <f t="shared" si="1"/>
        <v>26.571428571428569</v>
      </c>
      <c r="R25" s="7" t="s">
        <v>62</v>
      </c>
      <c r="S25" s="19">
        <f>SUM(C70:C73)</f>
        <v>1</v>
      </c>
      <c r="T25" s="19">
        <f t="shared" ref="T25:AF25" si="17">SUM(D70:D73)</f>
        <v>0</v>
      </c>
      <c r="U25" s="19">
        <f t="shared" si="17"/>
        <v>1.5</v>
      </c>
      <c r="V25" s="19">
        <f t="shared" si="17"/>
        <v>0</v>
      </c>
      <c r="W25" s="19">
        <f t="shared" si="17"/>
        <v>0</v>
      </c>
      <c r="X25" s="19">
        <f t="shared" si="17"/>
        <v>0</v>
      </c>
      <c r="Y25" s="19">
        <f t="shared" si="17"/>
        <v>0</v>
      </c>
      <c r="Z25" s="19">
        <f t="shared" si="17"/>
        <v>0</v>
      </c>
      <c r="AA25" s="19">
        <f t="shared" si="17"/>
        <v>0</v>
      </c>
      <c r="AB25" s="19">
        <f t="shared" si="17"/>
        <v>0</v>
      </c>
      <c r="AC25" s="19">
        <f t="shared" si="17"/>
        <v>3</v>
      </c>
      <c r="AD25" s="19">
        <f t="shared" si="17"/>
        <v>0</v>
      </c>
      <c r="AE25" s="16">
        <f t="shared" si="17"/>
        <v>2.5</v>
      </c>
      <c r="AF25" s="16">
        <f t="shared" si="17"/>
        <v>5.5</v>
      </c>
    </row>
    <row r="26" spans="2:32" ht="23.1" customHeight="1" x14ac:dyDescent="0.25">
      <c r="B26" s="13" t="s">
        <v>63</v>
      </c>
      <c r="C26" s="14">
        <f>'[18]Avg Week Koboko-Yumbe'!C26+'[18]Avg Week Yumbe-Koboko'!C26</f>
        <v>3.8571428571428568</v>
      </c>
      <c r="D26" s="14">
        <f>'[18]Avg Week Koboko-Yumbe'!D26+'[18]Avg Week Yumbe-Koboko'!D26</f>
        <v>0.42857142857142855</v>
      </c>
      <c r="E26" s="14">
        <f>'[18]Avg Week Koboko-Yumbe'!E26+'[18]Avg Week Yumbe-Koboko'!E26</f>
        <v>1.2857142857142856</v>
      </c>
      <c r="F26" s="14">
        <f>'[18]Avg Week Koboko-Yumbe'!F26+'[18]Avg Week Yumbe-Koboko'!F26</f>
        <v>0.8571428571428571</v>
      </c>
      <c r="G26" s="14">
        <f>'[18]Avg Week Koboko-Yumbe'!G26+'[18]Avg Week Yumbe-Koboko'!G26</f>
        <v>0</v>
      </c>
      <c r="H26" s="14">
        <f>'[18]Avg Week Koboko-Yumbe'!H26+'[18]Avg Week Yumbe-Koboko'!H26</f>
        <v>0.14285714285714285</v>
      </c>
      <c r="I26" s="14">
        <f>'[18]Avg Week Koboko-Yumbe'!I26+'[18]Avg Week Yumbe-Koboko'!I26</f>
        <v>0.71428571428571419</v>
      </c>
      <c r="J26" s="14">
        <f>'[18]Avg Week Koboko-Yumbe'!J26+'[18]Avg Week Yumbe-Koboko'!J26</f>
        <v>0.2857142857142857</v>
      </c>
      <c r="K26" s="14">
        <f>'[18]Avg Week Koboko-Yumbe'!K26+'[18]Avg Week Yumbe-Koboko'!K26</f>
        <v>0</v>
      </c>
      <c r="L26" s="14">
        <f>'[18]Avg Week Koboko-Yumbe'!L26+'[18]Avg Week Yumbe-Koboko'!L26</f>
        <v>0.2857142857142857</v>
      </c>
      <c r="M26" s="14">
        <f>'[18]Avg Week Koboko-Yumbe'!M26+'[18]Avg Week Yumbe-Koboko'!M26</f>
        <v>23.571428571428569</v>
      </c>
      <c r="N26" s="14">
        <f>'[18]Avg Week Koboko-Yumbe'!N26+'[18]Avg Week Yumbe-Koboko'!N26</f>
        <v>0.14285714285714285</v>
      </c>
      <c r="O26" s="15">
        <f t="shared" si="0"/>
        <v>8</v>
      </c>
      <c r="P26" s="15">
        <f t="shared" si="1"/>
        <v>31.571428571428569</v>
      </c>
      <c r="R26" s="7" t="s">
        <v>64</v>
      </c>
      <c r="S26" s="19">
        <f>SUM(C74:C77)</f>
        <v>0</v>
      </c>
      <c r="T26" s="19">
        <f t="shared" ref="T26:AF26" si="18">SUM(D74:D77)</f>
        <v>0</v>
      </c>
      <c r="U26" s="19">
        <f t="shared" si="18"/>
        <v>1</v>
      </c>
      <c r="V26" s="19">
        <f t="shared" si="18"/>
        <v>0</v>
      </c>
      <c r="W26" s="19">
        <f t="shared" si="18"/>
        <v>0</v>
      </c>
      <c r="X26" s="19">
        <f t="shared" si="18"/>
        <v>0</v>
      </c>
      <c r="Y26" s="19">
        <f t="shared" si="18"/>
        <v>0</v>
      </c>
      <c r="Z26" s="19">
        <f t="shared" si="18"/>
        <v>0</v>
      </c>
      <c r="AA26" s="19">
        <f t="shared" si="18"/>
        <v>0</v>
      </c>
      <c r="AB26" s="19">
        <f t="shared" si="18"/>
        <v>0.5</v>
      </c>
      <c r="AC26" s="19">
        <f t="shared" si="18"/>
        <v>2</v>
      </c>
      <c r="AD26" s="19">
        <f t="shared" si="18"/>
        <v>0</v>
      </c>
      <c r="AE26" s="16">
        <f t="shared" si="18"/>
        <v>1.5</v>
      </c>
      <c r="AF26" s="16">
        <f t="shared" si="18"/>
        <v>3.5</v>
      </c>
    </row>
    <row r="27" spans="2:32" ht="23.1" customHeight="1" x14ac:dyDescent="0.25">
      <c r="B27" s="13" t="s">
        <v>65</v>
      </c>
      <c r="C27" s="14">
        <f>'[18]Avg Week Koboko-Yumbe'!C27+'[18]Avg Week Yumbe-Koboko'!C27</f>
        <v>3.4285714285714284</v>
      </c>
      <c r="D27" s="14">
        <f>'[18]Avg Week Koboko-Yumbe'!D27+'[18]Avg Week Yumbe-Koboko'!D27</f>
        <v>0.71428571428571419</v>
      </c>
      <c r="E27" s="14">
        <f>'[18]Avg Week Koboko-Yumbe'!E27+'[18]Avg Week Yumbe-Koboko'!E27</f>
        <v>2.2857142857142856</v>
      </c>
      <c r="F27" s="14">
        <f>'[18]Avg Week Koboko-Yumbe'!F27+'[18]Avg Week Yumbe-Koboko'!F27</f>
        <v>0.14285714285714285</v>
      </c>
      <c r="G27" s="14">
        <f>'[18]Avg Week Koboko-Yumbe'!G27+'[18]Avg Week Yumbe-Koboko'!G27</f>
        <v>0.14285714285714285</v>
      </c>
      <c r="H27" s="14">
        <f>'[18]Avg Week Koboko-Yumbe'!H27+'[18]Avg Week Yumbe-Koboko'!H27</f>
        <v>0</v>
      </c>
      <c r="I27" s="14">
        <f>'[18]Avg Week Koboko-Yumbe'!I27+'[18]Avg Week Yumbe-Koboko'!I27</f>
        <v>0.71428571428571419</v>
      </c>
      <c r="J27" s="14">
        <f>'[18]Avg Week Koboko-Yumbe'!J27+'[18]Avg Week Yumbe-Koboko'!J27</f>
        <v>0</v>
      </c>
      <c r="K27" s="14">
        <f>'[18]Avg Week Koboko-Yumbe'!K27+'[18]Avg Week Yumbe-Koboko'!K27</f>
        <v>0.14285714285714285</v>
      </c>
      <c r="L27" s="14">
        <f>'[18]Avg Week Koboko-Yumbe'!L27+'[18]Avg Week Yumbe-Koboko'!L27</f>
        <v>0</v>
      </c>
      <c r="M27" s="14">
        <f>'[18]Avg Week Koboko-Yumbe'!M27+'[18]Avg Week Yumbe-Koboko'!M27</f>
        <v>17.285714285714285</v>
      </c>
      <c r="N27" s="14">
        <f>'[18]Avg Week Koboko-Yumbe'!N27+'[18]Avg Week Yumbe-Koboko'!N27</f>
        <v>0</v>
      </c>
      <c r="O27" s="15">
        <f t="shared" si="0"/>
        <v>7.5714285714285721</v>
      </c>
      <c r="P27" s="15">
        <f t="shared" si="1"/>
        <v>24.857142857142858</v>
      </c>
      <c r="R27" s="7" t="s">
        <v>66</v>
      </c>
      <c r="S27" s="19">
        <f>SUM(C78:C81)</f>
        <v>1</v>
      </c>
      <c r="T27" s="19">
        <f t="shared" ref="T27:AF27" si="19">SUM(D78:D81)</f>
        <v>0</v>
      </c>
      <c r="U27" s="19">
        <f t="shared" si="19"/>
        <v>0</v>
      </c>
      <c r="V27" s="19">
        <f t="shared" si="19"/>
        <v>0</v>
      </c>
      <c r="W27" s="19">
        <f t="shared" si="19"/>
        <v>0</v>
      </c>
      <c r="X27" s="19">
        <f t="shared" si="19"/>
        <v>0</v>
      </c>
      <c r="Y27" s="19">
        <f t="shared" si="19"/>
        <v>1</v>
      </c>
      <c r="Z27" s="19">
        <f t="shared" si="19"/>
        <v>0</v>
      </c>
      <c r="AA27" s="19">
        <f t="shared" si="19"/>
        <v>0.5</v>
      </c>
      <c r="AB27" s="19">
        <f t="shared" si="19"/>
        <v>0.5</v>
      </c>
      <c r="AC27" s="19">
        <f t="shared" si="19"/>
        <v>1.5</v>
      </c>
      <c r="AD27" s="19">
        <f t="shared" si="19"/>
        <v>0</v>
      </c>
      <c r="AE27" s="16">
        <f t="shared" si="19"/>
        <v>3</v>
      </c>
      <c r="AF27" s="16">
        <f t="shared" si="19"/>
        <v>4.5</v>
      </c>
    </row>
    <row r="28" spans="2:32" ht="23.1" customHeight="1" x14ac:dyDescent="0.25">
      <c r="B28" s="13" t="s">
        <v>67</v>
      </c>
      <c r="C28" s="14">
        <f>'[18]Avg Week Koboko-Yumbe'!C28+'[18]Avg Week Yumbe-Koboko'!C28</f>
        <v>3.5714285714285716</v>
      </c>
      <c r="D28" s="14">
        <f>'[18]Avg Week Koboko-Yumbe'!D28+'[18]Avg Week Yumbe-Koboko'!D28</f>
        <v>0.42857142857142855</v>
      </c>
      <c r="E28" s="14">
        <f>'[18]Avg Week Koboko-Yumbe'!E28+'[18]Avg Week Yumbe-Koboko'!E28</f>
        <v>1.7142857142857142</v>
      </c>
      <c r="F28" s="14">
        <f>'[18]Avg Week Koboko-Yumbe'!F28+'[18]Avg Week Yumbe-Koboko'!F28</f>
        <v>0.42857142857142855</v>
      </c>
      <c r="G28" s="14">
        <f>'[18]Avg Week Koboko-Yumbe'!G28+'[18]Avg Week Yumbe-Koboko'!G28</f>
        <v>0</v>
      </c>
      <c r="H28" s="14">
        <f>'[18]Avg Week Koboko-Yumbe'!H28+'[18]Avg Week Yumbe-Koboko'!H28</f>
        <v>0.42857142857142855</v>
      </c>
      <c r="I28" s="14">
        <f>'[18]Avg Week Koboko-Yumbe'!I28+'[18]Avg Week Yumbe-Koboko'!I28</f>
        <v>0.42857142857142855</v>
      </c>
      <c r="J28" s="14">
        <f>'[18]Avg Week Koboko-Yumbe'!J28+'[18]Avg Week Yumbe-Koboko'!J28</f>
        <v>0.14285714285714285</v>
      </c>
      <c r="K28" s="14">
        <f>'[18]Avg Week Koboko-Yumbe'!K28+'[18]Avg Week Yumbe-Koboko'!K28</f>
        <v>0.14285714285714285</v>
      </c>
      <c r="L28" s="14">
        <f>'[18]Avg Week Koboko-Yumbe'!L28+'[18]Avg Week Yumbe-Koboko'!L28</f>
        <v>0</v>
      </c>
      <c r="M28" s="14">
        <f>'[18]Avg Week Koboko-Yumbe'!M28+'[18]Avg Week Yumbe-Koboko'!M28</f>
        <v>16.571428571428573</v>
      </c>
      <c r="N28" s="14">
        <f>'[18]Avg Week Koboko-Yumbe'!N28+'[18]Avg Week Yumbe-Koboko'!N28</f>
        <v>0.14285714285714285</v>
      </c>
      <c r="O28" s="15">
        <f t="shared" si="0"/>
        <v>7.4285714285714306</v>
      </c>
      <c r="P28" s="15">
        <f t="shared" si="1"/>
        <v>24.000000000000004</v>
      </c>
      <c r="R28" s="7" t="s">
        <v>68</v>
      </c>
      <c r="S28" s="19">
        <f>SUM(C82:C85)</f>
        <v>0</v>
      </c>
      <c r="T28" s="19">
        <f t="shared" ref="T28:AF28" si="20">SUM(D82:D85)</f>
        <v>0</v>
      </c>
      <c r="U28" s="19">
        <f t="shared" si="20"/>
        <v>0.5</v>
      </c>
      <c r="V28" s="19">
        <f t="shared" si="20"/>
        <v>0</v>
      </c>
      <c r="W28" s="19">
        <f t="shared" si="20"/>
        <v>0.5</v>
      </c>
      <c r="X28" s="19">
        <f t="shared" si="20"/>
        <v>0.5</v>
      </c>
      <c r="Y28" s="19">
        <f t="shared" si="20"/>
        <v>1.5</v>
      </c>
      <c r="Z28" s="19">
        <f t="shared" si="20"/>
        <v>0</v>
      </c>
      <c r="AA28" s="19">
        <f t="shared" si="20"/>
        <v>0</v>
      </c>
      <c r="AB28" s="19">
        <f t="shared" si="20"/>
        <v>0</v>
      </c>
      <c r="AC28" s="19">
        <f t="shared" si="20"/>
        <v>0.5</v>
      </c>
      <c r="AD28" s="19">
        <f t="shared" si="20"/>
        <v>0</v>
      </c>
      <c r="AE28" s="16">
        <f t="shared" si="20"/>
        <v>3</v>
      </c>
      <c r="AF28" s="16">
        <f t="shared" si="20"/>
        <v>3.5</v>
      </c>
    </row>
    <row r="29" spans="2:32" ht="23.1" customHeight="1" x14ac:dyDescent="0.25">
      <c r="B29" s="13" t="s">
        <v>69</v>
      </c>
      <c r="C29" s="14">
        <f>'[18]Avg Week Koboko-Yumbe'!C29+'[18]Avg Week Yumbe-Koboko'!C29</f>
        <v>2.8571428571428568</v>
      </c>
      <c r="D29" s="14">
        <f>'[18]Avg Week Koboko-Yumbe'!D29+'[18]Avg Week Yumbe-Koboko'!D29</f>
        <v>0.85714285714285721</v>
      </c>
      <c r="E29" s="14">
        <f>'[18]Avg Week Koboko-Yumbe'!E29+'[18]Avg Week Yumbe-Koboko'!E29</f>
        <v>1.8571428571428572</v>
      </c>
      <c r="F29" s="14">
        <f>'[18]Avg Week Koboko-Yumbe'!F29+'[18]Avg Week Yumbe-Koboko'!F29</f>
        <v>0.8571428571428571</v>
      </c>
      <c r="G29" s="14">
        <f>'[18]Avg Week Koboko-Yumbe'!G29+'[18]Avg Week Yumbe-Koboko'!G29</f>
        <v>0</v>
      </c>
      <c r="H29" s="14">
        <f>'[18]Avg Week Koboko-Yumbe'!H29+'[18]Avg Week Yumbe-Koboko'!H29</f>
        <v>0</v>
      </c>
      <c r="I29" s="14">
        <f>'[18]Avg Week Koboko-Yumbe'!I29+'[18]Avg Week Yumbe-Koboko'!I29</f>
        <v>0.8571428571428571</v>
      </c>
      <c r="J29" s="14">
        <f>'[18]Avg Week Koboko-Yumbe'!J29+'[18]Avg Week Yumbe-Koboko'!J29</f>
        <v>0.5714285714285714</v>
      </c>
      <c r="K29" s="14">
        <f>'[18]Avg Week Koboko-Yumbe'!K29+'[18]Avg Week Yumbe-Koboko'!K29</f>
        <v>0</v>
      </c>
      <c r="L29" s="14">
        <f>'[18]Avg Week Koboko-Yumbe'!L29+'[18]Avg Week Yumbe-Koboko'!L29</f>
        <v>0</v>
      </c>
      <c r="M29" s="14">
        <f>'[18]Avg Week Koboko-Yumbe'!M29+'[18]Avg Week Yumbe-Koboko'!M29</f>
        <v>18.428571428571431</v>
      </c>
      <c r="N29" s="14">
        <f>'[18]Avg Week Koboko-Yumbe'!N29+'[18]Avg Week Yumbe-Koboko'!N29</f>
        <v>0</v>
      </c>
      <c r="O29" s="15">
        <f t="shared" si="0"/>
        <v>7.8571428571428559</v>
      </c>
      <c r="P29" s="15">
        <f t="shared" si="1"/>
        <v>26.285714285714285</v>
      </c>
      <c r="R29" s="7" t="s">
        <v>70</v>
      </c>
      <c r="S29" s="19">
        <f>SUM(C86:C89)</f>
        <v>0.5</v>
      </c>
      <c r="T29" s="19">
        <f t="shared" ref="T29:AF29" si="21">SUM(D86:D89)</f>
        <v>0</v>
      </c>
      <c r="U29" s="19">
        <f t="shared" si="21"/>
        <v>0</v>
      </c>
      <c r="V29" s="19">
        <f t="shared" si="21"/>
        <v>0</v>
      </c>
      <c r="W29" s="19">
        <f t="shared" si="21"/>
        <v>0</v>
      </c>
      <c r="X29" s="19">
        <f t="shared" si="21"/>
        <v>0</v>
      </c>
      <c r="Y29" s="19">
        <f t="shared" si="21"/>
        <v>0</v>
      </c>
      <c r="Z29" s="19">
        <f t="shared" si="21"/>
        <v>0</v>
      </c>
      <c r="AA29" s="19">
        <f t="shared" si="21"/>
        <v>0</v>
      </c>
      <c r="AB29" s="19">
        <f t="shared" si="21"/>
        <v>0</v>
      </c>
      <c r="AC29" s="19">
        <f t="shared" si="21"/>
        <v>0</v>
      </c>
      <c r="AD29" s="19">
        <f t="shared" si="21"/>
        <v>0</v>
      </c>
      <c r="AE29" s="16">
        <f t="shared" si="21"/>
        <v>0.5</v>
      </c>
      <c r="AF29" s="16">
        <f t="shared" si="21"/>
        <v>0.5</v>
      </c>
    </row>
    <row r="30" spans="2:32" ht="23.1" customHeight="1" x14ac:dyDescent="0.25">
      <c r="B30" s="13" t="s">
        <v>71</v>
      </c>
      <c r="C30" s="14">
        <f>'[18]Avg Week Koboko-Yumbe'!C30+'[18]Avg Week Yumbe-Koboko'!C30</f>
        <v>2.7142857142857144</v>
      </c>
      <c r="D30" s="14">
        <f>'[18]Avg Week Koboko-Yumbe'!D30+'[18]Avg Week Yumbe-Koboko'!D30</f>
        <v>0.42857142857142855</v>
      </c>
      <c r="E30" s="14">
        <f>'[18]Avg Week Koboko-Yumbe'!E30+'[18]Avg Week Yumbe-Koboko'!E30</f>
        <v>2.1428571428571428</v>
      </c>
      <c r="F30" s="14">
        <f>'[18]Avg Week Koboko-Yumbe'!F30+'[18]Avg Week Yumbe-Koboko'!F30</f>
        <v>1.4285714285714284</v>
      </c>
      <c r="G30" s="14">
        <f>'[18]Avg Week Koboko-Yumbe'!G30+'[18]Avg Week Yumbe-Koboko'!G30</f>
        <v>0</v>
      </c>
      <c r="H30" s="14">
        <f>'[18]Avg Week Koboko-Yumbe'!H30+'[18]Avg Week Yumbe-Koboko'!H30</f>
        <v>0.14285714285714285</v>
      </c>
      <c r="I30" s="14">
        <f>'[18]Avg Week Koboko-Yumbe'!I30+'[18]Avg Week Yumbe-Koboko'!I30</f>
        <v>1</v>
      </c>
      <c r="J30" s="14">
        <f>'[18]Avg Week Koboko-Yumbe'!J30+'[18]Avg Week Yumbe-Koboko'!J30</f>
        <v>0</v>
      </c>
      <c r="K30" s="14">
        <f>'[18]Avg Week Koboko-Yumbe'!K30+'[18]Avg Week Yumbe-Koboko'!K30</f>
        <v>0</v>
      </c>
      <c r="L30" s="14">
        <f>'[18]Avg Week Koboko-Yumbe'!L30+'[18]Avg Week Yumbe-Koboko'!L30</f>
        <v>0.42857142857142855</v>
      </c>
      <c r="M30" s="14">
        <f>'[18]Avg Week Koboko-Yumbe'!M30+'[18]Avg Week Yumbe-Koboko'!M30</f>
        <v>19.285714285714285</v>
      </c>
      <c r="N30" s="14">
        <f>'[18]Avg Week Koboko-Yumbe'!N30+'[18]Avg Week Yumbe-Koboko'!N30</f>
        <v>0</v>
      </c>
      <c r="O30" s="15">
        <f t="shared" si="0"/>
        <v>8.2857142857142847</v>
      </c>
      <c r="P30" s="15">
        <f t="shared" si="1"/>
        <v>27.571428571428569</v>
      </c>
      <c r="R30" s="7" t="s">
        <v>72</v>
      </c>
      <c r="S30" s="19">
        <f>SUM(C90:C93)</f>
        <v>0</v>
      </c>
      <c r="T30" s="19">
        <f t="shared" ref="T30:AF30" si="22">SUM(D90:D93)</f>
        <v>0</v>
      </c>
      <c r="U30" s="19">
        <f t="shared" si="22"/>
        <v>1</v>
      </c>
      <c r="V30" s="19">
        <f t="shared" si="22"/>
        <v>0</v>
      </c>
      <c r="W30" s="19">
        <f t="shared" si="22"/>
        <v>0</v>
      </c>
      <c r="X30" s="19">
        <f t="shared" si="22"/>
        <v>0</v>
      </c>
      <c r="Y30" s="19">
        <f t="shared" si="22"/>
        <v>0</v>
      </c>
      <c r="Z30" s="19">
        <f t="shared" si="22"/>
        <v>0</v>
      </c>
      <c r="AA30" s="19">
        <f t="shared" si="22"/>
        <v>0</v>
      </c>
      <c r="AB30" s="19">
        <f t="shared" si="22"/>
        <v>0</v>
      </c>
      <c r="AC30" s="19">
        <f t="shared" si="22"/>
        <v>0.5</v>
      </c>
      <c r="AD30" s="19">
        <f t="shared" si="22"/>
        <v>0</v>
      </c>
      <c r="AE30" s="16">
        <f t="shared" si="22"/>
        <v>1</v>
      </c>
      <c r="AF30" s="16">
        <f t="shared" si="22"/>
        <v>1.5</v>
      </c>
    </row>
    <row r="31" spans="2:32" ht="23.1" customHeight="1" x14ac:dyDescent="0.25">
      <c r="B31" s="20" t="s">
        <v>73</v>
      </c>
      <c r="C31" s="14">
        <f>'[18]Avg Week Koboko-Yumbe'!C31+'[18]Avg Week Yumbe-Koboko'!C31</f>
        <v>2.5714285714285716</v>
      </c>
      <c r="D31" s="14">
        <f>'[18]Avg Week Koboko-Yumbe'!D31+'[18]Avg Week Yumbe-Koboko'!D31</f>
        <v>0.8571428571428571</v>
      </c>
      <c r="E31" s="14">
        <f>'[18]Avg Week Koboko-Yumbe'!E31+'[18]Avg Week Yumbe-Koboko'!E31</f>
        <v>2</v>
      </c>
      <c r="F31" s="14">
        <f>'[18]Avg Week Koboko-Yumbe'!F31+'[18]Avg Week Yumbe-Koboko'!F31</f>
        <v>0.5714285714285714</v>
      </c>
      <c r="G31" s="14">
        <f>'[18]Avg Week Koboko-Yumbe'!G31+'[18]Avg Week Yumbe-Koboko'!G31</f>
        <v>0</v>
      </c>
      <c r="H31" s="14">
        <f>'[18]Avg Week Koboko-Yumbe'!H31+'[18]Avg Week Yumbe-Koboko'!H31</f>
        <v>0.14285714285714285</v>
      </c>
      <c r="I31" s="14">
        <f>'[18]Avg Week Koboko-Yumbe'!I31+'[18]Avg Week Yumbe-Koboko'!I31</f>
        <v>1.2857142857142856</v>
      </c>
      <c r="J31" s="14">
        <f>'[18]Avg Week Koboko-Yumbe'!J31+'[18]Avg Week Yumbe-Koboko'!J31</f>
        <v>0.14285714285714285</v>
      </c>
      <c r="K31" s="14">
        <f>'[18]Avg Week Koboko-Yumbe'!K31+'[18]Avg Week Yumbe-Koboko'!K31</f>
        <v>0</v>
      </c>
      <c r="L31" s="14">
        <f>'[18]Avg Week Koboko-Yumbe'!L31+'[18]Avg Week Yumbe-Koboko'!L31</f>
        <v>0.14285714285714285</v>
      </c>
      <c r="M31" s="14">
        <f>'[18]Avg Week Koboko-Yumbe'!M31+'[18]Avg Week Yumbe-Koboko'!M31</f>
        <v>18.571428571428569</v>
      </c>
      <c r="N31" s="14">
        <f>'[18]Avg Week Koboko-Yumbe'!N31+'[18]Avg Week Yumbe-Koboko'!N31</f>
        <v>0.14285714285714285</v>
      </c>
      <c r="O31" s="15">
        <f t="shared" si="0"/>
        <v>7.8571428571428585</v>
      </c>
      <c r="P31" s="15">
        <f t="shared" si="1"/>
        <v>26.428571428571427</v>
      </c>
      <c r="R31" s="7" t="s">
        <v>74</v>
      </c>
      <c r="S31" s="19">
        <f>SUM(C94:C97)</f>
        <v>0</v>
      </c>
      <c r="T31" s="19">
        <f t="shared" ref="T31:AF31" si="23">SUM(D94:D97)</f>
        <v>0</v>
      </c>
      <c r="U31" s="19">
        <f t="shared" si="23"/>
        <v>0.5</v>
      </c>
      <c r="V31" s="19">
        <f t="shared" si="23"/>
        <v>0</v>
      </c>
      <c r="W31" s="19">
        <f t="shared" si="23"/>
        <v>0</v>
      </c>
      <c r="X31" s="19">
        <f t="shared" si="23"/>
        <v>0</v>
      </c>
      <c r="Y31" s="19">
        <f t="shared" si="23"/>
        <v>0</v>
      </c>
      <c r="Z31" s="19">
        <f t="shared" si="23"/>
        <v>0</v>
      </c>
      <c r="AA31" s="19">
        <f t="shared" si="23"/>
        <v>0</v>
      </c>
      <c r="AB31" s="19">
        <f t="shared" si="23"/>
        <v>0</v>
      </c>
      <c r="AC31" s="19">
        <f t="shared" si="23"/>
        <v>0</v>
      </c>
      <c r="AD31" s="19">
        <f t="shared" si="23"/>
        <v>0</v>
      </c>
      <c r="AE31" s="16">
        <f t="shared" si="23"/>
        <v>0.5</v>
      </c>
      <c r="AF31" s="16">
        <f t="shared" si="23"/>
        <v>0.5</v>
      </c>
    </row>
    <row r="32" spans="2:32" ht="23.1" customHeight="1" x14ac:dyDescent="0.25">
      <c r="B32" s="20" t="s">
        <v>75</v>
      </c>
      <c r="C32" s="14">
        <f>'[18]Avg Week Koboko-Yumbe'!C32+'[18]Avg Week Yumbe-Koboko'!C32</f>
        <v>3.7142857142857144</v>
      </c>
      <c r="D32" s="14">
        <f>'[18]Avg Week Koboko-Yumbe'!D32+'[18]Avg Week Yumbe-Koboko'!D32</f>
        <v>0.42857142857142855</v>
      </c>
      <c r="E32" s="14">
        <f>'[18]Avg Week Koboko-Yumbe'!E32+'[18]Avg Week Yumbe-Koboko'!E32</f>
        <v>2.2857142857142856</v>
      </c>
      <c r="F32" s="14">
        <f>'[18]Avg Week Koboko-Yumbe'!F32+'[18]Avg Week Yumbe-Koboko'!F32</f>
        <v>1</v>
      </c>
      <c r="G32" s="14">
        <f>'[18]Avg Week Koboko-Yumbe'!G32+'[18]Avg Week Yumbe-Koboko'!G32</f>
        <v>0</v>
      </c>
      <c r="H32" s="14">
        <f>'[18]Avg Week Koboko-Yumbe'!H32+'[18]Avg Week Yumbe-Koboko'!H32</f>
        <v>0</v>
      </c>
      <c r="I32" s="14">
        <f>'[18]Avg Week Koboko-Yumbe'!I32+'[18]Avg Week Yumbe-Koboko'!I32</f>
        <v>0.42857142857142855</v>
      </c>
      <c r="J32" s="14">
        <f>'[18]Avg Week Koboko-Yumbe'!J32+'[18]Avg Week Yumbe-Koboko'!J32</f>
        <v>0</v>
      </c>
      <c r="K32" s="14">
        <f>'[18]Avg Week Koboko-Yumbe'!K32+'[18]Avg Week Yumbe-Koboko'!K32</f>
        <v>0</v>
      </c>
      <c r="L32" s="14">
        <f>'[18]Avg Week Koboko-Yumbe'!L32+'[18]Avg Week Yumbe-Koboko'!L32</f>
        <v>0.14285714285714285</v>
      </c>
      <c r="M32" s="14">
        <f>'[18]Avg Week Koboko-Yumbe'!M32+'[18]Avg Week Yumbe-Koboko'!M32</f>
        <v>18.142857142857146</v>
      </c>
      <c r="N32" s="14">
        <f>'[18]Avg Week Koboko-Yumbe'!N32+'[18]Avg Week Yumbe-Koboko'!N32</f>
        <v>0</v>
      </c>
      <c r="O32" s="15">
        <f t="shared" si="0"/>
        <v>8</v>
      </c>
      <c r="P32" s="15">
        <f t="shared" si="1"/>
        <v>26.142857142857146</v>
      </c>
      <c r="R32" s="7" t="s">
        <v>76</v>
      </c>
      <c r="S32" s="19">
        <f>SUM(C98:C101)</f>
        <v>4</v>
      </c>
      <c r="T32" s="19">
        <f t="shared" ref="T32:AF32" si="24">SUM(D98:D101)</f>
        <v>0</v>
      </c>
      <c r="U32" s="19">
        <f t="shared" si="24"/>
        <v>0.5</v>
      </c>
      <c r="V32" s="19">
        <f t="shared" si="24"/>
        <v>0</v>
      </c>
      <c r="W32" s="19">
        <f t="shared" si="24"/>
        <v>1</v>
      </c>
      <c r="X32" s="19">
        <f t="shared" si="24"/>
        <v>0.5</v>
      </c>
      <c r="Y32" s="19">
        <f t="shared" si="24"/>
        <v>0</v>
      </c>
      <c r="Z32" s="19">
        <f t="shared" si="24"/>
        <v>0</v>
      </c>
      <c r="AA32" s="19">
        <f t="shared" si="24"/>
        <v>0</v>
      </c>
      <c r="AB32" s="19">
        <f t="shared" si="24"/>
        <v>0</v>
      </c>
      <c r="AC32" s="19">
        <f t="shared" si="24"/>
        <v>3</v>
      </c>
      <c r="AD32" s="19">
        <f t="shared" si="24"/>
        <v>0</v>
      </c>
      <c r="AE32" s="16">
        <f t="shared" si="24"/>
        <v>6</v>
      </c>
      <c r="AF32" s="16">
        <f t="shared" si="24"/>
        <v>9</v>
      </c>
    </row>
    <row r="33" spans="2:32" ht="23.1" customHeight="1" x14ac:dyDescent="0.25">
      <c r="B33" s="13" t="s">
        <v>77</v>
      </c>
      <c r="C33" s="14">
        <f>'[18]Avg Week Koboko-Yumbe'!C33+'[18]Avg Week Yumbe-Koboko'!C33</f>
        <v>3.7142857142857144</v>
      </c>
      <c r="D33" s="14">
        <f>'[18]Avg Week Koboko-Yumbe'!D33+'[18]Avg Week Yumbe-Koboko'!D33</f>
        <v>0.2857142857142857</v>
      </c>
      <c r="E33" s="14">
        <f>'[18]Avg Week Koboko-Yumbe'!E33+'[18]Avg Week Yumbe-Koboko'!E33</f>
        <v>2</v>
      </c>
      <c r="F33" s="14">
        <f>'[18]Avg Week Koboko-Yumbe'!F33+'[18]Avg Week Yumbe-Koboko'!F33</f>
        <v>0.71428571428571419</v>
      </c>
      <c r="G33" s="14">
        <f>'[18]Avg Week Koboko-Yumbe'!G33+'[18]Avg Week Yumbe-Koboko'!G33</f>
        <v>0</v>
      </c>
      <c r="H33" s="14">
        <f>'[18]Avg Week Koboko-Yumbe'!H33+'[18]Avg Week Yumbe-Koboko'!H33</f>
        <v>0.14285714285714285</v>
      </c>
      <c r="I33" s="14">
        <f>'[18]Avg Week Koboko-Yumbe'!I33+'[18]Avg Week Yumbe-Koboko'!I33</f>
        <v>0.5714285714285714</v>
      </c>
      <c r="J33" s="14">
        <f>'[18]Avg Week Koboko-Yumbe'!J33+'[18]Avg Week Yumbe-Koboko'!J33</f>
        <v>0.14285714285714285</v>
      </c>
      <c r="K33" s="14">
        <f>'[18]Avg Week Koboko-Yumbe'!K33+'[18]Avg Week Yumbe-Koboko'!K33</f>
        <v>0</v>
      </c>
      <c r="L33" s="14">
        <f>'[18]Avg Week Koboko-Yumbe'!L33+'[18]Avg Week Yumbe-Koboko'!L33</f>
        <v>0</v>
      </c>
      <c r="M33" s="14">
        <f>'[18]Avg Week Koboko-Yumbe'!M33+'[18]Avg Week Yumbe-Koboko'!M33</f>
        <v>19.428571428571431</v>
      </c>
      <c r="N33" s="14">
        <f>'[18]Avg Week Koboko-Yumbe'!N33+'[18]Avg Week Yumbe-Koboko'!N33</f>
        <v>0</v>
      </c>
      <c r="O33" s="15">
        <f t="shared" si="0"/>
        <v>7.5714285714285721</v>
      </c>
      <c r="P33" s="15">
        <f t="shared" si="1"/>
        <v>27.000000000000004</v>
      </c>
      <c r="R33" s="7" t="s">
        <v>78</v>
      </c>
      <c r="S33" s="19">
        <f>SUM(C102:C105)</f>
        <v>5.5</v>
      </c>
      <c r="T33" s="19">
        <f t="shared" ref="T33:AF33" si="25">SUM(D102:D105)</f>
        <v>0</v>
      </c>
      <c r="U33" s="19">
        <f t="shared" si="25"/>
        <v>2</v>
      </c>
      <c r="V33" s="19">
        <f t="shared" si="25"/>
        <v>0</v>
      </c>
      <c r="W33" s="19">
        <f t="shared" si="25"/>
        <v>0</v>
      </c>
      <c r="X33" s="19">
        <f t="shared" si="25"/>
        <v>2</v>
      </c>
      <c r="Y33" s="19">
        <f t="shared" si="25"/>
        <v>1</v>
      </c>
      <c r="Z33" s="19">
        <f t="shared" si="25"/>
        <v>0</v>
      </c>
      <c r="AA33" s="19">
        <f t="shared" si="25"/>
        <v>0</v>
      </c>
      <c r="AB33" s="19">
        <f t="shared" si="25"/>
        <v>0.5</v>
      </c>
      <c r="AC33" s="19">
        <f t="shared" si="25"/>
        <v>6.5</v>
      </c>
      <c r="AD33" s="19">
        <f t="shared" si="25"/>
        <v>0.5</v>
      </c>
      <c r="AE33" s="16">
        <f t="shared" si="25"/>
        <v>11.5</v>
      </c>
      <c r="AF33" s="16">
        <f t="shared" si="25"/>
        <v>18</v>
      </c>
    </row>
    <row r="34" spans="2:32" ht="23.1" customHeight="1" x14ac:dyDescent="0.25">
      <c r="B34" s="20" t="s">
        <v>79</v>
      </c>
      <c r="C34" s="14">
        <f>'[18]Avg Week Koboko-Yumbe'!C34+'[18]Avg Week Yumbe-Koboko'!C34</f>
        <v>2.5714285714285712</v>
      </c>
      <c r="D34" s="14">
        <f>'[18]Avg Week Koboko-Yumbe'!D34+'[18]Avg Week Yumbe-Koboko'!D34</f>
        <v>0.14285714285714285</v>
      </c>
      <c r="E34" s="14">
        <f>'[18]Avg Week Koboko-Yumbe'!E34+'[18]Avg Week Yumbe-Koboko'!E34</f>
        <v>1.8571428571428572</v>
      </c>
      <c r="F34" s="14">
        <f>'[18]Avg Week Koboko-Yumbe'!F34+'[18]Avg Week Yumbe-Koboko'!F34</f>
        <v>0.5714285714285714</v>
      </c>
      <c r="G34" s="14">
        <f>'[18]Avg Week Koboko-Yumbe'!G34+'[18]Avg Week Yumbe-Koboko'!G34</f>
        <v>0</v>
      </c>
      <c r="H34" s="14">
        <f>'[18]Avg Week Koboko-Yumbe'!H34+'[18]Avg Week Yumbe-Koboko'!H34</f>
        <v>0</v>
      </c>
      <c r="I34" s="14">
        <f>'[18]Avg Week Koboko-Yumbe'!I34+'[18]Avg Week Yumbe-Koboko'!I34</f>
        <v>0.5714285714285714</v>
      </c>
      <c r="J34" s="14">
        <f>'[18]Avg Week Koboko-Yumbe'!J34+'[18]Avg Week Yumbe-Koboko'!J34</f>
        <v>0.14285714285714285</v>
      </c>
      <c r="K34" s="14">
        <f>'[18]Avg Week Koboko-Yumbe'!K34+'[18]Avg Week Yumbe-Koboko'!K34</f>
        <v>0</v>
      </c>
      <c r="L34" s="14">
        <f>'[18]Avg Week Koboko-Yumbe'!L34+'[18]Avg Week Yumbe-Koboko'!L34</f>
        <v>0</v>
      </c>
      <c r="M34" s="14">
        <f>'[18]Avg Week Koboko-Yumbe'!M34+'[18]Avg Week Yumbe-Koboko'!M34</f>
        <v>16.857142857142854</v>
      </c>
      <c r="N34" s="14">
        <f>'[18]Avg Week Koboko-Yumbe'!N34+'[18]Avg Week Yumbe-Koboko'!N34</f>
        <v>0</v>
      </c>
      <c r="O34" s="15">
        <f t="shared" si="0"/>
        <v>5.8571428571428568</v>
      </c>
      <c r="P34" s="15">
        <f t="shared" si="1"/>
        <v>22.714285714285712</v>
      </c>
      <c r="R34" s="21" t="s">
        <v>80</v>
      </c>
      <c r="S34" s="22">
        <f t="shared" ref="S34:AF34" si="26">MAX(S10:S12)</f>
        <v>18.285714285714285</v>
      </c>
      <c r="T34" s="22">
        <f t="shared" si="26"/>
        <v>2.8571428571428568</v>
      </c>
      <c r="U34" s="22">
        <f t="shared" si="26"/>
        <v>9.2857142857142865</v>
      </c>
      <c r="V34" s="22">
        <f t="shared" si="26"/>
        <v>1.857142857142857</v>
      </c>
      <c r="W34" s="22">
        <f t="shared" si="26"/>
        <v>0.71428571428571419</v>
      </c>
      <c r="X34" s="22">
        <f t="shared" si="26"/>
        <v>2.1428571428571428</v>
      </c>
      <c r="Y34" s="22">
        <f t="shared" si="26"/>
        <v>3.1428571428571428</v>
      </c>
      <c r="Z34" s="22">
        <f t="shared" si="26"/>
        <v>1.8571428571428572</v>
      </c>
      <c r="AA34" s="22">
        <f t="shared" si="26"/>
        <v>0.42857142857142855</v>
      </c>
      <c r="AB34" s="22">
        <f t="shared" si="26"/>
        <v>0.8571428571428571</v>
      </c>
      <c r="AC34" s="22">
        <f t="shared" si="26"/>
        <v>78.142857142857139</v>
      </c>
      <c r="AD34" s="22">
        <f t="shared" si="26"/>
        <v>0.14285714285714285</v>
      </c>
      <c r="AE34" s="23">
        <f t="shared" si="26"/>
        <v>39.999999999999993</v>
      </c>
      <c r="AF34" s="23">
        <f t="shared" si="26"/>
        <v>116.85714285714285</v>
      </c>
    </row>
    <row r="35" spans="2:32" ht="23.1" customHeight="1" x14ac:dyDescent="0.25">
      <c r="B35" s="20" t="s">
        <v>81</v>
      </c>
      <c r="C35" s="14">
        <f>'[18]Avg Week Koboko-Yumbe'!C35+'[18]Avg Week Yumbe-Koboko'!C35</f>
        <v>3.8571428571428577</v>
      </c>
      <c r="D35" s="14">
        <f>'[18]Avg Week Koboko-Yumbe'!D35+'[18]Avg Week Yumbe-Koboko'!D35</f>
        <v>0.71428571428571419</v>
      </c>
      <c r="E35" s="14">
        <f>'[18]Avg Week Koboko-Yumbe'!E35+'[18]Avg Week Yumbe-Koboko'!E35</f>
        <v>2.7142857142857144</v>
      </c>
      <c r="F35" s="14">
        <f>'[18]Avg Week Koboko-Yumbe'!F35+'[18]Avg Week Yumbe-Koboko'!F35</f>
        <v>0.42857142857142855</v>
      </c>
      <c r="G35" s="14">
        <f>'[18]Avg Week Koboko-Yumbe'!G35+'[18]Avg Week Yumbe-Koboko'!G35</f>
        <v>0</v>
      </c>
      <c r="H35" s="14">
        <f>'[18]Avg Week Koboko-Yumbe'!H35+'[18]Avg Week Yumbe-Koboko'!H35</f>
        <v>0.14285714285714285</v>
      </c>
      <c r="I35" s="14">
        <f>'[18]Avg Week Koboko-Yumbe'!I35+'[18]Avg Week Yumbe-Koboko'!I35</f>
        <v>0.71428571428571419</v>
      </c>
      <c r="J35" s="14">
        <f>'[18]Avg Week Koboko-Yumbe'!J35+'[18]Avg Week Yumbe-Koboko'!J35</f>
        <v>0.14285714285714285</v>
      </c>
      <c r="K35" s="14">
        <f>'[18]Avg Week Koboko-Yumbe'!K35+'[18]Avg Week Yumbe-Koboko'!K35</f>
        <v>0</v>
      </c>
      <c r="L35" s="14">
        <f>'[18]Avg Week Koboko-Yumbe'!L35+'[18]Avg Week Yumbe-Koboko'!L35</f>
        <v>0</v>
      </c>
      <c r="M35" s="14">
        <f>'[18]Avg Week Koboko-Yumbe'!M35+'[18]Avg Week Yumbe-Koboko'!M35</f>
        <v>17.571428571428569</v>
      </c>
      <c r="N35" s="14">
        <f>'[18]Avg Week Koboko-Yumbe'!N35+'[18]Avg Week Yumbe-Koboko'!N35</f>
        <v>0</v>
      </c>
      <c r="O35" s="15">
        <f t="shared" si="0"/>
        <v>8.7142857142857153</v>
      </c>
      <c r="P35" s="15">
        <f t="shared" si="1"/>
        <v>26.285714285714285</v>
      </c>
      <c r="R35" s="21" t="s">
        <v>82</v>
      </c>
      <c r="S35" s="22">
        <f t="shared" ref="S35:AF35" si="27">MAX(S13:S18)</f>
        <v>17.714285714285715</v>
      </c>
      <c r="T35" s="22">
        <f t="shared" si="27"/>
        <v>2.5714285714285712</v>
      </c>
      <c r="U35" s="22">
        <f t="shared" si="27"/>
        <v>10.142857142857142</v>
      </c>
      <c r="V35" s="22">
        <f t="shared" si="27"/>
        <v>4.1428571428571423</v>
      </c>
      <c r="W35" s="22">
        <f t="shared" si="27"/>
        <v>0.42857142857142855</v>
      </c>
      <c r="X35" s="22">
        <f t="shared" si="27"/>
        <v>0.5714285714285714</v>
      </c>
      <c r="Y35" s="22">
        <f t="shared" si="27"/>
        <v>3.2857142857142856</v>
      </c>
      <c r="Z35" s="22">
        <f t="shared" si="27"/>
        <v>1</v>
      </c>
      <c r="AA35" s="22">
        <f t="shared" si="27"/>
        <v>0.5714285714285714</v>
      </c>
      <c r="AB35" s="22">
        <f t="shared" si="27"/>
        <v>1.2857142857142856</v>
      </c>
      <c r="AC35" s="22">
        <f t="shared" si="27"/>
        <v>75.857142857142861</v>
      </c>
      <c r="AD35" s="22">
        <f t="shared" si="27"/>
        <v>0.2857142857142857</v>
      </c>
      <c r="AE35" s="23">
        <f t="shared" si="27"/>
        <v>38.999999999999993</v>
      </c>
      <c r="AF35" s="23">
        <f t="shared" si="27"/>
        <v>113.71428571428571</v>
      </c>
    </row>
    <row r="36" spans="2:32" ht="23.1" customHeight="1" x14ac:dyDescent="0.25">
      <c r="B36" s="20" t="s">
        <v>83</v>
      </c>
      <c r="C36" s="14">
        <f>'[18]Avg Week Koboko-Yumbe'!C36+'[18]Avg Week Yumbe-Koboko'!C36</f>
        <v>3.8571428571428568</v>
      </c>
      <c r="D36" s="14">
        <f>'[18]Avg Week Koboko-Yumbe'!D36+'[18]Avg Week Yumbe-Koboko'!D36</f>
        <v>0.42857142857142855</v>
      </c>
      <c r="E36" s="14">
        <f>'[18]Avg Week Koboko-Yumbe'!E36+'[18]Avg Week Yumbe-Koboko'!E36</f>
        <v>1.5714285714285714</v>
      </c>
      <c r="F36" s="14">
        <f>'[18]Avg Week Koboko-Yumbe'!F36+'[18]Avg Week Yumbe-Koboko'!F36</f>
        <v>0.14285714285714285</v>
      </c>
      <c r="G36" s="14">
        <f>'[18]Avg Week Koboko-Yumbe'!G36+'[18]Avg Week Yumbe-Koboko'!G36</f>
        <v>0</v>
      </c>
      <c r="H36" s="14">
        <f>'[18]Avg Week Koboko-Yumbe'!H36+'[18]Avg Week Yumbe-Koboko'!H36</f>
        <v>0.14285714285714285</v>
      </c>
      <c r="I36" s="14">
        <f>'[18]Avg Week Koboko-Yumbe'!I36+'[18]Avg Week Yumbe-Koboko'!I36</f>
        <v>1</v>
      </c>
      <c r="J36" s="14">
        <f>'[18]Avg Week Koboko-Yumbe'!J36+'[18]Avg Week Yumbe-Koboko'!J36</f>
        <v>0.14285714285714285</v>
      </c>
      <c r="K36" s="14">
        <f>'[18]Avg Week Koboko-Yumbe'!K36+'[18]Avg Week Yumbe-Koboko'!K36</f>
        <v>0</v>
      </c>
      <c r="L36" s="14">
        <f>'[18]Avg Week Koboko-Yumbe'!L36+'[18]Avg Week Yumbe-Koboko'!L36</f>
        <v>1</v>
      </c>
      <c r="M36" s="14">
        <f>'[18]Avg Week Koboko-Yumbe'!M36+'[18]Avg Week Yumbe-Koboko'!M36</f>
        <v>13.714285714285715</v>
      </c>
      <c r="N36" s="14">
        <f>'[18]Avg Week Koboko-Yumbe'!N36+'[18]Avg Week Yumbe-Koboko'!N36</f>
        <v>0.14285714285714285</v>
      </c>
      <c r="O36" s="15">
        <f t="shared" si="0"/>
        <v>8.4285714285714288</v>
      </c>
      <c r="P36" s="15">
        <f t="shared" si="1"/>
        <v>22.142857142857142</v>
      </c>
      <c r="R36" s="21" t="s">
        <v>84</v>
      </c>
      <c r="S36" s="22">
        <f t="shared" ref="S36:AF36" si="28">MAX(S19:S21)</f>
        <v>21.142857142857139</v>
      </c>
      <c r="T36" s="22">
        <f t="shared" si="28"/>
        <v>2.4285714285714284</v>
      </c>
      <c r="U36" s="22">
        <f t="shared" si="28"/>
        <v>11.857142857142858</v>
      </c>
      <c r="V36" s="22">
        <f t="shared" si="28"/>
        <v>2.666666666666667</v>
      </c>
      <c r="W36" s="22">
        <f t="shared" si="28"/>
        <v>1.1428571428571428</v>
      </c>
      <c r="X36" s="22">
        <f t="shared" si="28"/>
        <v>1.7142857142857142</v>
      </c>
      <c r="Y36" s="22">
        <f t="shared" si="28"/>
        <v>3.1428571428571428</v>
      </c>
      <c r="Z36" s="22">
        <f t="shared" si="28"/>
        <v>1.1428571428571428</v>
      </c>
      <c r="AA36" s="22">
        <f t="shared" si="28"/>
        <v>0.2857142857142857</v>
      </c>
      <c r="AB36" s="22">
        <f t="shared" si="28"/>
        <v>0.71428571428571419</v>
      </c>
      <c r="AC36" s="22">
        <f t="shared" si="28"/>
        <v>86.285714285714278</v>
      </c>
      <c r="AD36" s="22">
        <f t="shared" si="28"/>
        <v>0.5714285714285714</v>
      </c>
      <c r="AE36" s="23">
        <f t="shared" si="28"/>
        <v>46.38095238095238</v>
      </c>
      <c r="AF36" s="23">
        <f t="shared" si="28"/>
        <v>132.66666666666666</v>
      </c>
    </row>
    <row r="37" spans="2:32" ht="23.1" customHeight="1" x14ac:dyDescent="0.25">
      <c r="B37" s="13" t="s">
        <v>85</v>
      </c>
      <c r="C37" s="14">
        <f>'[18]Avg Week Koboko-Yumbe'!C37+'[18]Avg Week Yumbe-Koboko'!C37</f>
        <v>4.7142857142857144</v>
      </c>
      <c r="D37" s="14">
        <f>'[18]Avg Week Koboko-Yumbe'!D37+'[18]Avg Week Yumbe-Koboko'!D37</f>
        <v>0.5714285714285714</v>
      </c>
      <c r="E37" s="14">
        <f>'[18]Avg Week Koboko-Yumbe'!E37+'[18]Avg Week Yumbe-Koboko'!E37</f>
        <v>2</v>
      </c>
      <c r="F37" s="14">
        <f>'[18]Avg Week Koboko-Yumbe'!F37+'[18]Avg Week Yumbe-Koboko'!F37</f>
        <v>0.42857142857142855</v>
      </c>
      <c r="G37" s="14">
        <f>'[18]Avg Week Koboko-Yumbe'!G37+'[18]Avg Week Yumbe-Koboko'!G37</f>
        <v>0.14285714285714285</v>
      </c>
      <c r="H37" s="14">
        <f>'[18]Avg Week Koboko-Yumbe'!H37+'[18]Avg Week Yumbe-Koboko'!H37</f>
        <v>0</v>
      </c>
      <c r="I37" s="14">
        <f>'[18]Avg Week Koboko-Yumbe'!I37+'[18]Avg Week Yumbe-Koboko'!I37</f>
        <v>0.5714285714285714</v>
      </c>
      <c r="J37" s="14">
        <f>'[18]Avg Week Koboko-Yumbe'!J37+'[18]Avg Week Yumbe-Koboko'!J37</f>
        <v>0.14285714285714285</v>
      </c>
      <c r="K37" s="14">
        <f>'[18]Avg Week Koboko-Yumbe'!K37+'[18]Avg Week Yumbe-Koboko'!K37</f>
        <v>0</v>
      </c>
      <c r="L37" s="14">
        <f>'[18]Avg Week Koboko-Yumbe'!L37+'[18]Avg Week Yumbe-Koboko'!L37</f>
        <v>0.2857142857142857</v>
      </c>
      <c r="M37" s="14">
        <f>'[18]Avg Week Koboko-Yumbe'!M37+'[18]Avg Week Yumbe-Koboko'!M37</f>
        <v>11.857142857142858</v>
      </c>
      <c r="N37" s="14">
        <f>'[18]Avg Week Koboko-Yumbe'!N37+'[18]Avg Week Yumbe-Koboko'!N37</f>
        <v>0.14285714285714285</v>
      </c>
      <c r="O37" s="15">
        <f t="shared" si="0"/>
        <v>9</v>
      </c>
      <c r="P37" s="15">
        <f t="shared" si="1"/>
        <v>20.857142857142858</v>
      </c>
      <c r="R37" s="24" t="s">
        <v>86</v>
      </c>
      <c r="S37" s="45">
        <f t="shared" ref="S37:AF37" si="29">SUM(S10:S12)</f>
        <v>42.714285714285715</v>
      </c>
      <c r="T37" s="35">
        <f t="shared" si="29"/>
        <v>6.4285714285714288</v>
      </c>
      <c r="U37" s="35">
        <f t="shared" si="29"/>
        <v>23.142857142857146</v>
      </c>
      <c r="V37" s="35">
        <f t="shared" si="29"/>
        <v>4.2857142857142856</v>
      </c>
      <c r="W37" s="35">
        <f t="shared" si="29"/>
        <v>1.7142857142857142</v>
      </c>
      <c r="X37" s="35">
        <f t="shared" si="29"/>
        <v>3.7142857142857144</v>
      </c>
      <c r="Y37" s="35">
        <f t="shared" si="29"/>
        <v>7.5714285714285712</v>
      </c>
      <c r="Z37" s="35">
        <f t="shared" si="29"/>
        <v>2.8571428571428568</v>
      </c>
      <c r="AA37" s="35">
        <f t="shared" si="29"/>
        <v>1.1428571428571428</v>
      </c>
      <c r="AB37" s="35">
        <f t="shared" si="29"/>
        <v>1.857142857142857</v>
      </c>
      <c r="AC37" s="35">
        <f t="shared" si="29"/>
        <v>216.14285714285714</v>
      </c>
      <c r="AD37" s="35">
        <f t="shared" si="29"/>
        <v>0.14285714285714285</v>
      </c>
      <c r="AE37" s="46">
        <f t="shared" si="29"/>
        <v>95.571428571428584</v>
      </c>
      <c r="AF37" s="46">
        <f t="shared" si="29"/>
        <v>311.71428571428572</v>
      </c>
    </row>
    <row r="38" spans="2:32" ht="23.1" customHeight="1" x14ac:dyDescent="0.25">
      <c r="B38" s="20" t="s">
        <v>87</v>
      </c>
      <c r="C38" s="14">
        <f>'[18]Avg Week Koboko-Yumbe'!C38+'[18]Avg Week Yumbe-Koboko'!C38</f>
        <v>4.5714285714285712</v>
      </c>
      <c r="D38" s="14">
        <f>'[18]Avg Week Koboko-Yumbe'!D38+'[18]Avg Week Yumbe-Koboko'!D38</f>
        <v>0</v>
      </c>
      <c r="E38" s="14">
        <f>'[18]Avg Week Koboko-Yumbe'!E38+'[18]Avg Week Yumbe-Koboko'!E38</f>
        <v>2</v>
      </c>
      <c r="F38" s="14">
        <f>'[18]Avg Week Koboko-Yumbe'!F38+'[18]Avg Week Yumbe-Koboko'!F38</f>
        <v>0.2857142857142857</v>
      </c>
      <c r="G38" s="14">
        <f>'[18]Avg Week Koboko-Yumbe'!G38+'[18]Avg Week Yumbe-Koboko'!G38</f>
        <v>0</v>
      </c>
      <c r="H38" s="14">
        <f>'[18]Avg Week Koboko-Yumbe'!H38+'[18]Avg Week Yumbe-Koboko'!H38</f>
        <v>0.14285714285714285</v>
      </c>
      <c r="I38" s="14">
        <f>'[18]Avg Week Koboko-Yumbe'!I38+'[18]Avg Week Yumbe-Koboko'!I38</f>
        <v>0.2857142857142857</v>
      </c>
      <c r="J38" s="14">
        <f>'[18]Avg Week Koboko-Yumbe'!J38+'[18]Avg Week Yumbe-Koboko'!J38</f>
        <v>0.2857142857142857</v>
      </c>
      <c r="K38" s="14">
        <f>'[18]Avg Week Koboko-Yumbe'!K38+'[18]Avg Week Yumbe-Koboko'!K38</f>
        <v>0</v>
      </c>
      <c r="L38" s="14">
        <f>'[18]Avg Week Koboko-Yumbe'!L38+'[18]Avg Week Yumbe-Koboko'!L38</f>
        <v>0.14285714285714285</v>
      </c>
      <c r="M38" s="14">
        <f>'[18]Avg Week Koboko-Yumbe'!M38+'[18]Avg Week Yumbe-Koboko'!M38</f>
        <v>12</v>
      </c>
      <c r="N38" s="14">
        <f>'[18]Avg Week Koboko-Yumbe'!N38+'[18]Avg Week Yumbe-Koboko'!N38</f>
        <v>0.14285714285714285</v>
      </c>
      <c r="O38" s="15">
        <f t="shared" si="0"/>
        <v>7.8571428571428577</v>
      </c>
      <c r="P38" s="15">
        <f t="shared" si="1"/>
        <v>19.857142857142858</v>
      </c>
      <c r="R38" s="28" t="s">
        <v>88</v>
      </c>
      <c r="S38" s="35">
        <f t="shared" ref="S38:AF38" si="30">SUM(S13:S18)</f>
        <v>92.142857142857139</v>
      </c>
      <c r="T38" s="35">
        <f t="shared" si="30"/>
        <v>10.714285714285715</v>
      </c>
      <c r="U38" s="35">
        <f t="shared" si="30"/>
        <v>48.999999999999993</v>
      </c>
      <c r="V38" s="35">
        <f t="shared" si="30"/>
        <v>15</v>
      </c>
      <c r="W38" s="35">
        <f t="shared" si="30"/>
        <v>1</v>
      </c>
      <c r="X38" s="35">
        <f t="shared" si="30"/>
        <v>1.9999999999999996</v>
      </c>
      <c r="Y38" s="35">
        <f t="shared" si="30"/>
        <v>16.142857142857142</v>
      </c>
      <c r="Z38" s="35">
        <f t="shared" si="30"/>
        <v>3.1428571428571428</v>
      </c>
      <c r="AA38" s="35">
        <f t="shared" si="30"/>
        <v>1.1428571428571428</v>
      </c>
      <c r="AB38" s="35">
        <f t="shared" si="30"/>
        <v>3.7142857142857144</v>
      </c>
      <c r="AC38" s="35">
        <f t="shared" si="30"/>
        <v>410.14285714285711</v>
      </c>
      <c r="AD38" s="35">
        <f t="shared" si="30"/>
        <v>0.99999999999999989</v>
      </c>
      <c r="AE38" s="46">
        <f t="shared" si="30"/>
        <v>195</v>
      </c>
      <c r="AF38" s="46">
        <f t="shared" si="30"/>
        <v>605.14285714285711</v>
      </c>
    </row>
    <row r="39" spans="2:32" ht="23.1" customHeight="1" x14ac:dyDescent="0.25">
      <c r="B39" s="20" t="s">
        <v>89</v>
      </c>
      <c r="C39" s="14">
        <f>'[18]Avg Week Koboko-Yumbe'!C39+'[18]Avg Week Yumbe-Koboko'!C39</f>
        <v>4</v>
      </c>
      <c r="D39" s="14">
        <f>'[18]Avg Week Koboko-Yumbe'!D39+'[18]Avg Week Yumbe-Koboko'!D39</f>
        <v>0.14285714285714285</v>
      </c>
      <c r="E39" s="14">
        <f>'[18]Avg Week Koboko-Yumbe'!E39+'[18]Avg Week Yumbe-Koboko'!E39</f>
        <v>2.1428571428571428</v>
      </c>
      <c r="F39" s="14">
        <f>'[18]Avg Week Koboko-Yumbe'!F39+'[18]Avg Week Yumbe-Koboko'!F39</f>
        <v>0.2857142857142857</v>
      </c>
      <c r="G39" s="14">
        <f>'[18]Avg Week Koboko-Yumbe'!G39+'[18]Avg Week Yumbe-Koboko'!G39</f>
        <v>0</v>
      </c>
      <c r="H39" s="14">
        <f>'[18]Avg Week Koboko-Yumbe'!H39+'[18]Avg Week Yumbe-Koboko'!H39</f>
        <v>0</v>
      </c>
      <c r="I39" s="14">
        <f>'[18]Avg Week Koboko-Yumbe'!I39+'[18]Avg Week Yumbe-Koboko'!I39</f>
        <v>0.8571428571428571</v>
      </c>
      <c r="J39" s="14">
        <f>'[18]Avg Week Koboko-Yumbe'!J39+'[18]Avg Week Yumbe-Koboko'!J39</f>
        <v>0</v>
      </c>
      <c r="K39" s="14">
        <f>'[18]Avg Week Koboko-Yumbe'!K39+'[18]Avg Week Yumbe-Koboko'!K39</f>
        <v>0</v>
      </c>
      <c r="L39" s="14">
        <f>'[18]Avg Week Koboko-Yumbe'!L39+'[18]Avg Week Yumbe-Koboko'!L39</f>
        <v>0.2857142857142857</v>
      </c>
      <c r="M39" s="14">
        <f>'[18]Avg Week Koboko-Yumbe'!M39+'[18]Avg Week Yumbe-Koboko'!M39</f>
        <v>13.142857142857142</v>
      </c>
      <c r="N39" s="14">
        <f>'[18]Avg Week Koboko-Yumbe'!N39+'[18]Avg Week Yumbe-Koboko'!N39</f>
        <v>0</v>
      </c>
      <c r="O39" s="15">
        <f t="shared" si="0"/>
        <v>7.7142857142857144</v>
      </c>
      <c r="P39" s="15">
        <f t="shared" si="1"/>
        <v>20.857142857142858</v>
      </c>
      <c r="R39" s="29" t="s">
        <v>90</v>
      </c>
      <c r="S39" s="35">
        <f t="shared" ref="S39:AF39" si="31">SUM(S19:S21)</f>
        <v>58.999999999999993</v>
      </c>
      <c r="T39" s="35">
        <f t="shared" si="31"/>
        <v>6.7142857142857135</v>
      </c>
      <c r="U39" s="35">
        <f t="shared" si="31"/>
        <v>31.999999999999996</v>
      </c>
      <c r="V39" s="35">
        <f t="shared" si="31"/>
        <v>7.0952380952380949</v>
      </c>
      <c r="W39" s="35">
        <f t="shared" si="31"/>
        <v>1.7142857142857142</v>
      </c>
      <c r="X39" s="35">
        <f t="shared" si="31"/>
        <v>3.5714285714285712</v>
      </c>
      <c r="Y39" s="35">
        <f t="shared" si="31"/>
        <v>7.8571428571428577</v>
      </c>
      <c r="Z39" s="35">
        <f t="shared" si="31"/>
        <v>3.1428571428571428</v>
      </c>
      <c r="AA39" s="35">
        <f t="shared" si="31"/>
        <v>0.5714285714285714</v>
      </c>
      <c r="AB39" s="35">
        <f t="shared" si="31"/>
        <v>1.857142857142857</v>
      </c>
      <c r="AC39" s="35">
        <f t="shared" si="31"/>
        <v>226.71428571428572</v>
      </c>
      <c r="AD39" s="35">
        <f t="shared" si="31"/>
        <v>1</v>
      </c>
      <c r="AE39" s="46">
        <f t="shared" si="31"/>
        <v>124.52380952380952</v>
      </c>
      <c r="AF39" s="46">
        <f t="shared" si="31"/>
        <v>351.23809523809524</v>
      </c>
    </row>
    <row r="40" spans="2:32" ht="23.1" customHeight="1" x14ac:dyDescent="0.25">
      <c r="B40" s="20" t="s">
        <v>91</v>
      </c>
      <c r="C40" s="14">
        <f>'[18]Avg Week Koboko-Yumbe'!C40+'[18]Avg Week Yumbe-Koboko'!C40</f>
        <v>3.1428571428571428</v>
      </c>
      <c r="D40" s="14">
        <f>'[18]Avg Week Koboko-Yumbe'!D40+'[18]Avg Week Yumbe-Koboko'!D40</f>
        <v>0.42857142857142855</v>
      </c>
      <c r="E40" s="14">
        <f>'[18]Avg Week Koboko-Yumbe'!E40+'[18]Avg Week Yumbe-Koboko'!E40</f>
        <v>1.8571428571428572</v>
      </c>
      <c r="F40" s="14">
        <f>'[18]Avg Week Koboko-Yumbe'!F40+'[18]Avg Week Yumbe-Koboko'!F40</f>
        <v>0.42857142857142855</v>
      </c>
      <c r="G40" s="14">
        <f>'[18]Avg Week Koboko-Yumbe'!G40+'[18]Avg Week Yumbe-Koboko'!G40</f>
        <v>0</v>
      </c>
      <c r="H40" s="14">
        <f>'[18]Avg Week Koboko-Yumbe'!H40+'[18]Avg Week Yumbe-Koboko'!H40</f>
        <v>0</v>
      </c>
      <c r="I40" s="14">
        <f>'[18]Avg Week Koboko-Yumbe'!I40+'[18]Avg Week Yumbe-Koboko'!I40</f>
        <v>0.42857142857142855</v>
      </c>
      <c r="J40" s="14">
        <f>'[18]Avg Week Koboko-Yumbe'!J40+'[18]Avg Week Yumbe-Koboko'!J40</f>
        <v>0.14285714285714285</v>
      </c>
      <c r="K40" s="14">
        <f>'[18]Avg Week Koboko-Yumbe'!K40+'[18]Avg Week Yumbe-Koboko'!K40</f>
        <v>0.14285714285714285</v>
      </c>
      <c r="L40" s="14">
        <f>'[18]Avg Week Koboko-Yumbe'!L40+'[18]Avg Week Yumbe-Koboko'!L40</f>
        <v>0</v>
      </c>
      <c r="M40" s="14">
        <f>'[18]Avg Week Koboko-Yumbe'!M40+'[18]Avg Week Yumbe-Koboko'!M40</f>
        <v>13</v>
      </c>
      <c r="N40" s="14">
        <f>'[18]Avg Week Koboko-Yumbe'!N40+'[18]Avg Week Yumbe-Koboko'!N40</f>
        <v>0.14285714285714285</v>
      </c>
      <c r="O40" s="15">
        <f t="shared" si="0"/>
        <v>6.7142857142857162</v>
      </c>
      <c r="P40" s="15">
        <f t="shared" si="1"/>
        <v>19.714285714285715</v>
      </c>
      <c r="R40" s="30" t="s">
        <v>92</v>
      </c>
      <c r="S40" s="35">
        <f t="shared" ref="S40:AF40" si="32">SUM(S10:S21)</f>
        <v>193.85714285714286</v>
      </c>
      <c r="T40" s="35">
        <f t="shared" si="32"/>
        <v>23.857142857142854</v>
      </c>
      <c r="U40" s="35">
        <f t="shared" si="32"/>
        <v>104.14285714285714</v>
      </c>
      <c r="V40" s="35">
        <f t="shared" si="32"/>
        <v>26.38095238095238</v>
      </c>
      <c r="W40" s="35">
        <f t="shared" si="32"/>
        <v>4.4285714285714279</v>
      </c>
      <c r="X40" s="35">
        <f t="shared" si="32"/>
        <v>9.2857142857142847</v>
      </c>
      <c r="Y40" s="35">
        <f t="shared" si="32"/>
        <v>31.571428571428573</v>
      </c>
      <c r="Z40" s="35">
        <f t="shared" si="32"/>
        <v>9.1428571428571423</v>
      </c>
      <c r="AA40" s="35">
        <f t="shared" si="32"/>
        <v>2.8571428571428568</v>
      </c>
      <c r="AB40" s="35">
        <f t="shared" si="32"/>
        <v>7.4285714285714288</v>
      </c>
      <c r="AC40" s="35">
        <f t="shared" si="32"/>
        <v>853</v>
      </c>
      <c r="AD40" s="35">
        <f t="shared" si="32"/>
        <v>2.1428571428571428</v>
      </c>
      <c r="AE40" s="46">
        <f t="shared" si="32"/>
        <v>415.09523809523807</v>
      </c>
      <c r="AF40" s="46">
        <f t="shared" si="32"/>
        <v>1268.0952380952381</v>
      </c>
    </row>
    <row r="41" spans="2:32" ht="23.1" customHeight="1" x14ac:dyDescent="0.25">
      <c r="B41" s="13" t="s">
        <v>93</v>
      </c>
      <c r="C41" s="14">
        <f>'[18]Avg Week Koboko-Yumbe'!C41+'[18]Avg Week Yumbe-Koboko'!C41</f>
        <v>4.2857142857142856</v>
      </c>
      <c r="D41" s="14">
        <f>'[18]Avg Week Koboko-Yumbe'!D41+'[18]Avg Week Yumbe-Koboko'!D41</f>
        <v>0</v>
      </c>
      <c r="E41" s="14">
        <f>'[18]Avg Week Koboko-Yumbe'!E41+'[18]Avg Week Yumbe-Koboko'!E41</f>
        <v>1.5714285714285714</v>
      </c>
      <c r="F41" s="14">
        <f>'[18]Avg Week Koboko-Yumbe'!F41+'[18]Avg Week Yumbe-Koboko'!F41</f>
        <v>0</v>
      </c>
      <c r="G41" s="14">
        <f>'[18]Avg Week Koboko-Yumbe'!G41+'[18]Avg Week Yumbe-Koboko'!G41</f>
        <v>0</v>
      </c>
      <c r="H41" s="14">
        <f>'[18]Avg Week Koboko-Yumbe'!H41+'[18]Avg Week Yumbe-Koboko'!H41</f>
        <v>0</v>
      </c>
      <c r="I41" s="14">
        <f>'[18]Avg Week Koboko-Yumbe'!I41+'[18]Avg Week Yumbe-Koboko'!I41</f>
        <v>0.42857142857142855</v>
      </c>
      <c r="J41" s="14">
        <f>'[18]Avg Week Koboko-Yumbe'!J41+'[18]Avg Week Yumbe-Koboko'!J41</f>
        <v>0.14285714285714285</v>
      </c>
      <c r="K41" s="14">
        <f>'[18]Avg Week Koboko-Yumbe'!K41+'[18]Avg Week Yumbe-Koboko'!K41</f>
        <v>0</v>
      </c>
      <c r="L41" s="14">
        <f>'[18]Avg Week Koboko-Yumbe'!L41+'[18]Avg Week Yumbe-Koboko'!L41</f>
        <v>0.14285714285714285</v>
      </c>
      <c r="M41" s="14">
        <f>'[18]Avg Week Koboko-Yumbe'!M41+'[18]Avg Week Yumbe-Koboko'!M41</f>
        <v>15.571428571428571</v>
      </c>
      <c r="N41" s="14">
        <f>'[18]Avg Week Koboko-Yumbe'!N41+'[18]Avg Week Yumbe-Koboko'!N41</f>
        <v>0</v>
      </c>
      <c r="O41" s="15">
        <f t="shared" si="0"/>
        <v>6.5714285714285721</v>
      </c>
      <c r="P41" s="15">
        <f t="shared" si="1"/>
        <v>22.142857142857142</v>
      </c>
      <c r="R41" s="30" t="s">
        <v>94</v>
      </c>
      <c r="S41" s="35">
        <f>SUM(S10:S33)</f>
        <v>227.85714285714286</v>
      </c>
      <c r="T41" s="35">
        <f t="shared" ref="T41:AD41" si="33">SUM(T10:T33)</f>
        <v>26.857142857142854</v>
      </c>
      <c r="U41" s="35">
        <f t="shared" si="33"/>
        <v>126.14285714285714</v>
      </c>
      <c r="V41" s="35">
        <f t="shared" si="33"/>
        <v>36.88095238095238</v>
      </c>
      <c r="W41" s="35">
        <f t="shared" si="33"/>
        <v>6.9285714285714279</v>
      </c>
      <c r="X41" s="35">
        <f t="shared" si="33"/>
        <v>12.785714285714285</v>
      </c>
      <c r="Y41" s="35">
        <f t="shared" si="33"/>
        <v>38.571428571428569</v>
      </c>
      <c r="Z41" s="35">
        <f t="shared" si="33"/>
        <v>11.142857142857142</v>
      </c>
      <c r="AA41" s="35">
        <f t="shared" si="33"/>
        <v>3.8571428571428568</v>
      </c>
      <c r="AB41" s="35">
        <f t="shared" si="33"/>
        <v>8.9285714285714288</v>
      </c>
      <c r="AC41" s="35">
        <f t="shared" si="33"/>
        <v>931</v>
      </c>
      <c r="AD41" s="35">
        <f t="shared" si="33"/>
        <v>3.1428571428571428</v>
      </c>
      <c r="AE41" s="46">
        <f>SUM(AE10:AE33)</f>
        <v>503.09523809523807</v>
      </c>
      <c r="AF41" s="46">
        <f>SUM(AF10:AF33)</f>
        <v>1434.0952380952381</v>
      </c>
    </row>
    <row r="42" spans="2:32" ht="23.1" customHeight="1" x14ac:dyDescent="0.25">
      <c r="B42" s="20" t="s">
        <v>95</v>
      </c>
      <c r="C42" s="14">
        <f>'[18]Avg Week Koboko-Yumbe'!C42+'[18]Avg Week Yumbe-Koboko'!C42</f>
        <v>4.7142857142857144</v>
      </c>
      <c r="D42" s="14">
        <f>'[18]Avg Week Koboko-Yumbe'!D42+'[18]Avg Week Yumbe-Koboko'!D42</f>
        <v>0.2857142857142857</v>
      </c>
      <c r="E42" s="14">
        <f>'[18]Avg Week Koboko-Yumbe'!E42+'[18]Avg Week Yumbe-Koboko'!E42</f>
        <v>1.4285714285714284</v>
      </c>
      <c r="F42" s="14">
        <f>'[18]Avg Week Koboko-Yumbe'!F42+'[18]Avg Week Yumbe-Koboko'!F42</f>
        <v>0.2857142857142857</v>
      </c>
      <c r="G42" s="14">
        <f>'[18]Avg Week Koboko-Yumbe'!G42+'[18]Avg Week Yumbe-Koboko'!G42</f>
        <v>0</v>
      </c>
      <c r="H42" s="14">
        <f>'[18]Avg Week Koboko-Yumbe'!H42+'[18]Avg Week Yumbe-Koboko'!H42</f>
        <v>0.14285714285714285</v>
      </c>
      <c r="I42" s="14">
        <f>'[18]Avg Week Koboko-Yumbe'!I42+'[18]Avg Week Yumbe-Koboko'!I42</f>
        <v>1.5714285714285714</v>
      </c>
      <c r="J42" s="14">
        <f>'[18]Avg Week Koboko-Yumbe'!J42+'[18]Avg Week Yumbe-Koboko'!J42</f>
        <v>0.14285714285714285</v>
      </c>
      <c r="K42" s="14">
        <f>'[18]Avg Week Koboko-Yumbe'!K42+'[18]Avg Week Yumbe-Koboko'!K42</f>
        <v>0.14285714285714285</v>
      </c>
      <c r="L42" s="14">
        <f>'[18]Avg Week Koboko-Yumbe'!L42+'[18]Avg Week Yumbe-Koboko'!L42</f>
        <v>0</v>
      </c>
      <c r="M42" s="14">
        <f>'[18]Avg Week Koboko-Yumbe'!M42+'[18]Avg Week Yumbe-Koboko'!M42</f>
        <v>15.714285714285715</v>
      </c>
      <c r="N42" s="14">
        <f>'[18]Avg Week Koboko-Yumbe'!N42+'[18]Avg Week Yumbe-Koboko'!N42</f>
        <v>0</v>
      </c>
      <c r="O42" s="15">
        <f t="shared" si="0"/>
        <v>8.7142857142857135</v>
      </c>
      <c r="P42" s="15">
        <f t="shared" si="1"/>
        <v>24.428571428571431</v>
      </c>
      <c r="R42" s="30" t="s">
        <v>96</v>
      </c>
      <c r="S42" s="31">
        <f>S41/S40</f>
        <v>1.1753868828297716</v>
      </c>
      <c r="T42" s="31">
        <f t="shared" ref="T42:AF42" si="34">T41/T40</f>
        <v>1.125748502994012</v>
      </c>
      <c r="U42" s="31">
        <f t="shared" si="34"/>
        <v>1.2112482853223594</v>
      </c>
      <c r="V42" s="31">
        <f t="shared" si="34"/>
        <v>1.3980144404332131</v>
      </c>
      <c r="W42" s="31">
        <f t="shared" si="34"/>
        <v>1.5645161290322582</v>
      </c>
      <c r="X42" s="31">
        <f t="shared" si="34"/>
        <v>1.3769230769230769</v>
      </c>
      <c r="Y42" s="31">
        <f t="shared" si="34"/>
        <v>1.2217194570135745</v>
      </c>
      <c r="Z42" s="31">
        <f t="shared" si="34"/>
        <v>1.21875</v>
      </c>
      <c r="AA42" s="31">
        <f t="shared" si="34"/>
        <v>1.35</v>
      </c>
      <c r="AB42" s="31">
        <f t="shared" si="34"/>
        <v>1.2019230769230769</v>
      </c>
      <c r="AC42" s="31">
        <f t="shared" si="34"/>
        <v>1.0914419695193436</v>
      </c>
      <c r="AD42" s="31">
        <f t="shared" si="34"/>
        <v>1.4666666666666668</v>
      </c>
      <c r="AE42" s="32">
        <f t="shared" si="34"/>
        <v>1.2119995411265343</v>
      </c>
      <c r="AF42" s="32">
        <f t="shared" si="34"/>
        <v>1.1309049943672549</v>
      </c>
    </row>
    <row r="43" spans="2:32" ht="23.1" customHeight="1" x14ac:dyDescent="0.25">
      <c r="B43" s="13" t="s">
        <v>97</v>
      </c>
      <c r="C43" s="14">
        <f>'[18]Avg Week Koboko-Yumbe'!C43+'[18]Avg Week Yumbe-Koboko'!C43</f>
        <v>3.2857142857142856</v>
      </c>
      <c r="D43" s="14">
        <f>'[18]Avg Week Koboko-Yumbe'!D43+'[18]Avg Week Yumbe-Koboko'!D43</f>
        <v>0.2857142857142857</v>
      </c>
      <c r="E43" s="14">
        <f>'[18]Avg Week Koboko-Yumbe'!E43+'[18]Avg Week Yumbe-Koboko'!E43</f>
        <v>1.7142857142857144</v>
      </c>
      <c r="F43" s="14">
        <f>'[18]Avg Week Koboko-Yumbe'!F43+'[18]Avg Week Yumbe-Koboko'!F43</f>
        <v>0.5714285714285714</v>
      </c>
      <c r="G43" s="14">
        <f>'[18]Avg Week Koboko-Yumbe'!G43+'[18]Avg Week Yumbe-Koboko'!G43</f>
        <v>0</v>
      </c>
      <c r="H43" s="14">
        <f>'[18]Avg Week Koboko-Yumbe'!H43+'[18]Avg Week Yumbe-Koboko'!H43</f>
        <v>0.14285714285714285</v>
      </c>
      <c r="I43" s="14">
        <f>'[18]Avg Week Koboko-Yumbe'!I43+'[18]Avg Week Yumbe-Koboko'!I43</f>
        <v>0.14285714285714285</v>
      </c>
      <c r="J43" s="14">
        <f>'[18]Avg Week Koboko-Yumbe'!J43+'[18]Avg Week Yumbe-Koboko'!J43</f>
        <v>0</v>
      </c>
      <c r="K43" s="14">
        <f>'[18]Avg Week Koboko-Yumbe'!K43+'[18]Avg Week Yumbe-Koboko'!K43</f>
        <v>0</v>
      </c>
      <c r="L43" s="14">
        <f>'[18]Avg Week Koboko-Yumbe'!L43+'[18]Avg Week Yumbe-Koboko'!L43</f>
        <v>0.2857142857142857</v>
      </c>
      <c r="M43" s="14">
        <f>'[18]Avg Week Koboko-Yumbe'!M43+'[18]Avg Week Yumbe-Koboko'!M43</f>
        <v>17.571428571428569</v>
      </c>
      <c r="N43" s="14">
        <f>'[18]Avg Week Koboko-Yumbe'!N43+'[18]Avg Week Yumbe-Koboko'!N43</f>
        <v>0</v>
      </c>
      <c r="O43" s="15">
        <f t="shared" si="0"/>
        <v>6.4285714285714288</v>
      </c>
      <c r="P43" s="15">
        <f t="shared" si="1"/>
        <v>24</v>
      </c>
    </row>
    <row r="44" spans="2:32" ht="23.1" customHeight="1" x14ac:dyDescent="0.25">
      <c r="B44" s="33" t="s">
        <v>98</v>
      </c>
      <c r="C44" s="14">
        <f>'[18]Avg Week Koboko-Yumbe'!C44+'[18]Avg Week Yumbe-Koboko'!C44</f>
        <v>5</v>
      </c>
      <c r="D44" s="14">
        <f>'[18]Avg Week Koboko-Yumbe'!D44+'[18]Avg Week Yumbe-Koboko'!D44</f>
        <v>0.42857142857142855</v>
      </c>
      <c r="E44" s="14">
        <f>'[18]Avg Week Koboko-Yumbe'!E44+'[18]Avg Week Yumbe-Koboko'!E44</f>
        <v>1.8571428571428572</v>
      </c>
      <c r="F44" s="14">
        <f>'[18]Avg Week Koboko-Yumbe'!F44+'[18]Avg Week Yumbe-Koboko'!F44</f>
        <v>0.5714285714285714</v>
      </c>
      <c r="G44" s="14">
        <f>'[18]Avg Week Koboko-Yumbe'!G44+'[18]Avg Week Yumbe-Koboko'!G44</f>
        <v>0.14285714285714285</v>
      </c>
      <c r="H44" s="14">
        <f>'[18]Avg Week Koboko-Yumbe'!H44+'[18]Avg Week Yumbe-Koboko'!H44</f>
        <v>0</v>
      </c>
      <c r="I44" s="14">
        <f>'[18]Avg Week Koboko-Yumbe'!I44+'[18]Avg Week Yumbe-Koboko'!I44</f>
        <v>0.14285714285714285</v>
      </c>
      <c r="J44" s="14">
        <f>'[18]Avg Week Koboko-Yumbe'!J44+'[18]Avg Week Yumbe-Koboko'!J44</f>
        <v>0</v>
      </c>
      <c r="K44" s="14">
        <f>'[18]Avg Week Koboko-Yumbe'!K44+'[18]Avg Week Yumbe-Koboko'!K44</f>
        <v>0</v>
      </c>
      <c r="L44" s="14">
        <f>'[18]Avg Week Koboko-Yumbe'!L44+'[18]Avg Week Yumbe-Koboko'!L44</f>
        <v>0.14285714285714285</v>
      </c>
      <c r="M44" s="14">
        <f>'[18]Avg Week Koboko-Yumbe'!M44+'[18]Avg Week Yumbe-Koboko'!M44</f>
        <v>19.571428571428569</v>
      </c>
      <c r="N44" s="14">
        <f>'[18]Avg Week Koboko-Yumbe'!N44+'[18]Avg Week Yumbe-Koboko'!N44</f>
        <v>0</v>
      </c>
      <c r="O44" s="15">
        <f t="shared" si="0"/>
        <v>8.2857142857142847</v>
      </c>
      <c r="P44" s="15">
        <f t="shared" si="1"/>
        <v>27.857142857142854</v>
      </c>
    </row>
    <row r="45" spans="2:32" ht="23.1" customHeight="1" x14ac:dyDescent="0.25">
      <c r="B45" s="13" t="s">
        <v>99</v>
      </c>
      <c r="C45" s="14">
        <f>'[18]Avg Week Koboko-Yumbe'!C45+'[18]Avg Week Yumbe-Koboko'!C45</f>
        <v>4</v>
      </c>
      <c r="D45" s="14">
        <f>'[18]Avg Week Koboko-Yumbe'!D45+'[18]Avg Week Yumbe-Koboko'!D45</f>
        <v>0.2857142857142857</v>
      </c>
      <c r="E45" s="14">
        <f>'[18]Avg Week Koboko-Yumbe'!E45+'[18]Avg Week Yumbe-Koboko'!E45</f>
        <v>2.5714285714285712</v>
      </c>
      <c r="F45" s="14">
        <f>'[18]Avg Week Koboko-Yumbe'!F45+'[18]Avg Week Yumbe-Koboko'!F45</f>
        <v>0.8571428571428571</v>
      </c>
      <c r="G45" s="14">
        <f>'[18]Avg Week Koboko-Yumbe'!G45+'[18]Avg Week Yumbe-Koboko'!G45</f>
        <v>0.2857142857142857</v>
      </c>
      <c r="H45" s="14">
        <f>'[18]Avg Week Koboko-Yumbe'!H45+'[18]Avg Week Yumbe-Koboko'!H45</f>
        <v>0</v>
      </c>
      <c r="I45" s="14">
        <f>'[18]Avg Week Koboko-Yumbe'!I45+'[18]Avg Week Yumbe-Koboko'!I45</f>
        <v>0.85714285714285721</v>
      </c>
      <c r="J45" s="14">
        <f>'[18]Avg Week Koboko-Yumbe'!J45+'[18]Avg Week Yumbe-Koboko'!J45</f>
        <v>0</v>
      </c>
      <c r="K45" s="14">
        <f>'[18]Avg Week Koboko-Yumbe'!K45+'[18]Avg Week Yumbe-Koboko'!K45</f>
        <v>0</v>
      </c>
      <c r="L45" s="14">
        <f>'[18]Avg Week Koboko-Yumbe'!L45+'[18]Avg Week Yumbe-Koboko'!L45</f>
        <v>0.2857142857142857</v>
      </c>
      <c r="M45" s="14">
        <f>'[18]Avg Week Koboko-Yumbe'!M45+'[18]Avg Week Yumbe-Koboko'!M45</f>
        <v>17.571428571428569</v>
      </c>
      <c r="N45" s="14">
        <f>'[18]Avg Week Koboko-Yumbe'!N45+'[18]Avg Week Yumbe-Koboko'!N45</f>
        <v>0</v>
      </c>
      <c r="O45" s="15">
        <f t="shared" si="0"/>
        <v>9.1428571428571423</v>
      </c>
      <c r="P45" s="15">
        <f t="shared" si="1"/>
        <v>26.714285714285712</v>
      </c>
    </row>
    <row r="46" spans="2:32" ht="23.1" customHeight="1" x14ac:dyDescent="0.25">
      <c r="B46" s="20" t="s">
        <v>100</v>
      </c>
      <c r="C46" s="14">
        <f>'[18]Avg Week Koboko-Yumbe'!C46+'[18]Avg Week Yumbe-Koboko'!C46</f>
        <v>5.5714285714285712</v>
      </c>
      <c r="D46" s="14">
        <f>'[18]Avg Week Koboko-Yumbe'!D46+'[18]Avg Week Yumbe-Koboko'!D46</f>
        <v>0.42857142857142855</v>
      </c>
      <c r="E46" s="14">
        <f>'[18]Avg Week Koboko-Yumbe'!E46+'[18]Avg Week Yumbe-Koboko'!E46</f>
        <v>2.2857142857142856</v>
      </c>
      <c r="F46" s="14">
        <f>'[18]Avg Week Koboko-Yumbe'!F46+'[18]Avg Week Yumbe-Koboko'!F46</f>
        <v>1</v>
      </c>
      <c r="G46" s="14">
        <f>'[18]Avg Week Koboko-Yumbe'!G46+'[18]Avg Week Yumbe-Koboko'!G46</f>
        <v>0</v>
      </c>
      <c r="H46" s="14">
        <f>'[18]Avg Week Koboko-Yumbe'!H46+'[18]Avg Week Yumbe-Koboko'!H46</f>
        <v>0</v>
      </c>
      <c r="I46" s="14">
        <f>'[18]Avg Week Koboko-Yumbe'!I46+'[18]Avg Week Yumbe-Koboko'!I46</f>
        <v>0.14285714285714285</v>
      </c>
      <c r="J46" s="14">
        <f>'[18]Avg Week Koboko-Yumbe'!J46+'[18]Avg Week Yumbe-Koboko'!J46</f>
        <v>0.5714285714285714</v>
      </c>
      <c r="K46" s="14">
        <f>'[18]Avg Week Koboko-Yumbe'!K46+'[18]Avg Week Yumbe-Koboko'!K46</f>
        <v>0.14285714285714285</v>
      </c>
      <c r="L46" s="14">
        <f>'[18]Avg Week Koboko-Yumbe'!L46+'[18]Avg Week Yumbe-Koboko'!L46</f>
        <v>0</v>
      </c>
      <c r="M46" s="14">
        <f>'[18]Avg Week Koboko-Yumbe'!M46+'[18]Avg Week Yumbe-Koboko'!M46</f>
        <v>17.428571428571431</v>
      </c>
      <c r="N46" s="14">
        <f>'[18]Avg Week Koboko-Yumbe'!N46+'[18]Avg Week Yumbe-Koboko'!N46</f>
        <v>0</v>
      </c>
      <c r="O46" s="15">
        <f t="shared" si="0"/>
        <v>10.142857142857141</v>
      </c>
      <c r="P46" s="15">
        <f t="shared" si="1"/>
        <v>27.571428571428569</v>
      </c>
      <c r="R46" s="2"/>
      <c r="T46"/>
    </row>
    <row r="47" spans="2:32" ht="23.1" customHeight="1" x14ac:dyDescent="0.25">
      <c r="B47" s="20" t="s">
        <v>101</v>
      </c>
      <c r="C47" s="14">
        <f>'[18]Avg Week Koboko-Yumbe'!C47+'[18]Avg Week Yumbe-Koboko'!C47</f>
        <v>5</v>
      </c>
      <c r="D47" s="14">
        <f>'[18]Avg Week Koboko-Yumbe'!D47+'[18]Avg Week Yumbe-Koboko'!D47</f>
        <v>0.5714285714285714</v>
      </c>
      <c r="E47" s="14">
        <f>'[18]Avg Week Koboko-Yumbe'!E47+'[18]Avg Week Yumbe-Koboko'!E47</f>
        <v>2.4285714285714288</v>
      </c>
      <c r="F47" s="14">
        <f>'[18]Avg Week Koboko-Yumbe'!F47+'[18]Avg Week Yumbe-Koboko'!F47</f>
        <v>0.2857142857142857</v>
      </c>
      <c r="G47" s="14">
        <f>'[18]Avg Week Koboko-Yumbe'!G47+'[18]Avg Week Yumbe-Koboko'!G47</f>
        <v>0.14285714285714285</v>
      </c>
      <c r="H47" s="14">
        <f>'[18]Avg Week Koboko-Yumbe'!H47+'[18]Avg Week Yumbe-Koboko'!H47</f>
        <v>0.14285714285714285</v>
      </c>
      <c r="I47" s="14">
        <f>'[18]Avg Week Koboko-Yumbe'!I47+'[18]Avg Week Yumbe-Koboko'!I47</f>
        <v>0.2857142857142857</v>
      </c>
      <c r="J47" s="14">
        <f>'[18]Avg Week Koboko-Yumbe'!J47+'[18]Avg Week Yumbe-Koboko'!J47</f>
        <v>0.14285714285714285</v>
      </c>
      <c r="K47" s="14">
        <f>'[18]Avg Week Koboko-Yumbe'!K47+'[18]Avg Week Yumbe-Koboko'!K47</f>
        <v>0.14285714285714285</v>
      </c>
      <c r="L47" s="14">
        <f>'[18]Avg Week Koboko-Yumbe'!L47+'[18]Avg Week Yumbe-Koboko'!L47</f>
        <v>0</v>
      </c>
      <c r="M47" s="14">
        <f>'[18]Avg Week Koboko-Yumbe'!M47+'[18]Avg Week Yumbe-Koboko'!M47</f>
        <v>13.142857142857142</v>
      </c>
      <c r="N47" s="14">
        <f>'[18]Avg Week Koboko-Yumbe'!N47+'[18]Avg Week Yumbe-Koboko'!N47</f>
        <v>0</v>
      </c>
      <c r="O47" s="15">
        <f t="shared" si="0"/>
        <v>9.1428571428571423</v>
      </c>
      <c r="P47" s="15">
        <f t="shared" si="1"/>
        <v>22.285714285714285</v>
      </c>
      <c r="R47" s="2"/>
      <c r="T47"/>
    </row>
    <row r="48" spans="2:32" ht="23.1" customHeight="1" x14ac:dyDescent="0.25">
      <c r="B48" s="20" t="s">
        <v>102</v>
      </c>
      <c r="C48" s="14">
        <f>'[18]Avg Week Koboko-Yumbe'!C48+'[18]Avg Week Yumbe-Koboko'!C48</f>
        <v>3.8571428571428568</v>
      </c>
      <c r="D48" s="14">
        <f>'[18]Avg Week Koboko-Yumbe'!D48+'[18]Avg Week Yumbe-Koboko'!D48</f>
        <v>0.42857142857142855</v>
      </c>
      <c r="E48" s="14">
        <f>'[18]Avg Week Koboko-Yumbe'!E48+'[18]Avg Week Yumbe-Koboko'!E48</f>
        <v>2.2857142857142856</v>
      </c>
      <c r="F48" s="14">
        <f>'[18]Avg Week Koboko-Yumbe'!F48+'[18]Avg Week Yumbe-Koboko'!F48</f>
        <v>0.5714285714285714</v>
      </c>
      <c r="G48" s="14">
        <f>'[18]Avg Week Koboko-Yumbe'!G48+'[18]Avg Week Yumbe-Koboko'!G48</f>
        <v>0.14285714285714285</v>
      </c>
      <c r="H48" s="14">
        <f>'[18]Avg Week Koboko-Yumbe'!H48+'[18]Avg Week Yumbe-Koboko'!H48</f>
        <v>0.2857142857142857</v>
      </c>
      <c r="I48" s="14">
        <f>'[18]Avg Week Koboko-Yumbe'!I48+'[18]Avg Week Yumbe-Koboko'!I48</f>
        <v>0.71428571428571419</v>
      </c>
      <c r="J48" s="14">
        <f>'[18]Avg Week Koboko-Yumbe'!J48+'[18]Avg Week Yumbe-Koboko'!J48</f>
        <v>0.14285714285714285</v>
      </c>
      <c r="K48" s="14">
        <f>'[18]Avg Week Koboko-Yumbe'!K48+'[18]Avg Week Yumbe-Koboko'!K48</f>
        <v>0</v>
      </c>
      <c r="L48" s="14">
        <f>'[18]Avg Week Koboko-Yumbe'!L48+'[18]Avg Week Yumbe-Koboko'!L48</f>
        <v>0.2857142857142857</v>
      </c>
      <c r="M48" s="14">
        <f>'[18]Avg Week Koboko-Yumbe'!M48+'[18]Avg Week Yumbe-Koboko'!M48</f>
        <v>14.571428571428571</v>
      </c>
      <c r="N48" s="14">
        <f>'[18]Avg Week Koboko-Yumbe'!N48+'[18]Avg Week Yumbe-Koboko'!N48</f>
        <v>0</v>
      </c>
      <c r="O48" s="15">
        <f t="shared" si="0"/>
        <v>8.7142857142857135</v>
      </c>
      <c r="P48" s="15">
        <f t="shared" si="1"/>
        <v>23.285714285714285</v>
      </c>
      <c r="R48" s="2"/>
      <c r="T48"/>
    </row>
    <row r="49" spans="2:20" ht="23.1" customHeight="1" x14ac:dyDescent="0.25">
      <c r="B49" s="13" t="s">
        <v>103</v>
      </c>
      <c r="C49" s="14">
        <f>'[18]Avg Week Koboko-Yumbe'!C49+'[18]Avg Week Yumbe-Koboko'!C49</f>
        <v>3.2857142857142856</v>
      </c>
      <c r="D49" s="14">
        <f>'[18]Avg Week Koboko-Yumbe'!D49+'[18]Avg Week Yumbe-Koboko'!D49</f>
        <v>0.71428571428571419</v>
      </c>
      <c r="E49" s="14">
        <f>'[18]Avg Week Koboko-Yumbe'!E49+'[18]Avg Week Yumbe-Koboko'!E49</f>
        <v>3.2857142857142856</v>
      </c>
      <c r="F49" s="14">
        <f>'[18]Avg Week Koboko-Yumbe'!F49+'[18]Avg Week Yumbe-Koboko'!F49</f>
        <v>0.71428571428571419</v>
      </c>
      <c r="G49" s="14">
        <f>'[18]Avg Week Koboko-Yumbe'!G49+'[18]Avg Week Yumbe-Koboko'!G49</f>
        <v>0</v>
      </c>
      <c r="H49" s="14">
        <f>'[18]Avg Week Koboko-Yumbe'!H49+'[18]Avg Week Yumbe-Koboko'!H49</f>
        <v>0.5714285714285714</v>
      </c>
      <c r="I49" s="14">
        <f>'[18]Avg Week Koboko-Yumbe'!I49+'[18]Avg Week Yumbe-Koboko'!I49</f>
        <v>0.71428571428571419</v>
      </c>
      <c r="J49" s="14">
        <f>'[18]Avg Week Koboko-Yumbe'!J49+'[18]Avg Week Yumbe-Koboko'!J49</f>
        <v>0.2857142857142857</v>
      </c>
      <c r="K49" s="14">
        <f>'[18]Avg Week Koboko-Yumbe'!K49+'[18]Avg Week Yumbe-Koboko'!K49</f>
        <v>0</v>
      </c>
      <c r="L49" s="14">
        <f>'[18]Avg Week Koboko-Yumbe'!L49+'[18]Avg Week Yumbe-Koboko'!L49</f>
        <v>0.14285714285714285</v>
      </c>
      <c r="M49" s="14">
        <f>'[18]Avg Week Koboko-Yumbe'!M49+'[18]Avg Week Yumbe-Koboko'!M49</f>
        <v>18</v>
      </c>
      <c r="N49" s="14">
        <f>'[18]Avg Week Koboko-Yumbe'!N49+'[18]Avg Week Yumbe-Koboko'!N49</f>
        <v>0</v>
      </c>
      <c r="O49" s="15">
        <f t="shared" si="0"/>
        <v>9.7142857142857135</v>
      </c>
      <c r="P49" s="15">
        <f t="shared" si="1"/>
        <v>27.714285714285715</v>
      </c>
      <c r="R49" s="2"/>
      <c r="T49"/>
    </row>
    <row r="50" spans="2:20" ht="23.1" customHeight="1" x14ac:dyDescent="0.25">
      <c r="B50" s="20" t="s">
        <v>104</v>
      </c>
      <c r="C50" s="14">
        <f>'[18]Avg Week Koboko-Yumbe'!C50+'[18]Avg Week Yumbe-Koboko'!C50</f>
        <v>5.2857142857142856</v>
      </c>
      <c r="D50" s="14">
        <f>'[18]Avg Week Koboko-Yumbe'!D50+'[18]Avg Week Yumbe-Koboko'!D50</f>
        <v>0.71428571428571419</v>
      </c>
      <c r="E50" s="14">
        <f>'[18]Avg Week Koboko-Yumbe'!E50+'[18]Avg Week Yumbe-Koboko'!E50</f>
        <v>2.5714285714285712</v>
      </c>
      <c r="F50" s="14">
        <f>'[18]Avg Week Koboko-Yumbe'!F50+'[18]Avg Week Yumbe-Koboko'!F50</f>
        <v>0.14285714285714285</v>
      </c>
      <c r="G50" s="14">
        <f>'[18]Avg Week Koboko-Yumbe'!G50+'[18]Avg Week Yumbe-Koboko'!G50</f>
        <v>0</v>
      </c>
      <c r="H50" s="14">
        <f>'[18]Avg Week Koboko-Yumbe'!H50+'[18]Avg Week Yumbe-Koboko'!H50</f>
        <v>0.14285714285714285</v>
      </c>
      <c r="I50" s="14">
        <f>'[18]Avg Week Koboko-Yumbe'!I50+'[18]Avg Week Yumbe-Koboko'!I50</f>
        <v>0.85714285714285721</v>
      </c>
      <c r="J50" s="14">
        <f>'[18]Avg Week Koboko-Yumbe'!J50+'[18]Avg Week Yumbe-Koboko'!J50</f>
        <v>0.2857142857142857</v>
      </c>
      <c r="K50" s="14">
        <f>'[18]Avg Week Koboko-Yumbe'!K50+'[18]Avg Week Yumbe-Koboko'!K50</f>
        <v>0</v>
      </c>
      <c r="L50" s="14">
        <f>'[18]Avg Week Koboko-Yumbe'!L50+'[18]Avg Week Yumbe-Koboko'!L50</f>
        <v>0.14285714285714285</v>
      </c>
      <c r="M50" s="14">
        <f>'[18]Avg Week Koboko-Yumbe'!M50+'[18]Avg Week Yumbe-Koboko'!M50</f>
        <v>23.714285714285715</v>
      </c>
      <c r="N50" s="14">
        <f>'[18]Avg Week Koboko-Yumbe'!N50+'[18]Avg Week Yumbe-Koboko'!N50</f>
        <v>0.14285714285714285</v>
      </c>
      <c r="O50" s="15">
        <f t="shared" si="0"/>
        <v>10.285714285714285</v>
      </c>
      <c r="P50" s="15">
        <f t="shared" si="1"/>
        <v>34.000000000000007</v>
      </c>
      <c r="R50" s="2"/>
      <c r="T50"/>
    </row>
    <row r="51" spans="2:20" ht="23.1" customHeight="1" x14ac:dyDescent="0.25">
      <c r="B51" s="20" t="s">
        <v>105</v>
      </c>
      <c r="C51" s="14">
        <f>'[18]Avg Week Koboko-Yumbe'!C51+'[18]Avg Week Yumbe-Koboko'!C51</f>
        <v>5.1428571428571423</v>
      </c>
      <c r="D51" s="14">
        <f>'[18]Avg Week Koboko-Yumbe'!D51+'[18]Avg Week Yumbe-Koboko'!D51</f>
        <v>0.7142857142857143</v>
      </c>
      <c r="E51" s="14">
        <f>'[18]Avg Week Koboko-Yumbe'!E51+'[18]Avg Week Yumbe-Koboko'!E51</f>
        <v>2.8571428571428568</v>
      </c>
      <c r="F51" s="14">
        <f>'[18]Avg Week Koboko-Yumbe'!F51+'[18]Avg Week Yumbe-Koboko'!F51</f>
        <v>0.14285714285714285</v>
      </c>
      <c r="G51" s="14">
        <f>'[18]Avg Week Koboko-Yumbe'!G51+'[18]Avg Week Yumbe-Koboko'!G51</f>
        <v>0.14285714285714285</v>
      </c>
      <c r="H51" s="14">
        <f>'[18]Avg Week Koboko-Yumbe'!H51+'[18]Avg Week Yumbe-Koboko'!H51</f>
        <v>0.14285714285714285</v>
      </c>
      <c r="I51" s="14">
        <f>'[18]Avg Week Koboko-Yumbe'!I51+'[18]Avg Week Yumbe-Koboko'!I51</f>
        <v>0.42857142857142855</v>
      </c>
      <c r="J51" s="14">
        <f>'[18]Avg Week Koboko-Yumbe'!J51+'[18]Avg Week Yumbe-Koboko'!J51</f>
        <v>0.5714285714285714</v>
      </c>
      <c r="K51" s="14">
        <f>'[18]Avg Week Koboko-Yumbe'!K51+'[18]Avg Week Yumbe-Koboko'!K51</f>
        <v>0</v>
      </c>
      <c r="L51" s="14">
        <f>'[18]Avg Week Koboko-Yumbe'!L51+'[18]Avg Week Yumbe-Koboko'!L51</f>
        <v>0.14285714285714285</v>
      </c>
      <c r="M51" s="14">
        <f>'[18]Avg Week Koboko-Yumbe'!M51+'[18]Avg Week Yumbe-Koboko'!M51</f>
        <v>16.714285714285715</v>
      </c>
      <c r="N51" s="14">
        <f>'[18]Avg Week Koboko-Yumbe'!N51+'[18]Avg Week Yumbe-Koboko'!N51</f>
        <v>0</v>
      </c>
      <c r="O51" s="15">
        <f t="shared" si="0"/>
        <v>10.285714285714283</v>
      </c>
      <c r="P51" s="15">
        <f t="shared" si="1"/>
        <v>27</v>
      </c>
      <c r="R51" s="2"/>
      <c r="T51"/>
    </row>
    <row r="52" spans="2:20" ht="23.1" customHeight="1" x14ac:dyDescent="0.25">
      <c r="B52" s="20" t="s">
        <v>106</v>
      </c>
      <c r="C52" s="14">
        <f>'[18]Avg Week Koboko-Yumbe'!C52+'[18]Avg Week Yumbe-Koboko'!C52</f>
        <v>5</v>
      </c>
      <c r="D52" s="14">
        <f>'[18]Avg Week Koboko-Yumbe'!D52+'[18]Avg Week Yumbe-Koboko'!D52</f>
        <v>0.42857142857142855</v>
      </c>
      <c r="E52" s="14">
        <f>'[18]Avg Week Koboko-Yumbe'!E52+'[18]Avg Week Yumbe-Koboko'!E52</f>
        <v>2.2857142857142856</v>
      </c>
      <c r="F52" s="14">
        <f>'[18]Avg Week Koboko-Yumbe'!F52+'[18]Avg Week Yumbe-Koboko'!F52</f>
        <v>0.8571428571428571</v>
      </c>
      <c r="G52" s="14">
        <f>'[18]Avg Week Koboko-Yumbe'!G52+'[18]Avg Week Yumbe-Koboko'!G52</f>
        <v>0</v>
      </c>
      <c r="H52" s="14">
        <f>'[18]Avg Week Koboko-Yumbe'!H52+'[18]Avg Week Yumbe-Koboko'!H52</f>
        <v>0</v>
      </c>
      <c r="I52" s="14">
        <f>'[18]Avg Week Koboko-Yumbe'!I52+'[18]Avg Week Yumbe-Koboko'!I52</f>
        <v>0.71428571428571419</v>
      </c>
      <c r="J52" s="14">
        <f>'[18]Avg Week Koboko-Yumbe'!J52+'[18]Avg Week Yumbe-Koboko'!J52</f>
        <v>0</v>
      </c>
      <c r="K52" s="14">
        <f>'[18]Avg Week Koboko-Yumbe'!K52+'[18]Avg Week Yumbe-Koboko'!K52</f>
        <v>0.14285714285714285</v>
      </c>
      <c r="L52" s="14">
        <f>'[18]Avg Week Koboko-Yumbe'!L52+'[18]Avg Week Yumbe-Koboko'!L52</f>
        <v>0.14285714285714285</v>
      </c>
      <c r="M52" s="14">
        <f>'[18]Avg Week Koboko-Yumbe'!M52+'[18]Avg Week Yumbe-Koboko'!M52</f>
        <v>15.428571428571429</v>
      </c>
      <c r="N52" s="14">
        <f>'[18]Avg Week Koboko-Yumbe'!N52+'[18]Avg Week Yumbe-Koboko'!N52</f>
        <v>0.14285714285714285</v>
      </c>
      <c r="O52" s="15">
        <f t="shared" si="0"/>
        <v>9.7142857142857117</v>
      </c>
      <c r="P52" s="15">
        <f t="shared" si="1"/>
        <v>25.142857142857142</v>
      </c>
      <c r="R52" s="2"/>
      <c r="T52"/>
    </row>
    <row r="53" spans="2:20" ht="23.1" customHeight="1" x14ac:dyDescent="0.25">
      <c r="B53" s="13" t="s">
        <v>107</v>
      </c>
      <c r="C53" s="14">
        <f>'[18]Avg Week Koboko-Yumbe'!C53+'[18]Avg Week Yumbe-Koboko'!C53</f>
        <v>4.7142857142857144</v>
      </c>
      <c r="D53" s="14">
        <f>'[18]Avg Week Koboko-Yumbe'!D53+'[18]Avg Week Yumbe-Koboko'!D53</f>
        <v>0.2857142857142857</v>
      </c>
      <c r="E53" s="14">
        <f>'[18]Avg Week Koboko-Yumbe'!E53+'[18]Avg Week Yumbe-Koboko'!E53</f>
        <v>2.1428571428571428</v>
      </c>
      <c r="F53" s="14">
        <f>'[18]Avg Week Koboko-Yumbe'!F53+'[18]Avg Week Yumbe-Koboko'!F53</f>
        <v>0.71428571428571419</v>
      </c>
      <c r="G53" s="14">
        <f>'[18]Avg Week Koboko-Yumbe'!G53+'[18]Avg Week Yumbe-Koboko'!G53</f>
        <v>0.14285714285714285</v>
      </c>
      <c r="H53" s="14">
        <f>'[18]Avg Week Koboko-Yumbe'!H53+'[18]Avg Week Yumbe-Koboko'!H53</f>
        <v>0.5714285714285714</v>
      </c>
      <c r="I53" s="14">
        <f>'[18]Avg Week Koboko-Yumbe'!I53+'[18]Avg Week Yumbe-Koboko'!I53</f>
        <v>0.8571428571428571</v>
      </c>
      <c r="J53" s="14">
        <f>'[18]Avg Week Koboko-Yumbe'!J53+'[18]Avg Week Yumbe-Koboko'!J53</f>
        <v>0.14285714285714285</v>
      </c>
      <c r="K53" s="14">
        <f>'[18]Avg Week Koboko-Yumbe'!K53+'[18]Avg Week Yumbe-Koboko'!K53</f>
        <v>0</v>
      </c>
      <c r="L53" s="14">
        <f>'[18]Avg Week Koboko-Yumbe'!L53+'[18]Avg Week Yumbe-Koboko'!L53</f>
        <v>0.2857142857142857</v>
      </c>
      <c r="M53" s="14">
        <f>'[18]Avg Week Koboko-Yumbe'!M53+'[18]Avg Week Yumbe-Koboko'!M53</f>
        <v>21.428571428571431</v>
      </c>
      <c r="N53" s="14">
        <f>'[18]Avg Week Koboko-Yumbe'!N53+'[18]Avg Week Yumbe-Koboko'!N53</f>
        <v>0.2857142857142857</v>
      </c>
      <c r="O53" s="15">
        <f t="shared" si="0"/>
        <v>10.142857142857144</v>
      </c>
      <c r="P53" s="15">
        <f t="shared" si="1"/>
        <v>31.571428571428573</v>
      </c>
      <c r="R53" s="2"/>
      <c r="T53"/>
    </row>
    <row r="54" spans="2:20" ht="23.1" customHeight="1" x14ac:dyDescent="0.25">
      <c r="B54" s="13" t="s">
        <v>108</v>
      </c>
      <c r="C54" s="14">
        <f>'[18]Avg Week Koboko-Yumbe'!C54+'[18]Avg Week Yumbe-Koboko'!C54</f>
        <v>5.2857142857142856</v>
      </c>
      <c r="D54" s="14">
        <f>'[18]Avg Week Koboko-Yumbe'!D54+'[18]Avg Week Yumbe-Koboko'!D54</f>
        <v>0.42857142857142855</v>
      </c>
      <c r="E54" s="14">
        <f>'[18]Avg Week Koboko-Yumbe'!E54+'[18]Avg Week Yumbe-Koboko'!E54</f>
        <v>2.8571428571428572</v>
      </c>
      <c r="F54" s="14">
        <f>'[18]Avg Week Koboko-Yumbe'!F54+'[18]Avg Week Yumbe-Koboko'!F54</f>
        <v>0.61904761904761907</v>
      </c>
      <c r="G54" s="14">
        <f>'[18]Avg Week Koboko-Yumbe'!G54+'[18]Avg Week Yumbe-Koboko'!G54</f>
        <v>0.14285714285714285</v>
      </c>
      <c r="H54" s="14">
        <f>'[18]Avg Week Koboko-Yumbe'!H54+'[18]Avg Week Yumbe-Koboko'!H54</f>
        <v>0.42857142857142855</v>
      </c>
      <c r="I54" s="14">
        <f>'[18]Avg Week Koboko-Yumbe'!I54+'[18]Avg Week Yumbe-Koboko'!I54</f>
        <v>0.2857142857142857</v>
      </c>
      <c r="J54" s="14">
        <f>'[18]Avg Week Koboko-Yumbe'!J54+'[18]Avg Week Yumbe-Koboko'!J54</f>
        <v>0.14285714285714285</v>
      </c>
      <c r="K54" s="14">
        <f>'[18]Avg Week Koboko-Yumbe'!K54+'[18]Avg Week Yumbe-Koboko'!K54</f>
        <v>0.14285714285714285</v>
      </c>
      <c r="L54" s="14">
        <f>'[18]Avg Week Koboko-Yumbe'!L54+'[18]Avg Week Yumbe-Koboko'!L54</f>
        <v>0</v>
      </c>
      <c r="M54" s="14">
        <f>'[18]Avg Week Koboko-Yumbe'!M54+'[18]Avg Week Yumbe-Koboko'!M54</f>
        <v>19.857142857142858</v>
      </c>
      <c r="N54" s="14">
        <f>'[18]Avg Week Koboko-Yumbe'!N54+'[18]Avg Week Yumbe-Koboko'!N54</f>
        <v>0</v>
      </c>
      <c r="O54" s="15">
        <f t="shared" si="0"/>
        <v>10.333333333333332</v>
      </c>
      <c r="P54" s="15">
        <f t="shared" si="1"/>
        <v>30.19047619047619</v>
      </c>
      <c r="R54" s="2"/>
      <c r="T54"/>
    </row>
    <row r="55" spans="2:20" ht="23.1" customHeight="1" x14ac:dyDescent="0.25">
      <c r="B55" s="13" t="s">
        <v>109</v>
      </c>
      <c r="C55" s="14">
        <f>'[18]Avg Week Koboko-Yumbe'!C55+'[18]Avg Week Yumbe-Koboko'!C55</f>
        <v>6</v>
      </c>
      <c r="D55" s="14">
        <f>'[18]Avg Week Koboko-Yumbe'!D55+'[18]Avg Week Yumbe-Koboko'!D55</f>
        <v>0.42857142857142855</v>
      </c>
      <c r="E55" s="14">
        <f>'[18]Avg Week Koboko-Yumbe'!E55+'[18]Avg Week Yumbe-Koboko'!E55</f>
        <v>2.4285714285714288</v>
      </c>
      <c r="F55" s="14">
        <f>'[18]Avg Week Koboko-Yumbe'!F55+'[18]Avg Week Yumbe-Koboko'!F55</f>
        <v>0.47619047619047616</v>
      </c>
      <c r="G55" s="14">
        <f>'[18]Avg Week Koboko-Yumbe'!G55+'[18]Avg Week Yumbe-Koboko'!G55</f>
        <v>0.42857142857142855</v>
      </c>
      <c r="H55" s="14">
        <f>'[18]Avg Week Koboko-Yumbe'!H55+'[18]Avg Week Yumbe-Koboko'!H55</f>
        <v>0.7142857142857143</v>
      </c>
      <c r="I55" s="14">
        <f>'[18]Avg Week Koboko-Yumbe'!I55+'[18]Avg Week Yumbe-Koboko'!I55</f>
        <v>0.5714285714285714</v>
      </c>
      <c r="J55" s="14">
        <f>'[18]Avg Week Koboko-Yumbe'!J55+'[18]Avg Week Yumbe-Koboko'!J55</f>
        <v>0.2857142857142857</v>
      </c>
      <c r="K55" s="14">
        <f>'[18]Avg Week Koboko-Yumbe'!K55+'[18]Avg Week Yumbe-Koboko'!K55</f>
        <v>0</v>
      </c>
      <c r="L55" s="14">
        <f>'[18]Avg Week Koboko-Yumbe'!L55+'[18]Avg Week Yumbe-Koboko'!L55</f>
        <v>0.14285714285714285</v>
      </c>
      <c r="M55" s="14">
        <f>'[18]Avg Week Koboko-Yumbe'!M55+'[18]Avg Week Yumbe-Koboko'!M55</f>
        <v>20.857142857142854</v>
      </c>
      <c r="N55" s="14">
        <f>'[18]Avg Week Koboko-Yumbe'!N55+'[18]Avg Week Yumbe-Koboko'!N55</f>
        <v>0</v>
      </c>
      <c r="O55" s="15">
        <f t="shared" si="0"/>
        <v>11.476190476190476</v>
      </c>
      <c r="P55" s="15">
        <f t="shared" si="1"/>
        <v>32.333333333333329</v>
      </c>
      <c r="R55" s="2"/>
      <c r="T55"/>
    </row>
    <row r="56" spans="2:20" ht="23.1" customHeight="1" x14ac:dyDescent="0.25">
      <c r="B56" s="13" t="s">
        <v>110</v>
      </c>
      <c r="C56" s="14">
        <f>'[18]Avg Week Koboko-Yumbe'!C56+'[18]Avg Week Yumbe-Koboko'!C56</f>
        <v>5.2857142857142865</v>
      </c>
      <c r="D56" s="14">
        <f>'[18]Avg Week Koboko-Yumbe'!D56+'[18]Avg Week Yumbe-Koboko'!D56</f>
        <v>0.42857142857142855</v>
      </c>
      <c r="E56" s="14">
        <f>'[18]Avg Week Koboko-Yumbe'!E56+'[18]Avg Week Yumbe-Koboko'!E56</f>
        <v>3.1428571428571428</v>
      </c>
      <c r="F56" s="14">
        <f>'[18]Avg Week Koboko-Yumbe'!F56+'[18]Avg Week Yumbe-Koboko'!F56</f>
        <v>0.42857142857142855</v>
      </c>
      <c r="G56" s="14">
        <f>'[18]Avg Week Koboko-Yumbe'!G56+'[18]Avg Week Yumbe-Koboko'!G56</f>
        <v>0</v>
      </c>
      <c r="H56" s="14">
        <f>'[18]Avg Week Koboko-Yumbe'!H56+'[18]Avg Week Yumbe-Koboko'!H56</f>
        <v>0.42857142857142855</v>
      </c>
      <c r="I56" s="14">
        <f>'[18]Avg Week Koboko-Yumbe'!I56+'[18]Avg Week Yumbe-Koboko'!I56</f>
        <v>1.1428571428571428</v>
      </c>
      <c r="J56" s="14">
        <f>'[18]Avg Week Koboko-Yumbe'!J56+'[18]Avg Week Yumbe-Koboko'!J56</f>
        <v>0.5714285714285714</v>
      </c>
      <c r="K56" s="14">
        <f>'[18]Avg Week Koboko-Yumbe'!K56+'[18]Avg Week Yumbe-Koboko'!K56</f>
        <v>0</v>
      </c>
      <c r="L56" s="14">
        <f>'[18]Avg Week Koboko-Yumbe'!L56+'[18]Avg Week Yumbe-Koboko'!L56</f>
        <v>0.2857142857142857</v>
      </c>
      <c r="M56" s="14">
        <f>'[18]Avg Week Koboko-Yumbe'!M56+'[18]Avg Week Yumbe-Koboko'!M56</f>
        <v>22.285714285714285</v>
      </c>
      <c r="N56" s="14">
        <f>'[18]Avg Week Koboko-Yumbe'!N56+'[18]Avg Week Yumbe-Koboko'!N56</f>
        <v>0</v>
      </c>
      <c r="O56" s="15">
        <f t="shared" si="0"/>
        <v>11.714285714285715</v>
      </c>
      <c r="P56" s="15">
        <f t="shared" si="1"/>
        <v>34</v>
      </c>
      <c r="R56" s="2"/>
      <c r="T56"/>
    </row>
    <row r="57" spans="2:20" ht="23.1" customHeight="1" x14ac:dyDescent="0.25">
      <c r="B57" s="13" t="s">
        <v>111</v>
      </c>
      <c r="C57" s="14">
        <f>'[18]Avg Week Koboko-Yumbe'!C57+'[18]Avg Week Yumbe-Koboko'!C57</f>
        <v>4.5714285714285712</v>
      </c>
      <c r="D57" s="14">
        <f>'[18]Avg Week Koboko-Yumbe'!D57+'[18]Avg Week Yumbe-Koboko'!D57</f>
        <v>1.1428571428571428</v>
      </c>
      <c r="E57" s="14">
        <f>'[18]Avg Week Koboko-Yumbe'!E57+'[18]Avg Week Yumbe-Koboko'!E57</f>
        <v>3.4285714285714288</v>
      </c>
      <c r="F57" s="14">
        <f>'[18]Avg Week Koboko-Yumbe'!F57+'[18]Avg Week Yumbe-Koboko'!F57</f>
        <v>1.1428571428571428</v>
      </c>
      <c r="G57" s="14">
        <f>'[18]Avg Week Koboko-Yumbe'!G57+'[18]Avg Week Yumbe-Koboko'!G57</f>
        <v>0.5714285714285714</v>
      </c>
      <c r="H57" s="14">
        <f>'[18]Avg Week Koboko-Yumbe'!H57+'[18]Avg Week Yumbe-Koboko'!H57</f>
        <v>0.14285714285714285</v>
      </c>
      <c r="I57" s="14">
        <f>'[18]Avg Week Koboko-Yumbe'!I57+'[18]Avg Week Yumbe-Koboko'!I57</f>
        <v>1.1428571428571428</v>
      </c>
      <c r="J57" s="14">
        <f>'[18]Avg Week Koboko-Yumbe'!J57+'[18]Avg Week Yumbe-Koboko'!J57</f>
        <v>0</v>
      </c>
      <c r="K57" s="14">
        <f>'[18]Avg Week Koboko-Yumbe'!K57+'[18]Avg Week Yumbe-Koboko'!K57</f>
        <v>0</v>
      </c>
      <c r="L57" s="14">
        <f>'[18]Avg Week Koboko-Yumbe'!L57+'[18]Avg Week Yumbe-Koboko'!L57</f>
        <v>0.2857142857142857</v>
      </c>
      <c r="M57" s="14">
        <f>'[18]Avg Week Koboko-Yumbe'!M57+'[18]Avg Week Yumbe-Koboko'!M57</f>
        <v>23.285714285714285</v>
      </c>
      <c r="N57" s="14">
        <f>'[18]Avg Week Koboko-Yumbe'!N57+'[18]Avg Week Yumbe-Koboko'!N57</f>
        <v>0.42857142857142855</v>
      </c>
      <c r="O57" s="15">
        <f t="shared" si="0"/>
        <v>12.857142857142856</v>
      </c>
      <c r="P57" s="15">
        <f t="shared" si="1"/>
        <v>36.142857142857139</v>
      </c>
      <c r="R57" s="2"/>
      <c r="T57"/>
    </row>
    <row r="58" spans="2:20" ht="23.1" customHeight="1" x14ac:dyDescent="0.25">
      <c r="B58" s="13" t="s">
        <v>112</v>
      </c>
      <c r="C58" s="14">
        <f>'[18]Avg Week Koboko-Yumbe'!C58+'[18]Avg Week Yumbe-Koboko'!C58</f>
        <v>2.5</v>
      </c>
      <c r="D58" s="14">
        <f>'[18]Avg Week Koboko-Yumbe'!D58+'[18]Avg Week Yumbe-Koboko'!D58</f>
        <v>2.5</v>
      </c>
      <c r="E58" s="14">
        <f>'[18]Avg Week Koboko-Yumbe'!E58+'[18]Avg Week Yumbe-Koboko'!E58</f>
        <v>5</v>
      </c>
      <c r="F58" s="14">
        <f>'[18]Avg Week Koboko-Yumbe'!F58+'[18]Avg Week Yumbe-Koboko'!F58</f>
        <v>1.5</v>
      </c>
      <c r="G58" s="14">
        <f>'[18]Avg Week Koboko-Yumbe'!G58+'[18]Avg Week Yumbe-Koboko'!G58</f>
        <v>0</v>
      </c>
      <c r="H58" s="14">
        <f>'[18]Avg Week Koboko-Yumbe'!H58+'[18]Avg Week Yumbe-Koboko'!H58</f>
        <v>0</v>
      </c>
      <c r="I58" s="14">
        <f>'[18]Avg Week Koboko-Yumbe'!I58+'[18]Avg Week Yumbe-Koboko'!I58</f>
        <v>0.5</v>
      </c>
      <c r="J58" s="14">
        <f>'[18]Avg Week Koboko-Yumbe'!J58+'[18]Avg Week Yumbe-Koboko'!J58</f>
        <v>0</v>
      </c>
      <c r="K58" s="14">
        <f>'[18]Avg Week Koboko-Yumbe'!K58+'[18]Avg Week Yumbe-Koboko'!K58</f>
        <v>0</v>
      </c>
      <c r="L58" s="14">
        <f>'[18]Avg Week Koboko-Yumbe'!L58+'[18]Avg Week Yumbe-Koboko'!L58</f>
        <v>0</v>
      </c>
      <c r="M58" s="14">
        <f>'[18]Avg Week Koboko-Yumbe'!M58+'[18]Avg Week Yumbe-Koboko'!M58</f>
        <v>6</v>
      </c>
      <c r="N58" s="14">
        <f>'[18]Avg Week Koboko-Yumbe'!N58+'[18]Avg Week Yumbe-Koboko'!N58</f>
        <v>0</v>
      </c>
      <c r="O58" s="15">
        <f t="shared" si="0"/>
        <v>12</v>
      </c>
      <c r="P58" s="15">
        <f t="shared" si="1"/>
        <v>18</v>
      </c>
      <c r="R58" s="2"/>
      <c r="T58"/>
    </row>
    <row r="59" spans="2:20" ht="23.1" customHeight="1" x14ac:dyDescent="0.25">
      <c r="B59" s="13" t="s">
        <v>113</v>
      </c>
      <c r="C59" s="14">
        <f>'[18]Avg Week Koboko-Yumbe'!C59+'[18]Avg Week Yumbe-Koboko'!C59</f>
        <v>7.5</v>
      </c>
      <c r="D59" s="14">
        <f>'[18]Avg Week Koboko-Yumbe'!D59+'[18]Avg Week Yumbe-Koboko'!D59</f>
        <v>0.5</v>
      </c>
      <c r="E59" s="14">
        <f>'[18]Avg Week Koboko-Yumbe'!E59+'[18]Avg Week Yumbe-Koboko'!E59</f>
        <v>2.5</v>
      </c>
      <c r="F59" s="14">
        <f>'[18]Avg Week Koboko-Yumbe'!F59+'[18]Avg Week Yumbe-Koboko'!F59</f>
        <v>3.5</v>
      </c>
      <c r="G59" s="14">
        <f>'[18]Avg Week Koboko-Yumbe'!G59+'[18]Avg Week Yumbe-Koboko'!G59</f>
        <v>0</v>
      </c>
      <c r="H59" s="14">
        <f>'[18]Avg Week Koboko-Yumbe'!H59+'[18]Avg Week Yumbe-Koboko'!H59</f>
        <v>0</v>
      </c>
      <c r="I59" s="14">
        <f>'[18]Avg Week Koboko-Yumbe'!I59+'[18]Avg Week Yumbe-Koboko'!I59</f>
        <v>0</v>
      </c>
      <c r="J59" s="14">
        <f>'[18]Avg Week Koboko-Yumbe'!J59+'[18]Avg Week Yumbe-Koboko'!J59</f>
        <v>0</v>
      </c>
      <c r="K59" s="14">
        <f>'[18]Avg Week Koboko-Yumbe'!K59+'[18]Avg Week Yumbe-Koboko'!K59</f>
        <v>0</v>
      </c>
      <c r="L59" s="14">
        <f>'[18]Avg Week Koboko-Yumbe'!L59+'[18]Avg Week Yumbe-Koboko'!L59</f>
        <v>0</v>
      </c>
      <c r="M59" s="14">
        <f>'[18]Avg Week Koboko-Yumbe'!M59+'[18]Avg Week Yumbe-Koboko'!M59</f>
        <v>10</v>
      </c>
      <c r="N59" s="14">
        <f>'[18]Avg Week Koboko-Yumbe'!N59+'[18]Avg Week Yumbe-Koboko'!N59</f>
        <v>0.5</v>
      </c>
      <c r="O59" s="15">
        <f t="shared" si="0"/>
        <v>14.5</v>
      </c>
      <c r="P59" s="15">
        <f t="shared" si="1"/>
        <v>24.5</v>
      </c>
      <c r="R59" s="2"/>
      <c r="T59"/>
    </row>
    <row r="60" spans="2:20" ht="23.1" customHeight="1" x14ac:dyDescent="0.25">
      <c r="B60" s="13" t="s">
        <v>114</v>
      </c>
      <c r="C60" s="14">
        <f>'[18]Avg Week Koboko-Yumbe'!C60+'[18]Avg Week Yumbe-Koboko'!C60</f>
        <v>1.5</v>
      </c>
      <c r="D60" s="14">
        <f>'[18]Avg Week Koboko-Yumbe'!D60+'[18]Avg Week Yumbe-Koboko'!D60</f>
        <v>0</v>
      </c>
      <c r="E60" s="14">
        <f>'[18]Avg Week Koboko-Yumbe'!E60+'[18]Avg Week Yumbe-Koboko'!E60</f>
        <v>1.5</v>
      </c>
      <c r="F60" s="14">
        <f>'[18]Avg Week Koboko-Yumbe'!F60+'[18]Avg Week Yumbe-Koboko'!F60</f>
        <v>2</v>
      </c>
      <c r="G60" s="14">
        <f>'[18]Avg Week Koboko-Yumbe'!G60+'[18]Avg Week Yumbe-Koboko'!G60</f>
        <v>0</v>
      </c>
      <c r="H60" s="14">
        <f>'[18]Avg Week Koboko-Yumbe'!H60+'[18]Avg Week Yumbe-Koboko'!H60</f>
        <v>0</v>
      </c>
      <c r="I60" s="14">
        <f>'[18]Avg Week Koboko-Yumbe'!I60+'[18]Avg Week Yumbe-Koboko'!I60</f>
        <v>0.5</v>
      </c>
      <c r="J60" s="14">
        <f>'[18]Avg Week Koboko-Yumbe'!J60+'[18]Avg Week Yumbe-Koboko'!J60</f>
        <v>0</v>
      </c>
      <c r="K60" s="14">
        <f>'[18]Avg Week Koboko-Yumbe'!K60+'[18]Avg Week Yumbe-Koboko'!K60</f>
        <v>0</v>
      </c>
      <c r="L60" s="14">
        <f>'[18]Avg Week Koboko-Yumbe'!L60+'[18]Avg Week Yumbe-Koboko'!L60</f>
        <v>0</v>
      </c>
      <c r="M60" s="14">
        <f>'[18]Avg Week Koboko-Yumbe'!M60+'[18]Avg Week Yumbe-Koboko'!M60</f>
        <v>9</v>
      </c>
      <c r="N60" s="14">
        <f>'[18]Avg Week Koboko-Yumbe'!N60+'[18]Avg Week Yumbe-Koboko'!N60</f>
        <v>0</v>
      </c>
      <c r="O60" s="15">
        <f t="shared" si="0"/>
        <v>5.5</v>
      </c>
      <c r="P60" s="15">
        <f t="shared" si="1"/>
        <v>14.5</v>
      </c>
      <c r="R60" s="2"/>
      <c r="T60"/>
    </row>
    <row r="61" spans="2:20" ht="23.1" customHeight="1" x14ac:dyDescent="0.25">
      <c r="B61" s="13" t="s">
        <v>115</v>
      </c>
      <c r="C61" s="14">
        <f>'[18]Avg Week Koboko-Yumbe'!C61+'[18]Avg Week Yumbe-Koboko'!C61</f>
        <v>1.5</v>
      </c>
      <c r="D61" s="14">
        <f>'[18]Avg Week Koboko-Yumbe'!D61+'[18]Avg Week Yumbe-Koboko'!D61</f>
        <v>0</v>
      </c>
      <c r="E61" s="14">
        <f>'[18]Avg Week Koboko-Yumbe'!E61+'[18]Avg Week Yumbe-Koboko'!E61</f>
        <v>1.5</v>
      </c>
      <c r="F61" s="14">
        <f>'[18]Avg Week Koboko-Yumbe'!F61+'[18]Avg Week Yumbe-Koboko'!F61</f>
        <v>0.5</v>
      </c>
      <c r="G61" s="14">
        <f>'[18]Avg Week Koboko-Yumbe'!G61+'[18]Avg Week Yumbe-Koboko'!G61</f>
        <v>0</v>
      </c>
      <c r="H61" s="14">
        <f>'[18]Avg Week Koboko-Yumbe'!H61+'[18]Avg Week Yumbe-Koboko'!H61</f>
        <v>0</v>
      </c>
      <c r="I61" s="14">
        <f>'[18]Avg Week Koboko-Yumbe'!I61+'[18]Avg Week Yumbe-Koboko'!I61</f>
        <v>1</v>
      </c>
      <c r="J61" s="14">
        <f>'[18]Avg Week Koboko-Yumbe'!J61+'[18]Avg Week Yumbe-Koboko'!J61</f>
        <v>0.5</v>
      </c>
      <c r="K61" s="14">
        <f>'[18]Avg Week Koboko-Yumbe'!K61+'[18]Avg Week Yumbe-Koboko'!K61</f>
        <v>0</v>
      </c>
      <c r="L61" s="14">
        <f>'[18]Avg Week Koboko-Yumbe'!L61+'[18]Avg Week Yumbe-Koboko'!L61</f>
        <v>0</v>
      </c>
      <c r="M61" s="14">
        <f>'[18]Avg Week Koboko-Yumbe'!M61+'[18]Avg Week Yumbe-Koboko'!M61</f>
        <v>11</v>
      </c>
      <c r="N61" s="14">
        <f>'[18]Avg Week Koboko-Yumbe'!N61+'[18]Avg Week Yumbe-Koboko'!N61</f>
        <v>0</v>
      </c>
      <c r="O61" s="15">
        <f t="shared" si="0"/>
        <v>5</v>
      </c>
      <c r="P61" s="15">
        <f t="shared" si="1"/>
        <v>16</v>
      </c>
      <c r="R61" s="2"/>
      <c r="T61"/>
    </row>
    <row r="62" spans="2:20" ht="23.1" customHeight="1" x14ac:dyDescent="0.25">
      <c r="B62" s="13" t="s">
        <v>116</v>
      </c>
      <c r="C62" s="14">
        <f>'[18]Avg Week Koboko-Yumbe'!C62+'[18]Avg Week Yumbe-Koboko'!C62</f>
        <v>1</v>
      </c>
      <c r="D62" s="14">
        <f>'[18]Avg Week Koboko-Yumbe'!D62+'[18]Avg Week Yumbe-Koboko'!D62</f>
        <v>0</v>
      </c>
      <c r="E62" s="14">
        <f>'[18]Avg Week Koboko-Yumbe'!E62+'[18]Avg Week Yumbe-Koboko'!E62</f>
        <v>1</v>
      </c>
      <c r="F62" s="14">
        <f>'[18]Avg Week Koboko-Yumbe'!F62+'[18]Avg Week Yumbe-Koboko'!F62</f>
        <v>0.5</v>
      </c>
      <c r="G62" s="14">
        <f>'[18]Avg Week Koboko-Yumbe'!G62+'[18]Avg Week Yumbe-Koboko'!G62</f>
        <v>0</v>
      </c>
      <c r="H62" s="14">
        <f>'[18]Avg Week Koboko-Yumbe'!H62+'[18]Avg Week Yumbe-Koboko'!H62</f>
        <v>0</v>
      </c>
      <c r="I62" s="14">
        <f>'[18]Avg Week Koboko-Yumbe'!I62+'[18]Avg Week Yumbe-Koboko'!I62</f>
        <v>0</v>
      </c>
      <c r="J62" s="14">
        <f>'[18]Avg Week Koboko-Yumbe'!J62+'[18]Avg Week Yumbe-Koboko'!J62</f>
        <v>0</v>
      </c>
      <c r="K62" s="14">
        <f>'[18]Avg Week Koboko-Yumbe'!K62+'[18]Avg Week Yumbe-Koboko'!K62</f>
        <v>0.5</v>
      </c>
      <c r="L62" s="14">
        <f>'[18]Avg Week Koboko-Yumbe'!L62+'[18]Avg Week Yumbe-Koboko'!L62</f>
        <v>0</v>
      </c>
      <c r="M62" s="14">
        <f>'[18]Avg Week Koboko-Yumbe'!M62+'[18]Avg Week Yumbe-Koboko'!M62</f>
        <v>5.5</v>
      </c>
      <c r="N62" s="14">
        <f>'[18]Avg Week Koboko-Yumbe'!N62+'[18]Avg Week Yumbe-Koboko'!N62</f>
        <v>0</v>
      </c>
      <c r="O62" s="15">
        <f t="shared" si="0"/>
        <v>3</v>
      </c>
      <c r="P62" s="15">
        <f t="shared" si="1"/>
        <v>8.5</v>
      </c>
      <c r="R62" s="2"/>
      <c r="T62"/>
    </row>
    <row r="63" spans="2:20" ht="23.1" customHeight="1" x14ac:dyDescent="0.25">
      <c r="B63" s="13" t="s">
        <v>117</v>
      </c>
      <c r="C63" s="14">
        <f>'[18]Avg Week Koboko-Yumbe'!C63+'[18]Avg Week Yumbe-Koboko'!C63</f>
        <v>2</v>
      </c>
      <c r="D63" s="14">
        <f>'[18]Avg Week Koboko-Yumbe'!D63+'[18]Avg Week Yumbe-Koboko'!D63</f>
        <v>0</v>
      </c>
      <c r="E63" s="14">
        <f>'[18]Avg Week Koboko-Yumbe'!E63+'[18]Avg Week Yumbe-Koboko'!E63</f>
        <v>2</v>
      </c>
      <c r="F63" s="14">
        <f>'[18]Avg Week Koboko-Yumbe'!F63+'[18]Avg Week Yumbe-Koboko'!F63</f>
        <v>1</v>
      </c>
      <c r="G63" s="14">
        <f>'[18]Avg Week Koboko-Yumbe'!G63+'[18]Avg Week Yumbe-Koboko'!G63</f>
        <v>0.5</v>
      </c>
      <c r="H63" s="14">
        <f>'[18]Avg Week Koboko-Yumbe'!H63+'[18]Avg Week Yumbe-Koboko'!H63</f>
        <v>0</v>
      </c>
      <c r="I63" s="14">
        <f>'[18]Avg Week Koboko-Yumbe'!I63+'[18]Avg Week Yumbe-Koboko'!I63</f>
        <v>0</v>
      </c>
      <c r="J63" s="14">
        <f>'[18]Avg Week Koboko-Yumbe'!J63+'[18]Avg Week Yumbe-Koboko'!J63</f>
        <v>0</v>
      </c>
      <c r="K63" s="14">
        <f>'[18]Avg Week Koboko-Yumbe'!K63+'[18]Avg Week Yumbe-Koboko'!K63</f>
        <v>0</v>
      </c>
      <c r="L63" s="14">
        <f>'[18]Avg Week Koboko-Yumbe'!L63+'[18]Avg Week Yumbe-Koboko'!L63</f>
        <v>0</v>
      </c>
      <c r="M63" s="14">
        <f>'[18]Avg Week Koboko-Yumbe'!M63+'[18]Avg Week Yumbe-Koboko'!M63</f>
        <v>4</v>
      </c>
      <c r="N63" s="14">
        <f>'[18]Avg Week Koboko-Yumbe'!N63+'[18]Avg Week Yumbe-Koboko'!N63</f>
        <v>0</v>
      </c>
      <c r="O63" s="15">
        <f t="shared" si="0"/>
        <v>5.5</v>
      </c>
      <c r="P63" s="15">
        <f t="shared" si="1"/>
        <v>9.5</v>
      </c>
      <c r="R63" s="2"/>
      <c r="T63"/>
    </row>
    <row r="64" spans="2:20" ht="23.1" customHeight="1" x14ac:dyDescent="0.25">
      <c r="B64" s="13" t="s">
        <v>118</v>
      </c>
      <c r="C64" s="14">
        <f>'[18]Avg Week Koboko-Yumbe'!C64+'[18]Avg Week Yumbe-Koboko'!C64</f>
        <v>1.5</v>
      </c>
      <c r="D64" s="14">
        <f>'[18]Avg Week Koboko-Yumbe'!D64+'[18]Avg Week Yumbe-Koboko'!D64</f>
        <v>0</v>
      </c>
      <c r="E64" s="14">
        <f>'[18]Avg Week Koboko-Yumbe'!E64+'[18]Avg Week Yumbe-Koboko'!E64</f>
        <v>0.5</v>
      </c>
      <c r="F64" s="14">
        <f>'[18]Avg Week Koboko-Yumbe'!F64+'[18]Avg Week Yumbe-Koboko'!F64</f>
        <v>0.5</v>
      </c>
      <c r="G64" s="14">
        <f>'[18]Avg Week Koboko-Yumbe'!G64+'[18]Avg Week Yumbe-Koboko'!G64</f>
        <v>0.5</v>
      </c>
      <c r="H64" s="14">
        <f>'[18]Avg Week Koboko-Yumbe'!H64+'[18]Avg Week Yumbe-Koboko'!H64</f>
        <v>0</v>
      </c>
      <c r="I64" s="14">
        <f>'[18]Avg Week Koboko-Yumbe'!I64+'[18]Avg Week Yumbe-Koboko'!I64</f>
        <v>0.5</v>
      </c>
      <c r="J64" s="14">
        <f>'[18]Avg Week Koboko-Yumbe'!J64+'[18]Avg Week Yumbe-Koboko'!J64</f>
        <v>1</v>
      </c>
      <c r="K64" s="14">
        <f>'[18]Avg Week Koboko-Yumbe'!K64+'[18]Avg Week Yumbe-Koboko'!K64</f>
        <v>0</v>
      </c>
      <c r="L64" s="14">
        <f>'[18]Avg Week Koboko-Yumbe'!L64+'[18]Avg Week Yumbe-Koboko'!L64</f>
        <v>0</v>
      </c>
      <c r="M64" s="14">
        <f>'[18]Avg Week Koboko-Yumbe'!M64+'[18]Avg Week Yumbe-Koboko'!M64</f>
        <v>4.5</v>
      </c>
      <c r="N64" s="14">
        <f>'[18]Avg Week Koboko-Yumbe'!N64+'[18]Avg Week Yumbe-Koboko'!N64</f>
        <v>0</v>
      </c>
      <c r="O64" s="15">
        <f t="shared" si="0"/>
        <v>4.5</v>
      </c>
      <c r="P64" s="15">
        <f t="shared" si="1"/>
        <v>9</v>
      </c>
      <c r="R64" s="2"/>
      <c r="T64"/>
    </row>
    <row r="65" spans="2:20" ht="23.1" customHeight="1" x14ac:dyDescent="0.25">
      <c r="B65" s="13" t="s">
        <v>119</v>
      </c>
      <c r="C65" s="14">
        <f>'[18]Avg Week Koboko-Yumbe'!C65+'[18]Avg Week Yumbe-Koboko'!C65</f>
        <v>2</v>
      </c>
      <c r="D65" s="14">
        <f>'[18]Avg Week Koboko-Yumbe'!D65+'[18]Avg Week Yumbe-Koboko'!D65</f>
        <v>0</v>
      </c>
      <c r="E65" s="14">
        <f>'[18]Avg Week Koboko-Yumbe'!E65+'[18]Avg Week Yumbe-Koboko'!E65</f>
        <v>0.5</v>
      </c>
      <c r="F65" s="14">
        <f>'[18]Avg Week Koboko-Yumbe'!F65+'[18]Avg Week Yumbe-Koboko'!F65</f>
        <v>0</v>
      </c>
      <c r="G65" s="14">
        <f>'[18]Avg Week Koboko-Yumbe'!G65+'[18]Avg Week Yumbe-Koboko'!G65</f>
        <v>0</v>
      </c>
      <c r="H65" s="14">
        <f>'[18]Avg Week Koboko-Yumbe'!H65+'[18]Avg Week Yumbe-Koboko'!H65</f>
        <v>0</v>
      </c>
      <c r="I65" s="14">
        <f>'[18]Avg Week Koboko-Yumbe'!I65+'[18]Avg Week Yumbe-Koboko'!I65</f>
        <v>0</v>
      </c>
      <c r="J65" s="14">
        <f>'[18]Avg Week Koboko-Yumbe'!J65+'[18]Avg Week Yumbe-Koboko'!J65</f>
        <v>0.5</v>
      </c>
      <c r="K65" s="14">
        <f>'[18]Avg Week Koboko-Yumbe'!K65+'[18]Avg Week Yumbe-Koboko'!K65</f>
        <v>0</v>
      </c>
      <c r="L65" s="14">
        <f>'[18]Avg Week Koboko-Yumbe'!L65+'[18]Avg Week Yumbe-Koboko'!L65</f>
        <v>0</v>
      </c>
      <c r="M65" s="14">
        <f>'[18]Avg Week Koboko-Yumbe'!M65+'[18]Avg Week Yumbe-Koboko'!M65</f>
        <v>3.5</v>
      </c>
      <c r="N65" s="14">
        <f>'[18]Avg Week Koboko-Yumbe'!N65+'[18]Avg Week Yumbe-Koboko'!N65</f>
        <v>0</v>
      </c>
      <c r="O65" s="15">
        <f t="shared" si="0"/>
        <v>3</v>
      </c>
      <c r="P65" s="15">
        <f t="shared" si="1"/>
        <v>6.5</v>
      </c>
      <c r="R65" s="2"/>
      <c r="T65"/>
    </row>
    <row r="66" spans="2:20" ht="23.1" customHeight="1" x14ac:dyDescent="0.25">
      <c r="B66" s="13" t="s">
        <v>120</v>
      </c>
      <c r="C66" s="14">
        <f>'[18]Avg Week Koboko-Yumbe'!C66+'[18]Avg Week Yumbe-Koboko'!C66</f>
        <v>1</v>
      </c>
      <c r="D66" s="14">
        <f>'[18]Avg Week Koboko-Yumbe'!D66+'[18]Avg Week Yumbe-Koboko'!D66</f>
        <v>0</v>
      </c>
      <c r="E66" s="14">
        <f>'[18]Avg Week Koboko-Yumbe'!E66+'[18]Avg Week Yumbe-Koboko'!E66</f>
        <v>0</v>
      </c>
      <c r="F66" s="14">
        <f>'[18]Avg Week Koboko-Yumbe'!F66+'[18]Avg Week Yumbe-Koboko'!F66</f>
        <v>1</v>
      </c>
      <c r="G66" s="14">
        <f>'[18]Avg Week Koboko-Yumbe'!G66+'[18]Avg Week Yumbe-Koboko'!G66</f>
        <v>0</v>
      </c>
      <c r="H66" s="14">
        <f>'[18]Avg Week Koboko-Yumbe'!H66+'[18]Avg Week Yumbe-Koboko'!H66</f>
        <v>0</v>
      </c>
      <c r="I66" s="14">
        <f>'[18]Avg Week Koboko-Yumbe'!I66+'[18]Avg Week Yumbe-Koboko'!I66</f>
        <v>0.5</v>
      </c>
      <c r="J66" s="14">
        <f>'[18]Avg Week Koboko-Yumbe'!J66+'[18]Avg Week Yumbe-Koboko'!J66</f>
        <v>0</v>
      </c>
      <c r="K66" s="14">
        <f>'[18]Avg Week Koboko-Yumbe'!K66+'[18]Avg Week Yumbe-Koboko'!K66</f>
        <v>0</v>
      </c>
      <c r="L66" s="14">
        <f>'[18]Avg Week Koboko-Yumbe'!L66+'[18]Avg Week Yumbe-Koboko'!L66</f>
        <v>0</v>
      </c>
      <c r="M66" s="14">
        <f>'[18]Avg Week Koboko-Yumbe'!M66+'[18]Avg Week Yumbe-Koboko'!M66</f>
        <v>1.5</v>
      </c>
      <c r="N66" s="14">
        <f>'[18]Avg Week Koboko-Yumbe'!N66+'[18]Avg Week Yumbe-Koboko'!N66</f>
        <v>0</v>
      </c>
      <c r="O66" s="15">
        <f t="shared" si="0"/>
        <v>2.5</v>
      </c>
      <c r="P66" s="15">
        <f t="shared" si="1"/>
        <v>4</v>
      </c>
      <c r="R66" s="2"/>
      <c r="T66"/>
    </row>
    <row r="67" spans="2:20" ht="23.1" customHeight="1" x14ac:dyDescent="0.25">
      <c r="B67" s="13" t="s">
        <v>121</v>
      </c>
      <c r="C67" s="14">
        <f>'[18]Avg Week Koboko-Yumbe'!C67+'[18]Avg Week Yumbe-Koboko'!C67</f>
        <v>1.5</v>
      </c>
      <c r="D67" s="14">
        <f>'[18]Avg Week Koboko-Yumbe'!D67+'[18]Avg Week Yumbe-Koboko'!D67</f>
        <v>0</v>
      </c>
      <c r="E67" s="14">
        <f>'[18]Avg Week Koboko-Yumbe'!E67+'[18]Avg Week Yumbe-Koboko'!E67</f>
        <v>0</v>
      </c>
      <c r="F67" s="14">
        <f>'[18]Avg Week Koboko-Yumbe'!F67+'[18]Avg Week Yumbe-Koboko'!F67</f>
        <v>0</v>
      </c>
      <c r="G67" s="14">
        <f>'[18]Avg Week Koboko-Yumbe'!G67+'[18]Avg Week Yumbe-Koboko'!G67</f>
        <v>0</v>
      </c>
      <c r="H67" s="14">
        <f>'[18]Avg Week Koboko-Yumbe'!H67+'[18]Avg Week Yumbe-Koboko'!H67</f>
        <v>0.5</v>
      </c>
      <c r="I67" s="14">
        <f>'[18]Avg Week Koboko-Yumbe'!I67+'[18]Avg Week Yumbe-Koboko'!I67</f>
        <v>0.5</v>
      </c>
      <c r="J67" s="14">
        <f>'[18]Avg Week Koboko-Yumbe'!J67+'[18]Avg Week Yumbe-Koboko'!J67</f>
        <v>0</v>
      </c>
      <c r="K67" s="14">
        <f>'[18]Avg Week Koboko-Yumbe'!K67+'[18]Avg Week Yumbe-Koboko'!K67</f>
        <v>0</v>
      </c>
      <c r="L67" s="14">
        <f>'[18]Avg Week Koboko-Yumbe'!L67+'[18]Avg Week Yumbe-Koboko'!L67</f>
        <v>0</v>
      </c>
      <c r="M67" s="14">
        <f>'[18]Avg Week Koboko-Yumbe'!M67+'[18]Avg Week Yumbe-Koboko'!M67</f>
        <v>2</v>
      </c>
      <c r="N67" s="14">
        <f>'[18]Avg Week Koboko-Yumbe'!N67+'[18]Avg Week Yumbe-Koboko'!N67</f>
        <v>0</v>
      </c>
      <c r="O67" s="15">
        <f t="shared" si="0"/>
        <v>2.5</v>
      </c>
      <c r="P67" s="15">
        <f t="shared" si="1"/>
        <v>4.5</v>
      </c>
      <c r="R67" s="2"/>
      <c r="T67"/>
    </row>
    <row r="68" spans="2:20" ht="23.1" customHeight="1" x14ac:dyDescent="0.25">
      <c r="B68" s="13" t="s">
        <v>122</v>
      </c>
      <c r="C68" s="14">
        <f>'[18]Avg Week Koboko-Yumbe'!C68+'[18]Avg Week Yumbe-Koboko'!C68</f>
        <v>0</v>
      </c>
      <c r="D68" s="14">
        <f>'[18]Avg Week Koboko-Yumbe'!D68+'[18]Avg Week Yumbe-Koboko'!D68</f>
        <v>0</v>
      </c>
      <c r="E68" s="14">
        <f>'[18]Avg Week Koboko-Yumbe'!E68+'[18]Avg Week Yumbe-Koboko'!E68</f>
        <v>0</v>
      </c>
      <c r="F68" s="14">
        <f>'[18]Avg Week Koboko-Yumbe'!F68+'[18]Avg Week Yumbe-Koboko'!F68</f>
        <v>0</v>
      </c>
      <c r="G68" s="14">
        <f>'[18]Avg Week Koboko-Yumbe'!G68+'[18]Avg Week Yumbe-Koboko'!G68</f>
        <v>0</v>
      </c>
      <c r="H68" s="14">
        <f>'[18]Avg Week Koboko-Yumbe'!H68+'[18]Avg Week Yumbe-Koboko'!H68</f>
        <v>0</v>
      </c>
      <c r="I68" s="14">
        <f>'[18]Avg Week Koboko-Yumbe'!I68+'[18]Avg Week Yumbe-Koboko'!I68</f>
        <v>0</v>
      </c>
      <c r="J68" s="14">
        <f>'[18]Avg Week Koboko-Yumbe'!J68+'[18]Avg Week Yumbe-Koboko'!J68</f>
        <v>0</v>
      </c>
      <c r="K68" s="14">
        <f>'[18]Avg Week Koboko-Yumbe'!K68+'[18]Avg Week Yumbe-Koboko'!K68</f>
        <v>0</v>
      </c>
      <c r="L68" s="14">
        <f>'[18]Avg Week Koboko-Yumbe'!L68+'[18]Avg Week Yumbe-Koboko'!L68</f>
        <v>0</v>
      </c>
      <c r="M68" s="14">
        <f>'[18]Avg Week Koboko-Yumbe'!M68+'[18]Avg Week Yumbe-Koboko'!M68</f>
        <v>2</v>
      </c>
      <c r="N68" s="14">
        <f>'[18]Avg Week Koboko-Yumbe'!N68+'[18]Avg Week Yumbe-Koboko'!N68</f>
        <v>0</v>
      </c>
      <c r="O68" s="15">
        <f t="shared" si="0"/>
        <v>0</v>
      </c>
      <c r="P68" s="15">
        <f t="shared" si="1"/>
        <v>2</v>
      </c>
      <c r="R68" s="2"/>
      <c r="T68"/>
    </row>
    <row r="69" spans="2:20" ht="23.1" customHeight="1" x14ac:dyDescent="0.25">
      <c r="B69" s="13" t="s">
        <v>123</v>
      </c>
      <c r="C69" s="14">
        <f>'[18]Avg Week Koboko-Yumbe'!C69+'[18]Avg Week Yumbe-Koboko'!C69</f>
        <v>0</v>
      </c>
      <c r="D69" s="14">
        <f>'[18]Avg Week Koboko-Yumbe'!D69+'[18]Avg Week Yumbe-Koboko'!D69</f>
        <v>0</v>
      </c>
      <c r="E69" s="14">
        <f>'[18]Avg Week Koboko-Yumbe'!E69+'[18]Avg Week Yumbe-Koboko'!E69</f>
        <v>0.5</v>
      </c>
      <c r="F69" s="14">
        <f>'[18]Avg Week Koboko-Yumbe'!F69+'[18]Avg Week Yumbe-Koboko'!F69</f>
        <v>0</v>
      </c>
      <c r="G69" s="14">
        <f>'[18]Avg Week Koboko-Yumbe'!G69+'[18]Avg Week Yumbe-Koboko'!G69</f>
        <v>0</v>
      </c>
      <c r="H69" s="14">
        <f>'[18]Avg Week Koboko-Yumbe'!H69+'[18]Avg Week Yumbe-Koboko'!H69</f>
        <v>0</v>
      </c>
      <c r="I69" s="14">
        <f>'[18]Avg Week Koboko-Yumbe'!I69+'[18]Avg Week Yumbe-Koboko'!I69</f>
        <v>0</v>
      </c>
      <c r="J69" s="14">
        <f>'[18]Avg Week Koboko-Yumbe'!J69+'[18]Avg Week Yumbe-Koboko'!J69</f>
        <v>0</v>
      </c>
      <c r="K69" s="14">
        <f>'[18]Avg Week Koboko-Yumbe'!K69+'[18]Avg Week Yumbe-Koboko'!K69</f>
        <v>0</v>
      </c>
      <c r="L69" s="14">
        <f>'[18]Avg Week Koboko-Yumbe'!L69+'[18]Avg Week Yumbe-Koboko'!L69</f>
        <v>0</v>
      </c>
      <c r="M69" s="14">
        <f>'[18]Avg Week Koboko-Yumbe'!M69+'[18]Avg Week Yumbe-Koboko'!M69</f>
        <v>2</v>
      </c>
      <c r="N69" s="14">
        <f>'[18]Avg Week Koboko-Yumbe'!N69+'[18]Avg Week Yumbe-Koboko'!N69</f>
        <v>0</v>
      </c>
      <c r="O69" s="15">
        <f t="shared" si="0"/>
        <v>0.5</v>
      </c>
      <c r="P69" s="15">
        <f t="shared" si="1"/>
        <v>2.5</v>
      </c>
      <c r="R69" s="2"/>
      <c r="T69"/>
    </row>
    <row r="70" spans="2:20" ht="23.1" customHeight="1" x14ac:dyDescent="0.25">
      <c r="B70" s="13" t="s">
        <v>124</v>
      </c>
      <c r="C70" s="14">
        <f>'[18]Avg Week Koboko-Yumbe'!C70+'[18]Avg Week Yumbe-Koboko'!C70</f>
        <v>0</v>
      </c>
      <c r="D70" s="14">
        <f>'[18]Avg Week Koboko-Yumbe'!D70+'[18]Avg Week Yumbe-Koboko'!D70</f>
        <v>0</v>
      </c>
      <c r="E70" s="14">
        <f>'[18]Avg Week Koboko-Yumbe'!E70+'[18]Avg Week Yumbe-Koboko'!E70</f>
        <v>0</v>
      </c>
      <c r="F70" s="14">
        <f>'[18]Avg Week Koboko-Yumbe'!F70+'[18]Avg Week Yumbe-Koboko'!F70</f>
        <v>0</v>
      </c>
      <c r="G70" s="14">
        <f>'[18]Avg Week Koboko-Yumbe'!G70+'[18]Avg Week Yumbe-Koboko'!G70</f>
        <v>0</v>
      </c>
      <c r="H70" s="14">
        <f>'[18]Avg Week Koboko-Yumbe'!H70+'[18]Avg Week Yumbe-Koboko'!H70</f>
        <v>0</v>
      </c>
      <c r="I70" s="14">
        <f>'[18]Avg Week Koboko-Yumbe'!I70+'[18]Avg Week Yumbe-Koboko'!I70</f>
        <v>0</v>
      </c>
      <c r="J70" s="14">
        <f>'[18]Avg Week Koboko-Yumbe'!J70+'[18]Avg Week Yumbe-Koboko'!J70</f>
        <v>0</v>
      </c>
      <c r="K70" s="14">
        <f>'[18]Avg Week Koboko-Yumbe'!K70+'[18]Avg Week Yumbe-Koboko'!K70</f>
        <v>0</v>
      </c>
      <c r="L70" s="14">
        <f>'[18]Avg Week Koboko-Yumbe'!L70+'[18]Avg Week Yumbe-Koboko'!L70</f>
        <v>0</v>
      </c>
      <c r="M70" s="14">
        <f>'[18]Avg Week Koboko-Yumbe'!M70+'[18]Avg Week Yumbe-Koboko'!M70</f>
        <v>1</v>
      </c>
      <c r="N70" s="14">
        <f>'[18]Avg Week Koboko-Yumbe'!N70+'[18]Avg Week Yumbe-Koboko'!N70</f>
        <v>0</v>
      </c>
      <c r="O70" s="15">
        <f t="shared" si="0"/>
        <v>0</v>
      </c>
      <c r="P70" s="15">
        <f t="shared" si="1"/>
        <v>1</v>
      </c>
      <c r="R70" s="2"/>
      <c r="T70"/>
    </row>
    <row r="71" spans="2:20" ht="23.1" customHeight="1" x14ac:dyDescent="0.25">
      <c r="B71" s="13" t="s">
        <v>125</v>
      </c>
      <c r="C71" s="14">
        <f>'[18]Avg Week Koboko-Yumbe'!C71+'[18]Avg Week Yumbe-Koboko'!C71</f>
        <v>0.5</v>
      </c>
      <c r="D71" s="14">
        <f>'[18]Avg Week Koboko-Yumbe'!D71+'[18]Avg Week Yumbe-Koboko'!D71</f>
        <v>0</v>
      </c>
      <c r="E71" s="14">
        <f>'[18]Avg Week Koboko-Yumbe'!E71+'[18]Avg Week Yumbe-Koboko'!E71</f>
        <v>1</v>
      </c>
      <c r="F71" s="14">
        <f>'[18]Avg Week Koboko-Yumbe'!F71+'[18]Avg Week Yumbe-Koboko'!F71</f>
        <v>0</v>
      </c>
      <c r="G71" s="14">
        <f>'[18]Avg Week Koboko-Yumbe'!G71+'[18]Avg Week Yumbe-Koboko'!G71</f>
        <v>0</v>
      </c>
      <c r="H71" s="14">
        <f>'[18]Avg Week Koboko-Yumbe'!H71+'[18]Avg Week Yumbe-Koboko'!H71</f>
        <v>0</v>
      </c>
      <c r="I71" s="14">
        <f>'[18]Avg Week Koboko-Yumbe'!I71+'[18]Avg Week Yumbe-Koboko'!I71</f>
        <v>0</v>
      </c>
      <c r="J71" s="14">
        <f>'[18]Avg Week Koboko-Yumbe'!J71+'[18]Avg Week Yumbe-Koboko'!J71</f>
        <v>0</v>
      </c>
      <c r="K71" s="14">
        <f>'[18]Avg Week Koboko-Yumbe'!K71+'[18]Avg Week Yumbe-Koboko'!K71</f>
        <v>0</v>
      </c>
      <c r="L71" s="14">
        <f>'[18]Avg Week Koboko-Yumbe'!L71+'[18]Avg Week Yumbe-Koboko'!L71</f>
        <v>0</v>
      </c>
      <c r="M71" s="14">
        <f>'[18]Avg Week Koboko-Yumbe'!M71+'[18]Avg Week Yumbe-Koboko'!M71</f>
        <v>0.5</v>
      </c>
      <c r="N71" s="14">
        <f>'[18]Avg Week Koboko-Yumbe'!N71+'[18]Avg Week Yumbe-Koboko'!N71</f>
        <v>0</v>
      </c>
      <c r="O71" s="15">
        <f t="shared" si="0"/>
        <v>1.5</v>
      </c>
      <c r="P71" s="15">
        <f t="shared" si="1"/>
        <v>2</v>
      </c>
      <c r="R71" s="2"/>
      <c r="T71"/>
    </row>
    <row r="72" spans="2:20" ht="23.1" customHeight="1" x14ac:dyDescent="0.25">
      <c r="B72" s="13" t="s">
        <v>126</v>
      </c>
      <c r="C72" s="14">
        <f>'[18]Avg Week Koboko-Yumbe'!C72+'[18]Avg Week Yumbe-Koboko'!C72</f>
        <v>0.5</v>
      </c>
      <c r="D72" s="14">
        <f>'[18]Avg Week Koboko-Yumbe'!D72+'[18]Avg Week Yumbe-Koboko'!D72</f>
        <v>0</v>
      </c>
      <c r="E72" s="14">
        <f>'[18]Avg Week Koboko-Yumbe'!E72+'[18]Avg Week Yumbe-Koboko'!E72</f>
        <v>0.5</v>
      </c>
      <c r="F72" s="14">
        <f>'[18]Avg Week Koboko-Yumbe'!F72+'[18]Avg Week Yumbe-Koboko'!F72</f>
        <v>0</v>
      </c>
      <c r="G72" s="14">
        <f>'[18]Avg Week Koboko-Yumbe'!G72+'[18]Avg Week Yumbe-Koboko'!G72</f>
        <v>0</v>
      </c>
      <c r="H72" s="14">
        <f>'[18]Avg Week Koboko-Yumbe'!H72+'[18]Avg Week Yumbe-Koboko'!H72</f>
        <v>0</v>
      </c>
      <c r="I72" s="14">
        <f>'[18]Avg Week Koboko-Yumbe'!I72+'[18]Avg Week Yumbe-Koboko'!I72</f>
        <v>0</v>
      </c>
      <c r="J72" s="14">
        <f>'[18]Avg Week Koboko-Yumbe'!J72+'[18]Avg Week Yumbe-Koboko'!J72</f>
        <v>0</v>
      </c>
      <c r="K72" s="14">
        <f>'[18]Avg Week Koboko-Yumbe'!K72+'[18]Avg Week Yumbe-Koboko'!K72</f>
        <v>0</v>
      </c>
      <c r="L72" s="14">
        <f>'[18]Avg Week Koboko-Yumbe'!L72+'[18]Avg Week Yumbe-Koboko'!L72</f>
        <v>0</v>
      </c>
      <c r="M72" s="14">
        <f>'[18]Avg Week Koboko-Yumbe'!M72+'[18]Avg Week Yumbe-Koboko'!M72</f>
        <v>1</v>
      </c>
      <c r="N72" s="14">
        <f>'[18]Avg Week Koboko-Yumbe'!N72+'[18]Avg Week Yumbe-Koboko'!N72</f>
        <v>0</v>
      </c>
      <c r="O72" s="15">
        <f t="shared" si="0"/>
        <v>1</v>
      </c>
      <c r="P72" s="15">
        <f t="shared" si="1"/>
        <v>2</v>
      </c>
      <c r="R72" s="2"/>
      <c r="T72"/>
    </row>
    <row r="73" spans="2:20" ht="23.1" customHeight="1" x14ac:dyDescent="0.25">
      <c r="B73" s="13" t="s">
        <v>127</v>
      </c>
      <c r="C73" s="14">
        <f>'[18]Avg Week Koboko-Yumbe'!C73+'[18]Avg Week Yumbe-Koboko'!C73</f>
        <v>0</v>
      </c>
      <c r="D73" s="14">
        <f>'[18]Avg Week Koboko-Yumbe'!D73+'[18]Avg Week Yumbe-Koboko'!D73</f>
        <v>0</v>
      </c>
      <c r="E73" s="14">
        <f>'[18]Avg Week Koboko-Yumbe'!E73+'[18]Avg Week Yumbe-Koboko'!E73</f>
        <v>0</v>
      </c>
      <c r="F73" s="14">
        <f>'[18]Avg Week Koboko-Yumbe'!F73+'[18]Avg Week Yumbe-Koboko'!F73</f>
        <v>0</v>
      </c>
      <c r="G73" s="14">
        <f>'[18]Avg Week Koboko-Yumbe'!G73+'[18]Avg Week Yumbe-Koboko'!G73</f>
        <v>0</v>
      </c>
      <c r="H73" s="14">
        <f>'[18]Avg Week Koboko-Yumbe'!H73+'[18]Avg Week Yumbe-Koboko'!H73</f>
        <v>0</v>
      </c>
      <c r="I73" s="14">
        <f>'[18]Avg Week Koboko-Yumbe'!I73+'[18]Avg Week Yumbe-Koboko'!I73</f>
        <v>0</v>
      </c>
      <c r="J73" s="14">
        <f>'[18]Avg Week Koboko-Yumbe'!J73+'[18]Avg Week Yumbe-Koboko'!J73</f>
        <v>0</v>
      </c>
      <c r="K73" s="14">
        <f>'[18]Avg Week Koboko-Yumbe'!K73+'[18]Avg Week Yumbe-Koboko'!K73</f>
        <v>0</v>
      </c>
      <c r="L73" s="14">
        <f>'[18]Avg Week Koboko-Yumbe'!L73+'[18]Avg Week Yumbe-Koboko'!L73</f>
        <v>0</v>
      </c>
      <c r="M73" s="14">
        <f>'[18]Avg Week Koboko-Yumbe'!M73+'[18]Avg Week Yumbe-Koboko'!M73</f>
        <v>0.5</v>
      </c>
      <c r="N73" s="14">
        <f>'[18]Avg Week Koboko-Yumbe'!N73+'[18]Avg Week Yumbe-Koboko'!N73</f>
        <v>0</v>
      </c>
      <c r="O73" s="15">
        <f t="shared" si="0"/>
        <v>0</v>
      </c>
      <c r="P73" s="15">
        <f t="shared" si="1"/>
        <v>0.5</v>
      </c>
      <c r="R73" s="2"/>
      <c r="T73"/>
    </row>
    <row r="74" spans="2:20" ht="23.1" customHeight="1" x14ac:dyDescent="0.25">
      <c r="B74" s="13" t="s">
        <v>128</v>
      </c>
      <c r="C74" s="14">
        <f>'[18]Avg Week Koboko-Yumbe'!C74+'[18]Avg Week Yumbe-Koboko'!C74</f>
        <v>0</v>
      </c>
      <c r="D74" s="14">
        <f>'[18]Avg Week Koboko-Yumbe'!D74+'[18]Avg Week Yumbe-Koboko'!D74</f>
        <v>0</v>
      </c>
      <c r="E74" s="14">
        <f>'[18]Avg Week Koboko-Yumbe'!E74+'[18]Avg Week Yumbe-Koboko'!E74</f>
        <v>0.5</v>
      </c>
      <c r="F74" s="14">
        <f>'[18]Avg Week Koboko-Yumbe'!F74+'[18]Avg Week Yumbe-Koboko'!F74</f>
        <v>0</v>
      </c>
      <c r="G74" s="14">
        <f>'[18]Avg Week Koboko-Yumbe'!G74+'[18]Avg Week Yumbe-Koboko'!G74</f>
        <v>0</v>
      </c>
      <c r="H74" s="14">
        <f>'[18]Avg Week Koboko-Yumbe'!H74+'[18]Avg Week Yumbe-Koboko'!H74</f>
        <v>0</v>
      </c>
      <c r="I74" s="14">
        <f>'[18]Avg Week Koboko-Yumbe'!I74+'[18]Avg Week Yumbe-Koboko'!I74</f>
        <v>0</v>
      </c>
      <c r="J74" s="14">
        <f>'[18]Avg Week Koboko-Yumbe'!J74+'[18]Avg Week Yumbe-Koboko'!J74</f>
        <v>0</v>
      </c>
      <c r="K74" s="14">
        <f>'[18]Avg Week Koboko-Yumbe'!K74+'[18]Avg Week Yumbe-Koboko'!K74</f>
        <v>0</v>
      </c>
      <c r="L74" s="14">
        <f>'[18]Avg Week Koboko-Yumbe'!L74+'[18]Avg Week Yumbe-Koboko'!L74</f>
        <v>0</v>
      </c>
      <c r="M74" s="14">
        <f>'[18]Avg Week Koboko-Yumbe'!M74+'[18]Avg Week Yumbe-Koboko'!M74</f>
        <v>0</v>
      </c>
      <c r="N74" s="14">
        <f>'[18]Avg Week Koboko-Yumbe'!N74+'[18]Avg Week Yumbe-Koboko'!N74</f>
        <v>0</v>
      </c>
      <c r="O74" s="15">
        <f t="shared" ref="O74:O105" si="35">SUM(C74:L74,N74)</f>
        <v>0.5</v>
      </c>
      <c r="P74" s="15">
        <f t="shared" ref="P74:P105" si="36">SUM(C74:N74)</f>
        <v>0.5</v>
      </c>
      <c r="R74" s="2"/>
      <c r="T74"/>
    </row>
    <row r="75" spans="2:20" ht="23.1" customHeight="1" x14ac:dyDescent="0.25">
      <c r="B75" s="13" t="s">
        <v>129</v>
      </c>
      <c r="C75" s="14">
        <f>'[18]Avg Week Koboko-Yumbe'!C75+'[18]Avg Week Yumbe-Koboko'!C75</f>
        <v>0</v>
      </c>
      <c r="D75" s="14">
        <f>'[18]Avg Week Koboko-Yumbe'!D75+'[18]Avg Week Yumbe-Koboko'!D75</f>
        <v>0</v>
      </c>
      <c r="E75" s="14">
        <f>'[18]Avg Week Koboko-Yumbe'!E75+'[18]Avg Week Yumbe-Koboko'!E75</f>
        <v>0.5</v>
      </c>
      <c r="F75" s="14">
        <f>'[18]Avg Week Koboko-Yumbe'!F75+'[18]Avg Week Yumbe-Koboko'!F75</f>
        <v>0</v>
      </c>
      <c r="G75" s="14">
        <f>'[18]Avg Week Koboko-Yumbe'!G75+'[18]Avg Week Yumbe-Koboko'!G75</f>
        <v>0</v>
      </c>
      <c r="H75" s="14">
        <f>'[18]Avg Week Koboko-Yumbe'!H75+'[18]Avg Week Yumbe-Koboko'!H75</f>
        <v>0</v>
      </c>
      <c r="I75" s="14">
        <f>'[18]Avg Week Koboko-Yumbe'!I75+'[18]Avg Week Yumbe-Koboko'!I75</f>
        <v>0</v>
      </c>
      <c r="J75" s="14">
        <f>'[18]Avg Week Koboko-Yumbe'!J75+'[18]Avg Week Yumbe-Koboko'!J75</f>
        <v>0</v>
      </c>
      <c r="K75" s="14">
        <f>'[18]Avg Week Koboko-Yumbe'!K75+'[18]Avg Week Yumbe-Koboko'!K75</f>
        <v>0</v>
      </c>
      <c r="L75" s="14">
        <f>'[18]Avg Week Koboko-Yumbe'!L75+'[18]Avg Week Yumbe-Koboko'!L75</f>
        <v>0</v>
      </c>
      <c r="M75" s="14">
        <f>'[18]Avg Week Koboko-Yumbe'!M75+'[18]Avg Week Yumbe-Koboko'!M75</f>
        <v>1</v>
      </c>
      <c r="N75" s="14">
        <f>'[18]Avg Week Koboko-Yumbe'!N75+'[18]Avg Week Yumbe-Koboko'!N75</f>
        <v>0</v>
      </c>
      <c r="O75" s="15">
        <f t="shared" si="35"/>
        <v>0.5</v>
      </c>
      <c r="P75" s="15">
        <f t="shared" si="36"/>
        <v>1.5</v>
      </c>
      <c r="R75" s="2"/>
      <c r="T75"/>
    </row>
    <row r="76" spans="2:20" ht="23.1" customHeight="1" x14ac:dyDescent="0.25">
      <c r="B76" s="13" t="s">
        <v>130</v>
      </c>
      <c r="C76" s="14">
        <f>'[18]Avg Week Koboko-Yumbe'!C76+'[18]Avg Week Yumbe-Koboko'!C76</f>
        <v>0</v>
      </c>
      <c r="D76" s="14">
        <f>'[18]Avg Week Koboko-Yumbe'!D76+'[18]Avg Week Yumbe-Koboko'!D76</f>
        <v>0</v>
      </c>
      <c r="E76" s="14">
        <f>'[18]Avg Week Koboko-Yumbe'!E76+'[18]Avg Week Yumbe-Koboko'!E76</f>
        <v>0</v>
      </c>
      <c r="F76" s="14">
        <f>'[18]Avg Week Koboko-Yumbe'!F76+'[18]Avg Week Yumbe-Koboko'!F76</f>
        <v>0</v>
      </c>
      <c r="G76" s="14">
        <f>'[18]Avg Week Koboko-Yumbe'!G76+'[18]Avg Week Yumbe-Koboko'!G76</f>
        <v>0</v>
      </c>
      <c r="H76" s="14">
        <f>'[18]Avg Week Koboko-Yumbe'!H76+'[18]Avg Week Yumbe-Koboko'!H76</f>
        <v>0</v>
      </c>
      <c r="I76" s="14">
        <f>'[18]Avg Week Koboko-Yumbe'!I76+'[18]Avg Week Yumbe-Koboko'!I76</f>
        <v>0</v>
      </c>
      <c r="J76" s="14">
        <f>'[18]Avg Week Koboko-Yumbe'!J76+'[18]Avg Week Yumbe-Koboko'!J76</f>
        <v>0</v>
      </c>
      <c r="K76" s="14">
        <f>'[18]Avg Week Koboko-Yumbe'!K76+'[18]Avg Week Yumbe-Koboko'!K76</f>
        <v>0</v>
      </c>
      <c r="L76" s="14">
        <f>'[18]Avg Week Koboko-Yumbe'!L76+'[18]Avg Week Yumbe-Koboko'!L76</f>
        <v>0</v>
      </c>
      <c r="M76" s="14">
        <f>'[18]Avg Week Koboko-Yumbe'!M76+'[18]Avg Week Yumbe-Koboko'!M76</f>
        <v>1</v>
      </c>
      <c r="N76" s="14">
        <f>'[18]Avg Week Koboko-Yumbe'!N76+'[18]Avg Week Yumbe-Koboko'!N76</f>
        <v>0</v>
      </c>
      <c r="O76" s="15">
        <f t="shared" si="35"/>
        <v>0</v>
      </c>
      <c r="P76" s="15">
        <f t="shared" si="36"/>
        <v>1</v>
      </c>
      <c r="R76" s="2"/>
      <c r="T76"/>
    </row>
    <row r="77" spans="2:20" ht="23.1" customHeight="1" x14ac:dyDescent="0.25">
      <c r="B77" s="13" t="s">
        <v>131</v>
      </c>
      <c r="C77" s="14">
        <f>'[18]Avg Week Koboko-Yumbe'!C77+'[18]Avg Week Yumbe-Koboko'!C77</f>
        <v>0</v>
      </c>
      <c r="D77" s="14">
        <f>'[18]Avg Week Koboko-Yumbe'!D77+'[18]Avg Week Yumbe-Koboko'!D77</f>
        <v>0</v>
      </c>
      <c r="E77" s="14">
        <f>'[18]Avg Week Koboko-Yumbe'!E77+'[18]Avg Week Yumbe-Koboko'!E77</f>
        <v>0</v>
      </c>
      <c r="F77" s="14">
        <f>'[18]Avg Week Koboko-Yumbe'!F77+'[18]Avg Week Yumbe-Koboko'!F77</f>
        <v>0</v>
      </c>
      <c r="G77" s="14">
        <f>'[18]Avg Week Koboko-Yumbe'!G77+'[18]Avg Week Yumbe-Koboko'!G77</f>
        <v>0</v>
      </c>
      <c r="H77" s="14">
        <f>'[18]Avg Week Koboko-Yumbe'!H77+'[18]Avg Week Yumbe-Koboko'!H77</f>
        <v>0</v>
      </c>
      <c r="I77" s="14">
        <f>'[18]Avg Week Koboko-Yumbe'!I77+'[18]Avg Week Yumbe-Koboko'!I77</f>
        <v>0</v>
      </c>
      <c r="J77" s="14">
        <f>'[18]Avg Week Koboko-Yumbe'!J77+'[18]Avg Week Yumbe-Koboko'!J77</f>
        <v>0</v>
      </c>
      <c r="K77" s="14">
        <f>'[18]Avg Week Koboko-Yumbe'!K77+'[18]Avg Week Yumbe-Koboko'!K77</f>
        <v>0</v>
      </c>
      <c r="L77" s="14">
        <f>'[18]Avg Week Koboko-Yumbe'!L77+'[18]Avg Week Yumbe-Koboko'!L77</f>
        <v>0.5</v>
      </c>
      <c r="M77" s="14">
        <f>'[18]Avg Week Koboko-Yumbe'!M77+'[18]Avg Week Yumbe-Koboko'!M77</f>
        <v>0</v>
      </c>
      <c r="N77" s="14">
        <f>'[18]Avg Week Koboko-Yumbe'!N77+'[18]Avg Week Yumbe-Koboko'!N77</f>
        <v>0</v>
      </c>
      <c r="O77" s="15">
        <f t="shared" si="35"/>
        <v>0.5</v>
      </c>
      <c r="P77" s="15">
        <f t="shared" si="36"/>
        <v>0.5</v>
      </c>
      <c r="R77" s="2"/>
      <c r="T77"/>
    </row>
    <row r="78" spans="2:20" ht="23.1" customHeight="1" x14ac:dyDescent="0.25">
      <c r="B78" s="20" t="s">
        <v>132</v>
      </c>
      <c r="C78" s="14">
        <f>'[18]Avg Week Koboko-Yumbe'!C78+'[18]Avg Week Yumbe-Koboko'!C78</f>
        <v>0</v>
      </c>
      <c r="D78" s="14">
        <f>'[18]Avg Week Koboko-Yumbe'!D78+'[18]Avg Week Yumbe-Koboko'!D78</f>
        <v>0</v>
      </c>
      <c r="E78" s="14">
        <f>'[18]Avg Week Koboko-Yumbe'!E78+'[18]Avg Week Yumbe-Koboko'!E78</f>
        <v>0</v>
      </c>
      <c r="F78" s="14">
        <f>'[18]Avg Week Koboko-Yumbe'!F78+'[18]Avg Week Yumbe-Koboko'!F78</f>
        <v>0</v>
      </c>
      <c r="G78" s="14">
        <f>'[18]Avg Week Koboko-Yumbe'!G78+'[18]Avg Week Yumbe-Koboko'!G78</f>
        <v>0</v>
      </c>
      <c r="H78" s="14">
        <f>'[18]Avg Week Koboko-Yumbe'!H78+'[18]Avg Week Yumbe-Koboko'!H78</f>
        <v>0</v>
      </c>
      <c r="I78" s="14">
        <f>'[18]Avg Week Koboko-Yumbe'!I78+'[18]Avg Week Yumbe-Koboko'!I78</f>
        <v>0</v>
      </c>
      <c r="J78" s="14">
        <f>'[18]Avg Week Koboko-Yumbe'!J78+'[18]Avg Week Yumbe-Koboko'!J78</f>
        <v>0</v>
      </c>
      <c r="K78" s="14">
        <f>'[18]Avg Week Koboko-Yumbe'!K78+'[18]Avg Week Yumbe-Koboko'!K78</f>
        <v>0</v>
      </c>
      <c r="L78" s="14">
        <f>'[18]Avg Week Koboko-Yumbe'!L78+'[18]Avg Week Yumbe-Koboko'!L78</f>
        <v>0</v>
      </c>
      <c r="M78" s="14">
        <f>'[18]Avg Week Koboko-Yumbe'!M78+'[18]Avg Week Yumbe-Koboko'!M78</f>
        <v>0.5</v>
      </c>
      <c r="N78" s="14">
        <f>'[18]Avg Week Koboko-Yumbe'!N78+'[18]Avg Week Yumbe-Koboko'!N78</f>
        <v>0</v>
      </c>
      <c r="O78" s="15">
        <f t="shared" si="35"/>
        <v>0</v>
      </c>
      <c r="P78" s="15">
        <f t="shared" si="36"/>
        <v>0.5</v>
      </c>
      <c r="R78" s="2"/>
      <c r="T78"/>
    </row>
    <row r="79" spans="2:20" ht="23.1" customHeight="1" x14ac:dyDescent="0.25">
      <c r="B79" s="13" t="s">
        <v>133</v>
      </c>
      <c r="C79" s="14">
        <f>'[18]Avg Week Koboko-Yumbe'!C79+'[18]Avg Week Yumbe-Koboko'!C79</f>
        <v>0</v>
      </c>
      <c r="D79" s="14">
        <f>'[18]Avg Week Koboko-Yumbe'!D79+'[18]Avg Week Yumbe-Koboko'!D79</f>
        <v>0</v>
      </c>
      <c r="E79" s="14">
        <f>'[18]Avg Week Koboko-Yumbe'!E79+'[18]Avg Week Yumbe-Koboko'!E79</f>
        <v>0</v>
      </c>
      <c r="F79" s="14">
        <f>'[18]Avg Week Koboko-Yumbe'!F79+'[18]Avg Week Yumbe-Koboko'!F79</f>
        <v>0</v>
      </c>
      <c r="G79" s="14">
        <f>'[18]Avg Week Koboko-Yumbe'!G79+'[18]Avg Week Yumbe-Koboko'!G79</f>
        <v>0</v>
      </c>
      <c r="H79" s="14">
        <f>'[18]Avg Week Koboko-Yumbe'!H79+'[18]Avg Week Yumbe-Koboko'!H79</f>
        <v>0</v>
      </c>
      <c r="I79" s="14">
        <f>'[18]Avg Week Koboko-Yumbe'!I79+'[18]Avg Week Yumbe-Koboko'!I79</f>
        <v>0</v>
      </c>
      <c r="J79" s="14">
        <f>'[18]Avg Week Koboko-Yumbe'!J79+'[18]Avg Week Yumbe-Koboko'!J79</f>
        <v>0</v>
      </c>
      <c r="K79" s="14">
        <f>'[18]Avg Week Koboko-Yumbe'!K79+'[18]Avg Week Yumbe-Koboko'!K79</f>
        <v>0.5</v>
      </c>
      <c r="L79" s="14">
        <f>'[18]Avg Week Koboko-Yumbe'!L79+'[18]Avg Week Yumbe-Koboko'!L79</f>
        <v>0</v>
      </c>
      <c r="M79" s="14">
        <f>'[18]Avg Week Koboko-Yumbe'!M79+'[18]Avg Week Yumbe-Koboko'!M79</f>
        <v>0</v>
      </c>
      <c r="N79" s="14">
        <f>'[18]Avg Week Koboko-Yumbe'!N79+'[18]Avg Week Yumbe-Koboko'!N79</f>
        <v>0</v>
      </c>
      <c r="O79" s="15">
        <f t="shared" si="35"/>
        <v>0.5</v>
      </c>
      <c r="P79" s="15">
        <f t="shared" si="36"/>
        <v>0.5</v>
      </c>
      <c r="R79" s="2"/>
      <c r="T79"/>
    </row>
    <row r="80" spans="2:20" ht="23.1" customHeight="1" x14ac:dyDescent="0.25">
      <c r="B80" s="33" t="s">
        <v>134</v>
      </c>
      <c r="C80" s="14">
        <f>'[18]Avg Week Koboko-Yumbe'!C80+'[18]Avg Week Yumbe-Koboko'!C80</f>
        <v>1</v>
      </c>
      <c r="D80" s="14">
        <f>'[18]Avg Week Koboko-Yumbe'!D80+'[18]Avg Week Yumbe-Koboko'!D80</f>
        <v>0</v>
      </c>
      <c r="E80" s="14">
        <f>'[18]Avg Week Koboko-Yumbe'!E80+'[18]Avg Week Yumbe-Koboko'!E80</f>
        <v>0</v>
      </c>
      <c r="F80" s="14">
        <f>'[18]Avg Week Koboko-Yumbe'!F80+'[18]Avg Week Yumbe-Koboko'!F80</f>
        <v>0</v>
      </c>
      <c r="G80" s="14">
        <f>'[18]Avg Week Koboko-Yumbe'!G80+'[18]Avg Week Yumbe-Koboko'!G80</f>
        <v>0</v>
      </c>
      <c r="H80" s="14">
        <f>'[18]Avg Week Koboko-Yumbe'!H80+'[18]Avg Week Yumbe-Koboko'!H80</f>
        <v>0</v>
      </c>
      <c r="I80" s="14">
        <f>'[18]Avg Week Koboko-Yumbe'!I80+'[18]Avg Week Yumbe-Koboko'!I80</f>
        <v>1</v>
      </c>
      <c r="J80" s="14">
        <f>'[18]Avg Week Koboko-Yumbe'!J80+'[18]Avg Week Yumbe-Koboko'!J80</f>
        <v>0</v>
      </c>
      <c r="K80" s="14">
        <f>'[18]Avg Week Koboko-Yumbe'!K80+'[18]Avg Week Yumbe-Koboko'!K80</f>
        <v>0</v>
      </c>
      <c r="L80" s="14">
        <f>'[18]Avg Week Koboko-Yumbe'!L80+'[18]Avg Week Yumbe-Koboko'!L80</f>
        <v>0.5</v>
      </c>
      <c r="M80" s="14">
        <f>'[18]Avg Week Koboko-Yumbe'!M80+'[18]Avg Week Yumbe-Koboko'!M80</f>
        <v>1</v>
      </c>
      <c r="N80" s="14">
        <f>'[18]Avg Week Koboko-Yumbe'!N80+'[18]Avg Week Yumbe-Koboko'!N80</f>
        <v>0</v>
      </c>
      <c r="O80" s="15">
        <f t="shared" si="35"/>
        <v>2.5</v>
      </c>
      <c r="P80" s="15">
        <f t="shared" si="36"/>
        <v>3.5</v>
      </c>
      <c r="R80" s="2"/>
      <c r="T80"/>
    </row>
    <row r="81" spans="2:20" ht="23.1" customHeight="1" x14ac:dyDescent="0.25">
      <c r="B81" s="13" t="s">
        <v>135</v>
      </c>
      <c r="C81" s="14">
        <f>'[18]Avg Week Koboko-Yumbe'!C81+'[18]Avg Week Yumbe-Koboko'!C81</f>
        <v>0</v>
      </c>
      <c r="D81" s="14">
        <f>'[18]Avg Week Koboko-Yumbe'!D81+'[18]Avg Week Yumbe-Koboko'!D81</f>
        <v>0</v>
      </c>
      <c r="E81" s="14">
        <f>'[18]Avg Week Koboko-Yumbe'!E81+'[18]Avg Week Yumbe-Koboko'!E81</f>
        <v>0</v>
      </c>
      <c r="F81" s="14">
        <f>'[18]Avg Week Koboko-Yumbe'!F81+'[18]Avg Week Yumbe-Koboko'!F81</f>
        <v>0</v>
      </c>
      <c r="G81" s="14">
        <f>'[18]Avg Week Koboko-Yumbe'!G81+'[18]Avg Week Yumbe-Koboko'!G81</f>
        <v>0</v>
      </c>
      <c r="H81" s="14">
        <f>'[18]Avg Week Koboko-Yumbe'!H81+'[18]Avg Week Yumbe-Koboko'!H81</f>
        <v>0</v>
      </c>
      <c r="I81" s="14">
        <f>'[18]Avg Week Koboko-Yumbe'!I81+'[18]Avg Week Yumbe-Koboko'!I81</f>
        <v>0</v>
      </c>
      <c r="J81" s="14">
        <f>'[18]Avg Week Koboko-Yumbe'!J81+'[18]Avg Week Yumbe-Koboko'!J81</f>
        <v>0</v>
      </c>
      <c r="K81" s="14">
        <f>'[18]Avg Week Koboko-Yumbe'!K81+'[18]Avg Week Yumbe-Koboko'!K81</f>
        <v>0</v>
      </c>
      <c r="L81" s="14">
        <f>'[18]Avg Week Koboko-Yumbe'!L81+'[18]Avg Week Yumbe-Koboko'!L81</f>
        <v>0</v>
      </c>
      <c r="M81" s="14">
        <f>'[18]Avg Week Koboko-Yumbe'!M81+'[18]Avg Week Yumbe-Koboko'!M81</f>
        <v>0</v>
      </c>
      <c r="N81" s="14">
        <f>'[18]Avg Week Koboko-Yumbe'!N81+'[18]Avg Week Yumbe-Koboko'!N81</f>
        <v>0</v>
      </c>
      <c r="O81" s="15">
        <f t="shared" si="35"/>
        <v>0</v>
      </c>
      <c r="P81" s="15">
        <f t="shared" si="36"/>
        <v>0</v>
      </c>
      <c r="R81" s="2"/>
      <c r="T81"/>
    </row>
    <row r="82" spans="2:20" ht="23.1" customHeight="1" x14ac:dyDescent="0.25">
      <c r="B82" s="20" t="s">
        <v>136</v>
      </c>
      <c r="C82" s="14">
        <f>'[18]Avg Week Koboko-Yumbe'!C82+'[18]Avg Week Yumbe-Koboko'!C82</f>
        <v>0</v>
      </c>
      <c r="D82" s="14">
        <f>'[18]Avg Week Koboko-Yumbe'!D82+'[18]Avg Week Yumbe-Koboko'!D82</f>
        <v>0</v>
      </c>
      <c r="E82" s="14">
        <f>'[18]Avg Week Koboko-Yumbe'!E82+'[18]Avg Week Yumbe-Koboko'!E82</f>
        <v>0</v>
      </c>
      <c r="F82" s="14">
        <f>'[18]Avg Week Koboko-Yumbe'!F82+'[18]Avg Week Yumbe-Koboko'!F82</f>
        <v>0</v>
      </c>
      <c r="G82" s="14">
        <f>'[18]Avg Week Koboko-Yumbe'!G82+'[18]Avg Week Yumbe-Koboko'!G82</f>
        <v>0.5</v>
      </c>
      <c r="H82" s="14">
        <f>'[18]Avg Week Koboko-Yumbe'!H82+'[18]Avg Week Yumbe-Koboko'!H82</f>
        <v>0.5</v>
      </c>
      <c r="I82" s="14">
        <f>'[18]Avg Week Koboko-Yumbe'!I82+'[18]Avg Week Yumbe-Koboko'!I82</f>
        <v>0</v>
      </c>
      <c r="J82" s="14">
        <f>'[18]Avg Week Koboko-Yumbe'!J82+'[18]Avg Week Yumbe-Koboko'!J82</f>
        <v>0</v>
      </c>
      <c r="K82" s="14">
        <f>'[18]Avg Week Koboko-Yumbe'!K82+'[18]Avg Week Yumbe-Koboko'!K82</f>
        <v>0</v>
      </c>
      <c r="L82" s="14">
        <f>'[18]Avg Week Koboko-Yumbe'!L82+'[18]Avg Week Yumbe-Koboko'!L82</f>
        <v>0</v>
      </c>
      <c r="M82" s="14">
        <f>'[18]Avg Week Koboko-Yumbe'!M82+'[18]Avg Week Yumbe-Koboko'!M82</f>
        <v>0.5</v>
      </c>
      <c r="N82" s="14">
        <f>'[18]Avg Week Koboko-Yumbe'!N82+'[18]Avg Week Yumbe-Koboko'!N82</f>
        <v>0</v>
      </c>
      <c r="O82" s="15">
        <f t="shared" si="35"/>
        <v>1</v>
      </c>
      <c r="P82" s="15">
        <f t="shared" si="36"/>
        <v>1.5</v>
      </c>
      <c r="R82" s="2"/>
      <c r="T82"/>
    </row>
    <row r="83" spans="2:20" ht="23.1" customHeight="1" x14ac:dyDescent="0.25">
      <c r="B83" s="13" t="s">
        <v>137</v>
      </c>
      <c r="C83" s="14">
        <f>'[18]Avg Week Koboko-Yumbe'!C83+'[18]Avg Week Yumbe-Koboko'!C83</f>
        <v>0</v>
      </c>
      <c r="D83" s="14">
        <f>'[18]Avg Week Koboko-Yumbe'!D83+'[18]Avg Week Yumbe-Koboko'!D83</f>
        <v>0</v>
      </c>
      <c r="E83" s="14">
        <f>'[18]Avg Week Koboko-Yumbe'!E83+'[18]Avg Week Yumbe-Koboko'!E83</f>
        <v>0.5</v>
      </c>
      <c r="F83" s="14">
        <f>'[18]Avg Week Koboko-Yumbe'!F83+'[18]Avg Week Yumbe-Koboko'!F83</f>
        <v>0</v>
      </c>
      <c r="G83" s="14">
        <f>'[18]Avg Week Koboko-Yumbe'!G83+'[18]Avg Week Yumbe-Koboko'!G83</f>
        <v>0</v>
      </c>
      <c r="H83" s="14">
        <f>'[18]Avg Week Koboko-Yumbe'!H83+'[18]Avg Week Yumbe-Koboko'!H83</f>
        <v>0</v>
      </c>
      <c r="I83" s="14">
        <f>'[18]Avg Week Koboko-Yumbe'!I83+'[18]Avg Week Yumbe-Koboko'!I83</f>
        <v>0.5</v>
      </c>
      <c r="J83" s="14">
        <f>'[18]Avg Week Koboko-Yumbe'!J83+'[18]Avg Week Yumbe-Koboko'!J83</f>
        <v>0</v>
      </c>
      <c r="K83" s="14">
        <f>'[18]Avg Week Koboko-Yumbe'!K83+'[18]Avg Week Yumbe-Koboko'!K83</f>
        <v>0</v>
      </c>
      <c r="L83" s="14">
        <f>'[18]Avg Week Koboko-Yumbe'!L83+'[18]Avg Week Yumbe-Koboko'!L83</f>
        <v>0</v>
      </c>
      <c r="M83" s="14">
        <f>'[18]Avg Week Koboko-Yumbe'!M83+'[18]Avg Week Yumbe-Koboko'!M83</f>
        <v>0</v>
      </c>
      <c r="N83" s="14">
        <f>'[18]Avg Week Koboko-Yumbe'!N83+'[18]Avg Week Yumbe-Koboko'!N83</f>
        <v>0</v>
      </c>
      <c r="O83" s="15">
        <f t="shared" si="35"/>
        <v>1</v>
      </c>
      <c r="P83" s="15">
        <f t="shared" si="36"/>
        <v>1</v>
      </c>
      <c r="R83" s="2"/>
      <c r="T83"/>
    </row>
    <row r="84" spans="2:20" ht="23.1" customHeight="1" x14ac:dyDescent="0.25">
      <c r="B84" s="33" t="s">
        <v>138</v>
      </c>
      <c r="C84" s="14">
        <f>'[18]Avg Week Koboko-Yumbe'!C84+'[18]Avg Week Yumbe-Koboko'!C84</f>
        <v>0</v>
      </c>
      <c r="D84" s="14">
        <f>'[18]Avg Week Koboko-Yumbe'!D84+'[18]Avg Week Yumbe-Koboko'!D84</f>
        <v>0</v>
      </c>
      <c r="E84" s="14">
        <f>'[18]Avg Week Koboko-Yumbe'!E84+'[18]Avg Week Yumbe-Koboko'!E84</f>
        <v>0</v>
      </c>
      <c r="F84" s="14">
        <f>'[18]Avg Week Koboko-Yumbe'!F84+'[18]Avg Week Yumbe-Koboko'!F84</f>
        <v>0</v>
      </c>
      <c r="G84" s="14">
        <f>'[18]Avg Week Koboko-Yumbe'!G84+'[18]Avg Week Yumbe-Koboko'!G84</f>
        <v>0</v>
      </c>
      <c r="H84" s="14">
        <f>'[18]Avg Week Koboko-Yumbe'!H84+'[18]Avg Week Yumbe-Koboko'!H84</f>
        <v>0</v>
      </c>
      <c r="I84" s="14">
        <f>'[18]Avg Week Koboko-Yumbe'!I84+'[18]Avg Week Yumbe-Koboko'!I84</f>
        <v>0.5</v>
      </c>
      <c r="J84" s="14">
        <f>'[18]Avg Week Koboko-Yumbe'!J84+'[18]Avg Week Yumbe-Koboko'!J84</f>
        <v>0</v>
      </c>
      <c r="K84" s="14">
        <f>'[18]Avg Week Koboko-Yumbe'!K84+'[18]Avg Week Yumbe-Koboko'!K84</f>
        <v>0</v>
      </c>
      <c r="L84" s="14">
        <f>'[18]Avg Week Koboko-Yumbe'!L84+'[18]Avg Week Yumbe-Koboko'!L84</f>
        <v>0</v>
      </c>
      <c r="M84" s="14">
        <f>'[18]Avg Week Koboko-Yumbe'!M84+'[18]Avg Week Yumbe-Koboko'!M84</f>
        <v>0</v>
      </c>
      <c r="N84" s="14">
        <f>'[18]Avg Week Koboko-Yumbe'!N84+'[18]Avg Week Yumbe-Koboko'!N84</f>
        <v>0</v>
      </c>
      <c r="O84" s="15">
        <f t="shared" si="35"/>
        <v>0.5</v>
      </c>
      <c r="P84" s="15">
        <f t="shared" si="36"/>
        <v>0.5</v>
      </c>
      <c r="R84" s="2"/>
      <c r="T84"/>
    </row>
    <row r="85" spans="2:20" ht="23.1" customHeight="1" x14ac:dyDescent="0.25">
      <c r="B85" s="13" t="s">
        <v>139</v>
      </c>
      <c r="C85" s="14">
        <f>'[18]Avg Week Koboko-Yumbe'!C85+'[18]Avg Week Yumbe-Koboko'!C85</f>
        <v>0</v>
      </c>
      <c r="D85" s="14">
        <f>'[18]Avg Week Koboko-Yumbe'!D85+'[18]Avg Week Yumbe-Koboko'!D85</f>
        <v>0</v>
      </c>
      <c r="E85" s="14">
        <f>'[18]Avg Week Koboko-Yumbe'!E85+'[18]Avg Week Yumbe-Koboko'!E85</f>
        <v>0</v>
      </c>
      <c r="F85" s="14">
        <f>'[18]Avg Week Koboko-Yumbe'!F85+'[18]Avg Week Yumbe-Koboko'!F85</f>
        <v>0</v>
      </c>
      <c r="G85" s="14">
        <f>'[18]Avg Week Koboko-Yumbe'!G85+'[18]Avg Week Yumbe-Koboko'!G85</f>
        <v>0</v>
      </c>
      <c r="H85" s="14">
        <f>'[18]Avg Week Koboko-Yumbe'!H85+'[18]Avg Week Yumbe-Koboko'!H85</f>
        <v>0</v>
      </c>
      <c r="I85" s="14">
        <f>'[18]Avg Week Koboko-Yumbe'!I85+'[18]Avg Week Yumbe-Koboko'!I85</f>
        <v>0.5</v>
      </c>
      <c r="J85" s="14">
        <f>'[18]Avg Week Koboko-Yumbe'!J85+'[18]Avg Week Yumbe-Koboko'!J85</f>
        <v>0</v>
      </c>
      <c r="K85" s="14">
        <f>'[18]Avg Week Koboko-Yumbe'!K85+'[18]Avg Week Yumbe-Koboko'!K85</f>
        <v>0</v>
      </c>
      <c r="L85" s="14">
        <f>'[18]Avg Week Koboko-Yumbe'!L85+'[18]Avg Week Yumbe-Koboko'!L85</f>
        <v>0</v>
      </c>
      <c r="M85" s="14">
        <f>'[18]Avg Week Koboko-Yumbe'!M85+'[18]Avg Week Yumbe-Koboko'!M85</f>
        <v>0</v>
      </c>
      <c r="N85" s="14">
        <f>'[18]Avg Week Koboko-Yumbe'!N85+'[18]Avg Week Yumbe-Koboko'!N85</f>
        <v>0</v>
      </c>
      <c r="O85" s="15">
        <f t="shared" si="35"/>
        <v>0.5</v>
      </c>
      <c r="P85" s="15">
        <f t="shared" si="36"/>
        <v>0.5</v>
      </c>
      <c r="R85" s="2"/>
      <c r="T85"/>
    </row>
    <row r="86" spans="2:20" ht="23.1" customHeight="1" x14ac:dyDescent="0.25">
      <c r="B86" s="20" t="s">
        <v>140</v>
      </c>
      <c r="C86" s="14">
        <f>'[18]Avg Week Koboko-Yumbe'!C86+'[18]Avg Week Yumbe-Koboko'!C86</f>
        <v>0</v>
      </c>
      <c r="D86" s="14">
        <f>'[18]Avg Week Koboko-Yumbe'!D86+'[18]Avg Week Yumbe-Koboko'!D86</f>
        <v>0</v>
      </c>
      <c r="E86" s="14">
        <f>'[18]Avg Week Koboko-Yumbe'!E86+'[18]Avg Week Yumbe-Koboko'!E86</f>
        <v>0</v>
      </c>
      <c r="F86" s="14">
        <f>'[18]Avg Week Koboko-Yumbe'!F86+'[18]Avg Week Yumbe-Koboko'!F86</f>
        <v>0</v>
      </c>
      <c r="G86" s="14">
        <f>'[18]Avg Week Koboko-Yumbe'!G86+'[18]Avg Week Yumbe-Koboko'!G86</f>
        <v>0</v>
      </c>
      <c r="H86" s="14">
        <f>'[18]Avg Week Koboko-Yumbe'!H86+'[18]Avg Week Yumbe-Koboko'!H86</f>
        <v>0</v>
      </c>
      <c r="I86" s="14">
        <f>'[18]Avg Week Koboko-Yumbe'!I86+'[18]Avg Week Yumbe-Koboko'!I86</f>
        <v>0</v>
      </c>
      <c r="J86" s="14">
        <f>'[18]Avg Week Koboko-Yumbe'!J86+'[18]Avg Week Yumbe-Koboko'!J86</f>
        <v>0</v>
      </c>
      <c r="K86" s="14">
        <f>'[18]Avg Week Koboko-Yumbe'!K86+'[18]Avg Week Yumbe-Koboko'!K86</f>
        <v>0</v>
      </c>
      <c r="L86" s="14">
        <f>'[18]Avg Week Koboko-Yumbe'!L86+'[18]Avg Week Yumbe-Koboko'!L86</f>
        <v>0</v>
      </c>
      <c r="M86" s="14">
        <f>'[18]Avg Week Koboko-Yumbe'!M86+'[18]Avg Week Yumbe-Koboko'!M86</f>
        <v>0</v>
      </c>
      <c r="N86" s="14">
        <f>'[18]Avg Week Koboko-Yumbe'!N86+'[18]Avg Week Yumbe-Koboko'!N86</f>
        <v>0</v>
      </c>
      <c r="O86" s="15">
        <f t="shared" si="35"/>
        <v>0</v>
      </c>
      <c r="P86" s="15">
        <f t="shared" si="36"/>
        <v>0</v>
      </c>
      <c r="R86" s="2"/>
      <c r="T86"/>
    </row>
    <row r="87" spans="2:20" ht="23.1" customHeight="1" x14ac:dyDescent="0.25">
      <c r="B87" s="13" t="s">
        <v>141</v>
      </c>
      <c r="C87" s="14">
        <f>'[18]Avg Week Koboko-Yumbe'!C87+'[18]Avg Week Yumbe-Koboko'!C87</f>
        <v>0</v>
      </c>
      <c r="D87" s="14">
        <f>'[18]Avg Week Koboko-Yumbe'!D87+'[18]Avg Week Yumbe-Koboko'!D87</f>
        <v>0</v>
      </c>
      <c r="E87" s="14">
        <f>'[18]Avg Week Koboko-Yumbe'!E87+'[18]Avg Week Yumbe-Koboko'!E87</f>
        <v>0</v>
      </c>
      <c r="F87" s="14">
        <f>'[18]Avg Week Koboko-Yumbe'!F87+'[18]Avg Week Yumbe-Koboko'!F87</f>
        <v>0</v>
      </c>
      <c r="G87" s="14">
        <f>'[18]Avg Week Koboko-Yumbe'!G87+'[18]Avg Week Yumbe-Koboko'!G87</f>
        <v>0</v>
      </c>
      <c r="H87" s="14">
        <f>'[18]Avg Week Koboko-Yumbe'!H87+'[18]Avg Week Yumbe-Koboko'!H87</f>
        <v>0</v>
      </c>
      <c r="I87" s="14">
        <f>'[18]Avg Week Koboko-Yumbe'!I87+'[18]Avg Week Yumbe-Koboko'!I87</f>
        <v>0</v>
      </c>
      <c r="J87" s="14">
        <f>'[18]Avg Week Koboko-Yumbe'!J87+'[18]Avg Week Yumbe-Koboko'!J87</f>
        <v>0</v>
      </c>
      <c r="K87" s="14">
        <f>'[18]Avg Week Koboko-Yumbe'!K87+'[18]Avg Week Yumbe-Koboko'!K87</f>
        <v>0</v>
      </c>
      <c r="L87" s="14">
        <f>'[18]Avg Week Koboko-Yumbe'!L87+'[18]Avg Week Yumbe-Koboko'!L87</f>
        <v>0</v>
      </c>
      <c r="M87" s="14">
        <f>'[18]Avg Week Koboko-Yumbe'!M87+'[18]Avg Week Yumbe-Koboko'!M87</f>
        <v>0</v>
      </c>
      <c r="N87" s="14">
        <f>'[18]Avg Week Koboko-Yumbe'!N87+'[18]Avg Week Yumbe-Koboko'!N87</f>
        <v>0</v>
      </c>
      <c r="O87" s="15">
        <f t="shared" si="35"/>
        <v>0</v>
      </c>
      <c r="P87" s="15">
        <f t="shared" si="36"/>
        <v>0</v>
      </c>
      <c r="R87" s="2"/>
      <c r="T87"/>
    </row>
    <row r="88" spans="2:20" ht="23.1" customHeight="1" x14ac:dyDescent="0.25">
      <c r="B88" s="33" t="s">
        <v>142</v>
      </c>
      <c r="C88" s="14">
        <f>'[18]Avg Week Koboko-Yumbe'!C88+'[18]Avg Week Yumbe-Koboko'!C88</f>
        <v>0</v>
      </c>
      <c r="D88" s="14">
        <f>'[18]Avg Week Koboko-Yumbe'!D88+'[18]Avg Week Yumbe-Koboko'!D88</f>
        <v>0</v>
      </c>
      <c r="E88" s="14">
        <f>'[18]Avg Week Koboko-Yumbe'!E88+'[18]Avg Week Yumbe-Koboko'!E88</f>
        <v>0</v>
      </c>
      <c r="F88" s="14">
        <f>'[18]Avg Week Koboko-Yumbe'!F88+'[18]Avg Week Yumbe-Koboko'!F88</f>
        <v>0</v>
      </c>
      <c r="G88" s="14">
        <f>'[18]Avg Week Koboko-Yumbe'!G88+'[18]Avg Week Yumbe-Koboko'!G88</f>
        <v>0</v>
      </c>
      <c r="H88" s="14">
        <f>'[18]Avg Week Koboko-Yumbe'!H88+'[18]Avg Week Yumbe-Koboko'!H88</f>
        <v>0</v>
      </c>
      <c r="I88" s="14">
        <f>'[18]Avg Week Koboko-Yumbe'!I88+'[18]Avg Week Yumbe-Koboko'!I88</f>
        <v>0</v>
      </c>
      <c r="J88" s="14">
        <f>'[18]Avg Week Koboko-Yumbe'!J88+'[18]Avg Week Yumbe-Koboko'!J88</f>
        <v>0</v>
      </c>
      <c r="K88" s="14">
        <f>'[18]Avg Week Koboko-Yumbe'!K88+'[18]Avg Week Yumbe-Koboko'!K88</f>
        <v>0</v>
      </c>
      <c r="L88" s="14">
        <f>'[18]Avg Week Koboko-Yumbe'!L88+'[18]Avg Week Yumbe-Koboko'!L88</f>
        <v>0</v>
      </c>
      <c r="M88" s="14">
        <f>'[18]Avg Week Koboko-Yumbe'!M88+'[18]Avg Week Yumbe-Koboko'!M88</f>
        <v>0</v>
      </c>
      <c r="N88" s="14">
        <f>'[18]Avg Week Koboko-Yumbe'!N88+'[18]Avg Week Yumbe-Koboko'!N88</f>
        <v>0</v>
      </c>
      <c r="O88" s="15">
        <f t="shared" si="35"/>
        <v>0</v>
      </c>
      <c r="P88" s="15">
        <f t="shared" si="36"/>
        <v>0</v>
      </c>
      <c r="R88" s="2"/>
      <c r="T88"/>
    </row>
    <row r="89" spans="2:20" ht="23.1" customHeight="1" x14ac:dyDescent="0.25">
      <c r="B89" s="13" t="s">
        <v>143</v>
      </c>
      <c r="C89" s="14">
        <f>'[18]Avg Week Koboko-Yumbe'!C89+'[18]Avg Week Yumbe-Koboko'!C89</f>
        <v>0.5</v>
      </c>
      <c r="D89" s="14">
        <f>'[18]Avg Week Koboko-Yumbe'!D89+'[18]Avg Week Yumbe-Koboko'!D89</f>
        <v>0</v>
      </c>
      <c r="E89" s="14">
        <f>'[18]Avg Week Koboko-Yumbe'!E89+'[18]Avg Week Yumbe-Koboko'!E89</f>
        <v>0</v>
      </c>
      <c r="F89" s="14">
        <f>'[18]Avg Week Koboko-Yumbe'!F89+'[18]Avg Week Yumbe-Koboko'!F89</f>
        <v>0</v>
      </c>
      <c r="G89" s="14">
        <f>'[18]Avg Week Koboko-Yumbe'!G89+'[18]Avg Week Yumbe-Koboko'!G89</f>
        <v>0</v>
      </c>
      <c r="H89" s="14">
        <f>'[18]Avg Week Koboko-Yumbe'!H89+'[18]Avg Week Yumbe-Koboko'!H89</f>
        <v>0</v>
      </c>
      <c r="I89" s="14">
        <f>'[18]Avg Week Koboko-Yumbe'!I89+'[18]Avg Week Yumbe-Koboko'!I89</f>
        <v>0</v>
      </c>
      <c r="J89" s="14">
        <f>'[18]Avg Week Koboko-Yumbe'!J89+'[18]Avg Week Yumbe-Koboko'!J89</f>
        <v>0</v>
      </c>
      <c r="K89" s="14">
        <f>'[18]Avg Week Koboko-Yumbe'!K89+'[18]Avg Week Yumbe-Koboko'!K89</f>
        <v>0</v>
      </c>
      <c r="L89" s="14">
        <f>'[18]Avg Week Koboko-Yumbe'!L89+'[18]Avg Week Yumbe-Koboko'!L89</f>
        <v>0</v>
      </c>
      <c r="M89" s="14">
        <f>'[18]Avg Week Koboko-Yumbe'!M89+'[18]Avg Week Yumbe-Koboko'!M89</f>
        <v>0</v>
      </c>
      <c r="N89" s="14">
        <f>'[18]Avg Week Koboko-Yumbe'!N89+'[18]Avg Week Yumbe-Koboko'!N89</f>
        <v>0</v>
      </c>
      <c r="O89" s="15">
        <f t="shared" si="35"/>
        <v>0.5</v>
      </c>
      <c r="P89" s="15">
        <f t="shared" si="36"/>
        <v>0.5</v>
      </c>
      <c r="R89" s="2"/>
      <c r="T89"/>
    </row>
    <row r="90" spans="2:20" ht="23.1" customHeight="1" x14ac:dyDescent="0.25">
      <c r="B90" s="20" t="s">
        <v>144</v>
      </c>
      <c r="C90" s="14">
        <f>'[18]Avg Week Koboko-Yumbe'!C90+'[18]Avg Week Yumbe-Koboko'!C90</f>
        <v>0</v>
      </c>
      <c r="D90" s="14">
        <f>'[18]Avg Week Koboko-Yumbe'!D90+'[18]Avg Week Yumbe-Koboko'!D90</f>
        <v>0</v>
      </c>
      <c r="E90" s="14">
        <f>'[18]Avg Week Koboko-Yumbe'!E90+'[18]Avg Week Yumbe-Koboko'!E90</f>
        <v>0.5</v>
      </c>
      <c r="F90" s="14">
        <f>'[18]Avg Week Koboko-Yumbe'!F90+'[18]Avg Week Yumbe-Koboko'!F90</f>
        <v>0</v>
      </c>
      <c r="G90" s="14">
        <f>'[18]Avg Week Koboko-Yumbe'!G90+'[18]Avg Week Yumbe-Koboko'!G90</f>
        <v>0</v>
      </c>
      <c r="H90" s="14">
        <f>'[18]Avg Week Koboko-Yumbe'!H90+'[18]Avg Week Yumbe-Koboko'!H90</f>
        <v>0</v>
      </c>
      <c r="I90" s="14">
        <f>'[18]Avg Week Koboko-Yumbe'!I90+'[18]Avg Week Yumbe-Koboko'!I90</f>
        <v>0</v>
      </c>
      <c r="J90" s="14">
        <f>'[18]Avg Week Koboko-Yumbe'!J90+'[18]Avg Week Yumbe-Koboko'!J90</f>
        <v>0</v>
      </c>
      <c r="K90" s="14">
        <f>'[18]Avg Week Koboko-Yumbe'!K90+'[18]Avg Week Yumbe-Koboko'!K90</f>
        <v>0</v>
      </c>
      <c r="L90" s="14">
        <f>'[18]Avg Week Koboko-Yumbe'!L90+'[18]Avg Week Yumbe-Koboko'!L90</f>
        <v>0</v>
      </c>
      <c r="M90" s="14">
        <f>'[18]Avg Week Koboko-Yumbe'!M90+'[18]Avg Week Yumbe-Koboko'!M90</f>
        <v>0.5</v>
      </c>
      <c r="N90" s="14">
        <f>'[18]Avg Week Koboko-Yumbe'!N90+'[18]Avg Week Yumbe-Koboko'!N90</f>
        <v>0</v>
      </c>
      <c r="O90" s="15">
        <f t="shared" si="35"/>
        <v>0.5</v>
      </c>
      <c r="P90" s="15">
        <f t="shared" si="36"/>
        <v>1</v>
      </c>
      <c r="R90" s="2"/>
      <c r="T90"/>
    </row>
    <row r="91" spans="2:20" ht="23.1" customHeight="1" x14ac:dyDescent="0.25">
      <c r="B91" s="13" t="s">
        <v>145</v>
      </c>
      <c r="C91" s="14">
        <f>'[18]Avg Week Koboko-Yumbe'!C91+'[18]Avg Week Yumbe-Koboko'!C91</f>
        <v>0</v>
      </c>
      <c r="D91" s="14">
        <f>'[18]Avg Week Koboko-Yumbe'!D91+'[18]Avg Week Yumbe-Koboko'!D91</f>
        <v>0</v>
      </c>
      <c r="E91" s="14">
        <f>'[18]Avg Week Koboko-Yumbe'!E91+'[18]Avg Week Yumbe-Koboko'!E91</f>
        <v>0</v>
      </c>
      <c r="F91" s="14">
        <f>'[18]Avg Week Koboko-Yumbe'!F91+'[18]Avg Week Yumbe-Koboko'!F91</f>
        <v>0</v>
      </c>
      <c r="G91" s="14">
        <f>'[18]Avg Week Koboko-Yumbe'!G91+'[18]Avg Week Yumbe-Koboko'!G91</f>
        <v>0</v>
      </c>
      <c r="H91" s="14">
        <f>'[18]Avg Week Koboko-Yumbe'!H91+'[18]Avg Week Yumbe-Koboko'!H91</f>
        <v>0</v>
      </c>
      <c r="I91" s="14">
        <f>'[18]Avg Week Koboko-Yumbe'!I91+'[18]Avg Week Yumbe-Koboko'!I91</f>
        <v>0</v>
      </c>
      <c r="J91" s="14">
        <f>'[18]Avg Week Koboko-Yumbe'!J91+'[18]Avg Week Yumbe-Koboko'!J91</f>
        <v>0</v>
      </c>
      <c r="K91" s="14">
        <f>'[18]Avg Week Koboko-Yumbe'!K91+'[18]Avg Week Yumbe-Koboko'!K91</f>
        <v>0</v>
      </c>
      <c r="L91" s="14">
        <f>'[18]Avg Week Koboko-Yumbe'!L91+'[18]Avg Week Yumbe-Koboko'!L91</f>
        <v>0</v>
      </c>
      <c r="M91" s="14">
        <f>'[18]Avg Week Koboko-Yumbe'!M91+'[18]Avg Week Yumbe-Koboko'!M91</f>
        <v>0</v>
      </c>
      <c r="N91" s="14">
        <f>'[18]Avg Week Koboko-Yumbe'!N91+'[18]Avg Week Yumbe-Koboko'!N91</f>
        <v>0</v>
      </c>
      <c r="O91" s="15">
        <f t="shared" si="35"/>
        <v>0</v>
      </c>
      <c r="P91" s="15">
        <f t="shared" si="36"/>
        <v>0</v>
      </c>
      <c r="R91" s="2"/>
      <c r="T91"/>
    </row>
    <row r="92" spans="2:20" ht="23.1" customHeight="1" x14ac:dyDescent="0.25">
      <c r="B92" s="33" t="s">
        <v>146</v>
      </c>
      <c r="C92" s="14">
        <f>'[18]Avg Week Koboko-Yumbe'!C92+'[18]Avg Week Yumbe-Koboko'!C92</f>
        <v>0</v>
      </c>
      <c r="D92" s="14">
        <f>'[18]Avg Week Koboko-Yumbe'!D92+'[18]Avg Week Yumbe-Koboko'!D92</f>
        <v>0</v>
      </c>
      <c r="E92" s="14">
        <f>'[18]Avg Week Koboko-Yumbe'!E92+'[18]Avg Week Yumbe-Koboko'!E92</f>
        <v>0</v>
      </c>
      <c r="F92" s="14">
        <f>'[18]Avg Week Koboko-Yumbe'!F92+'[18]Avg Week Yumbe-Koboko'!F92</f>
        <v>0</v>
      </c>
      <c r="G92" s="14">
        <f>'[18]Avg Week Koboko-Yumbe'!G92+'[18]Avg Week Yumbe-Koboko'!G92</f>
        <v>0</v>
      </c>
      <c r="H92" s="14">
        <f>'[18]Avg Week Koboko-Yumbe'!H92+'[18]Avg Week Yumbe-Koboko'!H92</f>
        <v>0</v>
      </c>
      <c r="I92" s="14">
        <f>'[18]Avg Week Koboko-Yumbe'!I92+'[18]Avg Week Yumbe-Koboko'!I92</f>
        <v>0</v>
      </c>
      <c r="J92" s="14">
        <f>'[18]Avg Week Koboko-Yumbe'!J92+'[18]Avg Week Yumbe-Koboko'!J92</f>
        <v>0</v>
      </c>
      <c r="K92" s="14">
        <f>'[18]Avg Week Koboko-Yumbe'!K92+'[18]Avg Week Yumbe-Koboko'!K92</f>
        <v>0</v>
      </c>
      <c r="L92" s="14">
        <f>'[18]Avg Week Koboko-Yumbe'!L92+'[18]Avg Week Yumbe-Koboko'!L92</f>
        <v>0</v>
      </c>
      <c r="M92" s="14">
        <f>'[18]Avg Week Koboko-Yumbe'!M92+'[18]Avg Week Yumbe-Koboko'!M92</f>
        <v>0</v>
      </c>
      <c r="N92" s="14">
        <f>'[18]Avg Week Koboko-Yumbe'!N92+'[18]Avg Week Yumbe-Koboko'!N92</f>
        <v>0</v>
      </c>
      <c r="O92" s="15">
        <f t="shared" si="35"/>
        <v>0</v>
      </c>
      <c r="P92" s="15">
        <f t="shared" si="36"/>
        <v>0</v>
      </c>
      <c r="R92" s="2"/>
      <c r="T92"/>
    </row>
    <row r="93" spans="2:20" ht="23.1" customHeight="1" x14ac:dyDescent="0.25">
      <c r="B93" s="13" t="s">
        <v>147</v>
      </c>
      <c r="C93" s="14">
        <f>'[18]Avg Week Koboko-Yumbe'!C93+'[18]Avg Week Yumbe-Koboko'!C93</f>
        <v>0</v>
      </c>
      <c r="D93" s="14">
        <f>'[18]Avg Week Koboko-Yumbe'!D93+'[18]Avg Week Yumbe-Koboko'!D93</f>
        <v>0</v>
      </c>
      <c r="E93" s="14">
        <f>'[18]Avg Week Koboko-Yumbe'!E93+'[18]Avg Week Yumbe-Koboko'!E93</f>
        <v>0.5</v>
      </c>
      <c r="F93" s="14">
        <f>'[18]Avg Week Koboko-Yumbe'!F93+'[18]Avg Week Yumbe-Koboko'!F93</f>
        <v>0</v>
      </c>
      <c r="G93" s="14">
        <f>'[18]Avg Week Koboko-Yumbe'!G93+'[18]Avg Week Yumbe-Koboko'!G93</f>
        <v>0</v>
      </c>
      <c r="H93" s="14">
        <f>'[18]Avg Week Koboko-Yumbe'!H93+'[18]Avg Week Yumbe-Koboko'!H93</f>
        <v>0</v>
      </c>
      <c r="I93" s="14">
        <f>'[18]Avg Week Koboko-Yumbe'!I93+'[18]Avg Week Yumbe-Koboko'!I93</f>
        <v>0</v>
      </c>
      <c r="J93" s="14">
        <f>'[18]Avg Week Koboko-Yumbe'!J93+'[18]Avg Week Yumbe-Koboko'!J93</f>
        <v>0</v>
      </c>
      <c r="K93" s="14">
        <f>'[18]Avg Week Koboko-Yumbe'!K93+'[18]Avg Week Yumbe-Koboko'!K93</f>
        <v>0</v>
      </c>
      <c r="L93" s="14">
        <f>'[18]Avg Week Koboko-Yumbe'!L93+'[18]Avg Week Yumbe-Koboko'!L93</f>
        <v>0</v>
      </c>
      <c r="M93" s="14">
        <f>'[18]Avg Week Koboko-Yumbe'!M93+'[18]Avg Week Yumbe-Koboko'!M93</f>
        <v>0</v>
      </c>
      <c r="N93" s="14">
        <f>'[18]Avg Week Koboko-Yumbe'!N93+'[18]Avg Week Yumbe-Koboko'!N93</f>
        <v>0</v>
      </c>
      <c r="O93" s="15">
        <f t="shared" si="35"/>
        <v>0.5</v>
      </c>
      <c r="P93" s="15">
        <f t="shared" si="36"/>
        <v>0.5</v>
      </c>
      <c r="R93" s="2"/>
      <c r="T93"/>
    </row>
    <row r="94" spans="2:20" ht="23.1" customHeight="1" x14ac:dyDescent="0.25">
      <c r="B94" s="20" t="s">
        <v>148</v>
      </c>
      <c r="C94" s="14">
        <f>'[18]Avg Week Koboko-Yumbe'!C94+'[18]Avg Week Yumbe-Koboko'!C94</f>
        <v>0</v>
      </c>
      <c r="D94" s="14">
        <f>'[18]Avg Week Koboko-Yumbe'!D94+'[18]Avg Week Yumbe-Koboko'!D94</f>
        <v>0</v>
      </c>
      <c r="E94" s="14">
        <f>'[18]Avg Week Koboko-Yumbe'!E94+'[18]Avg Week Yumbe-Koboko'!E94</f>
        <v>0.5</v>
      </c>
      <c r="F94" s="14">
        <f>'[18]Avg Week Koboko-Yumbe'!F94+'[18]Avg Week Yumbe-Koboko'!F94</f>
        <v>0</v>
      </c>
      <c r="G94" s="14">
        <f>'[18]Avg Week Koboko-Yumbe'!G94+'[18]Avg Week Yumbe-Koboko'!G94</f>
        <v>0</v>
      </c>
      <c r="H94" s="14">
        <f>'[18]Avg Week Koboko-Yumbe'!H94+'[18]Avg Week Yumbe-Koboko'!H94</f>
        <v>0</v>
      </c>
      <c r="I94" s="14">
        <f>'[18]Avg Week Koboko-Yumbe'!I94+'[18]Avg Week Yumbe-Koboko'!I94</f>
        <v>0</v>
      </c>
      <c r="J94" s="14">
        <f>'[18]Avg Week Koboko-Yumbe'!J94+'[18]Avg Week Yumbe-Koboko'!J94</f>
        <v>0</v>
      </c>
      <c r="K94" s="14">
        <f>'[18]Avg Week Koboko-Yumbe'!K94+'[18]Avg Week Yumbe-Koboko'!K94</f>
        <v>0</v>
      </c>
      <c r="L94" s="14">
        <f>'[18]Avg Week Koboko-Yumbe'!L94+'[18]Avg Week Yumbe-Koboko'!L94</f>
        <v>0</v>
      </c>
      <c r="M94" s="14">
        <f>'[18]Avg Week Koboko-Yumbe'!M94+'[18]Avg Week Yumbe-Koboko'!M94</f>
        <v>0</v>
      </c>
      <c r="N94" s="14">
        <f>'[18]Avg Week Koboko-Yumbe'!N94+'[18]Avg Week Yumbe-Koboko'!N94</f>
        <v>0</v>
      </c>
      <c r="O94" s="15">
        <f t="shared" si="35"/>
        <v>0.5</v>
      </c>
      <c r="P94" s="15">
        <f t="shared" si="36"/>
        <v>0.5</v>
      </c>
      <c r="R94" s="2"/>
      <c r="T94"/>
    </row>
    <row r="95" spans="2:20" ht="23.1" customHeight="1" x14ac:dyDescent="0.25">
      <c r="B95" s="13" t="s">
        <v>149</v>
      </c>
      <c r="C95" s="14">
        <f>'[18]Avg Week Koboko-Yumbe'!C95+'[18]Avg Week Yumbe-Koboko'!C95</f>
        <v>0</v>
      </c>
      <c r="D95" s="14">
        <f>'[18]Avg Week Koboko-Yumbe'!D95+'[18]Avg Week Yumbe-Koboko'!D95</f>
        <v>0</v>
      </c>
      <c r="E95" s="14">
        <f>'[18]Avg Week Koboko-Yumbe'!E95+'[18]Avg Week Yumbe-Koboko'!E95</f>
        <v>0</v>
      </c>
      <c r="F95" s="14">
        <f>'[18]Avg Week Koboko-Yumbe'!F95+'[18]Avg Week Yumbe-Koboko'!F95</f>
        <v>0</v>
      </c>
      <c r="G95" s="14">
        <f>'[18]Avg Week Koboko-Yumbe'!G95+'[18]Avg Week Yumbe-Koboko'!G95</f>
        <v>0</v>
      </c>
      <c r="H95" s="14">
        <f>'[18]Avg Week Koboko-Yumbe'!H95+'[18]Avg Week Yumbe-Koboko'!H95</f>
        <v>0</v>
      </c>
      <c r="I95" s="14">
        <f>'[18]Avg Week Koboko-Yumbe'!I95+'[18]Avg Week Yumbe-Koboko'!I95</f>
        <v>0</v>
      </c>
      <c r="J95" s="14">
        <f>'[18]Avg Week Koboko-Yumbe'!J95+'[18]Avg Week Yumbe-Koboko'!J95</f>
        <v>0</v>
      </c>
      <c r="K95" s="14">
        <f>'[18]Avg Week Koboko-Yumbe'!K95+'[18]Avg Week Yumbe-Koboko'!K95</f>
        <v>0</v>
      </c>
      <c r="L95" s="14">
        <f>'[18]Avg Week Koboko-Yumbe'!L95+'[18]Avg Week Yumbe-Koboko'!L95</f>
        <v>0</v>
      </c>
      <c r="M95" s="14">
        <f>'[18]Avg Week Koboko-Yumbe'!M95+'[18]Avg Week Yumbe-Koboko'!M95</f>
        <v>0</v>
      </c>
      <c r="N95" s="14">
        <f>'[18]Avg Week Koboko-Yumbe'!N95+'[18]Avg Week Yumbe-Koboko'!N95</f>
        <v>0</v>
      </c>
      <c r="O95" s="15">
        <f t="shared" si="35"/>
        <v>0</v>
      </c>
      <c r="P95" s="15">
        <f t="shared" si="36"/>
        <v>0</v>
      </c>
      <c r="R95" s="2"/>
      <c r="T95"/>
    </row>
    <row r="96" spans="2:20" ht="23.1" customHeight="1" x14ac:dyDescent="0.25">
      <c r="B96" s="33" t="s">
        <v>150</v>
      </c>
      <c r="C96" s="14">
        <f>'[18]Avg Week Koboko-Yumbe'!C96+'[18]Avg Week Yumbe-Koboko'!C96</f>
        <v>0</v>
      </c>
      <c r="D96" s="14">
        <f>'[18]Avg Week Koboko-Yumbe'!D96+'[18]Avg Week Yumbe-Koboko'!D96</f>
        <v>0</v>
      </c>
      <c r="E96" s="14">
        <f>'[18]Avg Week Koboko-Yumbe'!E96+'[18]Avg Week Yumbe-Koboko'!E96</f>
        <v>0</v>
      </c>
      <c r="F96" s="14">
        <f>'[18]Avg Week Koboko-Yumbe'!F96+'[18]Avg Week Yumbe-Koboko'!F96</f>
        <v>0</v>
      </c>
      <c r="G96" s="14">
        <f>'[18]Avg Week Koboko-Yumbe'!G96+'[18]Avg Week Yumbe-Koboko'!G96</f>
        <v>0</v>
      </c>
      <c r="H96" s="14">
        <f>'[18]Avg Week Koboko-Yumbe'!H96+'[18]Avg Week Yumbe-Koboko'!H96</f>
        <v>0</v>
      </c>
      <c r="I96" s="14">
        <f>'[18]Avg Week Koboko-Yumbe'!I96+'[18]Avg Week Yumbe-Koboko'!I96</f>
        <v>0</v>
      </c>
      <c r="J96" s="14">
        <f>'[18]Avg Week Koboko-Yumbe'!J96+'[18]Avg Week Yumbe-Koboko'!J96</f>
        <v>0</v>
      </c>
      <c r="K96" s="14">
        <f>'[18]Avg Week Koboko-Yumbe'!K96+'[18]Avg Week Yumbe-Koboko'!K96</f>
        <v>0</v>
      </c>
      <c r="L96" s="14">
        <f>'[18]Avg Week Koboko-Yumbe'!L96+'[18]Avg Week Yumbe-Koboko'!L96</f>
        <v>0</v>
      </c>
      <c r="M96" s="14">
        <f>'[18]Avg Week Koboko-Yumbe'!M96+'[18]Avg Week Yumbe-Koboko'!M96</f>
        <v>0</v>
      </c>
      <c r="N96" s="14">
        <f>'[18]Avg Week Koboko-Yumbe'!N96+'[18]Avg Week Yumbe-Koboko'!N96</f>
        <v>0</v>
      </c>
      <c r="O96" s="15">
        <f t="shared" si="35"/>
        <v>0</v>
      </c>
      <c r="P96" s="15">
        <f t="shared" si="36"/>
        <v>0</v>
      </c>
      <c r="R96" s="2"/>
      <c r="T96"/>
    </row>
    <row r="97" spans="2:20" ht="23.1" customHeight="1" x14ac:dyDescent="0.25">
      <c r="B97" s="13" t="s">
        <v>151</v>
      </c>
      <c r="C97" s="14">
        <f>'[18]Avg Week Koboko-Yumbe'!C97+'[18]Avg Week Yumbe-Koboko'!C97</f>
        <v>0</v>
      </c>
      <c r="D97" s="14">
        <f>'[18]Avg Week Koboko-Yumbe'!D97+'[18]Avg Week Yumbe-Koboko'!D97</f>
        <v>0</v>
      </c>
      <c r="E97" s="14">
        <f>'[18]Avg Week Koboko-Yumbe'!E97+'[18]Avg Week Yumbe-Koboko'!E97</f>
        <v>0</v>
      </c>
      <c r="F97" s="14">
        <f>'[18]Avg Week Koboko-Yumbe'!F97+'[18]Avg Week Yumbe-Koboko'!F97</f>
        <v>0</v>
      </c>
      <c r="G97" s="14">
        <f>'[18]Avg Week Koboko-Yumbe'!G97+'[18]Avg Week Yumbe-Koboko'!G97</f>
        <v>0</v>
      </c>
      <c r="H97" s="14">
        <f>'[18]Avg Week Koboko-Yumbe'!H97+'[18]Avg Week Yumbe-Koboko'!H97</f>
        <v>0</v>
      </c>
      <c r="I97" s="14">
        <f>'[18]Avg Week Koboko-Yumbe'!I97+'[18]Avg Week Yumbe-Koboko'!I97</f>
        <v>0</v>
      </c>
      <c r="J97" s="14">
        <f>'[18]Avg Week Koboko-Yumbe'!J97+'[18]Avg Week Yumbe-Koboko'!J97</f>
        <v>0</v>
      </c>
      <c r="K97" s="14">
        <f>'[18]Avg Week Koboko-Yumbe'!K97+'[18]Avg Week Yumbe-Koboko'!K97</f>
        <v>0</v>
      </c>
      <c r="L97" s="14">
        <f>'[18]Avg Week Koboko-Yumbe'!L97+'[18]Avg Week Yumbe-Koboko'!L97</f>
        <v>0</v>
      </c>
      <c r="M97" s="14">
        <f>'[18]Avg Week Koboko-Yumbe'!M97+'[18]Avg Week Yumbe-Koboko'!M97</f>
        <v>0</v>
      </c>
      <c r="N97" s="14">
        <f>'[18]Avg Week Koboko-Yumbe'!N97+'[18]Avg Week Yumbe-Koboko'!N97</f>
        <v>0</v>
      </c>
      <c r="O97" s="15">
        <f t="shared" si="35"/>
        <v>0</v>
      </c>
      <c r="P97" s="15">
        <f t="shared" si="36"/>
        <v>0</v>
      </c>
      <c r="R97" s="2"/>
      <c r="T97"/>
    </row>
    <row r="98" spans="2:20" ht="23.1" customHeight="1" x14ac:dyDescent="0.25">
      <c r="B98" s="20" t="s">
        <v>152</v>
      </c>
      <c r="C98" s="14">
        <f>'[18]Avg Week Koboko-Yumbe'!C98+'[18]Avg Week Yumbe-Koboko'!C98</f>
        <v>1</v>
      </c>
      <c r="D98" s="14">
        <f>'[18]Avg Week Koboko-Yumbe'!D98+'[18]Avg Week Yumbe-Koboko'!D98</f>
        <v>0</v>
      </c>
      <c r="E98" s="14">
        <f>'[18]Avg Week Koboko-Yumbe'!E98+'[18]Avg Week Yumbe-Koboko'!E98</f>
        <v>0</v>
      </c>
      <c r="F98" s="14">
        <f>'[18]Avg Week Koboko-Yumbe'!F98+'[18]Avg Week Yumbe-Koboko'!F98</f>
        <v>0</v>
      </c>
      <c r="G98" s="14">
        <f>'[18]Avg Week Koboko-Yumbe'!G98+'[18]Avg Week Yumbe-Koboko'!G98</f>
        <v>0</v>
      </c>
      <c r="H98" s="14">
        <f>'[18]Avg Week Koboko-Yumbe'!H98+'[18]Avg Week Yumbe-Koboko'!H98</f>
        <v>0</v>
      </c>
      <c r="I98" s="14">
        <f>'[18]Avg Week Koboko-Yumbe'!I98+'[18]Avg Week Yumbe-Koboko'!I98</f>
        <v>0</v>
      </c>
      <c r="J98" s="14">
        <f>'[18]Avg Week Koboko-Yumbe'!J98+'[18]Avg Week Yumbe-Koboko'!J98</f>
        <v>0</v>
      </c>
      <c r="K98" s="14">
        <f>'[18]Avg Week Koboko-Yumbe'!K98+'[18]Avg Week Yumbe-Koboko'!K98</f>
        <v>0</v>
      </c>
      <c r="L98" s="14">
        <f>'[18]Avg Week Koboko-Yumbe'!L98+'[18]Avg Week Yumbe-Koboko'!L98</f>
        <v>0</v>
      </c>
      <c r="M98" s="14">
        <f>'[18]Avg Week Koboko-Yumbe'!M98+'[18]Avg Week Yumbe-Koboko'!M98</f>
        <v>1.5</v>
      </c>
      <c r="N98" s="14">
        <f>'[18]Avg Week Koboko-Yumbe'!N98+'[18]Avg Week Yumbe-Koboko'!N98</f>
        <v>0</v>
      </c>
      <c r="O98" s="15">
        <f t="shared" si="35"/>
        <v>1</v>
      </c>
      <c r="P98" s="15">
        <f t="shared" si="36"/>
        <v>2.5</v>
      </c>
      <c r="R98" s="2"/>
      <c r="T98"/>
    </row>
    <row r="99" spans="2:20" ht="23.1" customHeight="1" x14ac:dyDescent="0.25">
      <c r="B99" s="13" t="s">
        <v>153</v>
      </c>
      <c r="C99" s="14">
        <f>'[18]Avg Week Koboko-Yumbe'!C99+'[18]Avg Week Yumbe-Koboko'!C99</f>
        <v>1.5</v>
      </c>
      <c r="D99" s="14">
        <f>'[18]Avg Week Koboko-Yumbe'!D99+'[18]Avg Week Yumbe-Koboko'!D99</f>
        <v>0</v>
      </c>
      <c r="E99" s="14">
        <f>'[18]Avg Week Koboko-Yumbe'!E99+'[18]Avg Week Yumbe-Koboko'!E99</f>
        <v>0</v>
      </c>
      <c r="F99" s="14">
        <f>'[18]Avg Week Koboko-Yumbe'!F99+'[18]Avg Week Yumbe-Koboko'!F99</f>
        <v>0</v>
      </c>
      <c r="G99" s="14">
        <f>'[18]Avg Week Koboko-Yumbe'!G99+'[18]Avg Week Yumbe-Koboko'!G99</f>
        <v>0</v>
      </c>
      <c r="H99" s="14">
        <f>'[18]Avg Week Koboko-Yumbe'!H99+'[18]Avg Week Yumbe-Koboko'!H99</f>
        <v>0</v>
      </c>
      <c r="I99" s="14">
        <f>'[18]Avg Week Koboko-Yumbe'!I99+'[18]Avg Week Yumbe-Koboko'!I99</f>
        <v>0</v>
      </c>
      <c r="J99" s="14">
        <f>'[18]Avg Week Koboko-Yumbe'!J99+'[18]Avg Week Yumbe-Koboko'!J99</f>
        <v>0</v>
      </c>
      <c r="K99" s="14">
        <f>'[18]Avg Week Koboko-Yumbe'!K99+'[18]Avg Week Yumbe-Koboko'!K99</f>
        <v>0</v>
      </c>
      <c r="L99" s="14">
        <f>'[18]Avg Week Koboko-Yumbe'!L99+'[18]Avg Week Yumbe-Koboko'!L99</f>
        <v>0</v>
      </c>
      <c r="M99" s="14">
        <f>'[18]Avg Week Koboko-Yumbe'!M99+'[18]Avg Week Yumbe-Koboko'!M99</f>
        <v>0.5</v>
      </c>
      <c r="N99" s="14">
        <f>'[18]Avg Week Koboko-Yumbe'!N99+'[18]Avg Week Yumbe-Koboko'!N99</f>
        <v>0</v>
      </c>
      <c r="O99" s="15">
        <f t="shared" si="35"/>
        <v>1.5</v>
      </c>
      <c r="P99" s="15">
        <f t="shared" si="36"/>
        <v>2</v>
      </c>
      <c r="R99" s="2"/>
      <c r="T99"/>
    </row>
    <row r="100" spans="2:20" ht="23.1" customHeight="1" x14ac:dyDescent="0.25">
      <c r="B100" s="33" t="s">
        <v>154</v>
      </c>
      <c r="C100" s="14">
        <f>'[18]Avg Week Koboko-Yumbe'!C100+'[18]Avg Week Yumbe-Koboko'!C100</f>
        <v>0</v>
      </c>
      <c r="D100" s="14">
        <f>'[18]Avg Week Koboko-Yumbe'!D100+'[18]Avg Week Yumbe-Koboko'!D100</f>
        <v>0</v>
      </c>
      <c r="E100" s="14">
        <f>'[18]Avg Week Koboko-Yumbe'!E100+'[18]Avg Week Yumbe-Koboko'!E100</f>
        <v>0</v>
      </c>
      <c r="F100" s="14">
        <f>'[18]Avg Week Koboko-Yumbe'!F100+'[18]Avg Week Yumbe-Koboko'!F100</f>
        <v>0</v>
      </c>
      <c r="G100" s="14">
        <f>'[18]Avg Week Koboko-Yumbe'!G100+'[18]Avg Week Yumbe-Koboko'!G100</f>
        <v>1</v>
      </c>
      <c r="H100" s="14">
        <f>'[18]Avg Week Koboko-Yumbe'!H100+'[18]Avg Week Yumbe-Koboko'!H100</f>
        <v>0</v>
      </c>
      <c r="I100" s="14">
        <f>'[18]Avg Week Koboko-Yumbe'!I100+'[18]Avg Week Yumbe-Koboko'!I100</f>
        <v>0</v>
      </c>
      <c r="J100" s="14">
        <f>'[18]Avg Week Koboko-Yumbe'!J100+'[18]Avg Week Yumbe-Koboko'!J100</f>
        <v>0</v>
      </c>
      <c r="K100" s="14">
        <f>'[18]Avg Week Koboko-Yumbe'!K100+'[18]Avg Week Yumbe-Koboko'!K100</f>
        <v>0</v>
      </c>
      <c r="L100" s="14">
        <f>'[18]Avg Week Koboko-Yumbe'!L100+'[18]Avg Week Yumbe-Koboko'!L100</f>
        <v>0</v>
      </c>
      <c r="M100" s="14">
        <f>'[18]Avg Week Koboko-Yumbe'!M100+'[18]Avg Week Yumbe-Koboko'!M100</f>
        <v>1</v>
      </c>
      <c r="N100" s="14">
        <f>'[18]Avg Week Koboko-Yumbe'!N100+'[18]Avg Week Yumbe-Koboko'!N100</f>
        <v>0</v>
      </c>
      <c r="O100" s="15">
        <f t="shared" si="35"/>
        <v>1</v>
      </c>
      <c r="P100" s="15">
        <f t="shared" si="36"/>
        <v>2</v>
      </c>
      <c r="R100" s="2"/>
      <c r="T100"/>
    </row>
    <row r="101" spans="2:20" ht="23.1" customHeight="1" x14ac:dyDescent="0.25">
      <c r="B101" s="13" t="s">
        <v>155</v>
      </c>
      <c r="C101" s="14">
        <f>'[18]Avg Week Koboko-Yumbe'!C101+'[18]Avg Week Yumbe-Koboko'!C101</f>
        <v>1.5</v>
      </c>
      <c r="D101" s="14">
        <f>'[18]Avg Week Koboko-Yumbe'!D101+'[18]Avg Week Yumbe-Koboko'!D101</f>
        <v>0</v>
      </c>
      <c r="E101" s="14">
        <f>'[18]Avg Week Koboko-Yumbe'!E101+'[18]Avg Week Yumbe-Koboko'!E101</f>
        <v>0.5</v>
      </c>
      <c r="F101" s="14">
        <f>'[18]Avg Week Koboko-Yumbe'!F101+'[18]Avg Week Yumbe-Koboko'!F101</f>
        <v>0</v>
      </c>
      <c r="G101" s="14">
        <f>'[18]Avg Week Koboko-Yumbe'!G101+'[18]Avg Week Yumbe-Koboko'!G101</f>
        <v>0</v>
      </c>
      <c r="H101" s="14">
        <f>'[18]Avg Week Koboko-Yumbe'!H101+'[18]Avg Week Yumbe-Koboko'!H101</f>
        <v>0.5</v>
      </c>
      <c r="I101" s="14">
        <f>'[18]Avg Week Koboko-Yumbe'!I101+'[18]Avg Week Yumbe-Koboko'!I101</f>
        <v>0</v>
      </c>
      <c r="J101" s="14">
        <f>'[18]Avg Week Koboko-Yumbe'!J101+'[18]Avg Week Yumbe-Koboko'!J101</f>
        <v>0</v>
      </c>
      <c r="K101" s="14">
        <f>'[18]Avg Week Koboko-Yumbe'!K101+'[18]Avg Week Yumbe-Koboko'!K101</f>
        <v>0</v>
      </c>
      <c r="L101" s="14">
        <f>'[18]Avg Week Koboko-Yumbe'!L101+'[18]Avg Week Yumbe-Koboko'!L101</f>
        <v>0</v>
      </c>
      <c r="M101" s="14">
        <f>'[18]Avg Week Koboko-Yumbe'!M101+'[18]Avg Week Yumbe-Koboko'!M101</f>
        <v>0</v>
      </c>
      <c r="N101" s="14">
        <f>'[18]Avg Week Koboko-Yumbe'!N101+'[18]Avg Week Yumbe-Koboko'!N101</f>
        <v>0</v>
      </c>
      <c r="O101" s="15">
        <f t="shared" si="35"/>
        <v>2.5</v>
      </c>
      <c r="P101" s="15">
        <f t="shared" si="36"/>
        <v>2.5</v>
      </c>
      <c r="R101" s="2"/>
      <c r="T101"/>
    </row>
    <row r="102" spans="2:20" ht="23.1" customHeight="1" x14ac:dyDescent="0.25">
      <c r="B102" s="20" t="s">
        <v>156</v>
      </c>
      <c r="C102" s="14">
        <f>'[18]Avg Week Koboko-Yumbe'!C102+'[18]Avg Week Yumbe-Koboko'!C102</f>
        <v>1</v>
      </c>
      <c r="D102" s="14">
        <f>'[18]Avg Week Koboko-Yumbe'!D102+'[18]Avg Week Yumbe-Koboko'!D102</f>
        <v>0</v>
      </c>
      <c r="E102" s="14">
        <f>'[18]Avg Week Koboko-Yumbe'!E102+'[18]Avg Week Yumbe-Koboko'!E102</f>
        <v>0</v>
      </c>
      <c r="F102" s="14">
        <f>'[18]Avg Week Koboko-Yumbe'!F102+'[18]Avg Week Yumbe-Koboko'!F102</f>
        <v>0</v>
      </c>
      <c r="G102" s="14">
        <f>'[18]Avg Week Koboko-Yumbe'!G102+'[18]Avg Week Yumbe-Koboko'!G102</f>
        <v>0</v>
      </c>
      <c r="H102" s="14">
        <f>'[18]Avg Week Koboko-Yumbe'!H102+'[18]Avg Week Yumbe-Koboko'!H102</f>
        <v>0.5</v>
      </c>
      <c r="I102" s="14">
        <f>'[18]Avg Week Koboko-Yumbe'!I102+'[18]Avg Week Yumbe-Koboko'!I102</f>
        <v>0.5</v>
      </c>
      <c r="J102" s="14">
        <f>'[18]Avg Week Koboko-Yumbe'!J102+'[18]Avg Week Yumbe-Koboko'!J102</f>
        <v>0</v>
      </c>
      <c r="K102" s="14">
        <f>'[18]Avg Week Koboko-Yumbe'!K102+'[18]Avg Week Yumbe-Koboko'!K102</f>
        <v>0</v>
      </c>
      <c r="L102" s="14">
        <f>'[18]Avg Week Koboko-Yumbe'!L102+'[18]Avg Week Yumbe-Koboko'!L102</f>
        <v>0</v>
      </c>
      <c r="M102" s="14">
        <f>'[18]Avg Week Koboko-Yumbe'!M102+'[18]Avg Week Yumbe-Koboko'!M102</f>
        <v>0.5</v>
      </c>
      <c r="N102" s="14">
        <f>'[18]Avg Week Koboko-Yumbe'!N102+'[18]Avg Week Yumbe-Koboko'!N102</f>
        <v>0</v>
      </c>
      <c r="O102" s="15">
        <f t="shared" si="35"/>
        <v>2</v>
      </c>
      <c r="P102" s="15">
        <f t="shared" si="36"/>
        <v>2.5</v>
      </c>
      <c r="R102" s="2"/>
      <c r="T102"/>
    </row>
    <row r="103" spans="2:20" ht="23.1" customHeight="1" x14ac:dyDescent="0.25">
      <c r="B103" s="13" t="s">
        <v>157</v>
      </c>
      <c r="C103" s="14">
        <f>'[18]Avg Week Koboko-Yumbe'!C103+'[18]Avg Week Yumbe-Koboko'!C103</f>
        <v>0.5</v>
      </c>
      <c r="D103" s="14">
        <f>'[18]Avg Week Koboko-Yumbe'!D103+'[18]Avg Week Yumbe-Koboko'!D103</f>
        <v>0</v>
      </c>
      <c r="E103" s="14">
        <f>'[18]Avg Week Koboko-Yumbe'!E103+'[18]Avg Week Yumbe-Koboko'!E103</f>
        <v>0.5</v>
      </c>
      <c r="F103" s="14">
        <f>'[18]Avg Week Koboko-Yumbe'!F103+'[18]Avg Week Yumbe-Koboko'!F103</f>
        <v>0</v>
      </c>
      <c r="G103" s="14">
        <f>'[18]Avg Week Koboko-Yumbe'!G103+'[18]Avg Week Yumbe-Koboko'!G103</f>
        <v>0</v>
      </c>
      <c r="H103" s="14">
        <f>'[18]Avg Week Koboko-Yumbe'!H103+'[18]Avg Week Yumbe-Koboko'!H103</f>
        <v>0.5</v>
      </c>
      <c r="I103" s="14">
        <f>'[18]Avg Week Koboko-Yumbe'!I103+'[18]Avg Week Yumbe-Koboko'!I103</f>
        <v>0</v>
      </c>
      <c r="J103" s="14">
        <f>'[18]Avg Week Koboko-Yumbe'!J103+'[18]Avg Week Yumbe-Koboko'!J103</f>
        <v>0</v>
      </c>
      <c r="K103" s="14">
        <f>'[18]Avg Week Koboko-Yumbe'!K103+'[18]Avg Week Yumbe-Koboko'!K103</f>
        <v>0</v>
      </c>
      <c r="L103" s="14">
        <f>'[18]Avg Week Koboko-Yumbe'!L103+'[18]Avg Week Yumbe-Koboko'!L103</f>
        <v>0</v>
      </c>
      <c r="M103" s="14">
        <f>'[18]Avg Week Koboko-Yumbe'!M103+'[18]Avg Week Yumbe-Koboko'!M103</f>
        <v>0.5</v>
      </c>
      <c r="N103" s="14">
        <f>'[18]Avg Week Koboko-Yumbe'!N103+'[18]Avg Week Yumbe-Koboko'!N103</f>
        <v>0</v>
      </c>
      <c r="O103" s="15">
        <f t="shared" si="35"/>
        <v>1.5</v>
      </c>
      <c r="P103" s="15">
        <f t="shared" si="36"/>
        <v>2</v>
      </c>
      <c r="R103" s="2"/>
      <c r="T103"/>
    </row>
    <row r="104" spans="2:20" ht="23.1" customHeight="1" x14ac:dyDescent="0.25">
      <c r="B104" s="33" t="s">
        <v>158</v>
      </c>
      <c r="C104" s="14">
        <f>'[18]Avg Week Koboko-Yumbe'!C104+'[18]Avg Week Yumbe-Koboko'!C104</f>
        <v>3.5</v>
      </c>
      <c r="D104" s="14">
        <f>'[18]Avg Week Koboko-Yumbe'!D104+'[18]Avg Week Yumbe-Koboko'!D104</f>
        <v>0</v>
      </c>
      <c r="E104" s="14">
        <f>'[18]Avg Week Koboko-Yumbe'!E104+'[18]Avg Week Yumbe-Koboko'!E104</f>
        <v>0</v>
      </c>
      <c r="F104" s="14">
        <f>'[18]Avg Week Koboko-Yumbe'!F104+'[18]Avg Week Yumbe-Koboko'!F104</f>
        <v>0</v>
      </c>
      <c r="G104" s="14">
        <f>'[18]Avg Week Koboko-Yumbe'!G104+'[18]Avg Week Yumbe-Koboko'!G104</f>
        <v>0</v>
      </c>
      <c r="H104" s="14">
        <f>'[18]Avg Week Koboko-Yumbe'!H104+'[18]Avg Week Yumbe-Koboko'!H104</f>
        <v>0.5</v>
      </c>
      <c r="I104" s="14">
        <f>'[18]Avg Week Koboko-Yumbe'!I104+'[18]Avg Week Yumbe-Koboko'!I104</f>
        <v>0</v>
      </c>
      <c r="J104" s="14">
        <f>'[18]Avg Week Koboko-Yumbe'!J104+'[18]Avg Week Yumbe-Koboko'!J104</f>
        <v>0</v>
      </c>
      <c r="K104" s="14">
        <f>'[18]Avg Week Koboko-Yumbe'!K104+'[18]Avg Week Yumbe-Koboko'!K104</f>
        <v>0</v>
      </c>
      <c r="L104" s="14">
        <f>'[18]Avg Week Koboko-Yumbe'!L104+'[18]Avg Week Yumbe-Koboko'!L104</f>
        <v>0.5</v>
      </c>
      <c r="M104" s="14">
        <f>'[18]Avg Week Koboko-Yumbe'!M104+'[18]Avg Week Yumbe-Koboko'!M104</f>
        <v>2</v>
      </c>
      <c r="N104" s="14">
        <f>'[18]Avg Week Koboko-Yumbe'!N104+'[18]Avg Week Yumbe-Koboko'!N104</f>
        <v>0</v>
      </c>
      <c r="O104" s="15">
        <f t="shared" si="35"/>
        <v>4.5</v>
      </c>
      <c r="P104" s="15">
        <f t="shared" si="36"/>
        <v>6.5</v>
      </c>
      <c r="R104" s="2"/>
      <c r="T104"/>
    </row>
    <row r="105" spans="2:20" ht="23.1" customHeight="1" x14ac:dyDescent="0.25">
      <c r="B105" s="13" t="s">
        <v>159</v>
      </c>
      <c r="C105" s="14">
        <f>'[18]Avg Week Koboko-Yumbe'!C105+'[18]Avg Week Yumbe-Koboko'!C105</f>
        <v>0.5</v>
      </c>
      <c r="D105" s="14">
        <f>'[18]Avg Week Koboko-Yumbe'!D105+'[18]Avg Week Yumbe-Koboko'!D105</f>
        <v>0</v>
      </c>
      <c r="E105" s="14">
        <f>'[18]Avg Week Koboko-Yumbe'!E105+'[18]Avg Week Yumbe-Koboko'!E105</f>
        <v>1.5</v>
      </c>
      <c r="F105" s="14">
        <f>'[18]Avg Week Koboko-Yumbe'!F105+'[18]Avg Week Yumbe-Koboko'!F105</f>
        <v>0</v>
      </c>
      <c r="G105" s="14">
        <f>'[18]Avg Week Koboko-Yumbe'!G105+'[18]Avg Week Yumbe-Koboko'!G105</f>
        <v>0</v>
      </c>
      <c r="H105" s="14">
        <f>'[18]Avg Week Koboko-Yumbe'!H105+'[18]Avg Week Yumbe-Koboko'!H105</f>
        <v>0.5</v>
      </c>
      <c r="I105" s="14">
        <f>'[18]Avg Week Koboko-Yumbe'!I105+'[18]Avg Week Yumbe-Koboko'!I105</f>
        <v>0.5</v>
      </c>
      <c r="J105" s="14">
        <f>'[18]Avg Week Koboko-Yumbe'!J105+'[18]Avg Week Yumbe-Koboko'!J105</f>
        <v>0</v>
      </c>
      <c r="K105" s="14">
        <f>'[18]Avg Week Koboko-Yumbe'!K105+'[18]Avg Week Yumbe-Koboko'!K105</f>
        <v>0</v>
      </c>
      <c r="L105" s="14">
        <f>'[18]Avg Week Koboko-Yumbe'!L105+'[18]Avg Week Yumbe-Koboko'!L105</f>
        <v>0</v>
      </c>
      <c r="M105" s="14">
        <f>'[18]Avg Week Koboko-Yumbe'!M105+'[18]Avg Week Yumbe-Koboko'!M105</f>
        <v>3.5</v>
      </c>
      <c r="N105" s="14">
        <f>'[18]Avg Week Koboko-Yumbe'!N105+'[18]Avg Week Yumbe-Koboko'!N105</f>
        <v>0.5</v>
      </c>
      <c r="O105" s="15">
        <f t="shared" si="35"/>
        <v>3.5</v>
      </c>
      <c r="P105" s="15">
        <f t="shared" si="36"/>
        <v>7</v>
      </c>
      <c r="R105" s="2"/>
      <c r="T105"/>
    </row>
    <row r="106" spans="2:20" ht="23.1" customHeight="1" x14ac:dyDescent="0.25">
      <c r="B106" s="34" t="s">
        <v>160</v>
      </c>
      <c r="C106" s="35">
        <f>SUM(C10:C105)</f>
        <v>227.85714285714283</v>
      </c>
      <c r="D106" s="35">
        <f t="shared" ref="D106:P106" si="37">SUM(D10:D105)</f>
        <v>26.857142857142847</v>
      </c>
      <c r="E106" s="35">
        <f t="shared" si="37"/>
        <v>126.14285714285717</v>
      </c>
      <c r="F106" s="35">
        <f t="shared" si="37"/>
        <v>36.88095238095238</v>
      </c>
      <c r="G106" s="35">
        <f t="shared" si="37"/>
        <v>6.928571428571427</v>
      </c>
      <c r="H106" s="35">
        <f t="shared" si="37"/>
        <v>12.785714285714288</v>
      </c>
      <c r="I106" s="35">
        <f t="shared" si="37"/>
        <v>38.571428571428569</v>
      </c>
      <c r="J106" s="35">
        <f t="shared" si="37"/>
        <v>11.142857142857146</v>
      </c>
      <c r="K106" s="35">
        <f t="shared" si="37"/>
        <v>3.8571428571428563</v>
      </c>
      <c r="L106" s="35">
        <f t="shared" si="37"/>
        <v>8.9285714285714306</v>
      </c>
      <c r="M106" s="35">
        <f t="shared" si="37"/>
        <v>930.99999999999989</v>
      </c>
      <c r="N106" s="35">
        <f t="shared" si="37"/>
        <v>3.1428571428571423</v>
      </c>
      <c r="O106" s="35">
        <f t="shared" si="37"/>
        <v>503.09523809523824</v>
      </c>
      <c r="P106" s="35">
        <f t="shared" si="37"/>
        <v>1434.0952380952381</v>
      </c>
      <c r="R106" s="2"/>
      <c r="T106"/>
    </row>
    <row r="107" spans="2:20" ht="23.1" customHeight="1" x14ac:dyDescent="0.25">
      <c r="B107" s="34" t="s">
        <v>161</v>
      </c>
      <c r="C107" s="36">
        <f t="shared" ref="C107:N107" si="38">C106/$P$106</f>
        <v>0.15888564218355689</v>
      </c>
      <c r="D107" s="36">
        <f t="shared" si="38"/>
        <v>1.872758666489573E-2</v>
      </c>
      <c r="E107" s="36">
        <f t="shared" si="38"/>
        <v>8.7959888431398611E-2</v>
      </c>
      <c r="F107" s="36">
        <f t="shared" si="38"/>
        <v>2.5717226723336432E-2</v>
      </c>
      <c r="G107" s="36">
        <f t="shared" si="38"/>
        <v>4.8313189002523564E-3</v>
      </c>
      <c r="H107" s="36">
        <f t="shared" si="38"/>
        <v>8.9155266303626007E-3</v>
      </c>
      <c r="I107" s="36">
        <f t="shared" si="38"/>
        <v>2.6896002125116215E-2</v>
      </c>
      <c r="J107" s="36">
        <f t="shared" si="38"/>
        <v>7.7699561694780208E-3</v>
      </c>
      <c r="K107" s="36">
        <f t="shared" si="38"/>
        <v>2.689600212511621E-3</v>
      </c>
      <c r="L107" s="36">
        <f t="shared" si="38"/>
        <v>6.2259264178509775E-3</v>
      </c>
      <c r="M107" s="36">
        <f t="shared" si="38"/>
        <v>0.64918979944215693</v>
      </c>
      <c r="N107" s="36">
        <f t="shared" si="38"/>
        <v>2.1915260990835435E-3</v>
      </c>
      <c r="R107" s="2"/>
      <c r="T107"/>
    </row>
    <row r="108" spans="2:20" ht="23.1" customHeight="1" x14ac:dyDescent="0.25">
      <c r="B108" s="37" t="s">
        <v>162</v>
      </c>
      <c r="C108" s="38">
        <f>C106/$O$106</f>
        <v>0.45291055371509681</v>
      </c>
      <c r="D108" s="38">
        <f t="shared" ref="D108:N108" si="39">D106/$O$106</f>
        <v>5.3383814481779424E-2</v>
      </c>
      <c r="E108" s="38">
        <f t="shared" si="39"/>
        <v>0.25073355418835774</v>
      </c>
      <c r="F108" s="38">
        <f t="shared" si="39"/>
        <v>7.3308092759110252E-2</v>
      </c>
      <c r="G108" s="38">
        <f t="shared" si="39"/>
        <v>1.3771888310459056E-2</v>
      </c>
      <c r="H108" s="38">
        <f t="shared" si="39"/>
        <v>2.5414103170847135E-2</v>
      </c>
      <c r="I108" s="38">
        <f t="shared" si="39"/>
        <v>7.666824420255558E-2</v>
      </c>
      <c r="J108" s="38">
        <f t="shared" si="39"/>
        <v>2.2148603880738287E-2</v>
      </c>
      <c r="K108" s="38">
        <f t="shared" si="39"/>
        <v>7.666824420255557E-3</v>
      </c>
      <c r="L108" s="38">
        <f t="shared" si="39"/>
        <v>1.7747278750591573E-2</v>
      </c>
      <c r="M108" s="38"/>
      <c r="N108" s="38">
        <f t="shared" si="39"/>
        <v>6.2470421202082318E-3</v>
      </c>
      <c r="R108" s="2"/>
      <c r="T108"/>
    </row>
    <row r="109" spans="2:20" ht="20.100000000000001" customHeight="1" x14ac:dyDescent="0.25">
      <c r="C109" s="41"/>
      <c r="R109" s="2"/>
      <c r="T109"/>
    </row>
    <row r="110" spans="2:20" ht="20.100000000000001" customHeight="1" x14ac:dyDescent="0.25">
      <c r="C110" s="41"/>
      <c r="R110" s="2"/>
      <c r="T110"/>
    </row>
    <row r="111" spans="2:20" ht="20.100000000000001" customHeight="1" x14ac:dyDescent="0.25">
      <c r="C111" s="41"/>
    </row>
    <row r="112" spans="2:20" ht="20.100000000000001" customHeight="1" x14ac:dyDescent="0.25">
      <c r="C112" s="41"/>
    </row>
    <row r="152" ht="22.5" customHeight="1" x14ac:dyDescent="0.25"/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2992" footer="0.11811023622047245"/>
  <pageSetup paperSize="9" scale="27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9" tint="-0.249977111117893"/>
  </sheetPr>
  <dimension ref="B1:AF152"/>
  <sheetViews>
    <sheetView view="pageBreakPreview" zoomScale="50" zoomScaleSheetLayoutView="50" workbookViewId="0">
      <selection activeCell="G16" sqref="G1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customWidth="1"/>
    <col min="19" max="20" width="10.7109375" style="2" customWidth="1"/>
    <col min="21" max="33" width="10.7109375" customWidth="1"/>
  </cols>
  <sheetData>
    <row r="1" spans="2:32" ht="23.25" customHeight="1" x14ac:dyDescent="0.3"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</row>
    <row r="2" spans="2:32" ht="20.100000000000001" customHeight="1" x14ac:dyDescent="0.25">
      <c r="B2" s="54" t="s">
        <v>1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</row>
    <row r="3" spans="2:32" ht="20.100000000000001" customHeight="1" x14ac:dyDescent="0.25">
      <c r="B3" s="1" t="s">
        <v>2</v>
      </c>
      <c r="C3" s="55" t="str">
        <f>'[19]04.08 Nimule-Atiak'!C3:G3</f>
        <v>MCC - C5 - STN129 - ATIAK-NIMULE ROAD</v>
      </c>
      <c r="D3" s="55"/>
      <c r="E3" s="55"/>
      <c r="F3" s="55"/>
      <c r="G3" s="55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3" t="s">
        <v>3</v>
      </c>
      <c r="D5" s="56" t="s">
        <v>4</v>
      </c>
      <c r="E5" s="57"/>
      <c r="F5" s="4" t="s">
        <v>5</v>
      </c>
      <c r="G5" s="50" t="str">
        <f>'[19]Avg Nimule-Atiak'!G5:H5</f>
        <v>ABALOKODI</v>
      </c>
      <c r="H5" s="51"/>
      <c r="I5" s="5"/>
      <c r="J5" s="3" t="s">
        <v>6</v>
      </c>
      <c r="K5" s="50" t="str">
        <f>'[19]Avg Nimule-Atiak'!K5:L5</f>
        <v>xxx</v>
      </c>
      <c r="L5" s="51"/>
      <c r="M5" s="2"/>
      <c r="N5" s="2"/>
    </row>
    <row r="6" spans="2:32" ht="23.25" customHeight="1" x14ac:dyDescent="0.25">
      <c r="C6" s="3" t="s">
        <v>7</v>
      </c>
      <c r="D6" s="48" t="s">
        <v>8</v>
      </c>
      <c r="E6" s="49"/>
      <c r="F6" s="3" t="s">
        <v>9</v>
      </c>
      <c r="G6" s="48" t="s">
        <v>8</v>
      </c>
      <c r="H6" s="49"/>
      <c r="J6" s="3" t="s">
        <v>10</v>
      </c>
      <c r="K6" s="50" t="str">
        <f>'[19]Avg Nimule-Atiak'!K6:L6</f>
        <v>xxx</v>
      </c>
      <c r="L6" s="51"/>
      <c r="M6" s="2"/>
      <c r="N6" s="2"/>
    </row>
    <row r="7" spans="2:32" ht="20.100000000000001" customHeight="1" x14ac:dyDescent="0.25">
      <c r="B7" s="3"/>
      <c r="I7" s="3"/>
    </row>
    <row r="8" spans="2:32" ht="50.25" customHeight="1" x14ac:dyDescent="0.25">
      <c r="B8" s="6" t="s">
        <v>11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R8" s="52" t="s">
        <v>12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</row>
    <row r="9" spans="2:32" ht="51.75" customHeight="1" x14ac:dyDescent="0.25">
      <c r="B9" s="8"/>
      <c r="C9" s="9" t="s">
        <v>13</v>
      </c>
      <c r="D9" s="9" t="s">
        <v>14</v>
      </c>
      <c r="E9" s="9" t="s">
        <v>15</v>
      </c>
      <c r="F9" s="9" t="s">
        <v>16</v>
      </c>
      <c r="G9" s="9" t="s">
        <v>17</v>
      </c>
      <c r="H9" s="9" t="s">
        <v>18</v>
      </c>
      <c r="I9" s="9" t="s">
        <v>19</v>
      </c>
      <c r="J9" s="9" t="s">
        <v>20</v>
      </c>
      <c r="K9" s="9" t="s">
        <v>21</v>
      </c>
      <c r="L9" s="9" t="s">
        <v>22</v>
      </c>
      <c r="M9" s="9" t="s">
        <v>23</v>
      </c>
      <c r="N9" s="9" t="s">
        <v>24</v>
      </c>
      <c r="O9" s="6" t="s">
        <v>25</v>
      </c>
      <c r="P9" s="6" t="s">
        <v>26</v>
      </c>
      <c r="R9" s="10" t="s">
        <v>27</v>
      </c>
      <c r="S9" s="11" t="s">
        <v>13</v>
      </c>
      <c r="T9" s="11" t="s">
        <v>14</v>
      </c>
      <c r="U9" s="11" t="s">
        <v>15</v>
      </c>
      <c r="V9" s="11" t="s">
        <v>16</v>
      </c>
      <c r="W9" s="11" t="s">
        <v>17</v>
      </c>
      <c r="X9" s="11" t="s">
        <v>18</v>
      </c>
      <c r="Y9" s="11" t="s">
        <v>19</v>
      </c>
      <c r="Z9" s="11" t="s">
        <v>20</v>
      </c>
      <c r="AA9" s="11" t="s">
        <v>21</v>
      </c>
      <c r="AB9" s="11" t="s">
        <v>22</v>
      </c>
      <c r="AC9" s="11" t="s">
        <v>28</v>
      </c>
      <c r="AD9" s="11" t="s">
        <v>29</v>
      </c>
      <c r="AE9" s="12" t="s">
        <v>30</v>
      </c>
      <c r="AF9" s="12" t="s">
        <v>26</v>
      </c>
    </row>
    <row r="10" spans="2:32" ht="23.1" customHeight="1" x14ac:dyDescent="0.25">
      <c r="B10" s="13" t="s">
        <v>31</v>
      </c>
      <c r="C10" s="14">
        <f>'[20]Avg Week Atiak-Nimule-2Dir'!C10</f>
        <v>1</v>
      </c>
      <c r="D10" s="14">
        <f>'[20]Avg Week Atiak-Nimule-2Dir'!D10</f>
        <v>0.39285714285714285</v>
      </c>
      <c r="E10" s="14">
        <f>'[20]Avg Week Atiak-Nimule-2Dir'!E10</f>
        <v>0.3214285714285714</v>
      </c>
      <c r="F10" s="14">
        <f>'[20]Avg Week Atiak-Nimule-2Dir'!F10</f>
        <v>0</v>
      </c>
      <c r="G10" s="14">
        <f>'[20]Avg Week Atiak-Nimule-2Dir'!G10</f>
        <v>0</v>
      </c>
      <c r="H10" s="14">
        <f>'[20]Avg Week Atiak-Nimule-2Dir'!H10</f>
        <v>0</v>
      </c>
      <c r="I10" s="14">
        <f>'[20]Avg Week Atiak-Nimule-2Dir'!I10</f>
        <v>0.71428571428571419</v>
      </c>
      <c r="J10" s="14">
        <f>'[20]Avg Week Atiak-Nimule-2Dir'!J10</f>
        <v>0.14285714285714285</v>
      </c>
      <c r="K10" s="14">
        <f>'[20]Avg Week Atiak-Nimule-2Dir'!K10</f>
        <v>0.14285714285714285</v>
      </c>
      <c r="L10" s="14">
        <f>'[20]Avg Week Atiak-Nimule-2Dir'!L10</f>
        <v>1.4285714285714286</v>
      </c>
      <c r="M10" s="14">
        <f>'[20]Avg Week Atiak-Nimule-2Dir'!M10</f>
        <v>2.5714285714285712</v>
      </c>
      <c r="N10" s="14">
        <f>'[20]Avg Week Atiak-Nimule-2Dir'!N10</f>
        <v>0</v>
      </c>
      <c r="O10" s="15">
        <f t="shared" ref="O10:O73" si="0">SUM(C10:L10,N10)</f>
        <v>4.1428571428571423</v>
      </c>
      <c r="P10" s="15">
        <f t="shared" ref="P10:P73" si="1">SUM(C10:N10)</f>
        <v>6.7142857142857135</v>
      </c>
      <c r="R10" s="7" t="s">
        <v>32</v>
      </c>
      <c r="S10" s="15">
        <f t="shared" ref="S10:AF10" si="2">SUM(C10:C13)</f>
        <v>4.2857142857142856</v>
      </c>
      <c r="T10" s="15">
        <f t="shared" si="2"/>
        <v>1.7285714285714284</v>
      </c>
      <c r="U10" s="15">
        <f t="shared" si="2"/>
        <v>1.4142857142857141</v>
      </c>
      <c r="V10" s="15">
        <f t="shared" si="2"/>
        <v>0</v>
      </c>
      <c r="W10" s="15">
        <f t="shared" si="2"/>
        <v>0.2857142857142857</v>
      </c>
      <c r="X10" s="15">
        <f t="shared" si="2"/>
        <v>0.42857142857142855</v>
      </c>
      <c r="Y10" s="15">
        <f t="shared" si="2"/>
        <v>4.8571428571428568</v>
      </c>
      <c r="Z10" s="15">
        <f t="shared" si="2"/>
        <v>1.8571428571428572</v>
      </c>
      <c r="AA10" s="15">
        <f t="shared" si="2"/>
        <v>0.2857142857142857</v>
      </c>
      <c r="AB10" s="15">
        <f t="shared" si="2"/>
        <v>9.7142857142857153</v>
      </c>
      <c r="AC10" s="15">
        <f t="shared" si="2"/>
        <v>17.714285714285715</v>
      </c>
      <c r="AD10" s="15">
        <f t="shared" si="2"/>
        <v>0</v>
      </c>
      <c r="AE10" s="16">
        <f t="shared" si="2"/>
        <v>24.857142857142854</v>
      </c>
      <c r="AF10" s="16">
        <f t="shared" si="2"/>
        <v>42.571428571428569</v>
      </c>
    </row>
    <row r="11" spans="2:32" s="17" customFormat="1" ht="23.1" customHeight="1" x14ac:dyDescent="0.25">
      <c r="B11" s="13" t="s">
        <v>33</v>
      </c>
      <c r="C11" s="14">
        <f>'[20]Avg Week Atiak-Nimule-2Dir'!C11</f>
        <v>1</v>
      </c>
      <c r="D11" s="14">
        <f>'[20]Avg Week Atiak-Nimule-2Dir'!D11</f>
        <v>0.31428571428571428</v>
      </c>
      <c r="E11" s="14">
        <f>'[20]Avg Week Atiak-Nimule-2Dir'!E11</f>
        <v>0.25714285714285712</v>
      </c>
      <c r="F11" s="14">
        <f>'[20]Avg Week Atiak-Nimule-2Dir'!F11</f>
        <v>0</v>
      </c>
      <c r="G11" s="14">
        <f>'[20]Avg Week Atiak-Nimule-2Dir'!G11</f>
        <v>0</v>
      </c>
      <c r="H11" s="14">
        <f>'[20]Avg Week Atiak-Nimule-2Dir'!H11</f>
        <v>0.14285714285714285</v>
      </c>
      <c r="I11" s="14">
        <f>'[20]Avg Week Atiak-Nimule-2Dir'!I11</f>
        <v>1.1428571428571428</v>
      </c>
      <c r="J11" s="14">
        <f>'[20]Avg Week Atiak-Nimule-2Dir'!J11</f>
        <v>0.5714285714285714</v>
      </c>
      <c r="K11" s="14">
        <f>'[20]Avg Week Atiak-Nimule-2Dir'!K11</f>
        <v>0.14285714285714285</v>
      </c>
      <c r="L11" s="14">
        <f>'[20]Avg Week Atiak-Nimule-2Dir'!L11</f>
        <v>2.1428571428571428</v>
      </c>
      <c r="M11" s="14">
        <f>'[20]Avg Week Atiak-Nimule-2Dir'!M11</f>
        <v>2.8571428571428572</v>
      </c>
      <c r="N11" s="14">
        <f>'[20]Avg Week Atiak-Nimule-2Dir'!N11</f>
        <v>0</v>
      </c>
      <c r="O11" s="15">
        <f t="shared" si="0"/>
        <v>5.7142857142857135</v>
      </c>
      <c r="P11" s="15">
        <f t="shared" si="1"/>
        <v>8.5714285714285712</v>
      </c>
      <c r="R11" s="7" t="s">
        <v>34</v>
      </c>
      <c r="S11" s="15">
        <f t="shared" ref="S11:AF11" si="3">SUM(C14:C17)</f>
        <v>5</v>
      </c>
      <c r="T11" s="15">
        <f t="shared" si="3"/>
        <v>1.9642857142857144</v>
      </c>
      <c r="U11" s="15">
        <f t="shared" si="3"/>
        <v>1.607142857142857</v>
      </c>
      <c r="V11" s="15">
        <f t="shared" si="3"/>
        <v>0.2857142857142857</v>
      </c>
      <c r="W11" s="15">
        <f t="shared" si="3"/>
        <v>0</v>
      </c>
      <c r="X11" s="15">
        <f t="shared" si="3"/>
        <v>0.2857142857142857</v>
      </c>
      <c r="Y11" s="15">
        <f t="shared" si="3"/>
        <v>6</v>
      </c>
      <c r="Z11" s="15">
        <f t="shared" si="3"/>
        <v>0.71428571428571419</v>
      </c>
      <c r="AA11" s="15">
        <f t="shared" si="3"/>
        <v>0.2857142857142857</v>
      </c>
      <c r="AB11" s="15">
        <f t="shared" si="3"/>
        <v>14.428571428571431</v>
      </c>
      <c r="AC11" s="15">
        <f t="shared" si="3"/>
        <v>13.142857142857144</v>
      </c>
      <c r="AD11" s="15">
        <f t="shared" si="3"/>
        <v>0</v>
      </c>
      <c r="AE11" s="16">
        <f t="shared" si="3"/>
        <v>30.571428571428569</v>
      </c>
      <c r="AF11" s="16">
        <f t="shared" si="3"/>
        <v>43.714285714285715</v>
      </c>
    </row>
    <row r="12" spans="2:32" ht="23.1" customHeight="1" x14ac:dyDescent="0.25">
      <c r="B12" s="13" t="s">
        <v>35</v>
      </c>
      <c r="C12" s="14">
        <f>'[20]Avg Week Atiak-Nimule-2Dir'!C12</f>
        <v>0.8571428571428571</v>
      </c>
      <c r="D12" s="14">
        <f>'[20]Avg Week Atiak-Nimule-2Dir'!D12</f>
        <v>0.39285714285714285</v>
      </c>
      <c r="E12" s="14">
        <f>'[20]Avg Week Atiak-Nimule-2Dir'!E12</f>
        <v>0.3214285714285714</v>
      </c>
      <c r="F12" s="14">
        <f>'[20]Avg Week Atiak-Nimule-2Dir'!F12</f>
        <v>0</v>
      </c>
      <c r="G12" s="14">
        <f>'[20]Avg Week Atiak-Nimule-2Dir'!G12</f>
        <v>0.2857142857142857</v>
      </c>
      <c r="H12" s="14">
        <f>'[20]Avg Week Atiak-Nimule-2Dir'!H12</f>
        <v>0.2857142857142857</v>
      </c>
      <c r="I12" s="14">
        <f>'[20]Avg Week Atiak-Nimule-2Dir'!I12</f>
        <v>2</v>
      </c>
      <c r="J12" s="14">
        <f>'[20]Avg Week Atiak-Nimule-2Dir'!J12</f>
        <v>0.42857142857142855</v>
      </c>
      <c r="K12" s="14">
        <f>'[20]Avg Week Atiak-Nimule-2Dir'!K12</f>
        <v>0</v>
      </c>
      <c r="L12" s="14">
        <f>'[20]Avg Week Atiak-Nimule-2Dir'!L12</f>
        <v>3.1428571428571432</v>
      </c>
      <c r="M12" s="14">
        <f>'[20]Avg Week Atiak-Nimule-2Dir'!M12</f>
        <v>6.5714285714285712</v>
      </c>
      <c r="N12" s="14">
        <f>'[20]Avg Week Atiak-Nimule-2Dir'!N12</f>
        <v>0</v>
      </c>
      <c r="O12" s="15">
        <f t="shared" si="0"/>
        <v>7.7142857142857144</v>
      </c>
      <c r="P12" s="15">
        <f t="shared" si="1"/>
        <v>14.285714285714285</v>
      </c>
      <c r="R12" s="7" t="s">
        <v>36</v>
      </c>
      <c r="S12" s="15">
        <f t="shared" ref="S12:AF12" si="4">SUM(C18:C21)</f>
        <v>4.7142857142857144</v>
      </c>
      <c r="T12" s="15">
        <f t="shared" si="4"/>
        <v>1.6500000000000001</v>
      </c>
      <c r="U12" s="15">
        <f t="shared" si="4"/>
        <v>1.35</v>
      </c>
      <c r="V12" s="15">
        <f t="shared" si="4"/>
        <v>0</v>
      </c>
      <c r="W12" s="15">
        <f t="shared" si="4"/>
        <v>0.14285714285714285</v>
      </c>
      <c r="X12" s="15">
        <f t="shared" si="4"/>
        <v>0.5714285714285714</v>
      </c>
      <c r="Y12" s="15">
        <f t="shared" si="4"/>
        <v>3.714285714285714</v>
      </c>
      <c r="Z12" s="15">
        <f t="shared" si="4"/>
        <v>0.42857142857142855</v>
      </c>
      <c r="AA12" s="15">
        <f t="shared" si="4"/>
        <v>0.5714285714285714</v>
      </c>
      <c r="AB12" s="15">
        <f t="shared" si="4"/>
        <v>16.714285714285712</v>
      </c>
      <c r="AC12" s="15">
        <f t="shared" si="4"/>
        <v>14.285714285714285</v>
      </c>
      <c r="AD12" s="15">
        <f t="shared" si="4"/>
        <v>0</v>
      </c>
      <c r="AE12" s="16">
        <f t="shared" si="4"/>
        <v>29.857142857142858</v>
      </c>
      <c r="AF12" s="16">
        <f t="shared" si="4"/>
        <v>44.142857142857139</v>
      </c>
    </row>
    <row r="13" spans="2:32" ht="23.1" customHeight="1" x14ac:dyDescent="0.25">
      <c r="B13" s="13" t="s">
        <v>37</v>
      </c>
      <c r="C13" s="14">
        <f>'[20]Avg Week Atiak-Nimule-2Dir'!C13</f>
        <v>1.4285714285714286</v>
      </c>
      <c r="D13" s="14">
        <f>'[20]Avg Week Atiak-Nimule-2Dir'!D13</f>
        <v>0.62857142857142856</v>
      </c>
      <c r="E13" s="14">
        <f>'[20]Avg Week Atiak-Nimule-2Dir'!E13</f>
        <v>0.51428571428571423</v>
      </c>
      <c r="F13" s="14">
        <f>'[20]Avg Week Atiak-Nimule-2Dir'!F13</f>
        <v>0</v>
      </c>
      <c r="G13" s="14">
        <f>'[20]Avg Week Atiak-Nimule-2Dir'!G13</f>
        <v>0</v>
      </c>
      <c r="H13" s="14">
        <f>'[20]Avg Week Atiak-Nimule-2Dir'!H13</f>
        <v>0</v>
      </c>
      <c r="I13" s="14">
        <f>'[20]Avg Week Atiak-Nimule-2Dir'!I13</f>
        <v>1</v>
      </c>
      <c r="J13" s="14">
        <f>'[20]Avg Week Atiak-Nimule-2Dir'!J13</f>
        <v>0.7142857142857143</v>
      </c>
      <c r="K13" s="14">
        <f>'[20]Avg Week Atiak-Nimule-2Dir'!K13</f>
        <v>0</v>
      </c>
      <c r="L13" s="14">
        <f>'[20]Avg Week Atiak-Nimule-2Dir'!L13</f>
        <v>3</v>
      </c>
      <c r="M13" s="14">
        <f>'[20]Avg Week Atiak-Nimule-2Dir'!M13</f>
        <v>5.7142857142857144</v>
      </c>
      <c r="N13" s="14">
        <f>'[20]Avg Week Atiak-Nimule-2Dir'!N13</f>
        <v>0</v>
      </c>
      <c r="O13" s="15">
        <f t="shared" si="0"/>
        <v>7.2857142857142856</v>
      </c>
      <c r="P13" s="15">
        <f t="shared" si="1"/>
        <v>13</v>
      </c>
      <c r="R13" s="7" t="s">
        <v>38</v>
      </c>
      <c r="S13" s="15">
        <f t="shared" ref="S13:AF13" si="5">SUM(C22:C25)</f>
        <v>5</v>
      </c>
      <c r="T13" s="15">
        <f t="shared" si="5"/>
        <v>3.3</v>
      </c>
      <c r="U13" s="15">
        <f t="shared" si="5"/>
        <v>2.7</v>
      </c>
      <c r="V13" s="15">
        <f t="shared" si="5"/>
        <v>0.14285714285714285</v>
      </c>
      <c r="W13" s="15">
        <f t="shared" si="5"/>
        <v>0.14285714285714285</v>
      </c>
      <c r="X13" s="15">
        <f t="shared" si="5"/>
        <v>0.42857142857142855</v>
      </c>
      <c r="Y13" s="15">
        <f t="shared" si="5"/>
        <v>2</v>
      </c>
      <c r="Z13" s="15">
        <f t="shared" si="5"/>
        <v>0.5714285714285714</v>
      </c>
      <c r="AA13" s="15">
        <f t="shared" si="5"/>
        <v>0.14285714285714285</v>
      </c>
      <c r="AB13" s="15">
        <f t="shared" si="5"/>
        <v>17.285714285714285</v>
      </c>
      <c r="AC13" s="15">
        <f t="shared" si="5"/>
        <v>12.714285714285715</v>
      </c>
      <c r="AD13" s="15">
        <f t="shared" si="5"/>
        <v>0</v>
      </c>
      <c r="AE13" s="16">
        <f t="shared" si="5"/>
        <v>31.714285714285715</v>
      </c>
      <c r="AF13" s="16">
        <f t="shared" si="5"/>
        <v>44.428571428571431</v>
      </c>
    </row>
    <row r="14" spans="2:32" ht="23.1" customHeight="1" x14ac:dyDescent="0.25">
      <c r="B14" s="13" t="s">
        <v>39</v>
      </c>
      <c r="C14" s="14">
        <f>'[20]Avg Week Atiak-Nimule-2Dir'!C14</f>
        <v>1.1428571428571428</v>
      </c>
      <c r="D14" s="14">
        <f>'[20]Avg Week Atiak-Nimule-2Dir'!D14</f>
        <v>0.39285714285714285</v>
      </c>
      <c r="E14" s="14">
        <f>'[20]Avg Week Atiak-Nimule-2Dir'!E14</f>
        <v>0.3214285714285714</v>
      </c>
      <c r="F14" s="14">
        <f>'[20]Avg Week Atiak-Nimule-2Dir'!F14</f>
        <v>0.14285714285714285</v>
      </c>
      <c r="G14" s="14">
        <f>'[20]Avg Week Atiak-Nimule-2Dir'!G14</f>
        <v>0</v>
      </c>
      <c r="H14" s="14">
        <f>'[20]Avg Week Atiak-Nimule-2Dir'!H14</f>
        <v>0</v>
      </c>
      <c r="I14" s="14">
        <f>'[20]Avg Week Atiak-Nimule-2Dir'!I14</f>
        <v>1</v>
      </c>
      <c r="J14" s="14">
        <f>'[20]Avg Week Atiak-Nimule-2Dir'!J14</f>
        <v>0.2857142857142857</v>
      </c>
      <c r="K14" s="14">
        <f>'[20]Avg Week Atiak-Nimule-2Dir'!K14</f>
        <v>0</v>
      </c>
      <c r="L14" s="14">
        <f>'[20]Avg Week Atiak-Nimule-2Dir'!L14</f>
        <v>3.7142857142857144</v>
      </c>
      <c r="M14" s="14">
        <f>'[20]Avg Week Atiak-Nimule-2Dir'!M14</f>
        <v>4.4285714285714288</v>
      </c>
      <c r="N14" s="14">
        <f>'[20]Avg Week Atiak-Nimule-2Dir'!N14</f>
        <v>0</v>
      </c>
      <c r="O14" s="15">
        <f t="shared" si="0"/>
        <v>7</v>
      </c>
      <c r="P14" s="15">
        <f t="shared" si="1"/>
        <v>11.428571428571429</v>
      </c>
      <c r="R14" s="7" t="s">
        <v>40</v>
      </c>
      <c r="S14" s="15">
        <f t="shared" ref="S14:AF14" si="6">SUM(C26:C29)</f>
        <v>4.4285714285714279</v>
      </c>
      <c r="T14" s="15">
        <f t="shared" si="6"/>
        <v>3.3000000000000007</v>
      </c>
      <c r="U14" s="15">
        <f t="shared" si="6"/>
        <v>2.7</v>
      </c>
      <c r="V14" s="15">
        <f t="shared" si="6"/>
        <v>0.14285714285714285</v>
      </c>
      <c r="W14" s="15">
        <f t="shared" si="6"/>
        <v>0</v>
      </c>
      <c r="X14" s="15">
        <f t="shared" si="6"/>
        <v>0.2857142857142857</v>
      </c>
      <c r="Y14" s="15">
        <f t="shared" si="6"/>
        <v>3</v>
      </c>
      <c r="Z14" s="15">
        <f t="shared" si="6"/>
        <v>0.71428571428571419</v>
      </c>
      <c r="AA14" s="15">
        <f t="shared" si="6"/>
        <v>0.71428571428571419</v>
      </c>
      <c r="AB14" s="15">
        <f t="shared" si="6"/>
        <v>12</v>
      </c>
      <c r="AC14" s="15">
        <f t="shared" si="6"/>
        <v>9.1428571428571423</v>
      </c>
      <c r="AD14" s="15">
        <f t="shared" si="6"/>
        <v>0</v>
      </c>
      <c r="AE14" s="16">
        <f t="shared" si="6"/>
        <v>27.285714285714285</v>
      </c>
      <c r="AF14" s="16">
        <f t="shared" si="6"/>
        <v>36.428571428571431</v>
      </c>
    </row>
    <row r="15" spans="2:32" ht="23.1" customHeight="1" x14ac:dyDescent="0.25">
      <c r="B15" s="13" t="s">
        <v>41</v>
      </c>
      <c r="C15" s="14">
        <f>'[20]Avg Week Atiak-Nimule-2Dir'!C15</f>
        <v>1.8571428571428572</v>
      </c>
      <c r="D15" s="14">
        <f>'[20]Avg Week Atiak-Nimule-2Dir'!D15</f>
        <v>0.23571428571428571</v>
      </c>
      <c r="E15" s="14">
        <f>'[20]Avg Week Atiak-Nimule-2Dir'!E15</f>
        <v>0.19285714285714284</v>
      </c>
      <c r="F15" s="14">
        <f>'[20]Avg Week Atiak-Nimule-2Dir'!F15</f>
        <v>0.14285714285714285</v>
      </c>
      <c r="G15" s="14">
        <f>'[20]Avg Week Atiak-Nimule-2Dir'!G15</f>
        <v>0</v>
      </c>
      <c r="H15" s="14">
        <f>'[20]Avg Week Atiak-Nimule-2Dir'!H15</f>
        <v>0</v>
      </c>
      <c r="I15" s="14">
        <f>'[20]Avg Week Atiak-Nimule-2Dir'!I15</f>
        <v>1.7142857142857144</v>
      </c>
      <c r="J15" s="14">
        <f>'[20]Avg Week Atiak-Nimule-2Dir'!J15</f>
        <v>0.14285714285714285</v>
      </c>
      <c r="K15" s="14">
        <f>'[20]Avg Week Atiak-Nimule-2Dir'!K15</f>
        <v>0</v>
      </c>
      <c r="L15" s="14">
        <f>'[20]Avg Week Atiak-Nimule-2Dir'!L15</f>
        <v>3.1428571428571432</v>
      </c>
      <c r="M15" s="14">
        <f>'[20]Avg Week Atiak-Nimule-2Dir'!M15</f>
        <v>2.8571428571428572</v>
      </c>
      <c r="N15" s="14">
        <f>'[20]Avg Week Atiak-Nimule-2Dir'!N15</f>
        <v>0</v>
      </c>
      <c r="O15" s="15">
        <f t="shared" si="0"/>
        <v>7.4285714285714288</v>
      </c>
      <c r="P15" s="15">
        <f t="shared" si="1"/>
        <v>10.285714285714286</v>
      </c>
      <c r="R15" s="7" t="s">
        <v>42</v>
      </c>
      <c r="S15" s="15">
        <f t="shared" ref="S15:AF15" si="7">SUM(C30:C33)</f>
        <v>4.4285714285714288</v>
      </c>
      <c r="T15" s="15">
        <f t="shared" si="7"/>
        <v>2.9857142857142862</v>
      </c>
      <c r="U15" s="15">
        <f t="shared" si="7"/>
        <v>2.4428571428571431</v>
      </c>
      <c r="V15" s="15">
        <f t="shared" si="7"/>
        <v>0.42857142857142855</v>
      </c>
      <c r="W15" s="15">
        <f t="shared" si="7"/>
        <v>0.2857142857142857</v>
      </c>
      <c r="X15" s="15">
        <f t="shared" si="7"/>
        <v>0.42857142857142855</v>
      </c>
      <c r="Y15" s="15">
        <f t="shared" si="7"/>
        <v>3.4285714285714284</v>
      </c>
      <c r="Z15" s="15">
        <f t="shared" si="7"/>
        <v>0.42857142857142855</v>
      </c>
      <c r="AA15" s="15">
        <f t="shared" si="7"/>
        <v>0.14285714285714285</v>
      </c>
      <c r="AB15" s="15">
        <f t="shared" si="7"/>
        <v>12.857142857142858</v>
      </c>
      <c r="AC15" s="15">
        <f t="shared" si="7"/>
        <v>12.142857142857142</v>
      </c>
      <c r="AD15" s="15">
        <f t="shared" si="7"/>
        <v>0</v>
      </c>
      <c r="AE15" s="16">
        <f t="shared" si="7"/>
        <v>27.857142857142854</v>
      </c>
      <c r="AF15" s="16">
        <f t="shared" si="7"/>
        <v>40</v>
      </c>
    </row>
    <row r="16" spans="2:32" ht="23.1" customHeight="1" x14ac:dyDescent="0.25">
      <c r="B16" s="13" t="s">
        <v>43</v>
      </c>
      <c r="C16" s="14">
        <f>'[20]Avg Week Atiak-Nimule-2Dir'!C16</f>
        <v>1</v>
      </c>
      <c r="D16" s="14">
        <f>'[20]Avg Week Atiak-Nimule-2Dir'!D16</f>
        <v>0.70714285714285718</v>
      </c>
      <c r="E16" s="14">
        <f>'[20]Avg Week Atiak-Nimule-2Dir'!E16</f>
        <v>0.57857142857142851</v>
      </c>
      <c r="F16" s="14">
        <f>'[20]Avg Week Atiak-Nimule-2Dir'!F16</f>
        <v>0</v>
      </c>
      <c r="G16" s="14">
        <f>'[20]Avg Week Atiak-Nimule-2Dir'!G16</f>
        <v>0</v>
      </c>
      <c r="H16" s="14">
        <f>'[20]Avg Week Atiak-Nimule-2Dir'!H16</f>
        <v>0.14285714285714285</v>
      </c>
      <c r="I16" s="14">
        <f>'[20]Avg Week Atiak-Nimule-2Dir'!I16</f>
        <v>1.7142857142857142</v>
      </c>
      <c r="J16" s="14">
        <f>'[20]Avg Week Atiak-Nimule-2Dir'!J16</f>
        <v>0.2857142857142857</v>
      </c>
      <c r="K16" s="14">
        <f>'[20]Avg Week Atiak-Nimule-2Dir'!K16</f>
        <v>0</v>
      </c>
      <c r="L16" s="14">
        <f>'[20]Avg Week Atiak-Nimule-2Dir'!L16</f>
        <v>4.7142857142857144</v>
      </c>
      <c r="M16" s="14">
        <f>'[20]Avg Week Atiak-Nimule-2Dir'!M16</f>
        <v>3</v>
      </c>
      <c r="N16" s="14">
        <f>'[20]Avg Week Atiak-Nimule-2Dir'!N16</f>
        <v>0</v>
      </c>
      <c r="O16" s="15">
        <f t="shared" si="0"/>
        <v>9.1428571428571423</v>
      </c>
      <c r="P16" s="15">
        <f t="shared" si="1"/>
        <v>12.142857142857142</v>
      </c>
      <c r="R16" s="7" t="s">
        <v>44</v>
      </c>
      <c r="S16" s="15">
        <f t="shared" ref="S16:AF16" si="8">SUM(C34:C37)</f>
        <v>4.7142857142857144</v>
      </c>
      <c r="T16" s="15">
        <f t="shared" si="8"/>
        <v>4.9500000000000011</v>
      </c>
      <c r="U16" s="15">
        <f t="shared" si="8"/>
        <v>4.0500000000000007</v>
      </c>
      <c r="V16" s="15">
        <f t="shared" si="8"/>
        <v>0</v>
      </c>
      <c r="W16" s="15">
        <f t="shared" si="8"/>
        <v>0.14285714285714285</v>
      </c>
      <c r="X16" s="15">
        <f t="shared" si="8"/>
        <v>0.2857142857142857</v>
      </c>
      <c r="Y16" s="15">
        <f t="shared" si="8"/>
        <v>3.5714285714285712</v>
      </c>
      <c r="Z16" s="15">
        <f t="shared" si="8"/>
        <v>0.5714285714285714</v>
      </c>
      <c r="AA16" s="15">
        <f t="shared" si="8"/>
        <v>0.42857142857142855</v>
      </c>
      <c r="AB16" s="15">
        <f t="shared" si="8"/>
        <v>8.8571428571428577</v>
      </c>
      <c r="AC16" s="15">
        <f t="shared" si="8"/>
        <v>7.5714285714285712</v>
      </c>
      <c r="AD16" s="15">
        <f t="shared" si="8"/>
        <v>0.14285714285714285</v>
      </c>
      <c r="AE16" s="16">
        <f t="shared" si="8"/>
        <v>27.714285714285715</v>
      </c>
      <c r="AF16" s="16">
        <f t="shared" si="8"/>
        <v>35.285714285714292</v>
      </c>
    </row>
    <row r="17" spans="2:32" ht="23.1" customHeight="1" x14ac:dyDescent="0.25">
      <c r="B17" s="13" t="s">
        <v>45</v>
      </c>
      <c r="C17" s="14">
        <f>'[20]Avg Week Atiak-Nimule-2Dir'!C17</f>
        <v>1</v>
      </c>
      <c r="D17" s="14">
        <f>'[20]Avg Week Atiak-Nimule-2Dir'!D17</f>
        <v>0.62857142857142856</v>
      </c>
      <c r="E17" s="14">
        <f>'[20]Avg Week Atiak-Nimule-2Dir'!E17</f>
        <v>0.51428571428571423</v>
      </c>
      <c r="F17" s="14">
        <f>'[20]Avg Week Atiak-Nimule-2Dir'!F17</f>
        <v>0</v>
      </c>
      <c r="G17" s="14">
        <f>'[20]Avg Week Atiak-Nimule-2Dir'!G17</f>
        <v>0</v>
      </c>
      <c r="H17" s="14">
        <f>'[20]Avg Week Atiak-Nimule-2Dir'!H17</f>
        <v>0.14285714285714285</v>
      </c>
      <c r="I17" s="14">
        <f>'[20]Avg Week Atiak-Nimule-2Dir'!I17</f>
        <v>1.5714285714285714</v>
      </c>
      <c r="J17" s="14">
        <f>'[20]Avg Week Atiak-Nimule-2Dir'!J17</f>
        <v>0</v>
      </c>
      <c r="K17" s="14">
        <f>'[20]Avg Week Atiak-Nimule-2Dir'!K17</f>
        <v>0.2857142857142857</v>
      </c>
      <c r="L17" s="14">
        <f>'[20]Avg Week Atiak-Nimule-2Dir'!L17</f>
        <v>2.8571428571428568</v>
      </c>
      <c r="M17" s="14">
        <f>'[20]Avg Week Atiak-Nimule-2Dir'!M17</f>
        <v>2.8571428571428572</v>
      </c>
      <c r="N17" s="14">
        <f>'[20]Avg Week Atiak-Nimule-2Dir'!N17</f>
        <v>0</v>
      </c>
      <c r="O17" s="15">
        <f t="shared" si="0"/>
        <v>6.9999999999999991</v>
      </c>
      <c r="P17" s="15">
        <f t="shared" si="1"/>
        <v>9.8571428571428559</v>
      </c>
      <c r="R17" s="7" t="s">
        <v>46</v>
      </c>
      <c r="S17" s="15">
        <f t="shared" ref="S17:AF17" si="9">SUM(C38:C41)</f>
        <v>5</v>
      </c>
      <c r="T17" s="15">
        <f t="shared" si="9"/>
        <v>4.4000000000000004</v>
      </c>
      <c r="U17" s="15">
        <f t="shared" si="9"/>
        <v>3.5999999999999996</v>
      </c>
      <c r="V17" s="15">
        <f t="shared" si="9"/>
        <v>0</v>
      </c>
      <c r="W17" s="15">
        <f t="shared" si="9"/>
        <v>0</v>
      </c>
      <c r="X17" s="15">
        <f t="shared" si="9"/>
        <v>0.8571428571428571</v>
      </c>
      <c r="Y17" s="15">
        <f t="shared" si="9"/>
        <v>1.7142857142857142</v>
      </c>
      <c r="Z17" s="15">
        <f t="shared" si="9"/>
        <v>0.2857142857142857</v>
      </c>
      <c r="AA17" s="15">
        <f t="shared" si="9"/>
        <v>0.14285714285714285</v>
      </c>
      <c r="AB17" s="15">
        <f t="shared" si="9"/>
        <v>13.142857142857142</v>
      </c>
      <c r="AC17" s="15">
        <f t="shared" si="9"/>
        <v>8.2857142857142847</v>
      </c>
      <c r="AD17" s="15">
        <f t="shared" si="9"/>
        <v>0</v>
      </c>
      <c r="AE17" s="16">
        <f t="shared" si="9"/>
        <v>29.142857142857142</v>
      </c>
      <c r="AF17" s="16">
        <f t="shared" si="9"/>
        <v>37.428571428571431</v>
      </c>
    </row>
    <row r="18" spans="2:32" ht="23.1" customHeight="1" x14ac:dyDescent="0.25">
      <c r="B18" s="13" t="s">
        <v>47</v>
      </c>
      <c r="C18" s="14">
        <f>'[20]Avg Week Atiak-Nimule-2Dir'!C18</f>
        <v>1.1428571428571428</v>
      </c>
      <c r="D18" s="14">
        <f>'[20]Avg Week Atiak-Nimule-2Dir'!D18</f>
        <v>0.31428571428571428</v>
      </c>
      <c r="E18" s="14">
        <f>'[20]Avg Week Atiak-Nimule-2Dir'!E18</f>
        <v>0.25714285714285712</v>
      </c>
      <c r="F18" s="14">
        <f>'[20]Avg Week Atiak-Nimule-2Dir'!F18</f>
        <v>0</v>
      </c>
      <c r="G18" s="14">
        <f>'[20]Avg Week Atiak-Nimule-2Dir'!G18</f>
        <v>0</v>
      </c>
      <c r="H18" s="14">
        <f>'[20]Avg Week Atiak-Nimule-2Dir'!H18</f>
        <v>0.2857142857142857</v>
      </c>
      <c r="I18" s="14">
        <f>'[20]Avg Week Atiak-Nimule-2Dir'!I18</f>
        <v>1.4285714285714284</v>
      </c>
      <c r="J18" s="14">
        <f>'[20]Avg Week Atiak-Nimule-2Dir'!J18</f>
        <v>0.14285714285714285</v>
      </c>
      <c r="K18" s="14">
        <f>'[20]Avg Week Atiak-Nimule-2Dir'!K18</f>
        <v>0.14285714285714285</v>
      </c>
      <c r="L18" s="14">
        <f>'[20]Avg Week Atiak-Nimule-2Dir'!L18</f>
        <v>3.4285714285714288</v>
      </c>
      <c r="M18" s="14">
        <f>'[20]Avg Week Atiak-Nimule-2Dir'!M18</f>
        <v>2.4285714285714284</v>
      </c>
      <c r="N18" s="14">
        <f>'[20]Avg Week Atiak-Nimule-2Dir'!N18</f>
        <v>0</v>
      </c>
      <c r="O18" s="15">
        <f t="shared" si="0"/>
        <v>7.1428571428571423</v>
      </c>
      <c r="P18" s="15">
        <f t="shared" si="1"/>
        <v>9.5714285714285712</v>
      </c>
      <c r="R18" s="7" t="s">
        <v>48</v>
      </c>
      <c r="S18" s="15">
        <f t="shared" ref="S18:AF18" si="10">SUM(C42:C45)</f>
        <v>6.1428571428571423</v>
      </c>
      <c r="T18" s="15">
        <f t="shared" si="10"/>
        <v>4.7142857142857153</v>
      </c>
      <c r="U18" s="15">
        <f t="shared" si="10"/>
        <v>3.8571428571428577</v>
      </c>
      <c r="V18" s="15">
        <f t="shared" si="10"/>
        <v>0</v>
      </c>
      <c r="W18" s="15">
        <f t="shared" si="10"/>
        <v>0.42857142857142855</v>
      </c>
      <c r="X18" s="15">
        <f t="shared" si="10"/>
        <v>1.7142857142857142</v>
      </c>
      <c r="Y18" s="15">
        <f t="shared" si="10"/>
        <v>2.4285714285714288</v>
      </c>
      <c r="Z18" s="15">
        <f t="shared" si="10"/>
        <v>1</v>
      </c>
      <c r="AA18" s="15">
        <f t="shared" si="10"/>
        <v>0.14285714285714285</v>
      </c>
      <c r="AB18" s="15">
        <f t="shared" si="10"/>
        <v>10</v>
      </c>
      <c r="AC18" s="15">
        <f t="shared" si="10"/>
        <v>9.2857142857142865</v>
      </c>
      <c r="AD18" s="15">
        <f t="shared" si="10"/>
        <v>0</v>
      </c>
      <c r="AE18" s="16">
        <f t="shared" si="10"/>
        <v>30.428571428571431</v>
      </c>
      <c r="AF18" s="16">
        <f t="shared" si="10"/>
        <v>39.714285714285715</v>
      </c>
    </row>
    <row r="19" spans="2:32" ht="23.1" customHeight="1" x14ac:dyDescent="0.25">
      <c r="B19" s="13" t="s">
        <v>49</v>
      </c>
      <c r="C19" s="14">
        <f>'[20]Avg Week Atiak-Nimule-2Dir'!C19</f>
        <v>1</v>
      </c>
      <c r="D19" s="14">
        <f>'[20]Avg Week Atiak-Nimule-2Dir'!D19</f>
        <v>7.857142857142857E-2</v>
      </c>
      <c r="E19" s="14">
        <f>'[20]Avg Week Atiak-Nimule-2Dir'!E19</f>
        <v>6.4285714285714279E-2</v>
      </c>
      <c r="F19" s="14">
        <f>'[20]Avg Week Atiak-Nimule-2Dir'!F19</f>
        <v>0</v>
      </c>
      <c r="G19" s="14">
        <f>'[20]Avg Week Atiak-Nimule-2Dir'!G19</f>
        <v>0.14285714285714285</v>
      </c>
      <c r="H19" s="14">
        <f>'[20]Avg Week Atiak-Nimule-2Dir'!H19</f>
        <v>0.2857142857142857</v>
      </c>
      <c r="I19" s="14">
        <f>'[20]Avg Week Atiak-Nimule-2Dir'!I19</f>
        <v>0.8571428571428571</v>
      </c>
      <c r="J19" s="14">
        <f>'[20]Avg Week Atiak-Nimule-2Dir'!J19</f>
        <v>0.14285714285714285</v>
      </c>
      <c r="K19" s="14">
        <f>'[20]Avg Week Atiak-Nimule-2Dir'!K19</f>
        <v>0.2857142857142857</v>
      </c>
      <c r="L19" s="14">
        <f>'[20]Avg Week Atiak-Nimule-2Dir'!L19</f>
        <v>4.8571428571428568</v>
      </c>
      <c r="M19" s="14">
        <f>'[20]Avg Week Atiak-Nimule-2Dir'!M19</f>
        <v>4</v>
      </c>
      <c r="N19" s="14">
        <f>'[20]Avg Week Atiak-Nimule-2Dir'!N19</f>
        <v>0</v>
      </c>
      <c r="O19" s="15">
        <f t="shared" si="0"/>
        <v>7.7142857142857135</v>
      </c>
      <c r="P19" s="15">
        <f t="shared" si="1"/>
        <v>11.714285714285714</v>
      </c>
      <c r="R19" s="7" t="s">
        <v>50</v>
      </c>
      <c r="S19" s="15">
        <f t="shared" ref="S19:AF19" si="11">SUM(C46:C49)</f>
        <v>5.1428571428571423</v>
      </c>
      <c r="T19" s="15">
        <f t="shared" si="11"/>
        <v>4.007142857142858</v>
      </c>
      <c r="U19" s="15">
        <f t="shared" si="11"/>
        <v>3.2785714285714285</v>
      </c>
      <c r="V19" s="15">
        <f t="shared" si="11"/>
        <v>0</v>
      </c>
      <c r="W19" s="15">
        <f t="shared" si="11"/>
        <v>0.14285714285714285</v>
      </c>
      <c r="X19" s="15">
        <f t="shared" si="11"/>
        <v>2.2857142857142856</v>
      </c>
      <c r="Y19" s="15">
        <f t="shared" si="11"/>
        <v>2.714285714285714</v>
      </c>
      <c r="Z19" s="15">
        <f t="shared" si="11"/>
        <v>1.2857142857142856</v>
      </c>
      <c r="AA19" s="15">
        <f t="shared" si="11"/>
        <v>0.2857142857142857</v>
      </c>
      <c r="AB19" s="15">
        <f t="shared" si="11"/>
        <v>11.142857142857142</v>
      </c>
      <c r="AC19" s="15">
        <f t="shared" si="11"/>
        <v>10</v>
      </c>
      <c r="AD19" s="15">
        <f t="shared" si="11"/>
        <v>0</v>
      </c>
      <c r="AE19" s="16">
        <f t="shared" si="11"/>
        <v>30.285714285714288</v>
      </c>
      <c r="AF19" s="16">
        <f t="shared" si="11"/>
        <v>40.285714285714292</v>
      </c>
    </row>
    <row r="20" spans="2:32" ht="23.1" customHeight="1" x14ac:dyDescent="0.25">
      <c r="B20" s="13" t="s">
        <v>51</v>
      </c>
      <c r="C20" s="14">
        <f>'[20]Avg Week Atiak-Nimule-2Dir'!C20</f>
        <v>1</v>
      </c>
      <c r="D20" s="14">
        <f>'[20]Avg Week Atiak-Nimule-2Dir'!D20</f>
        <v>0.47142857142857142</v>
      </c>
      <c r="E20" s="14">
        <f>'[20]Avg Week Atiak-Nimule-2Dir'!E20</f>
        <v>0.38571428571428568</v>
      </c>
      <c r="F20" s="14">
        <f>'[20]Avg Week Atiak-Nimule-2Dir'!F20</f>
        <v>0</v>
      </c>
      <c r="G20" s="14">
        <f>'[20]Avg Week Atiak-Nimule-2Dir'!G20</f>
        <v>0</v>
      </c>
      <c r="H20" s="14">
        <f>'[20]Avg Week Atiak-Nimule-2Dir'!H20</f>
        <v>0</v>
      </c>
      <c r="I20" s="14">
        <f>'[20]Avg Week Atiak-Nimule-2Dir'!I20</f>
        <v>0.42857142857142855</v>
      </c>
      <c r="J20" s="14">
        <f>'[20]Avg Week Atiak-Nimule-2Dir'!J20</f>
        <v>0.14285714285714285</v>
      </c>
      <c r="K20" s="14">
        <f>'[20]Avg Week Atiak-Nimule-2Dir'!K20</f>
        <v>0.14285714285714285</v>
      </c>
      <c r="L20" s="14">
        <f>'[20]Avg Week Atiak-Nimule-2Dir'!L20</f>
        <v>4.5714285714285712</v>
      </c>
      <c r="M20" s="14">
        <f>'[20]Avg Week Atiak-Nimule-2Dir'!M20</f>
        <v>4.5714285714285712</v>
      </c>
      <c r="N20" s="14">
        <f>'[20]Avg Week Atiak-Nimule-2Dir'!N20</f>
        <v>0</v>
      </c>
      <c r="O20" s="15">
        <f t="shared" si="0"/>
        <v>7.1428571428571423</v>
      </c>
      <c r="P20" s="15">
        <f t="shared" si="1"/>
        <v>11.714285714285714</v>
      </c>
      <c r="R20" s="7" t="s">
        <v>52</v>
      </c>
      <c r="S20" s="15">
        <f t="shared" ref="S20:AF20" si="12">SUM(C50:C53)</f>
        <v>7.8571428571428568</v>
      </c>
      <c r="T20" s="15">
        <f t="shared" si="12"/>
        <v>4.4000000000000004</v>
      </c>
      <c r="U20" s="15">
        <f t="shared" si="12"/>
        <v>3.6</v>
      </c>
      <c r="V20" s="15">
        <f t="shared" si="12"/>
        <v>0</v>
      </c>
      <c r="W20" s="15">
        <f t="shared" si="12"/>
        <v>1</v>
      </c>
      <c r="X20" s="15">
        <f t="shared" si="12"/>
        <v>1.2857142857142856</v>
      </c>
      <c r="Y20" s="15">
        <f t="shared" si="12"/>
        <v>3</v>
      </c>
      <c r="Z20" s="15">
        <f t="shared" si="12"/>
        <v>0.5714285714285714</v>
      </c>
      <c r="AA20" s="15">
        <f t="shared" si="12"/>
        <v>0.99999999999999989</v>
      </c>
      <c r="AB20" s="15">
        <f t="shared" si="12"/>
        <v>7.7142857142857135</v>
      </c>
      <c r="AC20" s="15">
        <f t="shared" si="12"/>
        <v>10.142857142857142</v>
      </c>
      <c r="AD20" s="15">
        <f t="shared" si="12"/>
        <v>0</v>
      </c>
      <c r="AE20" s="16">
        <f t="shared" si="12"/>
        <v>30.428571428571427</v>
      </c>
      <c r="AF20" s="16">
        <f t="shared" si="12"/>
        <v>40.571428571428569</v>
      </c>
    </row>
    <row r="21" spans="2:32" ht="23.1" customHeight="1" x14ac:dyDescent="0.25">
      <c r="B21" s="13" t="s">
        <v>53</v>
      </c>
      <c r="C21" s="14">
        <f>'[20]Avg Week Atiak-Nimule-2Dir'!C21</f>
        <v>1.5714285714285714</v>
      </c>
      <c r="D21" s="14">
        <f>'[20]Avg Week Atiak-Nimule-2Dir'!D21</f>
        <v>0.78571428571428581</v>
      </c>
      <c r="E21" s="14">
        <f>'[20]Avg Week Atiak-Nimule-2Dir'!E21</f>
        <v>0.6428571428571429</v>
      </c>
      <c r="F21" s="14">
        <f>'[20]Avg Week Atiak-Nimule-2Dir'!F21</f>
        <v>0</v>
      </c>
      <c r="G21" s="14">
        <f>'[20]Avg Week Atiak-Nimule-2Dir'!G21</f>
        <v>0</v>
      </c>
      <c r="H21" s="14">
        <f>'[20]Avg Week Atiak-Nimule-2Dir'!H21</f>
        <v>0</v>
      </c>
      <c r="I21" s="14">
        <f>'[20]Avg Week Atiak-Nimule-2Dir'!I21</f>
        <v>1</v>
      </c>
      <c r="J21" s="14">
        <f>'[20]Avg Week Atiak-Nimule-2Dir'!J21</f>
        <v>0</v>
      </c>
      <c r="K21" s="14">
        <f>'[20]Avg Week Atiak-Nimule-2Dir'!K21</f>
        <v>0</v>
      </c>
      <c r="L21" s="14">
        <f>'[20]Avg Week Atiak-Nimule-2Dir'!L21</f>
        <v>3.8571428571428568</v>
      </c>
      <c r="M21" s="14">
        <f>'[20]Avg Week Atiak-Nimule-2Dir'!M21</f>
        <v>3.2857142857142856</v>
      </c>
      <c r="N21" s="14">
        <f>'[20]Avg Week Atiak-Nimule-2Dir'!N21</f>
        <v>0</v>
      </c>
      <c r="O21" s="15">
        <f t="shared" si="0"/>
        <v>7.8571428571428568</v>
      </c>
      <c r="P21" s="15">
        <f t="shared" si="1"/>
        <v>11.142857142857142</v>
      </c>
      <c r="R21" s="18" t="s">
        <v>54</v>
      </c>
      <c r="S21" s="19">
        <f t="shared" ref="S21:AF21" si="13">SUM(C54:C57)</f>
        <v>5.4285714285714288</v>
      </c>
      <c r="T21" s="15">
        <f t="shared" si="13"/>
        <v>3.5357142857142856</v>
      </c>
      <c r="U21" s="15">
        <f t="shared" si="13"/>
        <v>2.8928571428571428</v>
      </c>
      <c r="V21" s="15">
        <f t="shared" si="13"/>
        <v>0.14285714285714285</v>
      </c>
      <c r="W21" s="15">
        <f t="shared" si="13"/>
        <v>0.14285714285714285</v>
      </c>
      <c r="X21" s="15">
        <f t="shared" si="13"/>
        <v>0.71428571428571419</v>
      </c>
      <c r="Y21" s="15">
        <f t="shared" si="13"/>
        <v>4</v>
      </c>
      <c r="Z21" s="15">
        <f t="shared" si="13"/>
        <v>1.5952380952380951</v>
      </c>
      <c r="AA21" s="15">
        <f t="shared" si="13"/>
        <v>0.2857142857142857</v>
      </c>
      <c r="AB21" s="15">
        <f t="shared" si="13"/>
        <v>12.142857142857142</v>
      </c>
      <c r="AC21" s="15">
        <f t="shared" si="13"/>
        <v>9.2857142857142847</v>
      </c>
      <c r="AD21" s="15">
        <f t="shared" si="13"/>
        <v>0</v>
      </c>
      <c r="AE21" s="16">
        <f t="shared" si="13"/>
        <v>30.880952380952383</v>
      </c>
      <c r="AF21" s="16">
        <f t="shared" si="13"/>
        <v>40.166666666666664</v>
      </c>
    </row>
    <row r="22" spans="2:32" ht="23.1" customHeight="1" x14ac:dyDescent="0.25">
      <c r="B22" s="13" t="s">
        <v>55</v>
      </c>
      <c r="C22" s="14">
        <f>'[20]Avg Week Atiak-Nimule-2Dir'!C22</f>
        <v>1.2857142857142856</v>
      </c>
      <c r="D22" s="14">
        <f>'[20]Avg Week Atiak-Nimule-2Dir'!D22</f>
        <v>1.3357142857142856</v>
      </c>
      <c r="E22" s="14">
        <f>'[20]Avg Week Atiak-Nimule-2Dir'!E22</f>
        <v>1.0928571428571427</v>
      </c>
      <c r="F22" s="14">
        <f>'[20]Avg Week Atiak-Nimule-2Dir'!F22</f>
        <v>0</v>
      </c>
      <c r="G22" s="14">
        <f>'[20]Avg Week Atiak-Nimule-2Dir'!G22</f>
        <v>0</v>
      </c>
      <c r="H22" s="14">
        <f>'[20]Avg Week Atiak-Nimule-2Dir'!H22</f>
        <v>0</v>
      </c>
      <c r="I22" s="14">
        <f>'[20]Avg Week Atiak-Nimule-2Dir'!I22</f>
        <v>0.85714285714285721</v>
      </c>
      <c r="J22" s="14">
        <f>'[20]Avg Week Atiak-Nimule-2Dir'!J22</f>
        <v>0.14285714285714285</v>
      </c>
      <c r="K22" s="14">
        <f>'[20]Avg Week Atiak-Nimule-2Dir'!K22</f>
        <v>0</v>
      </c>
      <c r="L22" s="14">
        <f>'[20]Avg Week Atiak-Nimule-2Dir'!L22</f>
        <v>4.8571428571428577</v>
      </c>
      <c r="M22" s="14">
        <f>'[20]Avg Week Atiak-Nimule-2Dir'!M22</f>
        <v>2.7142857142857144</v>
      </c>
      <c r="N22" s="14">
        <f>'[20]Avg Week Atiak-Nimule-2Dir'!N22</f>
        <v>0</v>
      </c>
      <c r="O22" s="15">
        <f t="shared" si="0"/>
        <v>9.571428571428573</v>
      </c>
      <c r="P22" s="15">
        <f t="shared" si="1"/>
        <v>12.285714285714288</v>
      </c>
      <c r="R22" s="7" t="s">
        <v>56</v>
      </c>
      <c r="S22" s="19">
        <f>SUM(C58:C61)</f>
        <v>3.5</v>
      </c>
      <c r="T22" s="19">
        <f t="shared" ref="T22:AF22" si="14">SUM(D58:D61)</f>
        <v>1.9250000000000003</v>
      </c>
      <c r="U22" s="19">
        <f t="shared" si="14"/>
        <v>1.5750000000000002</v>
      </c>
      <c r="V22" s="19">
        <f t="shared" si="14"/>
        <v>0</v>
      </c>
      <c r="W22" s="19">
        <f t="shared" si="14"/>
        <v>0</v>
      </c>
      <c r="X22" s="19">
        <f t="shared" si="14"/>
        <v>0</v>
      </c>
      <c r="Y22" s="19">
        <f t="shared" si="14"/>
        <v>4</v>
      </c>
      <c r="Z22" s="19">
        <f t="shared" si="14"/>
        <v>0.5</v>
      </c>
      <c r="AA22" s="19">
        <f t="shared" si="14"/>
        <v>0</v>
      </c>
      <c r="AB22" s="19">
        <f t="shared" si="14"/>
        <v>6</v>
      </c>
      <c r="AC22" s="19">
        <f t="shared" si="14"/>
        <v>5.5</v>
      </c>
      <c r="AD22" s="19">
        <f t="shared" si="14"/>
        <v>0</v>
      </c>
      <c r="AE22" s="16">
        <f t="shared" si="14"/>
        <v>17.5</v>
      </c>
      <c r="AF22" s="16">
        <f t="shared" si="14"/>
        <v>23</v>
      </c>
    </row>
    <row r="23" spans="2:32" ht="23.1" customHeight="1" x14ac:dyDescent="0.25">
      <c r="B23" s="13" t="s">
        <v>57</v>
      </c>
      <c r="C23" s="14">
        <f>'[20]Avg Week Atiak-Nimule-2Dir'!C23</f>
        <v>1</v>
      </c>
      <c r="D23" s="14">
        <f>'[20]Avg Week Atiak-Nimule-2Dir'!D23</f>
        <v>0.7857142857142857</v>
      </c>
      <c r="E23" s="14">
        <f>'[20]Avg Week Atiak-Nimule-2Dir'!E23</f>
        <v>0.64285714285714279</v>
      </c>
      <c r="F23" s="14">
        <f>'[20]Avg Week Atiak-Nimule-2Dir'!F23</f>
        <v>0</v>
      </c>
      <c r="G23" s="14">
        <f>'[20]Avg Week Atiak-Nimule-2Dir'!G23</f>
        <v>0</v>
      </c>
      <c r="H23" s="14">
        <f>'[20]Avg Week Atiak-Nimule-2Dir'!H23</f>
        <v>0.42857142857142855</v>
      </c>
      <c r="I23" s="14">
        <f>'[20]Avg Week Atiak-Nimule-2Dir'!I23</f>
        <v>0.2857142857142857</v>
      </c>
      <c r="J23" s="14">
        <f>'[20]Avg Week Atiak-Nimule-2Dir'!J23</f>
        <v>0.2857142857142857</v>
      </c>
      <c r="K23" s="14">
        <f>'[20]Avg Week Atiak-Nimule-2Dir'!K23</f>
        <v>0</v>
      </c>
      <c r="L23" s="14">
        <f>'[20]Avg Week Atiak-Nimule-2Dir'!L23</f>
        <v>4</v>
      </c>
      <c r="M23" s="14">
        <f>'[20]Avg Week Atiak-Nimule-2Dir'!M23</f>
        <v>3.1428571428571432</v>
      </c>
      <c r="N23" s="14">
        <f>'[20]Avg Week Atiak-Nimule-2Dir'!N23</f>
        <v>0</v>
      </c>
      <c r="O23" s="15">
        <f t="shared" si="0"/>
        <v>7.4285714285714279</v>
      </c>
      <c r="P23" s="15">
        <f t="shared" si="1"/>
        <v>10.571428571428571</v>
      </c>
      <c r="R23" s="7" t="s">
        <v>58</v>
      </c>
      <c r="S23" s="19">
        <f>SUM(C62:C65)</f>
        <v>5</v>
      </c>
      <c r="T23" s="19">
        <f t="shared" ref="T23:AF23" si="15">SUM(D62:D65)</f>
        <v>4.4000000000000004</v>
      </c>
      <c r="U23" s="19">
        <f t="shared" si="15"/>
        <v>3.6</v>
      </c>
      <c r="V23" s="19">
        <f t="shared" si="15"/>
        <v>0</v>
      </c>
      <c r="W23" s="19">
        <f t="shared" si="15"/>
        <v>0</v>
      </c>
      <c r="X23" s="19">
        <f t="shared" si="15"/>
        <v>0</v>
      </c>
      <c r="Y23" s="19">
        <f t="shared" si="15"/>
        <v>2.5</v>
      </c>
      <c r="Z23" s="19">
        <f t="shared" si="15"/>
        <v>0</v>
      </c>
      <c r="AA23" s="19">
        <f t="shared" si="15"/>
        <v>1</v>
      </c>
      <c r="AB23" s="19">
        <f t="shared" si="15"/>
        <v>8.5</v>
      </c>
      <c r="AC23" s="19">
        <f t="shared" si="15"/>
        <v>7</v>
      </c>
      <c r="AD23" s="19">
        <f t="shared" si="15"/>
        <v>0</v>
      </c>
      <c r="AE23" s="16">
        <f t="shared" si="15"/>
        <v>25</v>
      </c>
      <c r="AF23" s="16">
        <f t="shared" si="15"/>
        <v>32</v>
      </c>
    </row>
    <row r="24" spans="2:32" ht="23.1" customHeight="1" x14ac:dyDescent="0.25">
      <c r="B24" s="13" t="s">
        <v>59</v>
      </c>
      <c r="C24" s="14">
        <f>'[20]Avg Week Atiak-Nimule-2Dir'!C24</f>
        <v>1.1428571428571428</v>
      </c>
      <c r="D24" s="14">
        <f>'[20]Avg Week Atiak-Nimule-2Dir'!D24</f>
        <v>0.62857142857142856</v>
      </c>
      <c r="E24" s="14">
        <f>'[20]Avg Week Atiak-Nimule-2Dir'!E24</f>
        <v>0.51428571428571423</v>
      </c>
      <c r="F24" s="14">
        <f>'[20]Avg Week Atiak-Nimule-2Dir'!F24</f>
        <v>0</v>
      </c>
      <c r="G24" s="14">
        <f>'[20]Avg Week Atiak-Nimule-2Dir'!G24</f>
        <v>0</v>
      </c>
      <c r="H24" s="14">
        <f>'[20]Avg Week Atiak-Nimule-2Dir'!H24</f>
        <v>0</v>
      </c>
      <c r="I24" s="14">
        <f>'[20]Avg Week Atiak-Nimule-2Dir'!I24</f>
        <v>0.5714285714285714</v>
      </c>
      <c r="J24" s="14">
        <f>'[20]Avg Week Atiak-Nimule-2Dir'!J24</f>
        <v>0.14285714285714285</v>
      </c>
      <c r="K24" s="14">
        <f>'[20]Avg Week Atiak-Nimule-2Dir'!K24</f>
        <v>0</v>
      </c>
      <c r="L24" s="14">
        <f>'[20]Avg Week Atiak-Nimule-2Dir'!L24</f>
        <v>5.2857142857142856</v>
      </c>
      <c r="M24" s="14">
        <f>'[20]Avg Week Atiak-Nimule-2Dir'!M24</f>
        <v>4.4285714285714288</v>
      </c>
      <c r="N24" s="14">
        <f>'[20]Avg Week Atiak-Nimule-2Dir'!N24</f>
        <v>0</v>
      </c>
      <c r="O24" s="15">
        <f t="shared" si="0"/>
        <v>8.2857142857142847</v>
      </c>
      <c r="P24" s="15">
        <f t="shared" si="1"/>
        <v>12.714285714285714</v>
      </c>
      <c r="R24" s="7" t="s">
        <v>60</v>
      </c>
      <c r="S24" s="19">
        <f>SUM(C66:C69)</f>
        <v>2</v>
      </c>
      <c r="T24" s="19">
        <f t="shared" ref="T24:AF24" si="16">SUM(D66:D69)</f>
        <v>2.2000000000000002</v>
      </c>
      <c r="U24" s="19">
        <f t="shared" si="16"/>
        <v>1.8</v>
      </c>
      <c r="V24" s="19">
        <f t="shared" si="16"/>
        <v>0</v>
      </c>
      <c r="W24" s="19">
        <f t="shared" si="16"/>
        <v>0</v>
      </c>
      <c r="X24" s="19">
        <f t="shared" si="16"/>
        <v>0</v>
      </c>
      <c r="Y24" s="19">
        <f t="shared" si="16"/>
        <v>0.5</v>
      </c>
      <c r="Z24" s="19">
        <f t="shared" si="16"/>
        <v>0</v>
      </c>
      <c r="AA24" s="19">
        <f t="shared" si="16"/>
        <v>0</v>
      </c>
      <c r="AB24" s="19">
        <f t="shared" si="16"/>
        <v>6</v>
      </c>
      <c r="AC24" s="19">
        <f t="shared" si="16"/>
        <v>5</v>
      </c>
      <c r="AD24" s="19">
        <f t="shared" si="16"/>
        <v>0</v>
      </c>
      <c r="AE24" s="16">
        <f t="shared" si="16"/>
        <v>12.5</v>
      </c>
      <c r="AF24" s="16">
        <f t="shared" si="16"/>
        <v>17.5</v>
      </c>
    </row>
    <row r="25" spans="2:32" ht="23.1" customHeight="1" x14ac:dyDescent="0.25">
      <c r="B25" s="13" t="s">
        <v>61</v>
      </c>
      <c r="C25" s="14">
        <f>'[20]Avg Week Atiak-Nimule-2Dir'!C25</f>
        <v>1.5714285714285714</v>
      </c>
      <c r="D25" s="14">
        <f>'[20]Avg Week Atiak-Nimule-2Dir'!D25</f>
        <v>0.55000000000000004</v>
      </c>
      <c r="E25" s="14">
        <f>'[20]Avg Week Atiak-Nimule-2Dir'!E25</f>
        <v>0.45</v>
      </c>
      <c r="F25" s="14">
        <f>'[20]Avg Week Atiak-Nimule-2Dir'!F25</f>
        <v>0.14285714285714285</v>
      </c>
      <c r="G25" s="14">
        <f>'[20]Avg Week Atiak-Nimule-2Dir'!G25</f>
        <v>0.14285714285714285</v>
      </c>
      <c r="H25" s="14">
        <f>'[20]Avg Week Atiak-Nimule-2Dir'!H25</f>
        <v>0</v>
      </c>
      <c r="I25" s="14">
        <f>'[20]Avg Week Atiak-Nimule-2Dir'!I25</f>
        <v>0.2857142857142857</v>
      </c>
      <c r="J25" s="14">
        <f>'[20]Avg Week Atiak-Nimule-2Dir'!J25</f>
        <v>0</v>
      </c>
      <c r="K25" s="14">
        <f>'[20]Avg Week Atiak-Nimule-2Dir'!K25</f>
        <v>0.14285714285714285</v>
      </c>
      <c r="L25" s="14">
        <f>'[20]Avg Week Atiak-Nimule-2Dir'!L25</f>
        <v>3.1428571428571428</v>
      </c>
      <c r="M25" s="14">
        <f>'[20]Avg Week Atiak-Nimule-2Dir'!M25</f>
        <v>2.4285714285714288</v>
      </c>
      <c r="N25" s="14">
        <f>'[20]Avg Week Atiak-Nimule-2Dir'!N25</f>
        <v>0</v>
      </c>
      <c r="O25" s="15">
        <f t="shared" si="0"/>
        <v>6.4285714285714288</v>
      </c>
      <c r="P25" s="15">
        <f t="shared" si="1"/>
        <v>8.8571428571428577</v>
      </c>
      <c r="R25" s="7" t="s">
        <v>62</v>
      </c>
      <c r="S25" s="19">
        <f>SUM(C70:C73)</f>
        <v>2</v>
      </c>
      <c r="T25" s="19">
        <f t="shared" ref="T25:AF25" si="17">SUM(D70:D73)</f>
        <v>2.75</v>
      </c>
      <c r="U25" s="19">
        <f t="shared" si="17"/>
        <v>2.25</v>
      </c>
      <c r="V25" s="19">
        <f t="shared" si="17"/>
        <v>0</v>
      </c>
      <c r="W25" s="19">
        <f t="shared" si="17"/>
        <v>0</v>
      </c>
      <c r="X25" s="19">
        <f t="shared" si="17"/>
        <v>0.5</v>
      </c>
      <c r="Y25" s="19">
        <f t="shared" si="17"/>
        <v>0</v>
      </c>
      <c r="Z25" s="19">
        <f t="shared" si="17"/>
        <v>0</v>
      </c>
      <c r="AA25" s="19">
        <f t="shared" si="17"/>
        <v>0</v>
      </c>
      <c r="AB25" s="19">
        <f t="shared" si="17"/>
        <v>9</v>
      </c>
      <c r="AC25" s="19">
        <f t="shared" si="17"/>
        <v>7</v>
      </c>
      <c r="AD25" s="19">
        <f t="shared" si="17"/>
        <v>0</v>
      </c>
      <c r="AE25" s="16">
        <f t="shared" si="17"/>
        <v>16.5</v>
      </c>
      <c r="AF25" s="16">
        <f t="shared" si="17"/>
        <v>23.5</v>
      </c>
    </row>
    <row r="26" spans="2:32" ht="23.1" customHeight="1" x14ac:dyDescent="0.25">
      <c r="B26" s="13" t="s">
        <v>63</v>
      </c>
      <c r="C26" s="14">
        <f>'[20]Avg Week Atiak-Nimule-2Dir'!C26</f>
        <v>1.4285714285714284</v>
      </c>
      <c r="D26" s="14">
        <f>'[20]Avg Week Atiak-Nimule-2Dir'!D26</f>
        <v>0.47142857142857147</v>
      </c>
      <c r="E26" s="14">
        <f>'[20]Avg Week Atiak-Nimule-2Dir'!E26</f>
        <v>0.38571428571428573</v>
      </c>
      <c r="F26" s="14">
        <f>'[20]Avg Week Atiak-Nimule-2Dir'!F26</f>
        <v>0.14285714285714285</v>
      </c>
      <c r="G26" s="14">
        <f>'[20]Avg Week Atiak-Nimule-2Dir'!G26</f>
        <v>0</v>
      </c>
      <c r="H26" s="14">
        <f>'[20]Avg Week Atiak-Nimule-2Dir'!H26</f>
        <v>0.14285714285714285</v>
      </c>
      <c r="I26" s="14">
        <f>'[20]Avg Week Atiak-Nimule-2Dir'!I26</f>
        <v>0.71428571428571419</v>
      </c>
      <c r="J26" s="14">
        <f>'[20]Avg Week Atiak-Nimule-2Dir'!J26</f>
        <v>0.14285714285714285</v>
      </c>
      <c r="K26" s="14">
        <f>'[20]Avg Week Atiak-Nimule-2Dir'!K26</f>
        <v>0</v>
      </c>
      <c r="L26" s="14">
        <f>'[20]Avg Week Atiak-Nimule-2Dir'!L26</f>
        <v>3.4285714285714284</v>
      </c>
      <c r="M26" s="14">
        <f>'[20]Avg Week Atiak-Nimule-2Dir'!M26</f>
        <v>2.1428571428571428</v>
      </c>
      <c r="N26" s="14">
        <f>'[20]Avg Week Atiak-Nimule-2Dir'!N26</f>
        <v>0</v>
      </c>
      <c r="O26" s="15">
        <f t="shared" si="0"/>
        <v>6.8571428571428568</v>
      </c>
      <c r="P26" s="15">
        <f t="shared" si="1"/>
        <v>9</v>
      </c>
      <c r="R26" s="7" t="s">
        <v>64</v>
      </c>
      <c r="S26" s="19">
        <f>SUM(C74:C77)</f>
        <v>2</v>
      </c>
      <c r="T26" s="19">
        <f t="shared" ref="T26:AF26" si="18">SUM(D74:D77)</f>
        <v>3.3000000000000003</v>
      </c>
      <c r="U26" s="19">
        <f t="shared" si="18"/>
        <v>2.7</v>
      </c>
      <c r="V26" s="19">
        <f t="shared" si="18"/>
        <v>0</v>
      </c>
      <c r="W26" s="19">
        <f t="shared" si="18"/>
        <v>0</v>
      </c>
      <c r="X26" s="19">
        <f t="shared" si="18"/>
        <v>0</v>
      </c>
      <c r="Y26" s="19">
        <f t="shared" si="18"/>
        <v>0</v>
      </c>
      <c r="Z26" s="19">
        <f t="shared" si="18"/>
        <v>0</v>
      </c>
      <c r="AA26" s="19">
        <f t="shared" si="18"/>
        <v>0</v>
      </c>
      <c r="AB26" s="19">
        <f t="shared" si="18"/>
        <v>6.5</v>
      </c>
      <c r="AC26" s="19">
        <f t="shared" si="18"/>
        <v>5</v>
      </c>
      <c r="AD26" s="19">
        <f t="shared" si="18"/>
        <v>0</v>
      </c>
      <c r="AE26" s="16">
        <f t="shared" si="18"/>
        <v>14.5</v>
      </c>
      <c r="AF26" s="16">
        <f t="shared" si="18"/>
        <v>19.5</v>
      </c>
    </row>
    <row r="27" spans="2:32" ht="23.1" customHeight="1" x14ac:dyDescent="0.25">
      <c r="B27" s="13" t="s">
        <v>65</v>
      </c>
      <c r="C27" s="14">
        <f>'[20]Avg Week Atiak-Nimule-2Dir'!C27</f>
        <v>0.85714285714285721</v>
      </c>
      <c r="D27" s="14">
        <f>'[20]Avg Week Atiak-Nimule-2Dir'!D27</f>
        <v>0.55000000000000004</v>
      </c>
      <c r="E27" s="14">
        <f>'[20]Avg Week Atiak-Nimule-2Dir'!E27</f>
        <v>0.45</v>
      </c>
      <c r="F27" s="14">
        <f>'[20]Avg Week Atiak-Nimule-2Dir'!F27</f>
        <v>0</v>
      </c>
      <c r="G27" s="14">
        <f>'[20]Avg Week Atiak-Nimule-2Dir'!G27</f>
        <v>0</v>
      </c>
      <c r="H27" s="14">
        <f>'[20]Avg Week Atiak-Nimule-2Dir'!H27</f>
        <v>0</v>
      </c>
      <c r="I27" s="14">
        <f>'[20]Avg Week Atiak-Nimule-2Dir'!I27</f>
        <v>1</v>
      </c>
      <c r="J27" s="14">
        <f>'[20]Avg Week Atiak-Nimule-2Dir'!J27</f>
        <v>0.42857142857142855</v>
      </c>
      <c r="K27" s="14">
        <f>'[20]Avg Week Atiak-Nimule-2Dir'!K27</f>
        <v>0.2857142857142857</v>
      </c>
      <c r="L27" s="14">
        <f>'[20]Avg Week Atiak-Nimule-2Dir'!L27</f>
        <v>3.2857142857142856</v>
      </c>
      <c r="M27" s="14">
        <f>'[20]Avg Week Atiak-Nimule-2Dir'!M27</f>
        <v>3.1428571428571432</v>
      </c>
      <c r="N27" s="14">
        <f>'[20]Avg Week Atiak-Nimule-2Dir'!N27</f>
        <v>0</v>
      </c>
      <c r="O27" s="15">
        <f t="shared" si="0"/>
        <v>6.8571428571428568</v>
      </c>
      <c r="P27" s="15">
        <f t="shared" si="1"/>
        <v>10</v>
      </c>
      <c r="R27" s="7" t="s">
        <v>66</v>
      </c>
      <c r="S27" s="19">
        <f>SUM(C78:C81)</f>
        <v>0.5</v>
      </c>
      <c r="T27" s="19">
        <f t="shared" ref="T27:AF27" si="19">SUM(D78:D81)</f>
        <v>1.375</v>
      </c>
      <c r="U27" s="19">
        <f t="shared" si="19"/>
        <v>1.125</v>
      </c>
      <c r="V27" s="19">
        <f t="shared" si="19"/>
        <v>0</v>
      </c>
      <c r="W27" s="19">
        <f t="shared" si="19"/>
        <v>0</v>
      </c>
      <c r="X27" s="19">
        <f t="shared" si="19"/>
        <v>0</v>
      </c>
      <c r="Y27" s="19">
        <f t="shared" si="19"/>
        <v>0.5</v>
      </c>
      <c r="Z27" s="19">
        <f t="shared" si="19"/>
        <v>1</v>
      </c>
      <c r="AA27" s="19">
        <f t="shared" si="19"/>
        <v>0</v>
      </c>
      <c r="AB27" s="19">
        <f t="shared" si="19"/>
        <v>2.5</v>
      </c>
      <c r="AC27" s="19">
        <f t="shared" si="19"/>
        <v>1.5</v>
      </c>
      <c r="AD27" s="19">
        <f t="shared" si="19"/>
        <v>0</v>
      </c>
      <c r="AE27" s="16">
        <f t="shared" si="19"/>
        <v>7</v>
      </c>
      <c r="AF27" s="16">
        <f t="shared" si="19"/>
        <v>8.5</v>
      </c>
    </row>
    <row r="28" spans="2:32" ht="23.1" customHeight="1" x14ac:dyDescent="0.25">
      <c r="B28" s="13" t="s">
        <v>67</v>
      </c>
      <c r="C28" s="14">
        <f>'[20]Avg Week Atiak-Nimule-2Dir'!C28</f>
        <v>1.2857142857142856</v>
      </c>
      <c r="D28" s="14">
        <f>'[20]Avg Week Atiak-Nimule-2Dir'!D28</f>
        <v>1.1000000000000001</v>
      </c>
      <c r="E28" s="14">
        <f>'[20]Avg Week Atiak-Nimule-2Dir'!E28</f>
        <v>0.9</v>
      </c>
      <c r="F28" s="14">
        <f>'[20]Avg Week Atiak-Nimule-2Dir'!F28</f>
        <v>0</v>
      </c>
      <c r="G28" s="14">
        <f>'[20]Avg Week Atiak-Nimule-2Dir'!G28</f>
        <v>0</v>
      </c>
      <c r="H28" s="14">
        <f>'[20]Avg Week Atiak-Nimule-2Dir'!H28</f>
        <v>0.14285714285714285</v>
      </c>
      <c r="I28" s="14">
        <f>'[20]Avg Week Atiak-Nimule-2Dir'!I28</f>
        <v>0.71428571428571419</v>
      </c>
      <c r="J28" s="14">
        <f>'[20]Avg Week Atiak-Nimule-2Dir'!J28</f>
        <v>0.14285714285714285</v>
      </c>
      <c r="K28" s="14">
        <f>'[20]Avg Week Atiak-Nimule-2Dir'!K28</f>
        <v>0.14285714285714285</v>
      </c>
      <c r="L28" s="14">
        <f>'[20]Avg Week Atiak-Nimule-2Dir'!L28</f>
        <v>2.2857142857142856</v>
      </c>
      <c r="M28" s="14">
        <f>'[20]Avg Week Atiak-Nimule-2Dir'!M28</f>
        <v>2.1428571428571428</v>
      </c>
      <c r="N28" s="14">
        <f>'[20]Avg Week Atiak-Nimule-2Dir'!N28</f>
        <v>0</v>
      </c>
      <c r="O28" s="15">
        <f t="shared" si="0"/>
        <v>6.7142857142857144</v>
      </c>
      <c r="P28" s="15">
        <f t="shared" si="1"/>
        <v>8.8571428571428577</v>
      </c>
      <c r="R28" s="7" t="s">
        <v>68</v>
      </c>
      <c r="S28" s="19">
        <f>SUM(C82:C85)</f>
        <v>1.5</v>
      </c>
      <c r="T28" s="19">
        <f t="shared" ref="T28:AF28" si="20">SUM(D82:D85)</f>
        <v>4.125</v>
      </c>
      <c r="U28" s="19">
        <f t="shared" si="20"/>
        <v>3.375</v>
      </c>
      <c r="V28" s="19">
        <f t="shared" si="20"/>
        <v>0</v>
      </c>
      <c r="W28" s="19">
        <f t="shared" si="20"/>
        <v>0</v>
      </c>
      <c r="X28" s="19">
        <f t="shared" si="20"/>
        <v>0</v>
      </c>
      <c r="Y28" s="19">
        <f t="shared" si="20"/>
        <v>0.5</v>
      </c>
      <c r="Z28" s="19">
        <f t="shared" si="20"/>
        <v>0</v>
      </c>
      <c r="AA28" s="19">
        <f t="shared" si="20"/>
        <v>0</v>
      </c>
      <c r="AB28" s="19">
        <f t="shared" si="20"/>
        <v>4</v>
      </c>
      <c r="AC28" s="19">
        <f t="shared" si="20"/>
        <v>4</v>
      </c>
      <c r="AD28" s="19">
        <f t="shared" si="20"/>
        <v>0</v>
      </c>
      <c r="AE28" s="16">
        <f t="shared" si="20"/>
        <v>13.5</v>
      </c>
      <c r="AF28" s="16">
        <f t="shared" si="20"/>
        <v>17.5</v>
      </c>
    </row>
    <row r="29" spans="2:32" ht="23.1" customHeight="1" x14ac:dyDescent="0.25">
      <c r="B29" s="13" t="s">
        <v>69</v>
      </c>
      <c r="C29" s="14">
        <f>'[20]Avg Week Atiak-Nimule-2Dir'!C29</f>
        <v>0.8571428571428571</v>
      </c>
      <c r="D29" s="14">
        <f>'[20]Avg Week Atiak-Nimule-2Dir'!D29</f>
        <v>1.1785714285714286</v>
      </c>
      <c r="E29" s="14">
        <f>'[20]Avg Week Atiak-Nimule-2Dir'!E29</f>
        <v>0.9642857142857143</v>
      </c>
      <c r="F29" s="14">
        <f>'[20]Avg Week Atiak-Nimule-2Dir'!F29</f>
        <v>0</v>
      </c>
      <c r="G29" s="14">
        <f>'[20]Avg Week Atiak-Nimule-2Dir'!G29</f>
        <v>0</v>
      </c>
      <c r="H29" s="14">
        <f>'[20]Avg Week Atiak-Nimule-2Dir'!H29</f>
        <v>0</v>
      </c>
      <c r="I29" s="14">
        <f>'[20]Avg Week Atiak-Nimule-2Dir'!I29</f>
        <v>0.5714285714285714</v>
      </c>
      <c r="J29" s="14">
        <f>'[20]Avg Week Atiak-Nimule-2Dir'!J29</f>
        <v>0</v>
      </c>
      <c r="K29" s="14">
        <f>'[20]Avg Week Atiak-Nimule-2Dir'!K29</f>
        <v>0.2857142857142857</v>
      </c>
      <c r="L29" s="14">
        <f>'[20]Avg Week Atiak-Nimule-2Dir'!L29</f>
        <v>3</v>
      </c>
      <c r="M29" s="14">
        <f>'[20]Avg Week Atiak-Nimule-2Dir'!M29</f>
        <v>1.7142857142857142</v>
      </c>
      <c r="N29" s="14">
        <f>'[20]Avg Week Atiak-Nimule-2Dir'!N29</f>
        <v>0</v>
      </c>
      <c r="O29" s="15">
        <f t="shared" si="0"/>
        <v>6.8571428571428568</v>
      </c>
      <c r="P29" s="15">
        <f t="shared" si="1"/>
        <v>8.5714285714285712</v>
      </c>
      <c r="R29" s="7" t="s">
        <v>70</v>
      </c>
      <c r="S29" s="19">
        <f>SUM(C86:C89)</f>
        <v>1</v>
      </c>
      <c r="T29" s="19">
        <f t="shared" ref="T29:AF29" si="21">SUM(D86:D89)</f>
        <v>1.9250000000000003</v>
      </c>
      <c r="U29" s="19">
        <f t="shared" si="21"/>
        <v>1.5750000000000002</v>
      </c>
      <c r="V29" s="19">
        <f t="shared" si="21"/>
        <v>0</v>
      </c>
      <c r="W29" s="19">
        <f t="shared" si="21"/>
        <v>0</v>
      </c>
      <c r="X29" s="19">
        <f t="shared" si="21"/>
        <v>0.5</v>
      </c>
      <c r="Y29" s="19">
        <f t="shared" si="21"/>
        <v>0</v>
      </c>
      <c r="Z29" s="19">
        <f t="shared" si="21"/>
        <v>0</v>
      </c>
      <c r="AA29" s="19">
        <f t="shared" si="21"/>
        <v>0</v>
      </c>
      <c r="AB29" s="19">
        <f t="shared" si="21"/>
        <v>4.5</v>
      </c>
      <c r="AC29" s="19">
        <f t="shared" si="21"/>
        <v>3</v>
      </c>
      <c r="AD29" s="19">
        <f t="shared" si="21"/>
        <v>0</v>
      </c>
      <c r="AE29" s="16">
        <f t="shared" si="21"/>
        <v>9.5</v>
      </c>
      <c r="AF29" s="16">
        <f t="shared" si="21"/>
        <v>12.5</v>
      </c>
    </row>
    <row r="30" spans="2:32" ht="23.1" customHeight="1" x14ac:dyDescent="0.25">
      <c r="B30" s="13" t="s">
        <v>71</v>
      </c>
      <c r="C30" s="14">
        <f>'[20]Avg Week Atiak-Nimule-2Dir'!C30</f>
        <v>1</v>
      </c>
      <c r="D30" s="14">
        <f>'[20]Avg Week Atiak-Nimule-2Dir'!D30</f>
        <v>1.1000000000000001</v>
      </c>
      <c r="E30" s="14">
        <f>'[20]Avg Week Atiak-Nimule-2Dir'!E30</f>
        <v>0.9</v>
      </c>
      <c r="F30" s="14">
        <f>'[20]Avg Week Atiak-Nimule-2Dir'!F30</f>
        <v>0</v>
      </c>
      <c r="G30" s="14">
        <f>'[20]Avg Week Atiak-Nimule-2Dir'!G30</f>
        <v>0</v>
      </c>
      <c r="H30" s="14">
        <f>'[20]Avg Week Atiak-Nimule-2Dir'!H30</f>
        <v>0.14285714285714285</v>
      </c>
      <c r="I30" s="14">
        <f>'[20]Avg Week Atiak-Nimule-2Dir'!I30</f>
        <v>0.71428571428571419</v>
      </c>
      <c r="J30" s="14">
        <f>'[20]Avg Week Atiak-Nimule-2Dir'!J30</f>
        <v>0</v>
      </c>
      <c r="K30" s="14">
        <f>'[20]Avg Week Atiak-Nimule-2Dir'!K30</f>
        <v>0</v>
      </c>
      <c r="L30" s="14">
        <f>'[20]Avg Week Atiak-Nimule-2Dir'!L30</f>
        <v>3.2857142857142856</v>
      </c>
      <c r="M30" s="14">
        <f>'[20]Avg Week Atiak-Nimule-2Dir'!M30</f>
        <v>4.4285714285714288</v>
      </c>
      <c r="N30" s="14">
        <f>'[20]Avg Week Atiak-Nimule-2Dir'!N30</f>
        <v>0</v>
      </c>
      <c r="O30" s="15">
        <f t="shared" si="0"/>
        <v>7.1428571428571423</v>
      </c>
      <c r="P30" s="15">
        <f t="shared" si="1"/>
        <v>11.571428571428571</v>
      </c>
      <c r="R30" s="7" t="s">
        <v>72</v>
      </c>
      <c r="S30" s="19">
        <f>SUM(C90:C93)</f>
        <v>4</v>
      </c>
      <c r="T30" s="19">
        <f t="shared" ref="T30:AF30" si="22">SUM(D90:D93)</f>
        <v>3.3000000000000003</v>
      </c>
      <c r="U30" s="19">
        <f t="shared" si="22"/>
        <v>2.7</v>
      </c>
      <c r="V30" s="19">
        <f t="shared" si="22"/>
        <v>0</v>
      </c>
      <c r="W30" s="19">
        <f t="shared" si="22"/>
        <v>0</v>
      </c>
      <c r="X30" s="19">
        <f t="shared" si="22"/>
        <v>1.5</v>
      </c>
      <c r="Y30" s="19">
        <f t="shared" si="22"/>
        <v>0</v>
      </c>
      <c r="Z30" s="19">
        <f t="shared" si="22"/>
        <v>0</v>
      </c>
      <c r="AA30" s="19">
        <f t="shared" si="22"/>
        <v>0</v>
      </c>
      <c r="AB30" s="19">
        <f t="shared" si="22"/>
        <v>3.5</v>
      </c>
      <c r="AC30" s="19">
        <f t="shared" si="22"/>
        <v>7.5</v>
      </c>
      <c r="AD30" s="19">
        <f t="shared" si="22"/>
        <v>0</v>
      </c>
      <c r="AE30" s="16">
        <f t="shared" si="22"/>
        <v>15</v>
      </c>
      <c r="AF30" s="16">
        <f t="shared" si="22"/>
        <v>22.5</v>
      </c>
    </row>
    <row r="31" spans="2:32" ht="23.1" customHeight="1" x14ac:dyDescent="0.25">
      <c r="B31" s="20" t="s">
        <v>73</v>
      </c>
      <c r="C31" s="14">
        <f>'[20]Avg Week Atiak-Nimule-2Dir'!C31</f>
        <v>0.8571428571428571</v>
      </c>
      <c r="D31" s="14">
        <f>'[20]Avg Week Atiak-Nimule-2Dir'!D31</f>
        <v>0.70714285714285718</v>
      </c>
      <c r="E31" s="14">
        <f>'[20]Avg Week Atiak-Nimule-2Dir'!E31</f>
        <v>0.57857142857142851</v>
      </c>
      <c r="F31" s="14">
        <f>'[20]Avg Week Atiak-Nimule-2Dir'!F31</f>
        <v>0.14285714285714285</v>
      </c>
      <c r="G31" s="14">
        <f>'[20]Avg Week Atiak-Nimule-2Dir'!G31</f>
        <v>0</v>
      </c>
      <c r="H31" s="14">
        <f>'[20]Avg Week Atiak-Nimule-2Dir'!H31</f>
        <v>0</v>
      </c>
      <c r="I31" s="14">
        <f>'[20]Avg Week Atiak-Nimule-2Dir'!I31</f>
        <v>1</v>
      </c>
      <c r="J31" s="14">
        <f>'[20]Avg Week Atiak-Nimule-2Dir'!J31</f>
        <v>0.14285714285714285</v>
      </c>
      <c r="K31" s="14">
        <f>'[20]Avg Week Atiak-Nimule-2Dir'!K31</f>
        <v>0.14285714285714285</v>
      </c>
      <c r="L31" s="14">
        <f>'[20]Avg Week Atiak-Nimule-2Dir'!L31</f>
        <v>4</v>
      </c>
      <c r="M31" s="14">
        <f>'[20]Avg Week Atiak-Nimule-2Dir'!M31</f>
        <v>2.2857142857142856</v>
      </c>
      <c r="N31" s="14">
        <f>'[20]Avg Week Atiak-Nimule-2Dir'!N31</f>
        <v>0</v>
      </c>
      <c r="O31" s="15">
        <f t="shared" si="0"/>
        <v>7.5714285714285712</v>
      </c>
      <c r="P31" s="15">
        <f t="shared" si="1"/>
        <v>9.8571428571428577</v>
      </c>
      <c r="R31" s="7" t="s">
        <v>74</v>
      </c>
      <c r="S31" s="19">
        <f>SUM(C94:C97)</f>
        <v>1.5</v>
      </c>
      <c r="T31" s="19">
        <f t="shared" ref="T31:AF31" si="23">SUM(D94:D97)</f>
        <v>3.85</v>
      </c>
      <c r="U31" s="19">
        <f t="shared" si="23"/>
        <v>3.1500000000000004</v>
      </c>
      <c r="V31" s="19">
        <f t="shared" si="23"/>
        <v>0</v>
      </c>
      <c r="W31" s="19">
        <f t="shared" si="23"/>
        <v>0</v>
      </c>
      <c r="X31" s="19">
        <f t="shared" si="23"/>
        <v>2</v>
      </c>
      <c r="Y31" s="19">
        <f t="shared" si="23"/>
        <v>0</v>
      </c>
      <c r="Z31" s="19">
        <f t="shared" si="23"/>
        <v>0</v>
      </c>
      <c r="AA31" s="19">
        <f t="shared" si="23"/>
        <v>0</v>
      </c>
      <c r="AB31" s="19">
        <f t="shared" si="23"/>
        <v>4</v>
      </c>
      <c r="AC31" s="19">
        <f t="shared" si="23"/>
        <v>6.5</v>
      </c>
      <c r="AD31" s="19">
        <f t="shared" si="23"/>
        <v>0</v>
      </c>
      <c r="AE31" s="16">
        <f t="shared" si="23"/>
        <v>14.5</v>
      </c>
      <c r="AF31" s="16">
        <f t="shared" si="23"/>
        <v>21</v>
      </c>
    </row>
    <row r="32" spans="2:32" ht="23.1" customHeight="1" x14ac:dyDescent="0.25">
      <c r="B32" s="20" t="s">
        <v>75</v>
      </c>
      <c r="C32" s="14">
        <f>'[20]Avg Week Atiak-Nimule-2Dir'!C32</f>
        <v>1.2857142857142856</v>
      </c>
      <c r="D32" s="14">
        <f>'[20]Avg Week Atiak-Nimule-2Dir'!D32</f>
        <v>0.55000000000000004</v>
      </c>
      <c r="E32" s="14">
        <f>'[20]Avg Week Atiak-Nimule-2Dir'!E32</f>
        <v>0.45</v>
      </c>
      <c r="F32" s="14">
        <f>'[20]Avg Week Atiak-Nimule-2Dir'!F32</f>
        <v>0.2857142857142857</v>
      </c>
      <c r="G32" s="14">
        <f>'[20]Avg Week Atiak-Nimule-2Dir'!G32</f>
        <v>0.2857142857142857</v>
      </c>
      <c r="H32" s="14">
        <f>'[20]Avg Week Atiak-Nimule-2Dir'!H32</f>
        <v>0.14285714285714285</v>
      </c>
      <c r="I32" s="14">
        <f>'[20]Avg Week Atiak-Nimule-2Dir'!I32</f>
        <v>0.8571428571428571</v>
      </c>
      <c r="J32" s="14">
        <f>'[20]Avg Week Atiak-Nimule-2Dir'!J32</f>
        <v>0.14285714285714285</v>
      </c>
      <c r="K32" s="14">
        <f>'[20]Avg Week Atiak-Nimule-2Dir'!K32</f>
        <v>0</v>
      </c>
      <c r="L32" s="14">
        <f>'[20]Avg Week Atiak-Nimule-2Dir'!L32</f>
        <v>3.1428571428571428</v>
      </c>
      <c r="M32" s="14">
        <f>'[20]Avg Week Atiak-Nimule-2Dir'!M32</f>
        <v>2.8571428571428572</v>
      </c>
      <c r="N32" s="14">
        <f>'[20]Avg Week Atiak-Nimule-2Dir'!N32</f>
        <v>0</v>
      </c>
      <c r="O32" s="15">
        <f t="shared" si="0"/>
        <v>7.1428571428571423</v>
      </c>
      <c r="P32" s="15">
        <f t="shared" si="1"/>
        <v>10</v>
      </c>
      <c r="R32" s="7" t="s">
        <v>76</v>
      </c>
      <c r="S32" s="19">
        <f>SUM(C98:C101)</f>
        <v>5.5</v>
      </c>
      <c r="T32" s="19">
        <f t="shared" ref="T32:AF32" si="24">SUM(D98:D101)</f>
        <v>3.3000000000000003</v>
      </c>
      <c r="U32" s="19">
        <f t="shared" si="24"/>
        <v>2.7</v>
      </c>
      <c r="V32" s="19">
        <f t="shared" si="24"/>
        <v>0</v>
      </c>
      <c r="W32" s="19">
        <f t="shared" si="24"/>
        <v>0</v>
      </c>
      <c r="X32" s="19">
        <f t="shared" si="24"/>
        <v>0</v>
      </c>
      <c r="Y32" s="19">
        <f t="shared" si="24"/>
        <v>0.5</v>
      </c>
      <c r="Z32" s="19">
        <f t="shared" si="24"/>
        <v>0</v>
      </c>
      <c r="AA32" s="19">
        <f t="shared" si="24"/>
        <v>0</v>
      </c>
      <c r="AB32" s="19">
        <f t="shared" si="24"/>
        <v>3.5</v>
      </c>
      <c r="AC32" s="19">
        <f t="shared" si="24"/>
        <v>10</v>
      </c>
      <c r="AD32" s="19">
        <f t="shared" si="24"/>
        <v>0</v>
      </c>
      <c r="AE32" s="16">
        <f t="shared" si="24"/>
        <v>15.5</v>
      </c>
      <c r="AF32" s="16">
        <f t="shared" si="24"/>
        <v>25.5</v>
      </c>
    </row>
    <row r="33" spans="2:32" ht="23.1" customHeight="1" x14ac:dyDescent="0.25">
      <c r="B33" s="13" t="s">
        <v>77</v>
      </c>
      <c r="C33" s="14">
        <f>'[20]Avg Week Atiak-Nimule-2Dir'!C33</f>
        <v>1.2857142857142856</v>
      </c>
      <c r="D33" s="14">
        <f>'[20]Avg Week Atiak-Nimule-2Dir'!D33</f>
        <v>0.62857142857142856</v>
      </c>
      <c r="E33" s="14">
        <f>'[20]Avg Week Atiak-Nimule-2Dir'!E33</f>
        <v>0.51428571428571423</v>
      </c>
      <c r="F33" s="14">
        <f>'[20]Avg Week Atiak-Nimule-2Dir'!F33</f>
        <v>0</v>
      </c>
      <c r="G33" s="14">
        <f>'[20]Avg Week Atiak-Nimule-2Dir'!G33</f>
        <v>0</v>
      </c>
      <c r="H33" s="14">
        <f>'[20]Avg Week Atiak-Nimule-2Dir'!H33</f>
        <v>0.14285714285714285</v>
      </c>
      <c r="I33" s="14">
        <f>'[20]Avg Week Atiak-Nimule-2Dir'!I33</f>
        <v>0.8571428571428571</v>
      </c>
      <c r="J33" s="14">
        <f>'[20]Avg Week Atiak-Nimule-2Dir'!J33</f>
        <v>0.14285714285714285</v>
      </c>
      <c r="K33" s="14">
        <f>'[20]Avg Week Atiak-Nimule-2Dir'!K33</f>
        <v>0</v>
      </c>
      <c r="L33" s="14">
        <f>'[20]Avg Week Atiak-Nimule-2Dir'!L33</f>
        <v>2.4285714285714284</v>
      </c>
      <c r="M33" s="14">
        <f>'[20]Avg Week Atiak-Nimule-2Dir'!M33</f>
        <v>2.5714285714285712</v>
      </c>
      <c r="N33" s="14">
        <f>'[20]Avg Week Atiak-Nimule-2Dir'!N33</f>
        <v>0</v>
      </c>
      <c r="O33" s="15">
        <f t="shared" si="0"/>
        <v>6</v>
      </c>
      <c r="P33" s="15">
        <f t="shared" si="1"/>
        <v>8.5714285714285712</v>
      </c>
      <c r="R33" s="7" t="s">
        <v>78</v>
      </c>
      <c r="S33" s="19">
        <f>SUM(C102:C105)</f>
        <v>7</v>
      </c>
      <c r="T33" s="19">
        <f t="shared" ref="T33:AF33" si="25">SUM(D102:D105)</f>
        <v>4.4000000000000004</v>
      </c>
      <c r="U33" s="19">
        <f t="shared" si="25"/>
        <v>3.6</v>
      </c>
      <c r="V33" s="19">
        <f t="shared" si="25"/>
        <v>0</v>
      </c>
      <c r="W33" s="19">
        <f t="shared" si="25"/>
        <v>0</v>
      </c>
      <c r="X33" s="19">
        <f t="shared" si="25"/>
        <v>0</v>
      </c>
      <c r="Y33" s="19">
        <f t="shared" si="25"/>
        <v>2.5</v>
      </c>
      <c r="Z33" s="19">
        <f t="shared" si="25"/>
        <v>1</v>
      </c>
      <c r="AA33" s="19">
        <f t="shared" si="25"/>
        <v>1.5</v>
      </c>
      <c r="AB33" s="19">
        <f t="shared" si="25"/>
        <v>8</v>
      </c>
      <c r="AC33" s="19">
        <f t="shared" si="25"/>
        <v>10.5</v>
      </c>
      <c r="AD33" s="19">
        <f t="shared" si="25"/>
        <v>0</v>
      </c>
      <c r="AE33" s="16">
        <f t="shared" si="25"/>
        <v>28</v>
      </c>
      <c r="AF33" s="16">
        <f t="shared" si="25"/>
        <v>38.5</v>
      </c>
    </row>
    <row r="34" spans="2:32" ht="23.1" customHeight="1" x14ac:dyDescent="0.25">
      <c r="B34" s="20" t="s">
        <v>79</v>
      </c>
      <c r="C34" s="14">
        <f>'[20]Avg Week Atiak-Nimule-2Dir'!C34</f>
        <v>1.7142857142857144</v>
      </c>
      <c r="D34" s="14">
        <f>'[20]Avg Week Atiak-Nimule-2Dir'!D34</f>
        <v>1.4928571428571431</v>
      </c>
      <c r="E34" s="14">
        <f>'[20]Avg Week Atiak-Nimule-2Dir'!E34</f>
        <v>1.2214285714285715</v>
      </c>
      <c r="F34" s="14">
        <f>'[20]Avg Week Atiak-Nimule-2Dir'!F34</f>
        <v>0</v>
      </c>
      <c r="G34" s="14">
        <f>'[20]Avg Week Atiak-Nimule-2Dir'!G34</f>
        <v>0</v>
      </c>
      <c r="H34" s="14">
        <f>'[20]Avg Week Atiak-Nimule-2Dir'!H34</f>
        <v>0.14285714285714285</v>
      </c>
      <c r="I34" s="14">
        <f>'[20]Avg Week Atiak-Nimule-2Dir'!I34</f>
        <v>0.8571428571428571</v>
      </c>
      <c r="J34" s="14">
        <f>'[20]Avg Week Atiak-Nimule-2Dir'!J34</f>
        <v>0.2857142857142857</v>
      </c>
      <c r="K34" s="14">
        <f>'[20]Avg Week Atiak-Nimule-2Dir'!K34</f>
        <v>0.2857142857142857</v>
      </c>
      <c r="L34" s="14">
        <f>'[20]Avg Week Atiak-Nimule-2Dir'!L34</f>
        <v>1.7142857142857144</v>
      </c>
      <c r="M34" s="14">
        <f>'[20]Avg Week Atiak-Nimule-2Dir'!M34</f>
        <v>2.2857142857142856</v>
      </c>
      <c r="N34" s="14">
        <f>'[20]Avg Week Atiak-Nimule-2Dir'!N34</f>
        <v>0.14285714285714285</v>
      </c>
      <c r="O34" s="15">
        <f t="shared" si="0"/>
        <v>7.8571428571428577</v>
      </c>
      <c r="P34" s="15">
        <f t="shared" si="1"/>
        <v>10.142857142857142</v>
      </c>
      <c r="R34" s="21" t="s">
        <v>80</v>
      </c>
      <c r="S34" s="22">
        <f t="shared" ref="S34:AF34" si="26">MAX(S10:S12)</f>
        <v>5</v>
      </c>
      <c r="T34" s="22">
        <f t="shared" si="26"/>
        <v>1.9642857142857144</v>
      </c>
      <c r="U34" s="22">
        <f t="shared" si="26"/>
        <v>1.607142857142857</v>
      </c>
      <c r="V34" s="22">
        <f t="shared" si="26"/>
        <v>0.2857142857142857</v>
      </c>
      <c r="W34" s="22">
        <f t="shared" si="26"/>
        <v>0.2857142857142857</v>
      </c>
      <c r="X34" s="22">
        <f t="shared" si="26"/>
        <v>0.5714285714285714</v>
      </c>
      <c r="Y34" s="22">
        <f t="shared" si="26"/>
        <v>6</v>
      </c>
      <c r="Z34" s="22">
        <f t="shared" si="26"/>
        <v>1.8571428571428572</v>
      </c>
      <c r="AA34" s="22">
        <f t="shared" si="26"/>
        <v>0.5714285714285714</v>
      </c>
      <c r="AB34" s="22">
        <f t="shared" si="26"/>
        <v>16.714285714285712</v>
      </c>
      <c r="AC34" s="22">
        <f t="shared" si="26"/>
        <v>17.714285714285715</v>
      </c>
      <c r="AD34" s="22">
        <f t="shared" si="26"/>
        <v>0</v>
      </c>
      <c r="AE34" s="23">
        <f t="shared" si="26"/>
        <v>30.571428571428569</v>
      </c>
      <c r="AF34" s="23">
        <f t="shared" si="26"/>
        <v>44.142857142857139</v>
      </c>
    </row>
    <row r="35" spans="2:32" ht="23.1" customHeight="1" x14ac:dyDescent="0.25">
      <c r="B35" s="20" t="s">
        <v>81</v>
      </c>
      <c r="C35" s="14">
        <f>'[20]Avg Week Atiak-Nimule-2Dir'!C35</f>
        <v>1.2857142857142856</v>
      </c>
      <c r="D35" s="14">
        <f>'[20]Avg Week Atiak-Nimule-2Dir'!D35</f>
        <v>0.86428571428571432</v>
      </c>
      <c r="E35" s="14">
        <f>'[20]Avg Week Atiak-Nimule-2Dir'!E35</f>
        <v>0.70714285714285718</v>
      </c>
      <c r="F35" s="14">
        <f>'[20]Avg Week Atiak-Nimule-2Dir'!F35</f>
        <v>0</v>
      </c>
      <c r="G35" s="14">
        <f>'[20]Avg Week Atiak-Nimule-2Dir'!G35</f>
        <v>0.14285714285714285</v>
      </c>
      <c r="H35" s="14">
        <f>'[20]Avg Week Atiak-Nimule-2Dir'!H35</f>
        <v>0</v>
      </c>
      <c r="I35" s="14">
        <f>'[20]Avg Week Atiak-Nimule-2Dir'!I35</f>
        <v>0.71428571428571419</v>
      </c>
      <c r="J35" s="14">
        <f>'[20]Avg Week Atiak-Nimule-2Dir'!J35</f>
        <v>0</v>
      </c>
      <c r="K35" s="14">
        <f>'[20]Avg Week Atiak-Nimule-2Dir'!K35</f>
        <v>0</v>
      </c>
      <c r="L35" s="14">
        <f>'[20]Avg Week Atiak-Nimule-2Dir'!L35</f>
        <v>1.5714285714285716</v>
      </c>
      <c r="M35" s="14">
        <f>'[20]Avg Week Atiak-Nimule-2Dir'!M35</f>
        <v>2.2857142857142856</v>
      </c>
      <c r="N35" s="14">
        <f>'[20]Avg Week Atiak-Nimule-2Dir'!N35</f>
        <v>0</v>
      </c>
      <c r="O35" s="15">
        <f t="shared" si="0"/>
        <v>5.2857142857142865</v>
      </c>
      <c r="P35" s="15">
        <f t="shared" si="1"/>
        <v>7.5714285714285721</v>
      </c>
      <c r="R35" s="21" t="s">
        <v>82</v>
      </c>
      <c r="S35" s="22">
        <f t="shared" ref="S35:AF35" si="27">MAX(S13:S18)</f>
        <v>6.1428571428571423</v>
      </c>
      <c r="T35" s="22">
        <f t="shared" si="27"/>
        <v>4.9500000000000011</v>
      </c>
      <c r="U35" s="22">
        <f t="shared" si="27"/>
        <v>4.0500000000000007</v>
      </c>
      <c r="V35" s="22">
        <f t="shared" si="27"/>
        <v>0.42857142857142855</v>
      </c>
      <c r="W35" s="22">
        <f t="shared" si="27"/>
        <v>0.42857142857142855</v>
      </c>
      <c r="X35" s="22">
        <f t="shared" si="27"/>
        <v>1.7142857142857142</v>
      </c>
      <c r="Y35" s="22">
        <f t="shared" si="27"/>
        <v>3.5714285714285712</v>
      </c>
      <c r="Z35" s="22">
        <f t="shared" si="27"/>
        <v>1</v>
      </c>
      <c r="AA35" s="22">
        <f t="shared" si="27"/>
        <v>0.71428571428571419</v>
      </c>
      <c r="AB35" s="22">
        <f t="shared" si="27"/>
        <v>17.285714285714285</v>
      </c>
      <c r="AC35" s="22">
        <f t="shared" si="27"/>
        <v>12.714285714285715</v>
      </c>
      <c r="AD35" s="22">
        <f t="shared" si="27"/>
        <v>0.14285714285714285</v>
      </c>
      <c r="AE35" s="23">
        <f t="shared" si="27"/>
        <v>31.714285714285715</v>
      </c>
      <c r="AF35" s="23">
        <f t="shared" si="27"/>
        <v>44.428571428571431</v>
      </c>
    </row>
    <row r="36" spans="2:32" ht="23.1" customHeight="1" x14ac:dyDescent="0.25">
      <c r="B36" s="20" t="s">
        <v>83</v>
      </c>
      <c r="C36" s="14">
        <f>'[20]Avg Week Atiak-Nimule-2Dir'!C36</f>
        <v>1</v>
      </c>
      <c r="D36" s="14">
        <f>'[20]Avg Week Atiak-Nimule-2Dir'!D36</f>
        <v>1.3357142857142859</v>
      </c>
      <c r="E36" s="14">
        <f>'[20]Avg Week Atiak-Nimule-2Dir'!E36</f>
        <v>1.092857142857143</v>
      </c>
      <c r="F36" s="14">
        <f>'[20]Avg Week Atiak-Nimule-2Dir'!F36</f>
        <v>0</v>
      </c>
      <c r="G36" s="14">
        <f>'[20]Avg Week Atiak-Nimule-2Dir'!G36</f>
        <v>0</v>
      </c>
      <c r="H36" s="14">
        <f>'[20]Avg Week Atiak-Nimule-2Dir'!H36</f>
        <v>0.14285714285714285</v>
      </c>
      <c r="I36" s="14">
        <f>'[20]Avg Week Atiak-Nimule-2Dir'!I36</f>
        <v>1.1428571428571428</v>
      </c>
      <c r="J36" s="14">
        <f>'[20]Avg Week Atiak-Nimule-2Dir'!J36</f>
        <v>0.2857142857142857</v>
      </c>
      <c r="K36" s="14">
        <f>'[20]Avg Week Atiak-Nimule-2Dir'!K36</f>
        <v>0.14285714285714285</v>
      </c>
      <c r="L36" s="14">
        <f>'[20]Avg Week Atiak-Nimule-2Dir'!L36</f>
        <v>3.1428571428571428</v>
      </c>
      <c r="M36" s="14">
        <f>'[20]Avg Week Atiak-Nimule-2Dir'!M36</f>
        <v>1.2857142857142856</v>
      </c>
      <c r="N36" s="14">
        <f>'[20]Avg Week Atiak-Nimule-2Dir'!N36</f>
        <v>0</v>
      </c>
      <c r="O36" s="15">
        <f t="shared" si="0"/>
        <v>8.2857142857142865</v>
      </c>
      <c r="P36" s="15">
        <f t="shared" si="1"/>
        <v>9.571428571428573</v>
      </c>
      <c r="R36" s="21" t="s">
        <v>84</v>
      </c>
      <c r="S36" s="22">
        <f t="shared" ref="S36:AF36" si="28">MAX(S19:S21)</f>
        <v>7.8571428571428568</v>
      </c>
      <c r="T36" s="22">
        <f t="shared" si="28"/>
        <v>4.4000000000000004</v>
      </c>
      <c r="U36" s="22">
        <f t="shared" si="28"/>
        <v>3.6</v>
      </c>
      <c r="V36" s="22">
        <f t="shared" si="28"/>
        <v>0.14285714285714285</v>
      </c>
      <c r="W36" s="22">
        <f t="shared" si="28"/>
        <v>1</v>
      </c>
      <c r="X36" s="22">
        <f t="shared" si="28"/>
        <v>2.2857142857142856</v>
      </c>
      <c r="Y36" s="22">
        <f t="shared" si="28"/>
        <v>4</v>
      </c>
      <c r="Z36" s="22">
        <f t="shared" si="28"/>
        <v>1.5952380952380951</v>
      </c>
      <c r="AA36" s="22">
        <f t="shared" si="28"/>
        <v>0.99999999999999989</v>
      </c>
      <c r="AB36" s="22">
        <f t="shared" si="28"/>
        <v>12.142857142857142</v>
      </c>
      <c r="AC36" s="22">
        <f t="shared" si="28"/>
        <v>10.142857142857142</v>
      </c>
      <c r="AD36" s="22">
        <f t="shared" si="28"/>
        <v>0</v>
      </c>
      <c r="AE36" s="23">
        <f t="shared" si="28"/>
        <v>30.880952380952383</v>
      </c>
      <c r="AF36" s="23">
        <f t="shared" si="28"/>
        <v>40.571428571428569</v>
      </c>
    </row>
    <row r="37" spans="2:32" ht="23.1" customHeight="1" x14ac:dyDescent="0.25">
      <c r="B37" s="13" t="s">
        <v>85</v>
      </c>
      <c r="C37" s="14">
        <f>'[20]Avg Week Atiak-Nimule-2Dir'!C37</f>
        <v>0.7142857142857143</v>
      </c>
      <c r="D37" s="14">
        <f>'[20]Avg Week Atiak-Nimule-2Dir'!D37</f>
        <v>1.2571428571428571</v>
      </c>
      <c r="E37" s="14">
        <f>'[20]Avg Week Atiak-Nimule-2Dir'!E37</f>
        <v>1.0285714285714285</v>
      </c>
      <c r="F37" s="14">
        <f>'[20]Avg Week Atiak-Nimule-2Dir'!F37</f>
        <v>0</v>
      </c>
      <c r="G37" s="14">
        <f>'[20]Avg Week Atiak-Nimule-2Dir'!G37</f>
        <v>0</v>
      </c>
      <c r="H37" s="14">
        <f>'[20]Avg Week Atiak-Nimule-2Dir'!H37</f>
        <v>0</v>
      </c>
      <c r="I37" s="14">
        <f>'[20]Avg Week Atiak-Nimule-2Dir'!I37</f>
        <v>0.8571428571428571</v>
      </c>
      <c r="J37" s="14">
        <f>'[20]Avg Week Atiak-Nimule-2Dir'!J37</f>
        <v>0</v>
      </c>
      <c r="K37" s="14">
        <f>'[20]Avg Week Atiak-Nimule-2Dir'!K37</f>
        <v>0</v>
      </c>
      <c r="L37" s="14">
        <f>'[20]Avg Week Atiak-Nimule-2Dir'!L37</f>
        <v>2.4285714285714284</v>
      </c>
      <c r="M37" s="14">
        <f>'[20]Avg Week Atiak-Nimule-2Dir'!M37</f>
        <v>1.7142857142857142</v>
      </c>
      <c r="N37" s="14">
        <f>'[20]Avg Week Atiak-Nimule-2Dir'!N37</f>
        <v>0</v>
      </c>
      <c r="O37" s="15">
        <f t="shared" si="0"/>
        <v>6.2857142857142856</v>
      </c>
      <c r="P37" s="15">
        <f t="shared" si="1"/>
        <v>8</v>
      </c>
      <c r="R37" s="24" t="s">
        <v>86</v>
      </c>
      <c r="S37" s="42">
        <f t="shared" ref="S37:AF37" si="29">SUM(S10:S12)</f>
        <v>14</v>
      </c>
      <c r="T37" s="43">
        <f t="shared" si="29"/>
        <v>5.3428571428571434</v>
      </c>
      <c r="U37" s="43">
        <f t="shared" si="29"/>
        <v>4.3714285714285719</v>
      </c>
      <c r="V37" s="43">
        <f t="shared" si="29"/>
        <v>0.2857142857142857</v>
      </c>
      <c r="W37" s="43">
        <f t="shared" si="29"/>
        <v>0.42857142857142855</v>
      </c>
      <c r="X37" s="43">
        <f t="shared" si="29"/>
        <v>1.2857142857142856</v>
      </c>
      <c r="Y37" s="43">
        <f t="shared" si="29"/>
        <v>14.571428571428571</v>
      </c>
      <c r="Z37" s="43">
        <f t="shared" si="29"/>
        <v>2.9999999999999996</v>
      </c>
      <c r="AA37" s="43">
        <f t="shared" si="29"/>
        <v>1.1428571428571428</v>
      </c>
      <c r="AB37" s="43">
        <f t="shared" si="29"/>
        <v>40.857142857142861</v>
      </c>
      <c r="AC37" s="43">
        <f t="shared" si="29"/>
        <v>45.142857142857146</v>
      </c>
      <c r="AD37" s="43">
        <f t="shared" si="29"/>
        <v>0</v>
      </c>
      <c r="AE37" s="44">
        <f t="shared" si="29"/>
        <v>85.285714285714278</v>
      </c>
      <c r="AF37" s="44">
        <f t="shared" si="29"/>
        <v>130.42857142857142</v>
      </c>
    </row>
    <row r="38" spans="2:32" ht="23.1" customHeight="1" x14ac:dyDescent="0.25">
      <c r="B38" s="20" t="s">
        <v>87</v>
      </c>
      <c r="C38" s="14">
        <f>'[20]Avg Week Atiak-Nimule-2Dir'!C38</f>
        <v>0.71428571428571419</v>
      </c>
      <c r="D38" s="14">
        <f>'[20]Avg Week Atiak-Nimule-2Dir'!D38</f>
        <v>1.2571428571428571</v>
      </c>
      <c r="E38" s="14">
        <f>'[20]Avg Week Atiak-Nimule-2Dir'!E38</f>
        <v>1.0285714285714285</v>
      </c>
      <c r="F38" s="14">
        <f>'[20]Avg Week Atiak-Nimule-2Dir'!F38</f>
        <v>0</v>
      </c>
      <c r="G38" s="14">
        <f>'[20]Avg Week Atiak-Nimule-2Dir'!G38</f>
        <v>0</v>
      </c>
      <c r="H38" s="14">
        <f>'[20]Avg Week Atiak-Nimule-2Dir'!H38</f>
        <v>0.14285714285714285</v>
      </c>
      <c r="I38" s="14">
        <f>'[20]Avg Week Atiak-Nimule-2Dir'!I38</f>
        <v>0.2857142857142857</v>
      </c>
      <c r="J38" s="14">
        <f>'[20]Avg Week Atiak-Nimule-2Dir'!J38</f>
        <v>0</v>
      </c>
      <c r="K38" s="14">
        <f>'[20]Avg Week Atiak-Nimule-2Dir'!K38</f>
        <v>0.14285714285714285</v>
      </c>
      <c r="L38" s="14">
        <f>'[20]Avg Week Atiak-Nimule-2Dir'!L38</f>
        <v>3.4285714285714288</v>
      </c>
      <c r="M38" s="14">
        <f>'[20]Avg Week Atiak-Nimule-2Dir'!M38</f>
        <v>2</v>
      </c>
      <c r="N38" s="14">
        <f>'[20]Avg Week Atiak-Nimule-2Dir'!N38</f>
        <v>0</v>
      </c>
      <c r="O38" s="15">
        <f t="shared" si="0"/>
        <v>7</v>
      </c>
      <c r="P38" s="15">
        <f t="shared" si="1"/>
        <v>9</v>
      </c>
      <c r="R38" s="28" t="s">
        <v>88</v>
      </c>
      <c r="S38" s="43">
        <f t="shared" ref="S38:AF38" si="30">SUM(S13:S18)</f>
        <v>29.714285714285712</v>
      </c>
      <c r="T38" s="43">
        <f t="shared" si="30"/>
        <v>23.650000000000006</v>
      </c>
      <c r="U38" s="43">
        <f t="shared" si="30"/>
        <v>19.350000000000001</v>
      </c>
      <c r="V38" s="43">
        <f t="shared" si="30"/>
        <v>0.71428571428571419</v>
      </c>
      <c r="W38" s="43">
        <f t="shared" si="30"/>
        <v>1</v>
      </c>
      <c r="X38" s="43">
        <f t="shared" si="30"/>
        <v>4</v>
      </c>
      <c r="Y38" s="43">
        <f t="shared" si="30"/>
        <v>16.142857142857142</v>
      </c>
      <c r="Z38" s="43">
        <f t="shared" si="30"/>
        <v>3.5714285714285712</v>
      </c>
      <c r="AA38" s="43">
        <f t="shared" si="30"/>
        <v>1.714285714285714</v>
      </c>
      <c r="AB38" s="43">
        <f t="shared" si="30"/>
        <v>74.142857142857139</v>
      </c>
      <c r="AC38" s="43">
        <f t="shared" si="30"/>
        <v>59.142857142857139</v>
      </c>
      <c r="AD38" s="43">
        <f t="shared" si="30"/>
        <v>0.14285714285714285</v>
      </c>
      <c r="AE38" s="44">
        <f t="shared" si="30"/>
        <v>174.14285714285717</v>
      </c>
      <c r="AF38" s="44">
        <f t="shared" si="30"/>
        <v>233.28571428571433</v>
      </c>
    </row>
    <row r="39" spans="2:32" ht="23.1" customHeight="1" x14ac:dyDescent="0.25">
      <c r="B39" s="20" t="s">
        <v>89</v>
      </c>
      <c r="C39" s="14">
        <f>'[20]Avg Week Atiak-Nimule-2Dir'!C39</f>
        <v>1</v>
      </c>
      <c r="D39" s="14">
        <f>'[20]Avg Week Atiak-Nimule-2Dir'!D39</f>
        <v>0.94285714285714284</v>
      </c>
      <c r="E39" s="14">
        <f>'[20]Avg Week Atiak-Nimule-2Dir'!E39</f>
        <v>0.77142857142857135</v>
      </c>
      <c r="F39" s="14">
        <f>'[20]Avg Week Atiak-Nimule-2Dir'!F39</f>
        <v>0</v>
      </c>
      <c r="G39" s="14">
        <f>'[20]Avg Week Atiak-Nimule-2Dir'!G39</f>
        <v>0</v>
      </c>
      <c r="H39" s="14">
        <f>'[20]Avg Week Atiak-Nimule-2Dir'!H39</f>
        <v>0.14285714285714285</v>
      </c>
      <c r="I39" s="14">
        <f>'[20]Avg Week Atiak-Nimule-2Dir'!I39</f>
        <v>0.42857142857142855</v>
      </c>
      <c r="J39" s="14">
        <f>'[20]Avg Week Atiak-Nimule-2Dir'!J39</f>
        <v>0</v>
      </c>
      <c r="K39" s="14">
        <f>'[20]Avg Week Atiak-Nimule-2Dir'!K39</f>
        <v>0</v>
      </c>
      <c r="L39" s="14">
        <f>'[20]Avg Week Atiak-Nimule-2Dir'!L39</f>
        <v>4.7142857142857144</v>
      </c>
      <c r="M39" s="14">
        <f>'[20]Avg Week Atiak-Nimule-2Dir'!M39</f>
        <v>1.7142857142857144</v>
      </c>
      <c r="N39" s="14">
        <f>'[20]Avg Week Atiak-Nimule-2Dir'!N39</f>
        <v>0</v>
      </c>
      <c r="O39" s="15">
        <f t="shared" si="0"/>
        <v>8</v>
      </c>
      <c r="P39" s="15">
        <f t="shared" si="1"/>
        <v>9.7142857142857153</v>
      </c>
      <c r="R39" s="29" t="s">
        <v>90</v>
      </c>
      <c r="S39" s="43">
        <f t="shared" ref="S39:AF39" si="31">SUM(S19:S21)</f>
        <v>18.428571428571431</v>
      </c>
      <c r="T39" s="43">
        <f t="shared" si="31"/>
        <v>11.942857142857143</v>
      </c>
      <c r="U39" s="43">
        <f t="shared" si="31"/>
        <v>9.7714285714285705</v>
      </c>
      <c r="V39" s="43">
        <f t="shared" si="31"/>
        <v>0.14285714285714285</v>
      </c>
      <c r="W39" s="43">
        <f t="shared" si="31"/>
        <v>1.2857142857142856</v>
      </c>
      <c r="X39" s="43">
        <f t="shared" si="31"/>
        <v>4.2857142857142856</v>
      </c>
      <c r="Y39" s="43">
        <f t="shared" si="31"/>
        <v>9.7142857142857135</v>
      </c>
      <c r="Z39" s="43">
        <f t="shared" si="31"/>
        <v>3.4523809523809521</v>
      </c>
      <c r="AA39" s="43">
        <f t="shared" si="31"/>
        <v>1.5714285714285712</v>
      </c>
      <c r="AB39" s="43">
        <f t="shared" si="31"/>
        <v>30.999999999999996</v>
      </c>
      <c r="AC39" s="43">
        <f t="shared" si="31"/>
        <v>29.428571428571427</v>
      </c>
      <c r="AD39" s="43">
        <f t="shared" si="31"/>
        <v>0</v>
      </c>
      <c r="AE39" s="44">
        <f t="shared" si="31"/>
        <v>91.595238095238102</v>
      </c>
      <c r="AF39" s="44">
        <f t="shared" si="31"/>
        <v>121.02380952380952</v>
      </c>
    </row>
    <row r="40" spans="2:32" ht="23.1" customHeight="1" x14ac:dyDescent="0.25">
      <c r="B40" s="20" t="s">
        <v>91</v>
      </c>
      <c r="C40" s="14">
        <f>'[20]Avg Week Atiak-Nimule-2Dir'!C40</f>
        <v>1.5714285714285716</v>
      </c>
      <c r="D40" s="14">
        <f>'[20]Avg Week Atiak-Nimule-2Dir'!D40</f>
        <v>1.1000000000000001</v>
      </c>
      <c r="E40" s="14">
        <f>'[20]Avg Week Atiak-Nimule-2Dir'!E40</f>
        <v>0.9</v>
      </c>
      <c r="F40" s="14">
        <f>'[20]Avg Week Atiak-Nimule-2Dir'!F40</f>
        <v>0</v>
      </c>
      <c r="G40" s="14">
        <f>'[20]Avg Week Atiak-Nimule-2Dir'!G40</f>
        <v>0</v>
      </c>
      <c r="H40" s="14">
        <f>'[20]Avg Week Atiak-Nimule-2Dir'!H40</f>
        <v>0.2857142857142857</v>
      </c>
      <c r="I40" s="14">
        <f>'[20]Avg Week Atiak-Nimule-2Dir'!I40</f>
        <v>0.42857142857142855</v>
      </c>
      <c r="J40" s="14">
        <f>'[20]Avg Week Atiak-Nimule-2Dir'!J40</f>
        <v>0.14285714285714285</v>
      </c>
      <c r="K40" s="14">
        <f>'[20]Avg Week Atiak-Nimule-2Dir'!K40</f>
        <v>0</v>
      </c>
      <c r="L40" s="14">
        <f>'[20]Avg Week Atiak-Nimule-2Dir'!L40</f>
        <v>2.5714285714285712</v>
      </c>
      <c r="M40" s="14">
        <f>'[20]Avg Week Atiak-Nimule-2Dir'!M40</f>
        <v>1.8571428571428572</v>
      </c>
      <c r="N40" s="14">
        <f>'[20]Avg Week Atiak-Nimule-2Dir'!N40</f>
        <v>0</v>
      </c>
      <c r="O40" s="15">
        <f t="shared" si="0"/>
        <v>7</v>
      </c>
      <c r="P40" s="15">
        <f t="shared" si="1"/>
        <v>8.8571428571428577</v>
      </c>
      <c r="R40" s="30" t="s">
        <v>92</v>
      </c>
      <c r="S40" s="43">
        <f t="shared" ref="S40:AF40" si="32">SUM(S10:S21)</f>
        <v>62.142857142857132</v>
      </c>
      <c r="T40" s="43">
        <f t="shared" si="32"/>
        <v>40.93571428571429</v>
      </c>
      <c r="U40" s="43">
        <f t="shared" si="32"/>
        <v>33.492857142857147</v>
      </c>
      <c r="V40" s="43">
        <f t="shared" si="32"/>
        <v>1.1428571428571428</v>
      </c>
      <c r="W40" s="43">
        <f t="shared" si="32"/>
        <v>2.714285714285714</v>
      </c>
      <c r="X40" s="43">
        <f t="shared" si="32"/>
        <v>9.5714285714285712</v>
      </c>
      <c r="Y40" s="43">
        <f t="shared" si="32"/>
        <v>40.428571428571431</v>
      </c>
      <c r="Z40" s="43">
        <f t="shared" si="32"/>
        <v>10.023809523809524</v>
      </c>
      <c r="AA40" s="43">
        <f t="shared" si="32"/>
        <v>4.4285714285714279</v>
      </c>
      <c r="AB40" s="43">
        <f t="shared" si="32"/>
        <v>146</v>
      </c>
      <c r="AC40" s="43">
        <f t="shared" si="32"/>
        <v>133.71428571428572</v>
      </c>
      <c r="AD40" s="43">
        <f t="shared" si="32"/>
        <v>0.14285714285714285</v>
      </c>
      <c r="AE40" s="44">
        <f t="shared" si="32"/>
        <v>351.02380952380958</v>
      </c>
      <c r="AF40" s="44">
        <f t="shared" si="32"/>
        <v>484.73809523809524</v>
      </c>
    </row>
    <row r="41" spans="2:32" ht="23.1" customHeight="1" x14ac:dyDescent="0.25">
      <c r="B41" s="13" t="s">
        <v>93</v>
      </c>
      <c r="C41" s="14">
        <f>'[20]Avg Week Atiak-Nimule-2Dir'!C41</f>
        <v>1.7142857142857144</v>
      </c>
      <c r="D41" s="14">
        <f>'[20]Avg Week Atiak-Nimule-2Dir'!D41</f>
        <v>1.1000000000000001</v>
      </c>
      <c r="E41" s="14">
        <f>'[20]Avg Week Atiak-Nimule-2Dir'!E41</f>
        <v>0.9</v>
      </c>
      <c r="F41" s="14">
        <f>'[20]Avg Week Atiak-Nimule-2Dir'!F41</f>
        <v>0</v>
      </c>
      <c r="G41" s="14">
        <f>'[20]Avg Week Atiak-Nimule-2Dir'!G41</f>
        <v>0</v>
      </c>
      <c r="H41" s="14">
        <f>'[20]Avg Week Atiak-Nimule-2Dir'!H41</f>
        <v>0.2857142857142857</v>
      </c>
      <c r="I41" s="14">
        <f>'[20]Avg Week Atiak-Nimule-2Dir'!I41</f>
        <v>0.5714285714285714</v>
      </c>
      <c r="J41" s="14">
        <f>'[20]Avg Week Atiak-Nimule-2Dir'!J41</f>
        <v>0.14285714285714285</v>
      </c>
      <c r="K41" s="14">
        <f>'[20]Avg Week Atiak-Nimule-2Dir'!K41</f>
        <v>0</v>
      </c>
      <c r="L41" s="14">
        <f>'[20]Avg Week Atiak-Nimule-2Dir'!L41</f>
        <v>2.4285714285714288</v>
      </c>
      <c r="M41" s="14">
        <f>'[20]Avg Week Atiak-Nimule-2Dir'!M41</f>
        <v>2.7142857142857144</v>
      </c>
      <c r="N41" s="14">
        <f>'[20]Avg Week Atiak-Nimule-2Dir'!N41</f>
        <v>0</v>
      </c>
      <c r="O41" s="15">
        <f t="shared" si="0"/>
        <v>7.1428571428571432</v>
      </c>
      <c r="P41" s="15">
        <f t="shared" si="1"/>
        <v>9.8571428571428577</v>
      </c>
      <c r="R41" s="30" t="s">
        <v>94</v>
      </c>
      <c r="S41" s="43">
        <f>SUM(S10:S33)</f>
        <v>97.642857142857139</v>
      </c>
      <c r="T41" s="43">
        <f t="shared" ref="T41:AD41" si="33">SUM(T10:T33)</f>
        <v>77.785714285714278</v>
      </c>
      <c r="U41" s="43">
        <f t="shared" si="33"/>
        <v>63.64285714285716</v>
      </c>
      <c r="V41" s="43">
        <f t="shared" si="33"/>
        <v>1.1428571428571428</v>
      </c>
      <c r="W41" s="43">
        <f t="shared" si="33"/>
        <v>2.714285714285714</v>
      </c>
      <c r="X41" s="43">
        <f t="shared" si="33"/>
        <v>14.071428571428571</v>
      </c>
      <c r="Y41" s="43">
        <f t="shared" si="33"/>
        <v>51.428571428571431</v>
      </c>
      <c r="Z41" s="43">
        <f t="shared" si="33"/>
        <v>12.523809523809524</v>
      </c>
      <c r="AA41" s="43">
        <f t="shared" si="33"/>
        <v>6.9285714285714279</v>
      </c>
      <c r="AB41" s="43">
        <f t="shared" si="33"/>
        <v>212</v>
      </c>
      <c r="AC41" s="43">
        <f t="shared" si="33"/>
        <v>206.21428571428572</v>
      </c>
      <c r="AD41" s="43">
        <f t="shared" si="33"/>
        <v>0.14285714285714285</v>
      </c>
      <c r="AE41" s="44">
        <f>SUM(AE10:AE33)</f>
        <v>540.02380952380963</v>
      </c>
      <c r="AF41" s="44">
        <f>SUM(AF10:AF33)</f>
        <v>746.23809523809518</v>
      </c>
    </row>
    <row r="42" spans="2:32" ht="23.1" customHeight="1" x14ac:dyDescent="0.25">
      <c r="B42" s="20" t="s">
        <v>95</v>
      </c>
      <c r="C42" s="14">
        <f>'[20]Avg Week Atiak-Nimule-2Dir'!C42</f>
        <v>1.2857142857142856</v>
      </c>
      <c r="D42" s="14">
        <f>'[20]Avg Week Atiak-Nimule-2Dir'!D42</f>
        <v>1.7285714285714289</v>
      </c>
      <c r="E42" s="14">
        <f>'[20]Avg Week Atiak-Nimule-2Dir'!E42</f>
        <v>1.4142857142857146</v>
      </c>
      <c r="F42" s="14">
        <f>'[20]Avg Week Atiak-Nimule-2Dir'!F42</f>
        <v>0</v>
      </c>
      <c r="G42" s="14">
        <f>'[20]Avg Week Atiak-Nimule-2Dir'!G42</f>
        <v>0</v>
      </c>
      <c r="H42" s="14">
        <f>'[20]Avg Week Atiak-Nimule-2Dir'!H42</f>
        <v>0.2857142857142857</v>
      </c>
      <c r="I42" s="14">
        <f>'[20]Avg Week Atiak-Nimule-2Dir'!I42</f>
        <v>0.42857142857142855</v>
      </c>
      <c r="J42" s="14">
        <f>'[20]Avg Week Atiak-Nimule-2Dir'!J42</f>
        <v>0.14285714285714285</v>
      </c>
      <c r="K42" s="14">
        <f>'[20]Avg Week Atiak-Nimule-2Dir'!K42</f>
        <v>0</v>
      </c>
      <c r="L42" s="14">
        <f>'[20]Avg Week Atiak-Nimule-2Dir'!L42</f>
        <v>2</v>
      </c>
      <c r="M42" s="14">
        <f>'[20]Avg Week Atiak-Nimule-2Dir'!M42</f>
        <v>2</v>
      </c>
      <c r="N42" s="14">
        <f>'[20]Avg Week Atiak-Nimule-2Dir'!N42</f>
        <v>0</v>
      </c>
      <c r="O42" s="15">
        <f t="shared" si="0"/>
        <v>7.2857142857142865</v>
      </c>
      <c r="P42" s="15">
        <f t="shared" si="1"/>
        <v>9.2857142857142865</v>
      </c>
      <c r="R42" s="30" t="s">
        <v>96</v>
      </c>
      <c r="S42" s="31">
        <f>S41/S40</f>
        <v>1.5712643678160922</v>
      </c>
      <c r="T42" s="31">
        <f t="shared" ref="T42:AF42" si="34">T41/T40</f>
        <v>1.9001919385796542</v>
      </c>
      <c r="U42" s="31">
        <f t="shared" si="34"/>
        <v>1.9001919385796548</v>
      </c>
      <c r="V42" s="31">
        <f t="shared" si="34"/>
        <v>1</v>
      </c>
      <c r="W42" s="31">
        <f t="shared" si="34"/>
        <v>1</v>
      </c>
      <c r="X42" s="31">
        <f t="shared" si="34"/>
        <v>1.4701492537313432</v>
      </c>
      <c r="Y42" s="31">
        <f t="shared" si="34"/>
        <v>1.2720848056537102</v>
      </c>
      <c r="Z42" s="31">
        <f t="shared" si="34"/>
        <v>1.2494061757719714</v>
      </c>
      <c r="AA42" s="31">
        <f t="shared" si="34"/>
        <v>1.5645161290322582</v>
      </c>
      <c r="AB42" s="31">
        <f t="shared" si="34"/>
        <v>1.452054794520548</v>
      </c>
      <c r="AC42" s="31">
        <f t="shared" si="34"/>
        <v>1.5422008547008548</v>
      </c>
      <c r="AD42" s="31">
        <f t="shared" si="34"/>
        <v>1</v>
      </c>
      <c r="AE42" s="32">
        <f t="shared" si="34"/>
        <v>1.53842501526148</v>
      </c>
      <c r="AF42" s="32">
        <f t="shared" si="34"/>
        <v>1.5394665749791245</v>
      </c>
    </row>
    <row r="43" spans="2:32" ht="23.1" customHeight="1" x14ac:dyDescent="0.25">
      <c r="B43" s="13" t="s">
        <v>97</v>
      </c>
      <c r="C43" s="14">
        <f>'[20]Avg Week Atiak-Nimule-2Dir'!C43</f>
        <v>1.8571428571428572</v>
      </c>
      <c r="D43" s="14">
        <f>'[20]Avg Week Atiak-Nimule-2Dir'!D43</f>
        <v>1.1000000000000001</v>
      </c>
      <c r="E43" s="14">
        <f>'[20]Avg Week Atiak-Nimule-2Dir'!E43</f>
        <v>0.9</v>
      </c>
      <c r="F43" s="14">
        <f>'[20]Avg Week Atiak-Nimule-2Dir'!F43</f>
        <v>0</v>
      </c>
      <c r="G43" s="14">
        <f>'[20]Avg Week Atiak-Nimule-2Dir'!G43</f>
        <v>0.14285714285714285</v>
      </c>
      <c r="H43" s="14">
        <f>'[20]Avg Week Atiak-Nimule-2Dir'!H43</f>
        <v>1</v>
      </c>
      <c r="I43" s="14">
        <f>'[20]Avg Week Atiak-Nimule-2Dir'!I43</f>
        <v>0.5714285714285714</v>
      </c>
      <c r="J43" s="14">
        <f>'[20]Avg Week Atiak-Nimule-2Dir'!J43</f>
        <v>0.14285714285714285</v>
      </c>
      <c r="K43" s="14">
        <f>'[20]Avg Week Atiak-Nimule-2Dir'!K43</f>
        <v>0</v>
      </c>
      <c r="L43" s="14">
        <f>'[20]Avg Week Atiak-Nimule-2Dir'!L43</f>
        <v>2.2857142857142856</v>
      </c>
      <c r="M43" s="14">
        <f>'[20]Avg Week Atiak-Nimule-2Dir'!M43</f>
        <v>1.7142857142857142</v>
      </c>
      <c r="N43" s="14">
        <f>'[20]Avg Week Atiak-Nimule-2Dir'!N43</f>
        <v>0</v>
      </c>
      <c r="O43" s="15">
        <f t="shared" si="0"/>
        <v>8</v>
      </c>
      <c r="P43" s="15">
        <f t="shared" si="1"/>
        <v>9.7142857142857135</v>
      </c>
    </row>
    <row r="44" spans="2:32" ht="23.1" customHeight="1" x14ac:dyDescent="0.25">
      <c r="B44" s="33" t="s">
        <v>98</v>
      </c>
      <c r="C44" s="14">
        <f>'[20]Avg Week Atiak-Nimule-2Dir'!C44</f>
        <v>1.1428571428571428</v>
      </c>
      <c r="D44" s="14">
        <f>'[20]Avg Week Atiak-Nimule-2Dir'!D44</f>
        <v>0.86428571428571432</v>
      </c>
      <c r="E44" s="14">
        <f>'[20]Avg Week Atiak-Nimule-2Dir'!E44</f>
        <v>0.70714285714285718</v>
      </c>
      <c r="F44" s="14">
        <f>'[20]Avg Week Atiak-Nimule-2Dir'!F44</f>
        <v>0</v>
      </c>
      <c r="G44" s="14">
        <f>'[20]Avg Week Atiak-Nimule-2Dir'!G44</f>
        <v>0</v>
      </c>
      <c r="H44" s="14">
        <f>'[20]Avg Week Atiak-Nimule-2Dir'!H44</f>
        <v>0</v>
      </c>
      <c r="I44" s="14">
        <f>'[20]Avg Week Atiak-Nimule-2Dir'!I44</f>
        <v>0.42857142857142855</v>
      </c>
      <c r="J44" s="14">
        <f>'[20]Avg Week Atiak-Nimule-2Dir'!J44</f>
        <v>0.7142857142857143</v>
      </c>
      <c r="K44" s="14">
        <f>'[20]Avg Week Atiak-Nimule-2Dir'!K44</f>
        <v>0</v>
      </c>
      <c r="L44" s="14">
        <f>'[20]Avg Week Atiak-Nimule-2Dir'!L44</f>
        <v>2.1428571428571428</v>
      </c>
      <c r="M44" s="14">
        <f>'[20]Avg Week Atiak-Nimule-2Dir'!M44</f>
        <v>3.1428571428571428</v>
      </c>
      <c r="N44" s="14">
        <f>'[20]Avg Week Atiak-Nimule-2Dir'!N44</f>
        <v>0</v>
      </c>
      <c r="O44" s="15">
        <f t="shared" si="0"/>
        <v>6</v>
      </c>
      <c r="P44" s="15">
        <f t="shared" si="1"/>
        <v>9.1428571428571423</v>
      </c>
    </row>
    <row r="45" spans="2:32" ht="23.1" customHeight="1" x14ac:dyDescent="0.25">
      <c r="B45" s="13" t="s">
        <v>99</v>
      </c>
      <c r="C45" s="14">
        <f>'[20]Avg Week Atiak-Nimule-2Dir'!C45</f>
        <v>1.8571428571428572</v>
      </c>
      <c r="D45" s="14">
        <f>'[20]Avg Week Atiak-Nimule-2Dir'!D45</f>
        <v>1.0214285714285716</v>
      </c>
      <c r="E45" s="14">
        <f>'[20]Avg Week Atiak-Nimule-2Dir'!E45</f>
        <v>0.83571428571428574</v>
      </c>
      <c r="F45" s="14">
        <f>'[20]Avg Week Atiak-Nimule-2Dir'!F45</f>
        <v>0</v>
      </c>
      <c r="G45" s="14">
        <f>'[20]Avg Week Atiak-Nimule-2Dir'!G45</f>
        <v>0.2857142857142857</v>
      </c>
      <c r="H45" s="14">
        <f>'[20]Avg Week Atiak-Nimule-2Dir'!H45</f>
        <v>0.42857142857142855</v>
      </c>
      <c r="I45" s="14">
        <f>'[20]Avg Week Atiak-Nimule-2Dir'!I45</f>
        <v>1</v>
      </c>
      <c r="J45" s="14">
        <f>'[20]Avg Week Atiak-Nimule-2Dir'!J45</f>
        <v>0</v>
      </c>
      <c r="K45" s="14">
        <f>'[20]Avg Week Atiak-Nimule-2Dir'!K45</f>
        <v>0.14285714285714285</v>
      </c>
      <c r="L45" s="14">
        <f>'[20]Avg Week Atiak-Nimule-2Dir'!L45</f>
        <v>3.5714285714285712</v>
      </c>
      <c r="M45" s="14">
        <f>'[20]Avg Week Atiak-Nimule-2Dir'!M45</f>
        <v>2.4285714285714288</v>
      </c>
      <c r="N45" s="14">
        <f>'[20]Avg Week Atiak-Nimule-2Dir'!N45</f>
        <v>0</v>
      </c>
      <c r="O45" s="15">
        <f t="shared" si="0"/>
        <v>9.1428571428571441</v>
      </c>
      <c r="P45" s="15">
        <f t="shared" si="1"/>
        <v>11.571428571428573</v>
      </c>
    </row>
    <row r="46" spans="2:32" ht="23.1" customHeight="1" x14ac:dyDescent="0.25">
      <c r="B46" s="20" t="s">
        <v>100</v>
      </c>
      <c r="C46" s="14">
        <f>'[20]Avg Week Atiak-Nimule-2Dir'!C46</f>
        <v>0.71428571428571419</v>
      </c>
      <c r="D46" s="14">
        <f>'[20]Avg Week Atiak-Nimule-2Dir'!D46</f>
        <v>0.94285714285714284</v>
      </c>
      <c r="E46" s="14">
        <f>'[20]Avg Week Atiak-Nimule-2Dir'!E46</f>
        <v>0.77142857142857135</v>
      </c>
      <c r="F46" s="14">
        <f>'[20]Avg Week Atiak-Nimule-2Dir'!F46</f>
        <v>0</v>
      </c>
      <c r="G46" s="14">
        <f>'[20]Avg Week Atiak-Nimule-2Dir'!G46</f>
        <v>0.14285714285714285</v>
      </c>
      <c r="H46" s="14">
        <f>'[20]Avg Week Atiak-Nimule-2Dir'!H46</f>
        <v>1</v>
      </c>
      <c r="I46" s="14">
        <f>'[20]Avg Week Atiak-Nimule-2Dir'!I46</f>
        <v>0.5714285714285714</v>
      </c>
      <c r="J46" s="14">
        <f>'[20]Avg Week Atiak-Nimule-2Dir'!J46</f>
        <v>0.7142857142857143</v>
      </c>
      <c r="K46" s="14">
        <f>'[20]Avg Week Atiak-Nimule-2Dir'!K46</f>
        <v>0</v>
      </c>
      <c r="L46" s="14">
        <f>'[20]Avg Week Atiak-Nimule-2Dir'!L46</f>
        <v>3.2857142857142856</v>
      </c>
      <c r="M46" s="14">
        <f>'[20]Avg Week Atiak-Nimule-2Dir'!M46</f>
        <v>2.8571428571428572</v>
      </c>
      <c r="N46" s="14">
        <f>'[20]Avg Week Atiak-Nimule-2Dir'!N46</f>
        <v>0</v>
      </c>
      <c r="O46" s="15">
        <f t="shared" si="0"/>
        <v>8.1428571428571423</v>
      </c>
      <c r="P46" s="15">
        <f t="shared" si="1"/>
        <v>11</v>
      </c>
      <c r="R46" s="2"/>
      <c r="T46"/>
    </row>
    <row r="47" spans="2:32" ht="23.1" customHeight="1" x14ac:dyDescent="0.25">
      <c r="B47" s="20" t="s">
        <v>101</v>
      </c>
      <c r="C47" s="14">
        <f>'[20]Avg Week Atiak-Nimule-2Dir'!C47</f>
        <v>1</v>
      </c>
      <c r="D47" s="14">
        <f>'[20]Avg Week Atiak-Nimule-2Dir'!D47</f>
        <v>1.0214285714285716</v>
      </c>
      <c r="E47" s="14">
        <f>'[20]Avg Week Atiak-Nimule-2Dir'!E47</f>
        <v>0.83571428571428574</v>
      </c>
      <c r="F47" s="14">
        <f>'[20]Avg Week Atiak-Nimule-2Dir'!F47</f>
        <v>0</v>
      </c>
      <c r="G47" s="14">
        <f>'[20]Avg Week Atiak-Nimule-2Dir'!G47</f>
        <v>0</v>
      </c>
      <c r="H47" s="14">
        <f>'[20]Avg Week Atiak-Nimule-2Dir'!H47</f>
        <v>0.42857142857142855</v>
      </c>
      <c r="I47" s="14">
        <f>'[20]Avg Week Atiak-Nimule-2Dir'!I47</f>
        <v>0.71428571428571419</v>
      </c>
      <c r="J47" s="14">
        <f>'[20]Avg Week Atiak-Nimule-2Dir'!J47</f>
        <v>0</v>
      </c>
      <c r="K47" s="14">
        <f>'[20]Avg Week Atiak-Nimule-2Dir'!K47</f>
        <v>0</v>
      </c>
      <c r="L47" s="14">
        <f>'[20]Avg Week Atiak-Nimule-2Dir'!L47</f>
        <v>3.285714285714286</v>
      </c>
      <c r="M47" s="14">
        <f>'[20]Avg Week Atiak-Nimule-2Dir'!M47</f>
        <v>3.1428571428571428</v>
      </c>
      <c r="N47" s="14">
        <f>'[20]Avg Week Atiak-Nimule-2Dir'!N47</f>
        <v>0</v>
      </c>
      <c r="O47" s="15">
        <f t="shared" si="0"/>
        <v>7.2857142857142865</v>
      </c>
      <c r="P47" s="15">
        <f t="shared" si="1"/>
        <v>10.428571428571429</v>
      </c>
      <c r="R47" s="2"/>
      <c r="T47"/>
    </row>
    <row r="48" spans="2:32" ht="23.1" customHeight="1" x14ac:dyDescent="0.25">
      <c r="B48" s="20" t="s">
        <v>102</v>
      </c>
      <c r="C48" s="14">
        <f>'[20]Avg Week Atiak-Nimule-2Dir'!C48</f>
        <v>1.2857142857142856</v>
      </c>
      <c r="D48" s="14">
        <f>'[20]Avg Week Atiak-Nimule-2Dir'!D48</f>
        <v>0.94285714285714284</v>
      </c>
      <c r="E48" s="14">
        <f>'[20]Avg Week Atiak-Nimule-2Dir'!E48</f>
        <v>0.77142857142857135</v>
      </c>
      <c r="F48" s="14">
        <f>'[20]Avg Week Atiak-Nimule-2Dir'!F48</f>
        <v>0</v>
      </c>
      <c r="G48" s="14">
        <f>'[20]Avg Week Atiak-Nimule-2Dir'!G48</f>
        <v>0</v>
      </c>
      <c r="H48" s="14">
        <f>'[20]Avg Week Atiak-Nimule-2Dir'!H48</f>
        <v>0.42857142857142855</v>
      </c>
      <c r="I48" s="14">
        <f>'[20]Avg Week Atiak-Nimule-2Dir'!I48</f>
        <v>0.71428571428571419</v>
      </c>
      <c r="J48" s="14">
        <f>'[20]Avg Week Atiak-Nimule-2Dir'!J48</f>
        <v>0.2857142857142857</v>
      </c>
      <c r="K48" s="14">
        <f>'[20]Avg Week Atiak-Nimule-2Dir'!K48</f>
        <v>0.2857142857142857</v>
      </c>
      <c r="L48" s="14">
        <f>'[20]Avg Week Atiak-Nimule-2Dir'!L48</f>
        <v>2.5714285714285712</v>
      </c>
      <c r="M48" s="14">
        <f>'[20]Avg Week Atiak-Nimule-2Dir'!M48</f>
        <v>1.8571428571428572</v>
      </c>
      <c r="N48" s="14">
        <f>'[20]Avg Week Atiak-Nimule-2Dir'!N48</f>
        <v>0</v>
      </c>
      <c r="O48" s="15">
        <f t="shared" si="0"/>
        <v>7.2857142857142847</v>
      </c>
      <c r="P48" s="15">
        <f t="shared" si="1"/>
        <v>9.1428571428571423</v>
      </c>
      <c r="R48" s="2"/>
      <c r="T48"/>
    </row>
    <row r="49" spans="2:20" ht="23.1" customHeight="1" x14ac:dyDescent="0.25">
      <c r="B49" s="13" t="s">
        <v>103</v>
      </c>
      <c r="C49" s="14">
        <f>'[20]Avg Week Atiak-Nimule-2Dir'!C49</f>
        <v>2.1428571428571428</v>
      </c>
      <c r="D49" s="14">
        <f>'[20]Avg Week Atiak-Nimule-2Dir'!D49</f>
        <v>1.1000000000000001</v>
      </c>
      <c r="E49" s="14">
        <f>'[20]Avg Week Atiak-Nimule-2Dir'!E49</f>
        <v>0.9</v>
      </c>
      <c r="F49" s="14">
        <f>'[20]Avg Week Atiak-Nimule-2Dir'!F49</f>
        <v>0</v>
      </c>
      <c r="G49" s="14">
        <f>'[20]Avg Week Atiak-Nimule-2Dir'!G49</f>
        <v>0</v>
      </c>
      <c r="H49" s="14">
        <f>'[20]Avg Week Atiak-Nimule-2Dir'!H49</f>
        <v>0.42857142857142855</v>
      </c>
      <c r="I49" s="14">
        <f>'[20]Avg Week Atiak-Nimule-2Dir'!I49</f>
        <v>0.71428571428571419</v>
      </c>
      <c r="J49" s="14">
        <f>'[20]Avg Week Atiak-Nimule-2Dir'!J49</f>
        <v>0.2857142857142857</v>
      </c>
      <c r="K49" s="14">
        <f>'[20]Avg Week Atiak-Nimule-2Dir'!K49</f>
        <v>0</v>
      </c>
      <c r="L49" s="14">
        <f>'[20]Avg Week Atiak-Nimule-2Dir'!L49</f>
        <v>2</v>
      </c>
      <c r="M49" s="14">
        <f>'[20]Avg Week Atiak-Nimule-2Dir'!M49</f>
        <v>2.1428571428571428</v>
      </c>
      <c r="N49" s="14">
        <f>'[20]Avg Week Atiak-Nimule-2Dir'!N49</f>
        <v>0</v>
      </c>
      <c r="O49" s="15">
        <f t="shared" si="0"/>
        <v>7.5714285714285721</v>
      </c>
      <c r="P49" s="15">
        <f t="shared" si="1"/>
        <v>9.7142857142857153</v>
      </c>
      <c r="R49" s="2"/>
      <c r="T49"/>
    </row>
    <row r="50" spans="2:20" ht="23.1" customHeight="1" x14ac:dyDescent="0.25">
      <c r="B50" s="20" t="s">
        <v>104</v>
      </c>
      <c r="C50" s="14">
        <f>'[20]Avg Week Atiak-Nimule-2Dir'!C50</f>
        <v>1.5714285714285714</v>
      </c>
      <c r="D50" s="14">
        <f>'[20]Avg Week Atiak-Nimule-2Dir'!D50</f>
        <v>1.1000000000000001</v>
      </c>
      <c r="E50" s="14">
        <f>'[20]Avg Week Atiak-Nimule-2Dir'!E50</f>
        <v>0.9</v>
      </c>
      <c r="F50" s="14">
        <f>'[20]Avg Week Atiak-Nimule-2Dir'!F50</f>
        <v>0</v>
      </c>
      <c r="G50" s="14">
        <f>'[20]Avg Week Atiak-Nimule-2Dir'!G50</f>
        <v>0.14285714285714285</v>
      </c>
      <c r="H50" s="14">
        <f>'[20]Avg Week Atiak-Nimule-2Dir'!H50</f>
        <v>0.2857142857142857</v>
      </c>
      <c r="I50" s="14">
        <f>'[20]Avg Week Atiak-Nimule-2Dir'!I50</f>
        <v>0.8571428571428571</v>
      </c>
      <c r="J50" s="14">
        <f>'[20]Avg Week Atiak-Nimule-2Dir'!J50</f>
        <v>0.2857142857142857</v>
      </c>
      <c r="K50" s="14">
        <f>'[20]Avg Week Atiak-Nimule-2Dir'!K50</f>
        <v>0.14285714285714285</v>
      </c>
      <c r="L50" s="14">
        <f>'[20]Avg Week Atiak-Nimule-2Dir'!L50</f>
        <v>1.8571428571428572</v>
      </c>
      <c r="M50" s="14">
        <f>'[20]Avg Week Atiak-Nimule-2Dir'!M50</f>
        <v>3.5714285714285712</v>
      </c>
      <c r="N50" s="14">
        <f>'[20]Avg Week Atiak-Nimule-2Dir'!N50</f>
        <v>0</v>
      </c>
      <c r="O50" s="15">
        <f t="shared" si="0"/>
        <v>7.1428571428571423</v>
      </c>
      <c r="P50" s="15">
        <f t="shared" si="1"/>
        <v>10.714285714285714</v>
      </c>
      <c r="R50" s="2"/>
      <c r="T50"/>
    </row>
    <row r="51" spans="2:20" ht="23.1" customHeight="1" x14ac:dyDescent="0.25">
      <c r="B51" s="20" t="s">
        <v>105</v>
      </c>
      <c r="C51" s="14">
        <f>'[20]Avg Week Atiak-Nimule-2Dir'!C51</f>
        <v>1.5714285714285714</v>
      </c>
      <c r="D51" s="14">
        <f>'[20]Avg Week Atiak-Nimule-2Dir'!D51</f>
        <v>1.5714285714285716</v>
      </c>
      <c r="E51" s="14">
        <f>'[20]Avg Week Atiak-Nimule-2Dir'!E51</f>
        <v>1.2857142857142858</v>
      </c>
      <c r="F51" s="14">
        <f>'[20]Avg Week Atiak-Nimule-2Dir'!F51</f>
        <v>0</v>
      </c>
      <c r="G51" s="14">
        <f>'[20]Avg Week Atiak-Nimule-2Dir'!G51</f>
        <v>0.8571428571428571</v>
      </c>
      <c r="H51" s="14">
        <f>'[20]Avg Week Atiak-Nimule-2Dir'!H51</f>
        <v>0.5714285714285714</v>
      </c>
      <c r="I51" s="14">
        <f>'[20]Avg Week Atiak-Nimule-2Dir'!I51</f>
        <v>0.5714285714285714</v>
      </c>
      <c r="J51" s="14">
        <f>'[20]Avg Week Atiak-Nimule-2Dir'!J51</f>
        <v>0.2857142857142857</v>
      </c>
      <c r="K51" s="14">
        <f>'[20]Avg Week Atiak-Nimule-2Dir'!K51</f>
        <v>0</v>
      </c>
      <c r="L51" s="14">
        <f>'[20]Avg Week Atiak-Nimule-2Dir'!L51</f>
        <v>1.4285714285714286</v>
      </c>
      <c r="M51" s="14">
        <f>'[20]Avg Week Atiak-Nimule-2Dir'!M51</f>
        <v>3.2857142857142856</v>
      </c>
      <c r="N51" s="14">
        <f>'[20]Avg Week Atiak-Nimule-2Dir'!N51</f>
        <v>0</v>
      </c>
      <c r="O51" s="15">
        <f t="shared" si="0"/>
        <v>8.1428571428571423</v>
      </c>
      <c r="P51" s="15">
        <f t="shared" si="1"/>
        <v>11.428571428571427</v>
      </c>
      <c r="R51" s="2"/>
      <c r="T51"/>
    </row>
    <row r="52" spans="2:20" ht="23.1" customHeight="1" x14ac:dyDescent="0.25">
      <c r="B52" s="20" t="s">
        <v>106</v>
      </c>
      <c r="C52" s="14">
        <f>'[20]Avg Week Atiak-Nimule-2Dir'!C52</f>
        <v>2.4285714285714288</v>
      </c>
      <c r="D52" s="14">
        <f>'[20]Avg Week Atiak-Nimule-2Dir'!D52</f>
        <v>0.70714285714285718</v>
      </c>
      <c r="E52" s="14">
        <f>'[20]Avg Week Atiak-Nimule-2Dir'!E52</f>
        <v>0.57857142857142851</v>
      </c>
      <c r="F52" s="14">
        <f>'[20]Avg Week Atiak-Nimule-2Dir'!F52</f>
        <v>0</v>
      </c>
      <c r="G52" s="14">
        <f>'[20]Avg Week Atiak-Nimule-2Dir'!G52</f>
        <v>0</v>
      </c>
      <c r="H52" s="14">
        <f>'[20]Avg Week Atiak-Nimule-2Dir'!H52</f>
        <v>0.2857142857142857</v>
      </c>
      <c r="I52" s="14">
        <f>'[20]Avg Week Atiak-Nimule-2Dir'!I52</f>
        <v>0.5714285714285714</v>
      </c>
      <c r="J52" s="14">
        <f>'[20]Avg Week Atiak-Nimule-2Dir'!J52</f>
        <v>0</v>
      </c>
      <c r="K52" s="14">
        <f>'[20]Avg Week Atiak-Nimule-2Dir'!K52</f>
        <v>0.5714285714285714</v>
      </c>
      <c r="L52" s="14">
        <f>'[20]Avg Week Atiak-Nimule-2Dir'!L52</f>
        <v>1.8571428571428572</v>
      </c>
      <c r="M52" s="14">
        <f>'[20]Avg Week Atiak-Nimule-2Dir'!M52</f>
        <v>2</v>
      </c>
      <c r="N52" s="14">
        <f>'[20]Avg Week Atiak-Nimule-2Dir'!N52</f>
        <v>0</v>
      </c>
      <c r="O52" s="15">
        <f t="shared" si="0"/>
        <v>7</v>
      </c>
      <c r="P52" s="15">
        <f t="shared" si="1"/>
        <v>9</v>
      </c>
      <c r="R52" s="2"/>
      <c r="T52"/>
    </row>
    <row r="53" spans="2:20" ht="23.1" customHeight="1" x14ac:dyDescent="0.25">
      <c r="B53" s="13" t="s">
        <v>107</v>
      </c>
      <c r="C53" s="14">
        <f>'[20]Avg Week Atiak-Nimule-2Dir'!C53</f>
        <v>2.2857142857142856</v>
      </c>
      <c r="D53" s="14">
        <f>'[20]Avg Week Atiak-Nimule-2Dir'!D53</f>
        <v>1.0214285714285716</v>
      </c>
      <c r="E53" s="14">
        <f>'[20]Avg Week Atiak-Nimule-2Dir'!E53</f>
        <v>0.83571428571428574</v>
      </c>
      <c r="F53" s="14">
        <f>'[20]Avg Week Atiak-Nimule-2Dir'!F53</f>
        <v>0</v>
      </c>
      <c r="G53" s="14">
        <f>'[20]Avg Week Atiak-Nimule-2Dir'!G53</f>
        <v>0</v>
      </c>
      <c r="H53" s="14">
        <f>'[20]Avg Week Atiak-Nimule-2Dir'!H53</f>
        <v>0.14285714285714285</v>
      </c>
      <c r="I53" s="14">
        <f>'[20]Avg Week Atiak-Nimule-2Dir'!I53</f>
        <v>1</v>
      </c>
      <c r="J53" s="14">
        <f>'[20]Avg Week Atiak-Nimule-2Dir'!J53</f>
        <v>0</v>
      </c>
      <c r="K53" s="14">
        <f>'[20]Avg Week Atiak-Nimule-2Dir'!K53</f>
        <v>0.2857142857142857</v>
      </c>
      <c r="L53" s="14">
        <f>'[20]Avg Week Atiak-Nimule-2Dir'!L53</f>
        <v>2.5714285714285716</v>
      </c>
      <c r="M53" s="14">
        <f>'[20]Avg Week Atiak-Nimule-2Dir'!M53</f>
        <v>1.2857142857142856</v>
      </c>
      <c r="N53" s="14">
        <f>'[20]Avg Week Atiak-Nimule-2Dir'!N53</f>
        <v>0</v>
      </c>
      <c r="O53" s="15">
        <f t="shared" si="0"/>
        <v>8.1428571428571423</v>
      </c>
      <c r="P53" s="15">
        <f t="shared" si="1"/>
        <v>9.428571428571427</v>
      </c>
      <c r="R53" s="2"/>
      <c r="T53"/>
    </row>
    <row r="54" spans="2:20" ht="23.1" customHeight="1" x14ac:dyDescent="0.25">
      <c r="B54" s="13" t="s">
        <v>108</v>
      </c>
      <c r="C54" s="14">
        <f>'[20]Avg Week Atiak-Nimule-2Dir'!C54</f>
        <v>1.5714285714285714</v>
      </c>
      <c r="D54" s="14">
        <f>'[20]Avg Week Atiak-Nimule-2Dir'!D54</f>
        <v>1.2571428571428571</v>
      </c>
      <c r="E54" s="14">
        <f>'[20]Avg Week Atiak-Nimule-2Dir'!E54</f>
        <v>1.0285714285714285</v>
      </c>
      <c r="F54" s="14">
        <f>'[20]Avg Week Atiak-Nimule-2Dir'!F54</f>
        <v>0.14285714285714285</v>
      </c>
      <c r="G54" s="14">
        <f>'[20]Avg Week Atiak-Nimule-2Dir'!G54</f>
        <v>0</v>
      </c>
      <c r="H54" s="14">
        <f>'[20]Avg Week Atiak-Nimule-2Dir'!H54</f>
        <v>0.2857142857142857</v>
      </c>
      <c r="I54" s="14">
        <f>'[20]Avg Week Atiak-Nimule-2Dir'!I54</f>
        <v>1.1428571428571428</v>
      </c>
      <c r="J54" s="14">
        <f>'[20]Avg Week Atiak-Nimule-2Dir'!J54</f>
        <v>0.14285714285714285</v>
      </c>
      <c r="K54" s="14">
        <f>'[20]Avg Week Atiak-Nimule-2Dir'!K54</f>
        <v>0</v>
      </c>
      <c r="L54" s="14">
        <f>'[20]Avg Week Atiak-Nimule-2Dir'!L54</f>
        <v>3.1428571428571428</v>
      </c>
      <c r="M54" s="14">
        <f>'[20]Avg Week Atiak-Nimule-2Dir'!M54</f>
        <v>2.1428571428571428</v>
      </c>
      <c r="N54" s="14">
        <f>'[20]Avg Week Atiak-Nimule-2Dir'!N54</f>
        <v>0</v>
      </c>
      <c r="O54" s="15">
        <f t="shared" si="0"/>
        <v>8.7142857142857153</v>
      </c>
      <c r="P54" s="15">
        <f t="shared" si="1"/>
        <v>10.857142857142858</v>
      </c>
      <c r="R54" s="2"/>
      <c r="T54"/>
    </row>
    <row r="55" spans="2:20" ht="23.1" customHeight="1" x14ac:dyDescent="0.25">
      <c r="B55" s="13" t="s">
        <v>109</v>
      </c>
      <c r="C55" s="14">
        <f>'[20]Avg Week Atiak-Nimule-2Dir'!C55</f>
        <v>0.71428571428571419</v>
      </c>
      <c r="D55" s="14">
        <f>'[20]Avg Week Atiak-Nimule-2Dir'!D55</f>
        <v>1.0214285714285716</v>
      </c>
      <c r="E55" s="14">
        <f>'[20]Avg Week Atiak-Nimule-2Dir'!E55</f>
        <v>0.83571428571428574</v>
      </c>
      <c r="F55" s="14">
        <f>'[20]Avg Week Atiak-Nimule-2Dir'!F55</f>
        <v>0</v>
      </c>
      <c r="G55" s="14">
        <f>'[20]Avg Week Atiak-Nimule-2Dir'!G55</f>
        <v>0.14285714285714285</v>
      </c>
      <c r="H55" s="14">
        <f>'[20]Avg Week Atiak-Nimule-2Dir'!H55</f>
        <v>0.14285714285714285</v>
      </c>
      <c r="I55" s="14">
        <f>'[20]Avg Week Atiak-Nimule-2Dir'!I55</f>
        <v>1</v>
      </c>
      <c r="J55" s="14">
        <f>'[20]Avg Week Atiak-Nimule-2Dir'!J55</f>
        <v>0.42857142857142855</v>
      </c>
      <c r="K55" s="14">
        <f>'[20]Avg Week Atiak-Nimule-2Dir'!K55</f>
        <v>0.2857142857142857</v>
      </c>
      <c r="L55" s="14">
        <f>'[20]Avg Week Atiak-Nimule-2Dir'!L55</f>
        <v>3.2857142857142856</v>
      </c>
      <c r="M55" s="14">
        <f>'[20]Avg Week Atiak-Nimule-2Dir'!M55</f>
        <v>2.4285714285714288</v>
      </c>
      <c r="N55" s="14">
        <f>'[20]Avg Week Atiak-Nimule-2Dir'!N55</f>
        <v>0</v>
      </c>
      <c r="O55" s="15">
        <f t="shared" si="0"/>
        <v>7.8571428571428568</v>
      </c>
      <c r="P55" s="15">
        <f t="shared" si="1"/>
        <v>10.285714285714285</v>
      </c>
      <c r="R55" s="2"/>
      <c r="T55"/>
    </row>
    <row r="56" spans="2:20" ht="23.1" customHeight="1" x14ac:dyDescent="0.25">
      <c r="B56" s="13" t="s">
        <v>110</v>
      </c>
      <c r="C56" s="14">
        <f>'[20]Avg Week Atiak-Nimule-2Dir'!C56</f>
        <v>1.2857142857142856</v>
      </c>
      <c r="D56" s="14">
        <f>'[20]Avg Week Atiak-Nimule-2Dir'!D56</f>
        <v>0.94285714285714295</v>
      </c>
      <c r="E56" s="14">
        <f>'[20]Avg Week Atiak-Nimule-2Dir'!E56</f>
        <v>0.77142857142857146</v>
      </c>
      <c r="F56" s="14">
        <f>'[20]Avg Week Atiak-Nimule-2Dir'!F56</f>
        <v>0</v>
      </c>
      <c r="G56" s="14">
        <f>'[20]Avg Week Atiak-Nimule-2Dir'!G56</f>
        <v>0</v>
      </c>
      <c r="H56" s="14">
        <f>'[20]Avg Week Atiak-Nimule-2Dir'!H56</f>
        <v>0.14285714285714285</v>
      </c>
      <c r="I56" s="14">
        <f>'[20]Avg Week Atiak-Nimule-2Dir'!I56</f>
        <v>1.1428571428571428</v>
      </c>
      <c r="J56" s="14">
        <f>'[20]Avg Week Atiak-Nimule-2Dir'!J56</f>
        <v>0.30952380952380953</v>
      </c>
      <c r="K56" s="14">
        <f>'[20]Avg Week Atiak-Nimule-2Dir'!K56</f>
        <v>0</v>
      </c>
      <c r="L56" s="14">
        <f>'[20]Avg Week Atiak-Nimule-2Dir'!L56</f>
        <v>3</v>
      </c>
      <c r="M56" s="14">
        <f>'[20]Avg Week Atiak-Nimule-2Dir'!M56</f>
        <v>2.2857142857142856</v>
      </c>
      <c r="N56" s="14">
        <f>'[20]Avg Week Atiak-Nimule-2Dir'!N56</f>
        <v>0</v>
      </c>
      <c r="O56" s="15">
        <f t="shared" si="0"/>
        <v>7.5952380952380949</v>
      </c>
      <c r="P56" s="15">
        <f t="shared" si="1"/>
        <v>9.8809523809523796</v>
      </c>
      <c r="R56" s="2"/>
      <c r="T56"/>
    </row>
    <row r="57" spans="2:20" ht="23.1" customHeight="1" x14ac:dyDescent="0.25">
      <c r="B57" s="13" t="s">
        <v>111</v>
      </c>
      <c r="C57" s="14">
        <f>'[20]Avg Week Atiak-Nimule-2Dir'!C57</f>
        <v>1.8571428571428572</v>
      </c>
      <c r="D57" s="14">
        <f>'[20]Avg Week Atiak-Nimule-2Dir'!D57</f>
        <v>0.31428571428571428</v>
      </c>
      <c r="E57" s="14">
        <f>'[20]Avg Week Atiak-Nimule-2Dir'!E57</f>
        <v>0.25714285714285712</v>
      </c>
      <c r="F57" s="14">
        <f>'[20]Avg Week Atiak-Nimule-2Dir'!F57</f>
        <v>0</v>
      </c>
      <c r="G57" s="14">
        <f>'[20]Avg Week Atiak-Nimule-2Dir'!G57</f>
        <v>0</v>
      </c>
      <c r="H57" s="14">
        <f>'[20]Avg Week Atiak-Nimule-2Dir'!H57</f>
        <v>0.14285714285714285</v>
      </c>
      <c r="I57" s="14">
        <f>'[20]Avg Week Atiak-Nimule-2Dir'!I57</f>
        <v>0.71428571428571419</v>
      </c>
      <c r="J57" s="14">
        <f>'[20]Avg Week Atiak-Nimule-2Dir'!J57</f>
        <v>0.71428571428571419</v>
      </c>
      <c r="K57" s="14">
        <f>'[20]Avg Week Atiak-Nimule-2Dir'!K57</f>
        <v>0</v>
      </c>
      <c r="L57" s="14">
        <f>'[20]Avg Week Atiak-Nimule-2Dir'!L57</f>
        <v>2.7142857142857144</v>
      </c>
      <c r="M57" s="14">
        <f>'[20]Avg Week Atiak-Nimule-2Dir'!M57</f>
        <v>2.4285714285714288</v>
      </c>
      <c r="N57" s="14">
        <f>'[20]Avg Week Atiak-Nimule-2Dir'!N57</f>
        <v>0</v>
      </c>
      <c r="O57" s="15">
        <f t="shared" si="0"/>
        <v>6.7142857142857144</v>
      </c>
      <c r="P57" s="15">
        <f t="shared" si="1"/>
        <v>9.1428571428571423</v>
      </c>
      <c r="R57" s="2"/>
      <c r="T57"/>
    </row>
    <row r="58" spans="2:20" ht="23.1" customHeight="1" x14ac:dyDescent="0.25">
      <c r="B58" s="13" t="s">
        <v>112</v>
      </c>
      <c r="C58" s="14">
        <f>'[20]Avg Week Atiak-Nimule-2Dir'!C58</f>
        <v>1.5</v>
      </c>
      <c r="D58" s="14">
        <f>'[20]Avg Week Atiak-Nimule-2Dir'!D58</f>
        <v>1.1000000000000001</v>
      </c>
      <c r="E58" s="14">
        <f>'[20]Avg Week Atiak-Nimule-2Dir'!E58</f>
        <v>0.9</v>
      </c>
      <c r="F58" s="14">
        <f>'[20]Avg Week Atiak-Nimule-2Dir'!F58</f>
        <v>0</v>
      </c>
      <c r="G58" s="14">
        <f>'[20]Avg Week Atiak-Nimule-2Dir'!G58</f>
        <v>0</v>
      </c>
      <c r="H58" s="14">
        <f>'[20]Avg Week Atiak-Nimule-2Dir'!H58</f>
        <v>0</v>
      </c>
      <c r="I58" s="14">
        <f>'[20]Avg Week Atiak-Nimule-2Dir'!I58</f>
        <v>0</v>
      </c>
      <c r="J58" s="14">
        <f>'[20]Avg Week Atiak-Nimule-2Dir'!J58</f>
        <v>0</v>
      </c>
      <c r="K58" s="14">
        <f>'[20]Avg Week Atiak-Nimule-2Dir'!K58</f>
        <v>0</v>
      </c>
      <c r="L58" s="14">
        <f>'[20]Avg Week Atiak-Nimule-2Dir'!L58</f>
        <v>1</v>
      </c>
      <c r="M58" s="14">
        <f>'[20]Avg Week Atiak-Nimule-2Dir'!M58</f>
        <v>2</v>
      </c>
      <c r="N58" s="14">
        <f>'[20]Avg Week Atiak-Nimule-2Dir'!N58</f>
        <v>0</v>
      </c>
      <c r="O58" s="15">
        <f t="shared" si="0"/>
        <v>4.5</v>
      </c>
      <c r="P58" s="15">
        <f t="shared" si="1"/>
        <v>6.5</v>
      </c>
      <c r="R58" s="2"/>
      <c r="T58"/>
    </row>
    <row r="59" spans="2:20" ht="23.1" customHeight="1" x14ac:dyDescent="0.25">
      <c r="B59" s="13" t="s">
        <v>113</v>
      </c>
      <c r="C59" s="14">
        <f>'[20]Avg Week Atiak-Nimule-2Dir'!C59</f>
        <v>1.5</v>
      </c>
      <c r="D59" s="14">
        <f>'[20]Avg Week Atiak-Nimule-2Dir'!D59</f>
        <v>0.82500000000000007</v>
      </c>
      <c r="E59" s="14">
        <f>'[20]Avg Week Atiak-Nimule-2Dir'!E59</f>
        <v>0.67500000000000004</v>
      </c>
      <c r="F59" s="14">
        <f>'[20]Avg Week Atiak-Nimule-2Dir'!F59</f>
        <v>0</v>
      </c>
      <c r="G59" s="14">
        <f>'[20]Avg Week Atiak-Nimule-2Dir'!G59</f>
        <v>0</v>
      </c>
      <c r="H59" s="14">
        <f>'[20]Avg Week Atiak-Nimule-2Dir'!H59</f>
        <v>0</v>
      </c>
      <c r="I59" s="14">
        <f>'[20]Avg Week Atiak-Nimule-2Dir'!I59</f>
        <v>2.5</v>
      </c>
      <c r="J59" s="14">
        <f>'[20]Avg Week Atiak-Nimule-2Dir'!J59</f>
        <v>0</v>
      </c>
      <c r="K59" s="14">
        <f>'[20]Avg Week Atiak-Nimule-2Dir'!K59</f>
        <v>0</v>
      </c>
      <c r="L59" s="14">
        <f>'[20]Avg Week Atiak-Nimule-2Dir'!L59</f>
        <v>1.5</v>
      </c>
      <c r="M59" s="14">
        <f>'[20]Avg Week Atiak-Nimule-2Dir'!M59</f>
        <v>2</v>
      </c>
      <c r="N59" s="14">
        <f>'[20]Avg Week Atiak-Nimule-2Dir'!N59</f>
        <v>0</v>
      </c>
      <c r="O59" s="15">
        <f t="shared" si="0"/>
        <v>7</v>
      </c>
      <c r="P59" s="15">
        <f t="shared" si="1"/>
        <v>9</v>
      </c>
      <c r="R59" s="2"/>
      <c r="T59"/>
    </row>
    <row r="60" spans="2:20" ht="23.1" customHeight="1" x14ac:dyDescent="0.25">
      <c r="B60" s="13" t="s">
        <v>114</v>
      </c>
      <c r="C60" s="14">
        <f>'[20]Avg Week Atiak-Nimule-2Dir'!C60</f>
        <v>0</v>
      </c>
      <c r="D60" s="14">
        <f>'[20]Avg Week Atiak-Nimule-2Dir'!D60</f>
        <v>0</v>
      </c>
      <c r="E60" s="14">
        <f>'[20]Avg Week Atiak-Nimule-2Dir'!E60</f>
        <v>0</v>
      </c>
      <c r="F60" s="14">
        <f>'[20]Avg Week Atiak-Nimule-2Dir'!F60</f>
        <v>0</v>
      </c>
      <c r="G60" s="14">
        <f>'[20]Avg Week Atiak-Nimule-2Dir'!G60</f>
        <v>0</v>
      </c>
      <c r="H60" s="14">
        <f>'[20]Avg Week Atiak-Nimule-2Dir'!H60</f>
        <v>0</v>
      </c>
      <c r="I60" s="14">
        <f>'[20]Avg Week Atiak-Nimule-2Dir'!I60</f>
        <v>0</v>
      </c>
      <c r="J60" s="14">
        <f>'[20]Avg Week Atiak-Nimule-2Dir'!J60</f>
        <v>0.5</v>
      </c>
      <c r="K60" s="14">
        <f>'[20]Avg Week Atiak-Nimule-2Dir'!K60</f>
        <v>0</v>
      </c>
      <c r="L60" s="14">
        <f>'[20]Avg Week Atiak-Nimule-2Dir'!L60</f>
        <v>2.5</v>
      </c>
      <c r="M60" s="14">
        <f>'[20]Avg Week Atiak-Nimule-2Dir'!M60</f>
        <v>1.5</v>
      </c>
      <c r="N60" s="14">
        <f>'[20]Avg Week Atiak-Nimule-2Dir'!N60</f>
        <v>0</v>
      </c>
      <c r="O60" s="15">
        <f t="shared" si="0"/>
        <v>3</v>
      </c>
      <c r="P60" s="15">
        <f t="shared" si="1"/>
        <v>4.5</v>
      </c>
      <c r="R60" s="2"/>
      <c r="T60"/>
    </row>
    <row r="61" spans="2:20" ht="23.1" customHeight="1" x14ac:dyDescent="0.25">
      <c r="B61" s="13" t="s">
        <v>115</v>
      </c>
      <c r="C61" s="14">
        <f>'[20]Avg Week Atiak-Nimule-2Dir'!C61</f>
        <v>0.5</v>
      </c>
      <c r="D61" s="14">
        <f>'[20]Avg Week Atiak-Nimule-2Dir'!D61</f>
        <v>0</v>
      </c>
      <c r="E61" s="14">
        <f>'[20]Avg Week Atiak-Nimule-2Dir'!E61</f>
        <v>0</v>
      </c>
      <c r="F61" s="14">
        <f>'[20]Avg Week Atiak-Nimule-2Dir'!F61</f>
        <v>0</v>
      </c>
      <c r="G61" s="14">
        <f>'[20]Avg Week Atiak-Nimule-2Dir'!G61</f>
        <v>0</v>
      </c>
      <c r="H61" s="14">
        <f>'[20]Avg Week Atiak-Nimule-2Dir'!H61</f>
        <v>0</v>
      </c>
      <c r="I61" s="14">
        <f>'[20]Avg Week Atiak-Nimule-2Dir'!I61</f>
        <v>1.5</v>
      </c>
      <c r="J61" s="14">
        <f>'[20]Avg Week Atiak-Nimule-2Dir'!J61</f>
        <v>0</v>
      </c>
      <c r="K61" s="14">
        <f>'[20]Avg Week Atiak-Nimule-2Dir'!K61</f>
        <v>0</v>
      </c>
      <c r="L61" s="14">
        <f>'[20]Avg Week Atiak-Nimule-2Dir'!L61</f>
        <v>1</v>
      </c>
      <c r="M61" s="14">
        <f>'[20]Avg Week Atiak-Nimule-2Dir'!M61</f>
        <v>0</v>
      </c>
      <c r="N61" s="14">
        <f>'[20]Avg Week Atiak-Nimule-2Dir'!N61</f>
        <v>0</v>
      </c>
      <c r="O61" s="15">
        <f t="shared" si="0"/>
        <v>3</v>
      </c>
      <c r="P61" s="15">
        <f t="shared" si="1"/>
        <v>3</v>
      </c>
      <c r="R61" s="2"/>
      <c r="T61"/>
    </row>
    <row r="62" spans="2:20" ht="23.1" customHeight="1" x14ac:dyDescent="0.25">
      <c r="B62" s="13" t="s">
        <v>116</v>
      </c>
      <c r="C62" s="14">
        <f>'[20]Avg Week Atiak-Nimule-2Dir'!C62</f>
        <v>2.5</v>
      </c>
      <c r="D62" s="14">
        <f>'[20]Avg Week Atiak-Nimule-2Dir'!D62</f>
        <v>1.375</v>
      </c>
      <c r="E62" s="14">
        <f>'[20]Avg Week Atiak-Nimule-2Dir'!E62</f>
        <v>1.125</v>
      </c>
      <c r="F62" s="14">
        <f>'[20]Avg Week Atiak-Nimule-2Dir'!F62</f>
        <v>0</v>
      </c>
      <c r="G62" s="14">
        <f>'[20]Avg Week Atiak-Nimule-2Dir'!G62</f>
        <v>0</v>
      </c>
      <c r="H62" s="14">
        <f>'[20]Avg Week Atiak-Nimule-2Dir'!H62</f>
        <v>0</v>
      </c>
      <c r="I62" s="14">
        <f>'[20]Avg Week Atiak-Nimule-2Dir'!I62</f>
        <v>0</v>
      </c>
      <c r="J62" s="14">
        <f>'[20]Avg Week Atiak-Nimule-2Dir'!J62</f>
        <v>0</v>
      </c>
      <c r="K62" s="14">
        <f>'[20]Avg Week Atiak-Nimule-2Dir'!K62</f>
        <v>1</v>
      </c>
      <c r="L62" s="14">
        <f>'[20]Avg Week Atiak-Nimule-2Dir'!L62</f>
        <v>2</v>
      </c>
      <c r="M62" s="14">
        <f>'[20]Avg Week Atiak-Nimule-2Dir'!M62</f>
        <v>3.5</v>
      </c>
      <c r="N62" s="14">
        <f>'[20]Avg Week Atiak-Nimule-2Dir'!N62</f>
        <v>0</v>
      </c>
      <c r="O62" s="15">
        <f t="shared" si="0"/>
        <v>8</v>
      </c>
      <c r="P62" s="15">
        <f t="shared" si="1"/>
        <v>11.5</v>
      </c>
      <c r="R62" s="2"/>
      <c r="T62"/>
    </row>
    <row r="63" spans="2:20" ht="23.1" customHeight="1" x14ac:dyDescent="0.25">
      <c r="B63" s="13" t="s">
        <v>117</v>
      </c>
      <c r="C63" s="14">
        <f>'[20]Avg Week Atiak-Nimule-2Dir'!C63</f>
        <v>0.5</v>
      </c>
      <c r="D63" s="14">
        <f>'[20]Avg Week Atiak-Nimule-2Dir'!D63</f>
        <v>0.55000000000000004</v>
      </c>
      <c r="E63" s="14">
        <f>'[20]Avg Week Atiak-Nimule-2Dir'!E63</f>
        <v>0.45</v>
      </c>
      <c r="F63" s="14">
        <f>'[20]Avg Week Atiak-Nimule-2Dir'!F63</f>
        <v>0</v>
      </c>
      <c r="G63" s="14">
        <f>'[20]Avg Week Atiak-Nimule-2Dir'!G63</f>
        <v>0</v>
      </c>
      <c r="H63" s="14">
        <f>'[20]Avg Week Atiak-Nimule-2Dir'!H63</f>
        <v>0</v>
      </c>
      <c r="I63" s="14">
        <f>'[20]Avg Week Atiak-Nimule-2Dir'!I63</f>
        <v>1.5</v>
      </c>
      <c r="J63" s="14">
        <f>'[20]Avg Week Atiak-Nimule-2Dir'!J63</f>
        <v>0</v>
      </c>
      <c r="K63" s="14">
        <f>'[20]Avg Week Atiak-Nimule-2Dir'!K63</f>
        <v>0</v>
      </c>
      <c r="L63" s="14">
        <f>'[20]Avg Week Atiak-Nimule-2Dir'!L63</f>
        <v>1.5</v>
      </c>
      <c r="M63" s="14">
        <f>'[20]Avg Week Atiak-Nimule-2Dir'!M63</f>
        <v>0.5</v>
      </c>
      <c r="N63" s="14">
        <f>'[20]Avg Week Atiak-Nimule-2Dir'!N63</f>
        <v>0</v>
      </c>
      <c r="O63" s="15">
        <f t="shared" si="0"/>
        <v>4.5</v>
      </c>
      <c r="P63" s="15">
        <f t="shared" si="1"/>
        <v>5</v>
      </c>
      <c r="R63" s="2"/>
      <c r="T63"/>
    </row>
    <row r="64" spans="2:20" ht="23.1" customHeight="1" x14ac:dyDescent="0.25">
      <c r="B64" s="13" t="s">
        <v>118</v>
      </c>
      <c r="C64" s="14">
        <f>'[20]Avg Week Atiak-Nimule-2Dir'!C64</f>
        <v>1.5</v>
      </c>
      <c r="D64" s="14">
        <f>'[20]Avg Week Atiak-Nimule-2Dir'!D64</f>
        <v>1.375</v>
      </c>
      <c r="E64" s="14">
        <f>'[20]Avg Week Atiak-Nimule-2Dir'!E64</f>
        <v>1.125</v>
      </c>
      <c r="F64" s="14">
        <f>'[20]Avg Week Atiak-Nimule-2Dir'!F64</f>
        <v>0</v>
      </c>
      <c r="G64" s="14">
        <f>'[20]Avg Week Atiak-Nimule-2Dir'!G64</f>
        <v>0</v>
      </c>
      <c r="H64" s="14">
        <f>'[20]Avg Week Atiak-Nimule-2Dir'!H64</f>
        <v>0</v>
      </c>
      <c r="I64" s="14">
        <f>'[20]Avg Week Atiak-Nimule-2Dir'!I64</f>
        <v>1</v>
      </c>
      <c r="J64" s="14">
        <f>'[20]Avg Week Atiak-Nimule-2Dir'!J64</f>
        <v>0</v>
      </c>
      <c r="K64" s="14">
        <f>'[20]Avg Week Atiak-Nimule-2Dir'!K64</f>
        <v>0</v>
      </c>
      <c r="L64" s="14">
        <f>'[20]Avg Week Atiak-Nimule-2Dir'!L64</f>
        <v>3.5</v>
      </c>
      <c r="M64" s="14">
        <f>'[20]Avg Week Atiak-Nimule-2Dir'!M64</f>
        <v>2</v>
      </c>
      <c r="N64" s="14">
        <f>'[20]Avg Week Atiak-Nimule-2Dir'!N64</f>
        <v>0</v>
      </c>
      <c r="O64" s="15">
        <f t="shared" si="0"/>
        <v>8.5</v>
      </c>
      <c r="P64" s="15">
        <f t="shared" si="1"/>
        <v>10.5</v>
      </c>
      <c r="R64" s="2"/>
      <c r="T64"/>
    </row>
    <row r="65" spans="2:20" ht="23.1" customHeight="1" x14ac:dyDescent="0.25">
      <c r="B65" s="13" t="s">
        <v>119</v>
      </c>
      <c r="C65" s="14">
        <f>'[20]Avg Week Atiak-Nimule-2Dir'!C65</f>
        <v>0.5</v>
      </c>
      <c r="D65" s="14">
        <f>'[20]Avg Week Atiak-Nimule-2Dir'!D65</f>
        <v>1.1000000000000001</v>
      </c>
      <c r="E65" s="14">
        <f>'[20]Avg Week Atiak-Nimule-2Dir'!E65</f>
        <v>0.9</v>
      </c>
      <c r="F65" s="14">
        <f>'[20]Avg Week Atiak-Nimule-2Dir'!F65</f>
        <v>0</v>
      </c>
      <c r="G65" s="14">
        <f>'[20]Avg Week Atiak-Nimule-2Dir'!G65</f>
        <v>0</v>
      </c>
      <c r="H65" s="14">
        <f>'[20]Avg Week Atiak-Nimule-2Dir'!H65</f>
        <v>0</v>
      </c>
      <c r="I65" s="14">
        <f>'[20]Avg Week Atiak-Nimule-2Dir'!I65</f>
        <v>0</v>
      </c>
      <c r="J65" s="14">
        <f>'[20]Avg Week Atiak-Nimule-2Dir'!J65</f>
        <v>0</v>
      </c>
      <c r="K65" s="14">
        <f>'[20]Avg Week Atiak-Nimule-2Dir'!K65</f>
        <v>0</v>
      </c>
      <c r="L65" s="14">
        <f>'[20]Avg Week Atiak-Nimule-2Dir'!L65</f>
        <v>1.5</v>
      </c>
      <c r="M65" s="14">
        <f>'[20]Avg Week Atiak-Nimule-2Dir'!M65</f>
        <v>1</v>
      </c>
      <c r="N65" s="14">
        <f>'[20]Avg Week Atiak-Nimule-2Dir'!N65</f>
        <v>0</v>
      </c>
      <c r="O65" s="15">
        <f t="shared" si="0"/>
        <v>4</v>
      </c>
      <c r="P65" s="15">
        <f t="shared" si="1"/>
        <v>5</v>
      </c>
      <c r="R65" s="2"/>
      <c r="T65"/>
    </row>
    <row r="66" spans="2:20" ht="23.1" customHeight="1" x14ac:dyDescent="0.25">
      <c r="B66" s="13" t="s">
        <v>120</v>
      </c>
      <c r="C66" s="14">
        <f>'[20]Avg Week Atiak-Nimule-2Dir'!C66</f>
        <v>0</v>
      </c>
      <c r="D66" s="14">
        <f>'[20]Avg Week Atiak-Nimule-2Dir'!D66</f>
        <v>0</v>
      </c>
      <c r="E66" s="14">
        <f>'[20]Avg Week Atiak-Nimule-2Dir'!E66</f>
        <v>0</v>
      </c>
      <c r="F66" s="14">
        <f>'[20]Avg Week Atiak-Nimule-2Dir'!F66</f>
        <v>0</v>
      </c>
      <c r="G66" s="14">
        <f>'[20]Avg Week Atiak-Nimule-2Dir'!G66</f>
        <v>0</v>
      </c>
      <c r="H66" s="14">
        <f>'[20]Avg Week Atiak-Nimule-2Dir'!H66</f>
        <v>0</v>
      </c>
      <c r="I66" s="14">
        <f>'[20]Avg Week Atiak-Nimule-2Dir'!I66</f>
        <v>0.5</v>
      </c>
      <c r="J66" s="14">
        <f>'[20]Avg Week Atiak-Nimule-2Dir'!J66</f>
        <v>0</v>
      </c>
      <c r="K66" s="14">
        <f>'[20]Avg Week Atiak-Nimule-2Dir'!K66</f>
        <v>0</v>
      </c>
      <c r="L66" s="14">
        <f>'[20]Avg Week Atiak-Nimule-2Dir'!L66</f>
        <v>2</v>
      </c>
      <c r="M66" s="14">
        <f>'[20]Avg Week Atiak-Nimule-2Dir'!M66</f>
        <v>1.5</v>
      </c>
      <c r="N66" s="14">
        <f>'[20]Avg Week Atiak-Nimule-2Dir'!N66</f>
        <v>0</v>
      </c>
      <c r="O66" s="15">
        <f t="shared" si="0"/>
        <v>2.5</v>
      </c>
      <c r="P66" s="15">
        <f t="shared" si="1"/>
        <v>4</v>
      </c>
      <c r="R66" s="2"/>
      <c r="T66"/>
    </row>
    <row r="67" spans="2:20" ht="23.1" customHeight="1" x14ac:dyDescent="0.25">
      <c r="B67" s="13" t="s">
        <v>121</v>
      </c>
      <c r="C67" s="14">
        <f>'[20]Avg Week Atiak-Nimule-2Dir'!C67</f>
        <v>0.5</v>
      </c>
      <c r="D67" s="14">
        <f>'[20]Avg Week Atiak-Nimule-2Dir'!D67</f>
        <v>0.55000000000000004</v>
      </c>
      <c r="E67" s="14">
        <f>'[20]Avg Week Atiak-Nimule-2Dir'!E67</f>
        <v>0.45</v>
      </c>
      <c r="F67" s="14">
        <f>'[20]Avg Week Atiak-Nimule-2Dir'!F67</f>
        <v>0</v>
      </c>
      <c r="G67" s="14">
        <f>'[20]Avg Week Atiak-Nimule-2Dir'!G67</f>
        <v>0</v>
      </c>
      <c r="H67" s="14">
        <f>'[20]Avg Week Atiak-Nimule-2Dir'!H67</f>
        <v>0</v>
      </c>
      <c r="I67" s="14">
        <f>'[20]Avg Week Atiak-Nimule-2Dir'!I67</f>
        <v>0</v>
      </c>
      <c r="J67" s="14">
        <f>'[20]Avg Week Atiak-Nimule-2Dir'!J67</f>
        <v>0</v>
      </c>
      <c r="K67" s="14">
        <f>'[20]Avg Week Atiak-Nimule-2Dir'!K67</f>
        <v>0</v>
      </c>
      <c r="L67" s="14">
        <f>'[20]Avg Week Atiak-Nimule-2Dir'!L67</f>
        <v>1.5</v>
      </c>
      <c r="M67" s="14">
        <f>'[20]Avg Week Atiak-Nimule-2Dir'!M67</f>
        <v>1</v>
      </c>
      <c r="N67" s="14">
        <f>'[20]Avg Week Atiak-Nimule-2Dir'!N67</f>
        <v>0</v>
      </c>
      <c r="O67" s="15">
        <f t="shared" si="0"/>
        <v>3</v>
      </c>
      <c r="P67" s="15">
        <f t="shared" si="1"/>
        <v>4</v>
      </c>
      <c r="R67" s="2"/>
      <c r="T67"/>
    </row>
    <row r="68" spans="2:20" ht="23.1" customHeight="1" x14ac:dyDescent="0.25">
      <c r="B68" s="13" t="s">
        <v>122</v>
      </c>
      <c r="C68" s="14">
        <f>'[20]Avg Week Atiak-Nimule-2Dir'!C68</f>
        <v>1</v>
      </c>
      <c r="D68" s="14">
        <f>'[20]Avg Week Atiak-Nimule-2Dir'!D68</f>
        <v>0.55000000000000004</v>
      </c>
      <c r="E68" s="14">
        <f>'[20]Avg Week Atiak-Nimule-2Dir'!E68</f>
        <v>0.45</v>
      </c>
      <c r="F68" s="14">
        <f>'[20]Avg Week Atiak-Nimule-2Dir'!F68</f>
        <v>0</v>
      </c>
      <c r="G68" s="14">
        <f>'[20]Avg Week Atiak-Nimule-2Dir'!G68</f>
        <v>0</v>
      </c>
      <c r="H68" s="14">
        <f>'[20]Avg Week Atiak-Nimule-2Dir'!H68</f>
        <v>0</v>
      </c>
      <c r="I68" s="14">
        <f>'[20]Avg Week Atiak-Nimule-2Dir'!I68</f>
        <v>0</v>
      </c>
      <c r="J68" s="14">
        <f>'[20]Avg Week Atiak-Nimule-2Dir'!J68</f>
        <v>0</v>
      </c>
      <c r="K68" s="14">
        <f>'[20]Avg Week Atiak-Nimule-2Dir'!K68</f>
        <v>0</v>
      </c>
      <c r="L68" s="14">
        <f>'[20]Avg Week Atiak-Nimule-2Dir'!L68</f>
        <v>1</v>
      </c>
      <c r="M68" s="14">
        <f>'[20]Avg Week Atiak-Nimule-2Dir'!M68</f>
        <v>1.5</v>
      </c>
      <c r="N68" s="14">
        <f>'[20]Avg Week Atiak-Nimule-2Dir'!N68</f>
        <v>0</v>
      </c>
      <c r="O68" s="15">
        <f t="shared" si="0"/>
        <v>3</v>
      </c>
      <c r="P68" s="15">
        <f t="shared" si="1"/>
        <v>4.5</v>
      </c>
      <c r="R68" s="2"/>
      <c r="T68"/>
    </row>
    <row r="69" spans="2:20" ht="23.1" customHeight="1" x14ac:dyDescent="0.25">
      <c r="B69" s="13" t="s">
        <v>123</v>
      </c>
      <c r="C69" s="14">
        <f>'[20]Avg Week Atiak-Nimule-2Dir'!C69</f>
        <v>0.5</v>
      </c>
      <c r="D69" s="14">
        <f>'[20]Avg Week Atiak-Nimule-2Dir'!D69</f>
        <v>1.1000000000000001</v>
      </c>
      <c r="E69" s="14">
        <f>'[20]Avg Week Atiak-Nimule-2Dir'!E69</f>
        <v>0.9</v>
      </c>
      <c r="F69" s="14">
        <f>'[20]Avg Week Atiak-Nimule-2Dir'!F69</f>
        <v>0</v>
      </c>
      <c r="G69" s="14">
        <f>'[20]Avg Week Atiak-Nimule-2Dir'!G69</f>
        <v>0</v>
      </c>
      <c r="H69" s="14">
        <f>'[20]Avg Week Atiak-Nimule-2Dir'!H69</f>
        <v>0</v>
      </c>
      <c r="I69" s="14">
        <f>'[20]Avg Week Atiak-Nimule-2Dir'!I69</f>
        <v>0</v>
      </c>
      <c r="J69" s="14">
        <f>'[20]Avg Week Atiak-Nimule-2Dir'!J69</f>
        <v>0</v>
      </c>
      <c r="K69" s="14">
        <f>'[20]Avg Week Atiak-Nimule-2Dir'!K69</f>
        <v>0</v>
      </c>
      <c r="L69" s="14">
        <f>'[20]Avg Week Atiak-Nimule-2Dir'!L69</f>
        <v>1.5</v>
      </c>
      <c r="M69" s="14">
        <f>'[20]Avg Week Atiak-Nimule-2Dir'!M69</f>
        <v>1</v>
      </c>
      <c r="N69" s="14">
        <f>'[20]Avg Week Atiak-Nimule-2Dir'!N69</f>
        <v>0</v>
      </c>
      <c r="O69" s="15">
        <f t="shared" si="0"/>
        <v>4</v>
      </c>
      <c r="P69" s="15">
        <f t="shared" si="1"/>
        <v>5</v>
      </c>
      <c r="R69" s="2"/>
      <c r="T69"/>
    </row>
    <row r="70" spans="2:20" ht="23.1" customHeight="1" x14ac:dyDescent="0.25">
      <c r="B70" s="13" t="s">
        <v>124</v>
      </c>
      <c r="C70" s="14">
        <f>'[20]Avg Week Atiak-Nimule-2Dir'!C70</f>
        <v>0.5</v>
      </c>
      <c r="D70" s="14">
        <f>'[20]Avg Week Atiak-Nimule-2Dir'!D70</f>
        <v>1.1000000000000001</v>
      </c>
      <c r="E70" s="14">
        <f>'[20]Avg Week Atiak-Nimule-2Dir'!E70</f>
        <v>0.9</v>
      </c>
      <c r="F70" s="14">
        <f>'[20]Avg Week Atiak-Nimule-2Dir'!F70</f>
        <v>0</v>
      </c>
      <c r="G70" s="14">
        <f>'[20]Avg Week Atiak-Nimule-2Dir'!G70</f>
        <v>0</v>
      </c>
      <c r="H70" s="14">
        <f>'[20]Avg Week Atiak-Nimule-2Dir'!H70</f>
        <v>0</v>
      </c>
      <c r="I70" s="14">
        <f>'[20]Avg Week Atiak-Nimule-2Dir'!I70</f>
        <v>0</v>
      </c>
      <c r="J70" s="14">
        <f>'[20]Avg Week Atiak-Nimule-2Dir'!J70</f>
        <v>0</v>
      </c>
      <c r="K70" s="14">
        <f>'[20]Avg Week Atiak-Nimule-2Dir'!K70</f>
        <v>0</v>
      </c>
      <c r="L70" s="14">
        <f>'[20]Avg Week Atiak-Nimule-2Dir'!L70</f>
        <v>1.5</v>
      </c>
      <c r="M70" s="14">
        <f>'[20]Avg Week Atiak-Nimule-2Dir'!M70</f>
        <v>2</v>
      </c>
      <c r="N70" s="14">
        <f>'[20]Avg Week Atiak-Nimule-2Dir'!N70</f>
        <v>0</v>
      </c>
      <c r="O70" s="15">
        <f t="shared" si="0"/>
        <v>4</v>
      </c>
      <c r="P70" s="15">
        <f t="shared" si="1"/>
        <v>6</v>
      </c>
      <c r="R70" s="2"/>
      <c r="T70"/>
    </row>
    <row r="71" spans="2:20" ht="23.1" customHeight="1" x14ac:dyDescent="0.25">
      <c r="B71" s="13" t="s">
        <v>125</v>
      </c>
      <c r="C71" s="14">
        <f>'[20]Avg Week Atiak-Nimule-2Dir'!C71</f>
        <v>0</v>
      </c>
      <c r="D71" s="14">
        <f>'[20]Avg Week Atiak-Nimule-2Dir'!D71</f>
        <v>0.55000000000000004</v>
      </c>
      <c r="E71" s="14">
        <f>'[20]Avg Week Atiak-Nimule-2Dir'!E71</f>
        <v>0.45</v>
      </c>
      <c r="F71" s="14">
        <f>'[20]Avg Week Atiak-Nimule-2Dir'!F71</f>
        <v>0</v>
      </c>
      <c r="G71" s="14">
        <f>'[20]Avg Week Atiak-Nimule-2Dir'!G71</f>
        <v>0</v>
      </c>
      <c r="H71" s="14">
        <f>'[20]Avg Week Atiak-Nimule-2Dir'!H71</f>
        <v>0.5</v>
      </c>
      <c r="I71" s="14">
        <f>'[20]Avg Week Atiak-Nimule-2Dir'!I71</f>
        <v>0</v>
      </c>
      <c r="J71" s="14">
        <f>'[20]Avg Week Atiak-Nimule-2Dir'!J71</f>
        <v>0</v>
      </c>
      <c r="K71" s="14">
        <f>'[20]Avg Week Atiak-Nimule-2Dir'!K71</f>
        <v>0</v>
      </c>
      <c r="L71" s="14">
        <f>'[20]Avg Week Atiak-Nimule-2Dir'!L71</f>
        <v>1.5</v>
      </c>
      <c r="M71" s="14">
        <f>'[20]Avg Week Atiak-Nimule-2Dir'!M71</f>
        <v>2.5</v>
      </c>
      <c r="N71" s="14">
        <f>'[20]Avg Week Atiak-Nimule-2Dir'!N71</f>
        <v>0</v>
      </c>
      <c r="O71" s="15">
        <f t="shared" si="0"/>
        <v>3</v>
      </c>
      <c r="P71" s="15">
        <f t="shared" si="1"/>
        <v>5.5</v>
      </c>
      <c r="R71" s="2"/>
      <c r="T71"/>
    </row>
    <row r="72" spans="2:20" ht="23.1" customHeight="1" x14ac:dyDescent="0.25">
      <c r="B72" s="13" t="s">
        <v>126</v>
      </c>
      <c r="C72" s="14">
        <f>'[20]Avg Week Atiak-Nimule-2Dir'!C72</f>
        <v>0.5</v>
      </c>
      <c r="D72" s="14">
        <f>'[20]Avg Week Atiak-Nimule-2Dir'!D72</f>
        <v>0.55000000000000004</v>
      </c>
      <c r="E72" s="14">
        <f>'[20]Avg Week Atiak-Nimule-2Dir'!E72</f>
        <v>0.45</v>
      </c>
      <c r="F72" s="14">
        <f>'[20]Avg Week Atiak-Nimule-2Dir'!F72</f>
        <v>0</v>
      </c>
      <c r="G72" s="14">
        <f>'[20]Avg Week Atiak-Nimule-2Dir'!G72</f>
        <v>0</v>
      </c>
      <c r="H72" s="14">
        <f>'[20]Avg Week Atiak-Nimule-2Dir'!H72</f>
        <v>0</v>
      </c>
      <c r="I72" s="14">
        <f>'[20]Avg Week Atiak-Nimule-2Dir'!I72</f>
        <v>0</v>
      </c>
      <c r="J72" s="14">
        <f>'[20]Avg Week Atiak-Nimule-2Dir'!J72</f>
        <v>0</v>
      </c>
      <c r="K72" s="14">
        <f>'[20]Avg Week Atiak-Nimule-2Dir'!K72</f>
        <v>0</v>
      </c>
      <c r="L72" s="14">
        <f>'[20]Avg Week Atiak-Nimule-2Dir'!L72</f>
        <v>3.5</v>
      </c>
      <c r="M72" s="14">
        <f>'[20]Avg Week Atiak-Nimule-2Dir'!M72</f>
        <v>1.5</v>
      </c>
      <c r="N72" s="14">
        <f>'[20]Avg Week Atiak-Nimule-2Dir'!N72</f>
        <v>0</v>
      </c>
      <c r="O72" s="15">
        <f t="shared" si="0"/>
        <v>5</v>
      </c>
      <c r="P72" s="15">
        <f t="shared" si="1"/>
        <v>6.5</v>
      </c>
      <c r="R72" s="2"/>
      <c r="T72"/>
    </row>
    <row r="73" spans="2:20" ht="23.1" customHeight="1" x14ac:dyDescent="0.25">
      <c r="B73" s="13" t="s">
        <v>127</v>
      </c>
      <c r="C73" s="14">
        <f>'[20]Avg Week Atiak-Nimule-2Dir'!C73</f>
        <v>1</v>
      </c>
      <c r="D73" s="14">
        <f>'[20]Avg Week Atiak-Nimule-2Dir'!D73</f>
        <v>0.55000000000000004</v>
      </c>
      <c r="E73" s="14">
        <f>'[20]Avg Week Atiak-Nimule-2Dir'!E73</f>
        <v>0.45</v>
      </c>
      <c r="F73" s="14">
        <f>'[20]Avg Week Atiak-Nimule-2Dir'!F73</f>
        <v>0</v>
      </c>
      <c r="G73" s="14">
        <f>'[20]Avg Week Atiak-Nimule-2Dir'!G73</f>
        <v>0</v>
      </c>
      <c r="H73" s="14">
        <f>'[20]Avg Week Atiak-Nimule-2Dir'!H73</f>
        <v>0</v>
      </c>
      <c r="I73" s="14">
        <f>'[20]Avg Week Atiak-Nimule-2Dir'!I73</f>
        <v>0</v>
      </c>
      <c r="J73" s="14">
        <f>'[20]Avg Week Atiak-Nimule-2Dir'!J73</f>
        <v>0</v>
      </c>
      <c r="K73" s="14">
        <f>'[20]Avg Week Atiak-Nimule-2Dir'!K73</f>
        <v>0</v>
      </c>
      <c r="L73" s="14">
        <f>'[20]Avg Week Atiak-Nimule-2Dir'!L73</f>
        <v>2.5</v>
      </c>
      <c r="M73" s="14">
        <f>'[20]Avg Week Atiak-Nimule-2Dir'!M73</f>
        <v>1</v>
      </c>
      <c r="N73" s="14">
        <f>'[20]Avg Week Atiak-Nimule-2Dir'!N73</f>
        <v>0</v>
      </c>
      <c r="O73" s="15">
        <f t="shared" si="0"/>
        <v>4.5</v>
      </c>
      <c r="P73" s="15">
        <f t="shared" si="1"/>
        <v>5.5</v>
      </c>
      <c r="R73" s="2"/>
      <c r="T73"/>
    </row>
    <row r="74" spans="2:20" ht="23.1" customHeight="1" x14ac:dyDescent="0.25">
      <c r="B74" s="13" t="s">
        <v>128</v>
      </c>
      <c r="C74" s="14">
        <f>'[20]Avg Week Atiak-Nimule-2Dir'!C74</f>
        <v>0.5</v>
      </c>
      <c r="D74" s="14">
        <f>'[20]Avg Week Atiak-Nimule-2Dir'!D74</f>
        <v>0.55000000000000004</v>
      </c>
      <c r="E74" s="14">
        <f>'[20]Avg Week Atiak-Nimule-2Dir'!E74</f>
        <v>0.45</v>
      </c>
      <c r="F74" s="14">
        <f>'[20]Avg Week Atiak-Nimule-2Dir'!F74</f>
        <v>0</v>
      </c>
      <c r="G74" s="14">
        <f>'[20]Avg Week Atiak-Nimule-2Dir'!G74</f>
        <v>0</v>
      </c>
      <c r="H74" s="14">
        <f>'[20]Avg Week Atiak-Nimule-2Dir'!H74</f>
        <v>0</v>
      </c>
      <c r="I74" s="14">
        <f>'[20]Avg Week Atiak-Nimule-2Dir'!I74</f>
        <v>0</v>
      </c>
      <c r="J74" s="14">
        <f>'[20]Avg Week Atiak-Nimule-2Dir'!J74</f>
        <v>0</v>
      </c>
      <c r="K74" s="14">
        <f>'[20]Avg Week Atiak-Nimule-2Dir'!K74</f>
        <v>0</v>
      </c>
      <c r="L74" s="14">
        <f>'[20]Avg Week Atiak-Nimule-2Dir'!L74</f>
        <v>1.5</v>
      </c>
      <c r="M74" s="14">
        <f>'[20]Avg Week Atiak-Nimule-2Dir'!M74</f>
        <v>1.5</v>
      </c>
      <c r="N74" s="14">
        <f>'[20]Avg Week Atiak-Nimule-2Dir'!N74</f>
        <v>0</v>
      </c>
      <c r="O74" s="15">
        <f t="shared" ref="O74:O105" si="35">SUM(C74:L74,N74)</f>
        <v>3</v>
      </c>
      <c r="P74" s="15">
        <f t="shared" ref="P74:P105" si="36">SUM(C74:N74)</f>
        <v>4.5</v>
      </c>
      <c r="R74" s="2"/>
      <c r="T74"/>
    </row>
    <row r="75" spans="2:20" ht="23.1" customHeight="1" x14ac:dyDescent="0.25">
      <c r="B75" s="13" t="s">
        <v>129</v>
      </c>
      <c r="C75" s="14">
        <f>'[20]Avg Week Atiak-Nimule-2Dir'!C75</f>
        <v>1.5</v>
      </c>
      <c r="D75" s="14">
        <f>'[20]Avg Week Atiak-Nimule-2Dir'!D75</f>
        <v>1.1000000000000001</v>
      </c>
      <c r="E75" s="14">
        <f>'[20]Avg Week Atiak-Nimule-2Dir'!E75</f>
        <v>0.9</v>
      </c>
      <c r="F75" s="14">
        <f>'[20]Avg Week Atiak-Nimule-2Dir'!F75</f>
        <v>0</v>
      </c>
      <c r="G75" s="14">
        <f>'[20]Avg Week Atiak-Nimule-2Dir'!G75</f>
        <v>0</v>
      </c>
      <c r="H75" s="14">
        <f>'[20]Avg Week Atiak-Nimule-2Dir'!H75</f>
        <v>0</v>
      </c>
      <c r="I75" s="14">
        <f>'[20]Avg Week Atiak-Nimule-2Dir'!I75</f>
        <v>0</v>
      </c>
      <c r="J75" s="14">
        <f>'[20]Avg Week Atiak-Nimule-2Dir'!J75</f>
        <v>0</v>
      </c>
      <c r="K75" s="14">
        <f>'[20]Avg Week Atiak-Nimule-2Dir'!K75</f>
        <v>0</v>
      </c>
      <c r="L75" s="14">
        <f>'[20]Avg Week Atiak-Nimule-2Dir'!L75</f>
        <v>2</v>
      </c>
      <c r="M75" s="14">
        <f>'[20]Avg Week Atiak-Nimule-2Dir'!M75</f>
        <v>3</v>
      </c>
      <c r="N75" s="14">
        <f>'[20]Avg Week Atiak-Nimule-2Dir'!N75</f>
        <v>0</v>
      </c>
      <c r="O75" s="15">
        <f t="shared" si="35"/>
        <v>5.5</v>
      </c>
      <c r="P75" s="15">
        <f t="shared" si="36"/>
        <v>8.5</v>
      </c>
      <c r="R75" s="2"/>
      <c r="T75"/>
    </row>
    <row r="76" spans="2:20" ht="23.1" customHeight="1" x14ac:dyDescent="0.25">
      <c r="B76" s="13" t="s">
        <v>130</v>
      </c>
      <c r="C76" s="14">
        <f>'[20]Avg Week Atiak-Nimule-2Dir'!C76</f>
        <v>0</v>
      </c>
      <c r="D76" s="14">
        <f>'[20]Avg Week Atiak-Nimule-2Dir'!D76</f>
        <v>1.375</v>
      </c>
      <c r="E76" s="14">
        <f>'[20]Avg Week Atiak-Nimule-2Dir'!E76</f>
        <v>1.125</v>
      </c>
      <c r="F76" s="14">
        <f>'[20]Avg Week Atiak-Nimule-2Dir'!F76</f>
        <v>0</v>
      </c>
      <c r="G76" s="14">
        <f>'[20]Avg Week Atiak-Nimule-2Dir'!G76</f>
        <v>0</v>
      </c>
      <c r="H76" s="14">
        <f>'[20]Avg Week Atiak-Nimule-2Dir'!H76</f>
        <v>0</v>
      </c>
      <c r="I76" s="14">
        <f>'[20]Avg Week Atiak-Nimule-2Dir'!I76</f>
        <v>0</v>
      </c>
      <c r="J76" s="14">
        <f>'[20]Avg Week Atiak-Nimule-2Dir'!J76</f>
        <v>0</v>
      </c>
      <c r="K76" s="14">
        <f>'[20]Avg Week Atiak-Nimule-2Dir'!K76</f>
        <v>0</v>
      </c>
      <c r="L76" s="14">
        <f>'[20]Avg Week Atiak-Nimule-2Dir'!L76</f>
        <v>1.5</v>
      </c>
      <c r="M76" s="14">
        <f>'[20]Avg Week Atiak-Nimule-2Dir'!M76</f>
        <v>0.5</v>
      </c>
      <c r="N76" s="14">
        <f>'[20]Avg Week Atiak-Nimule-2Dir'!N76</f>
        <v>0</v>
      </c>
      <c r="O76" s="15">
        <f t="shared" si="35"/>
        <v>4</v>
      </c>
      <c r="P76" s="15">
        <f t="shared" si="36"/>
        <v>4.5</v>
      </c>
      <c r="R76" s="2"/>
      <c r="T76"/>
    </row>
    <row r="77" spans="2:20" ht="23.1" customHeight="1" x14ac:dyDescent="0.25">
      <c r="B77" s="13" t="s">
        <v>131</v>
      </c>
      <c r="C77" s="14">
        <f>'[20]Avg Week Atiak-Nimule-2Dir'!C77</f>
        <v>0</v>
      </c>
      <c r="D77" s="14">
        <f>'[20]Avg Week Atiak-Nimule-2Dir'!D77</f>
        <v>0.27500000000000002</v>
      </c>
      <c r="E77" s="14">
        <f>'[20]Avg Week Atiak-Nimule-2Dir'!E77</f>
        <v>0.22500000000000001</v>
      </c>
      <c r="F77" s="14">
        <f>'[20]Avg Week Atiak-Nimule-2Dir'!F77</f>
        <v>0</v>
      </c>
      <c r="G77" s="14">
        <f>'[20]Avg Week Atiak-Nimule-2Dir'!G77</f>
        <v>0</v>
      </c>
      <c r="H77" s="14">
        <f>'[20]Avg Week Atiak-Nimule-2Dir'!H77</f>
        <v>0</v>
      </c>
      <c r="I77" s="14">
        <f>'[20]Avg Week Atiak-Nimule-2Dir'!I77</f>
        <v>0</v>
      </c>
      <c r="J77" s="14">
        <f>'[20]Avg Week Atiak-Nimule-2Dir'!J77</f>
        <v>0</v>
      </c>
      <c r="K77" s="14">
        <f>'[20]Avg Week Atiak-Nimule-2Dir'!K77</f>
        <v>0</v>
      </c>
      <c r="L77" s="14">
        <f>'[20]Avg Week Atiak-Nimule-2Dir'!L77</f>
        <v>1.5</v>
      </c>
      <c r="M77" s="14">
        <f>'[20]Avg Week Atiak-Nimule-2Dir'!M77</f>
        <v>0</v>
      </c>
      <c r="N77" s="14">
        <f>'[20]Avg Week Atiak-Nimule-2Dir'!N77</f>
        <v>0</v>
      </c>
      <c r="O77" s="15">
        <f t="shared" si="35"/>
        <v>2</v>
      </c>
      <c r="P77" s="15">
        <f t="shared" si="36"/>
        <v>2</v>
      </c>
      <c r="R77" s="2"/>
      <c r="T77"/>
    </row>
    <row r="78" spans="2:20" ht="23.1" customHeight="1" x14ac:dyDescent="0.25">
      <c r="B78" s="20" t="s">
        <v>132</v>
      </c>
      <c r="C78" s="14">
        <f>'[20]Avg Week Atiak-Nimule-2Dir'!C78</f>
        <v>0</v>
      </c>
      <c r="D78" s="14">
        <f>'[20]Avg Week Atiak-Nimule-2Dir'!D78</f>
        <v>0.82500000000000007</v>
      </c>
      <c r="E78" s="14">
        <f>'[20]Avg Week Atiak-Nimule-2Dir'!E78</f>
        <v>0.67500000000000004</v>
      </c>
      <c r="F78" s="14">
        <f>'[20]Avg Week Atiak-Nimule-2Dir'!F78</f>
        <v>0</v>
      </c>
      <c r="G78" s="14">
        <f>'[20]Avg Week Atiak-Nimule-2Dir'!G78</f>
        <v>0</v>
      </c>
      <c r="H78" s="14">
        <f>'[20]Avg Week Atiak-Nimule-2Dir'!H78</f>
        <v>0</v>
      </c>
      <c r="I78" s="14">
        <f>'[20]Avg Week Atiak-Nimule-2Dir'!I78</f>
        <v>0</v>
      </c>
      <c r="J78" s="14">
        <f>'[20]Avg Week Atiak-Nimule-2Dir'!J78</f>
        <v>0</v>
      </c>
      <c r="K78" s="14">
        <f>'[20]Avg Week Atiak-Nimule-2Dir'!K78</f>
        <v>0</v>
      </c>
      <c r="L78" s="14">
        <f>'[20]Avg Week Atiak-Nimule-2Dir'!L78</f>
        <v>1.5</v>
      </c>
      <c r="M78" s="14">
        <f>'[20]Avg Week Atiak-Nimule-2Dir'!M78</f>
        <v>0.5</v>
      </c>
      <c r="N78" s="14">
        <f>'[20]Avg Week Atiak-Nimule-2Dir'!N78</f>
        <v>0</v>
      </c>
      <c r="O78" s="15">
        <f t="shared" si="35"/>
        <v>3</v>
      </c>
      <c r="P78" s="15">
        <f t="shared" si="36"/>
        <v>3.5</v>
      </c>
      <c r="R78" s="2"/>
      <c r="T78"/>
    </row>
    <row r="79" spans="2:20" ht="23.1" customHeight="1" x14ac:dyDescent="0.25">
      <c r="B79" s="13" t="s">
        <v>133</v>
      </c>
      <c r="C79" s="14">
        <f>'[20]Avg Week Atiak-Nimule-2Dir'!C79</f>
        <v>0</v>
      </c>
      <c r="D79" s="14">
        <f>'[20]Avg Week Atiak-Nimule-2Dir'!D79</f>
        <v>0</v>
      </c>
      <c r="E79" s="14">
        <f>'[20]Avg Week Atiak-Nimule-2Dir'!E79</f>
        <v>0</v>
      </c>
      <c r="F79" s="14">
        <f>'[20]Avg Week Atiak-Nimule-2Dir'!F79</f>
        <v>0</v>
      </c>
      <c r="G79" s="14">
        <f>'[20]Avg Week Atiak-Nimule-2Dir'!G79</f>
        <v>0</v>
      </c>
      <c r="H79" s="14">
        <f>'[20]Avg Week Atiak-Nimule-2Dir'!H79</f>
        <v>0</v>
      </c>
      <c r="I79" s="14">
        <f>'[20]Avg Week Atiak-Nimule-2Dir'!I79</f>
        <v>0</v>
      </c>
      <c r="J79" s="14">
        <f>'[20]Avg Week Atiak-Nimule-2Dir'!J79</f>
        <v>0</v>
      </c>
      <c r="K79" s="14">
        <f>'[20]Avg Week Atiak-Nimule-2Dir'!K79</f>
        <v>0</v>
      </c>
      <c r="L79" s="14">
        <f>'[20]Avg Week Atiak-Nimule-2Dir'!L79</f>
        <v>0.5</v>
      </c>
      <c r="M79" s="14">
        <f>'[20]Avg Week Atiak-Nimule-2Dir'!M79</f>
        <v>0</v>
      </c>
      <c r="N79" s="14">
        <f>'[20]Avg Week Atiak-Nimule-2Dir'!N79</f>
        <v>0</v>
      </c>
      <c r="O79" s="15">
        <f t="shared" si="35"/>
        <v>0.5</v>
      </c>
      <c r="P79" s="15">
        <f t="shared" si="36"/>
        <v>0.5</v>
      </c>
      <c r="R79" s="2"/>
      <c r="T79"/>
    </row>
    <row r="80" spans="2:20" ht="23.1" customHeight="1" x14ac:dyDescent="0.25">
      <c r="B80" s="33" t="s">
        <v>134</v>
      </c>
      <c r="C80" s="14">
        <f>'[20]Avg Week Atiak-Nimule-2Dir'!C80</f>
        <v>0</v>
      </c>
      <c r="D80" s="14">
        <f>'[20]Avg Week Atiak-Nimule-2Dir'!D80</f>
        <v>0</v>
      </c>
      <c r="E80" s="14">
        <f>'[20]Avg Week Atiak-Nimule-2Dir'!E80</f>
        <v>0</v>
      </c>
      <c r="F80" s="14">
        <f>'[20]Avg Week Atiak-Nimule-2Dir'!F80</f>
        <v>0</v>
      </c>
      <c r="G80" s="14">
        <f>'[20]Avg Week Atiak-Nimule-2Dir'!G80</f>
        <v>0</v>
      </c>
      <c r="H80" s="14">
        <f>'[20]Avg Week Atiak-Nimule-2Dir'!H80</f>
        <v>0</v>
      </c>
      <c r="I80" s="14">
        <f>'[20]Avg Week Atiak-Nimule-2Dir'!I80</f>
        <v>0</v>
      </c>
      <c r="J80" s="14">
        <f>'[20]Avg Week Atiak-Nimule-2Dir'!J80</f>
        <v>0.5</v>
      </c>
      <c r="K80" s="14">
        <f>'[20]Avg Week Atiak-Nimule-2Dir'!K80</f>
        <v>0</v>
      </c>
      <c r="L80" s="14">
        <f>'[20]Avg Week Atiak-Nimule-2Dir'!L80</f>
        <v>0</v>
      </c>
      <c r="M80" s="14">
        <f>'[20]Avg Week Atiak-Nimule-2Dir'!M80</f>
        <v>0.5</v>
      </c>
      <c r="N80" s="14">
        <f>'[20]Avg Week Atiak-Nimule-2Dir'!N80</f>
        <v>0</v>
      </c>
      <c r="O80" s="15">
        <f t="shared" si="35"/>
        <v>0.5</v>
      </c>
      <c r="P80" s="15">
        <f t="shared" si="36"/>
        <v>1</v>
      </c>
      <c r="R80" s="2"/>
      <c r="T80"/>
    </row>
    <row r="81" spans="2:20" ht="23.1" customHeight="1" x14ac:dyDescent="0.25">
      <c r="B81" s="13" t="s">
        <v>135</v>
      </c>
      <c r="C81" s="14">
        <f>'[20]Avg Week Atiak-Nimule-2Dir'!C81</f>
        <v>0.5</v>
      </c>
      <c r="D81" s="14">
        <f>'[20]Avg Week Atiak-Nimule-2Dir'!D81</f>
        <v>0.55000000000000004</v>
      </c>
      <c r="E81" s="14">
        <f>'[20]Avg Week Atiak-Nimule-2Dir'!E81</f>
        <v>0.45</v>
      </c>
      <c r="F81" s="14">
        <f>'[20]Avg Week Atiak-Nimule-2Dir'!F81</f>
        <v>0</v>
      </c>
      <c r="G81" s="14">
        <f>'[20]Avg Week Atiak-Nimule-2Dir'!G81</f>
        <v>0</v>
      </c>
      <c r="H81" s="14">
        <f>'[20]Avg Week Atiak-Nimule-2Dir'!H81</f>
        <v>0</v>
      </c>
      <c r="I81" s="14">
        <f>'[20]Avg Week Atiak-Nimule-2Dir'!I81</f>
        <v>0.5</v>
      </c>
      <c r="J81" s="14">
        <f>'[20]Avg Week Atiak-Nimule-2Dir'!J81</f>
        <v>0.5</v>
      </c>
      <c r="K81" s="14">
        <f>'[20]Avg Week Atiak-Nimule-2Dir'!K81</f>
        <v>0</v>
      </c>
      <c r="L81" s="14">
        <f>'[20]Avg Week Atiak-Nimule-2Dir'!L81</f>
        <v>0.5</v>
      </c>
      <c r="M81" s="14">
        <f>'[20]Avg Week Atiak-Nimule-2Dir'!M81</f>
        <v>0.5</v>
      </c>
      <c r="N81" s="14">
        <f>'[20]Avg Week Atiak-Nimule-2Dir'!N81</f>
        <v>0</v>
      </c>
      <c r="O81" s="15">
        <f t="shared" si="35"/>
        <v>3</v>
      </c>
      <c r="P81" s="15">
        <f t="shared" si="36"/>
        <v>3.5</v>
      </c>
      <c r="R81" s="2"/>
      <c r="T81"/>
    </row>
    <row r="82" spans="2:20" ht="23.1" customHeight="1" x14ac:dyDescent="0.25">
      <c r="B82" s="20" t="s">
        <v>136</v>
      </c>
      <c r="C82" s="14">
        <f>'[20]Avg Week Atiak-Nimule-2Dir'!C82</f>
        <v>0.5</v>
      </c>
      <c r="D82" s="14">
        <f>'[20]Avg Week Atiak-Nimule-2Dir'!D82</f>
        <v>0.55000000000000004</v>
      </c>
      <c r="E82" s="14">
        <f>'[20]Avg Week Atiak-Nimule-2Dir'!E82</f>
        <v>0.45</v>
      </c>
      <c r="F82" s="14">
        <f>'[20]Avg Week Atiak-Nimule-2Dir'!F82</f>
        <v>0</v>
      </c>
      <c r="G82" s="14">
        <f>'[20]Avg Week Atiak-Nimule-2Dir'!G82</f>
        <v>0</v>
      </c>
      <c r="H82" s="14">
        <f>'[20]Avg Week Atiak-Nimule-2Dir'!H82</f>
        <v>0</v>
      </c>
      <c r="I82" s="14">
        <f>'[20]Avg Week Atiak-Nimule-2Dir'!I82</f>
        <v>0</v>
      </c>
      <c r="J82" s="14">
        <f>'[20]Avg Week Atiak-Nimule-2Dir'!J82</f>
        <v>0</v>
      </c>
      <c r="K82" s="14">
        <f>'[20]Avg Week Atiak-Nimule-2Dir'!K82</f>
        <v>0</v>
      </c>
      <c r="L82" s="14">
        <f>'[20]Avg Week Atiak-Nimule-2Dir'!L82</f>
        <v>0.5</v>
      </c>
      <c r="M82" s="14">
        <f>'[20]Avg Week Atiak-Nimule-2Dir'!M82</f>
        <v>1</v>
      </c>
      <c r="N82" s="14">
        <f>'[20]Avg Week Atiak-Nimule-2Dir'!N82</f>
        <v>0</v>
      </c>
      <c r="O82" s="15">
        <f t="shared" si="35"/>
        <v>2</v>
      </c>
      <c r="P82" s="15">
        <f t="shared" si="36"/>
        <v>3</v>
      </c>
      <c r="R82" s="2"/>
      <c r="T82"/>
    </row>
    <row r="83" spans="2:20" ht="23.1" customHeight="1" x14ac:dyDescent="0.25">
      <c r="B83" s="13" t="s">
        <v>137</v>
      </c>
      <c r="C83" s="14">
        <f>'[20]Avg Week Atiak-Nimule-2Dir'!C83</f>
        <v>0.5</v>
      </c>
      <c r="D83" s="14">
        <f>'[20]Avg Week Atiak-Nimule-2Dir'!D83</f>
        <v>1.375</v>
      </c>
      <c r="E83" s="14">
        <f>'[20]Avg Week Atiak-Nimule-2Dir'!E83</f>
        <v>1.125</v>
      </c>
      <c r="F83" s="14">
        <f>'[20]Avg Week Atiak-Nimule-2Dir'!F83</f>
        <v>0</v>
      </c>
      <c r="G83" s="14">
        <f>'[20]Avg Week Atiak-Nimule-2Dir'!G83</f>
        <v>0</v>
      </c>
      <c r="H83" s="14">
        <f>'[20]Avg Week Atiak-Nimule-2Dir'!H83</f>
        <v>0</v>
      </c>
      <c r="I83" s="14">
        <f>'[20]Avg Week Atiak-Nimule-2Dir'!I83</f>
        <v>0.5</v>
      </c>
      <c r="J83" s="14">
        <f>'[20]Avg Week Atiak-Nimule-2Dir'!J83</f>
        <v>0</v>
      </c>
      <c r="K83" s="14">
        <f>'[20]Avg Week Atiak-Nimule-2Dir'!K83</f>
        <v>0</v>
      </c>
      <c r="L83" s="14">
        <f>'[20]Avg Week Atiak-Nimule-2Dir'!L83</f>
        <v>1.5</v>
      </c>
      <c r="M83" s="14">
        <f>'[20]Avg Week Atiak-Nimule-2Dir'!M83</f>
        <v>1</v>
      </c>
      <c r="N83" s="14">
        <f>'[20]Avg Week Atiak-Nimule-2Dir'!N83</f>
        <v>0</v>
      </c>
      <c r="O83" s="15">
        <f t="shared" si="35"/>
        <v>5</v>
      </c>
      <c r="P83" s="15">
        <f t="shared" si="36"/>
        <v>6</v>
      </c>
      <c r="R83" s="2"/>
      <c r="T83"/>
    </row>
    <row r="84" spans="2:20" ht="23.1" customHeight="1" x14ac:dyDescent="0.25">
      <c r="B84" s="33" t="s">
        <v>138</v>
      </c>
      <c r="C84" s="14">
        <f>'[20]Avg Week Atiak-Nimule-2Dir'!C84</f>
        <v>0</v>
      </c>
      <c r="D84" s="14">
        <f>'[20]Avg Week Atiak-Nimule-2Dir'!D84</f>
        <v>1.1000000000000001</v>
      </c>
      <c r="E84" s="14">
        <f>'[20]Avg Week Atiak-Nimule-2Dir'!E84</f>
        <v>0.9</v>
      </c>
      <c r="F84" s="14">
        <f>'[20]Avg Week Atiak-Nimule-2Dir'!F84</f>
        <v>0</v>
      </c>
      <c r="G84" s="14">
        <f>'[20]Avg Week Atiak-Nimule-2Dir'!G84</f>
        <v>0</v>
      </c>
      <c r="H84" s="14">
        <f>'[20]Avg Week Atiak-Nimule-2Dir'!H84</f>
        <v>0</v>
      </c>
      <c r="I84" s="14">
        <f>'[20]Avg Week Atiak-Nimule-2Dir'!I84</f>
        <v>0</v>
      </c>
      <c r="J84" s="14">
        <f>'[20]Avg Week Atiak-Nimule-2Dir'!J84</f>
        <v>0</v>
      </c>
      <c r="K84" s="14">
        <f>'[20]Avg Week Atiak-Nimule-2Dir'!K84</f>
        <v>0</v>
      </c>
      <c r="L84" s="14">
        <f>'[20]Avg Week Atiak-Nimule-2Dir'!L84</f>
        <v>1</v>
      </c>
      <c r="M84" s="14">
        <f>'[20]Avg Week Atiak-Nimule-2Dir'!M84</f>
        <v>1</v>
      </c>
      <c r="N84" s="14">
        <f>'[20]Avg Week Atiak-Nimule-2Dir'!N84</f>
        <v>0</v>
      </c>
      <c r="O84" s="15">
        <f t="shared" si="35"/>
        <v>3</v>
      </c>
      <c r="P84" s="15">
        <f t="shared" si="36"/>
        <v>4</v>
      </c>
      <c r="R84" s="2"/>
      <c r="T84"/>
    </row>
    <row r="85" spans="2:20" ht="23.1" customHeight="1" x14ac:dyDescent="0.25">
      <c r="B85" s="13" t="s">
        <v>139</v>
      </c>
      <c r="C85" s="14">
        <f>'[20]Avg Week Atiak-Nimule-2Dir'!C85</f>
        <v>0.5</v>
      </c>
      <c r="D85" s="14">
        <f>'[20]Avg Week Atiak-Nimule-2Dir'!D85</f>
        <v>1.1000000000000001</v>
      </c>
      <c r="E85" s="14">
        <f>'[20]Avg Week Atiak-Nimule-2Dir'!E85</f>
        <v>0.9</v>
      </c>
      <c r="F85" s="14">
        <f>'[20]Avg Week Atiak-Nimule-2Dir'!F85</f>
        <v>0</v>
      </c>
      <c r="G85" s="14">
        <f>'[20]Avg Week Atiak-Nimule-2Dir'!G85</f>
        <v>0</v>
      </c>
      <c r="H85" s="14">
        <f>'[20]Avg Week Atiak-Nimule-2Dir'!H85</f>
        <v>0</v>
      </c>
      <c r="I85" s="14">
        <f>'[20]Avg Week Atiak-Nimule-2Dir'!I85</f>
        <v>0</v>
      </c>
      <c r="J85" s="14">
        <f>'[20]Avg Week Atiak-Nimule-2Dir'!J85</f>
        <v>0</v>
      </c>
      <c r="K85" s="14">
        <f>'[20]Avg Week Atiak-Nimule-2Dir'!K85</f>
        <v>0</v>
      </c>
      <c r="L85" s="14">
        <f>'[20]Avg Week Atiak-Nimule-2Dir'!L85</f>
        <v>1</v>
      </c>
      <c r="M85" s="14">
        <f>'[20]Avg Week Atiak-Nimule-2Dir'!M85</f>
        <v>1</v>
      </c>
      <c r="N85" s="14">
        <f>'[20]Avg Week Atiak-Nimule-2Dir'!N85</f>
        <v>0</v>
      </c>
      <c r="O85" s="15">
        <f t="shared" si="35"/>
        <v>3.5</v>
      </c>
      <c r="P85" s="15">
        <f t="shared" si="36"/>
        <v>4.5</v>
      </c>
      <c r="R85" s="2"/>
      <c r="T85"/>
    </row>
    <row r="86" spans="2:20" ht="23.1" customHeight="1" x14ac:dyDescent="0.25">
      <c r="B86" s="20" t="s">
        <v>140</v>
      </c>
      <c r="C86" s="14">
        <f>'[20]Avg Week Atiak-Nimule-2Dir'!C86</f>
        <v>0</v>
      </c>
      <c r="D86" s="14">
        <f>'[20]Avg Week Atiak-Nimule-2Dir'!D86</f>
        <v>0.27500000000000002</v>
      </c>
      <c r="E86" s="14">
        <f>'[20]Avg Week Atiak-Nimule-2Dir'!E86</f>
        <v>0.22500000000000001</v>
      </c>
      <c r="F86" s="14">
        <f>'[20]Avg Week Atiak-Nimule-2Dir'!F86</f>
        <v>0</v>
      </c>
      <c r="G86" s="14">
        <f>'[20]Avg Week Atiak-Nimule-2Dir'!G86</f>
        <v>0</v>
      </c>
      <c r="H86" s="14">
        <f>'[20]Avg Week Atiak-Nimule-2Dir'!H86</f>
        <v>0</v>
      </c>
      <c r="I86" s="14">
        <f>'[20]Avg Week Atiak-Nimule-2Dir'!I86</f>
        <v>0</v>
      </c>
      <c r="J86" s="14">
        <f>'[20]Avg Week Atiak-Nimule-2Dir'!J86</f>
        <v>0</v>
      </c>
      <c r="K86" s="14">
        <f>'[20]Avg Week Atiak-Nimule-2Dir'!K86</f>
        <v>0</v>
      </c>
      <c r="L86" s="14">
        <f>'[20]Avg Week Atiak-Nimule-2Dir'!L86</f>
        <v>1</v>
      </c>
      <c r="M86" s="14">
        <f>'[20]Avg Week Atiak-Nimule-2Dir'!M86</f>
        <v>1</v>
      </c>
      <c r="N86" s="14">
        <f>'[20]Avg Week Atiak-Nimule-2Dir'!N86</f>
        <v>0</v>
      </c>
      <c r="O86" s="15">
        <f t="shared" si="35"/>
        <v>1.5</v>
      </c>
      <c r="P86" s="15">
        <f t="shared" si="36"/>
        <v>2.5</v>
      </c>
      <c r="R86" s="2"/>
      <c r="T86"/>
    </row>
    <row r="87" spans="2:20" ht="23.1" customHeight="1" x14ac:dyDescent="0.25">
      <c r="B87" s="13" t="s">
        <v>141</v>
      </c>
      <c r="C87" s="14">
        <f>'[20]Avg Week Atiak-Nimule-2Dir'!C87</f>
        <v>0</v>
      </c>
      <c r="D87" s="14">
        <f>'[20]Avg Week Atiak-Nimule-2Dir'!D87</f>
        <v>0.27500000000000002</v>
      </c>
      <c r="E87" s="14">
        <f>'[20]Avg Week Atiak-Nimule-2Dir'!E87</f>
        <v>0.22500000000000001</v>
      </c>
      <c r="F87" s="14">
        <f>'[20]Avg Week Atiak-Nimule-2Dir'!F87</f>
        <v>0</v>
      </c>
      <c r="G87" s="14">
        <f>'[20]Avg Week Atiak-Nimule-2Dir'!G87</f>
        <v>0</v>
      </c>
      <c r="H87" s="14">
        <f>'[20]Avg Week Atiak-Nimule-2Dir'!H87</f>
        <v>0</v>
      </c>
      <c r="I87" s="14">
        <f>'[20]Avg Week Atiak-Nimule-2Dir'!I87</f>
        <v>0</v>
      </c>
      <c r="J87" s="14">
        <f>'[20]Avg Week Atiak-Nimule-2Dir'!J87</f>
        <v>0</v>
      </c>
      <c r="K87" s="14">
        <f>'[20]Avg Week Atiak-Nimule-2Dir'!K87</f>
        <v>0</v>
      </c>
      <c r="L87" s="14">
        <f>'[20]Avg Week Atiak-Nimule-2Dir'!L87</f>
        <v>1.5</v>
      </c>
      <c r="M87" s="14">
        <f>'[20]Avg Week Atiak-Nimule-2Dir'!M87</f>
        <v>0.5</v>
      </c>
      <c r="N87" s="14">
        <f>'[20]Avg Week Atiak-Nimule-2Dir'!N87</f>
        <v>0</v>
      </c>
      <c r="O87" s="15">
        <f t="shared" si="35"/>
        <v>2</v>
      </c>
      <c r="P87" s="15">
        <f t="shared" si="36"/>
        <v>2.5</v>
      </c>
      <c r="R87" s="2"/>
      <c r="T87"/>
    </row>
    <row r="88" spans="2:20" ht="23.1" customHeight="1" x14ac:dyDescent="0.25">
      <c r="B88" s="33" t="s">
        <v>142</v>
      </c>
      <c r="C88" s="14">
        <f>'[20]Avg Week Atiak-Nimule-2Dir'!C88</f>
        <v>0.5</v>
      </c>
      <c r="D88" s="14">
        <f>'[20]Avg Week Atiak-Nimule-2Dir'!D88</f>
        <v>1.1000000000000001</v>
      </c>
      <c r="E88" s="14">
        <f>'[20]Avg Week Atiak-Nimule-2Dir'!E88</f>
        <v>0.9</v>
      </c>
      <c r="F88" s="14">
        <f>'[20]Avg Week Atiak-Nimule-2Dir'!F88</f>
        <v>0</v>
      </c>
      <c r="G88" s="14">
        <f>'[20]Avg Week Atiak-Nimule-2Dir'!G88</f>
        <v>0</v>
      </c>
      <c r="H88" s="14">
        <f>'[20]Avg Week Atiak-Nimule-2Dir'!H88</f>
        <v>0</v>
      </c>
      <c r="I88" s="14">
        <f>'[20]Avg Week Atiak-Nimule-2Dir'!I88</f>
        <v>0</v>
      </c>
      <c r="J88" s="14">
        <f>'[20]Avg Week Atiak-Nimule-2Dir'!J88</f>
        <v>0</v>
      </c>
      <c r="K88" s="14">
        <f>'[20]Avg Week Atiak-Nimule-2Dir'!K88</f>
        <v>0</v>
      </c>
      <c r="L88" s="14">
        <f>'[20]Avg Week Atiak-Nimule-2Dir'!L88</f>
        <v>1</v>
      </c>
      <c r="M88" s="14">
        <f>'[20]Avg Week Atiak-Nimule-2Dir'!M88</f>
        <v>0.5</v>
      </c>
      <c r="N88" s="14">
        <f>'[20]Avg Week Atiak-Nimule-2Dir'!N88</f>
        <v>0</v>
      </c>
      <c r="O88" s="15">
        <f t="shared" si="35"/>
        <v>3.5</v>
      </c>
      <c r="P88" s="15">
        <f t="shared" si="36"/>
        <v>4</v>
      </c>
      <c r="R88" s="2"/>
      <c r="T88"/>
    </row>
    <row r="89" spans="2:20" ht="23.1" customHeight="1" x14ac:dyDescent="0.25">
      <c r="B89" s="13" t="s">
        <v>143</v>
      </c>
      <c r="C89" s="14">
        <f>'[20]Avg Week Atiak-Nimule-2Dir'!C89</f>
        <v>0.5</v>
      </c>
      <c r="D89" s="14">
        <f>'[20]Avg Week Atiak-Nimule-2Dir'!D89</f>
        <v>0.27500000000000002</v>
      </c>
      <c r="E89" s="14">
        <f>'[20]Avg Week Atiak-Nimule-2Dir'!E89</f>
        <v>0.22500000000000001</v>
      </c>
      <c r="F89" s="14">
        <f>'[20]Avg Week Atiak-Nimule-2Dir'!F89</f>
        <v>0</v>
      </c>
      <c r="G89" s="14">
        <f>'[20]Avg Week Atiak-Nimule-2Dir'!G89</f>
        <v>0</v>
      </c>
      <c r="H89" s="14">
        <f>'[20]Avg Week Atiak-Nimule-2Dir'!H89</f>
        <v>0.5</v>
      </c>
      <c r="I89" s="14">
        <f>'[20]Avg Week Atiak-Nimule-2Dir'!I89</f>
        <v>0</v>
      </c>
      <c r="J89" s="14">
        <f>'[20]Avg Week Atiak-Nimule-2Dir'!J89</f>
        <v>0</v>
      </c>
      <c r="K89" s="14">
        <f>'[20]Avg Week Atiak-Nimule-2Dir'!K89</f>
        <v>0</v>
      </c>
      <c r="L89" s="14">
        <f>'[20]Avg Week Atiak-Nimule-2Dir'!L89</f>
        <v>1</v>
      </c>
      <c r="M89" s="14">
        <f>'[20]Avg Week Atiak-Nimule-2Dir'!M89</f>
        <v>1</v>
      </c>
      <c r="N89" s="14">
        <f>'[20]Avg Week Atiak-Nimule-2Dir'!N89</f>
        <v>0</v>
      </c>
      <c r="O89" s="15">
        <f t="shared" si="35"/>
        <v>2.5</v>
      </c>
      <c r="P89" s="15">
        <f t="shared" si="36"/>
        <v>3.5</v>
      </c>
      <c r="R89" s="2"/>
      <c r="T89"/>
    </row>
    <row r="90" spans="2:20" ht="23.1" customHeight="1" x14ac:dyDescent="0.25">
      <c r="B90" s="20" t="s">
        <v>144</v>
      </c>
      <c r="C90" s="14">
        <f>'[20]Avg Week Atiak-Nimule-2Dir'!C90</f>
        <v>0.5</v>
      </c>
      <c r="D90" s="14">
        <f>'[20]Avg Week Atiak-Nimule-2Dir'!D90</f>
        <v>0.27500000000000002</v>
      </c>
      <c r="E90" s="14">
        <f>'[20]Avg Week Atiak-Nimule-2Dir'!E90</f>
        <v>0.22500000000000001</v>
      </c>
      <c r="F90" s="14">
        <f>'[20]Avg Week Atiak-Nimule-2Dir'!F90</f>
        <v>0</v>
      </c>
      <c r="G90" s="14">
        <f>'[20]Avg Week Atiak-Nimule-2Dir'!G90</f>
        <v>0</v>
      </c>
      <c r="H90" s="14">
        <f>'[20]Avg Week Atiak-Nimule-2Dir'!H90</f>
        <v>0.5</v>
      </c>
      <c r="I90" s="14">
        <f>'[20]Avg Week Atiak-Nimule-2Dir'!I90</f>
        <v>0</v>
      </c>
      <c r="J90" s="14">
        <f>'[20]Avg Week Atiak-Nimule-2Dir'!J90</f>
        <v>0</v>
      </c>
      <c r="K90" s="14">
        <f>'[20]Avg Week Atiak-Nimule-2Dir'!K90</f>
        <v>0</v>
      </c>
      <c r="L90" s="14">
        <f>'[20]Avg Week Atiak-Nimule-2Dir'!L90</f>
        <v>0</v>
      </c>
      <c r="M90" s="14">
        <f>'[20]Avg Week Atiak-Nimule-2Dir'!M90</f>
        <v>1</v>
      </c>
      <c r="N90" s="14">
        <f>'[20]Avg Week Atiak-Nimule-2Dir'!N90</f>
        <v>0</v>
      </c>
      <c r="O90" s="15">
        <f t="shared" si="35"/>
        <v>1.5</v>
      </c>
      <c r="P90" s="15">
        <f t="shared" si="36"/>
        <v>2.5</v>
      </c>
      <c r="R90" s="2"/>
      <c r="T90"/>
    </row>
    <row r="91" spans="2:20" ht="23.1" customHeight="1" x14ac:dyDescent="0.25">
      <c r="B91" s="13" t="s">
        <v>145</v>
      </c>
      <c r="C91" s="14">
        <f>'[20]Avg Week Atiak-Nimule-2Dir'!C91</f>
        <v>1</v>
      </c>
      <c r="D91" s="14">
        <f>'[20]Avg Week Atiak-Nimule-2Dir'!D91</f>
        <v>1.1000000000000001</v>
      </c>
      <c r="E91" s="14">
        <f>'[20]Avg Week Atiak-Nimule-2Dir'!E91</f>
        <v>0.9</v>
      </c>
      <c r="F91" s="14">
        <f>'[20]Avg Week Atiak-Nimule-2Dir'!F91</f>
        <v>0</v>
      </c>
      <c r="G91" s="14">
        <f>'[20]Avg Week Atiak-Nimule-2Dir'!G91</f>
        <v>0</v>
      </c>
      <c r="H91" s="14">
        <f>'[20]Avg Week Atiak-Nimule-2Dir'!H91</f>
        <v>1</v>
      </c>
      <c r="I91" s="14">
        <f>'[20]Avg Week Atiak-Nimule-2Dir'!I91</f>
        <v>0</v>
      </c>
      <c r="J91" s="14">
        <f>'[20]Avg Week Atiak-Nimule-2Dir'!J91</f>
        <v>0</v>
      </c>
      <c r="K91" s="14">
        <f>'[20]Avg Week Atiak-Nimule-2Dir'!K91</f>
        <v>0</v>
      </c>
      <c r="L91" s="14">
        <f>'[20]Avg Week Atiak-Nimule-2Dir'!L91</f>
        <v>1.5</v>
      </c>
      <c r="M91" s="14">
        <f>'[20]Avg Week Atiak-Nimule-2Dir'!M91</f>
        <v>1</v>
      </c>
      <c r="N91" s="14">
        <f>'[20]Avg Week Atiak-Nimule-2Dir'!N91</f>
        <v>0</v>
      </c>
      <c r="O91" s="15">
        <f t="shared" si="35"/>
        <v>5.5</v>
      </c>
      <c r="P91" s="15">
        <f t="shared" si="36"/>
        <v>6.5</v>
      </c>
      <c r="R91" s="2"/>
      <c r="T91"/>
    </row>
    <row r="92" spans="2:20" ht="23.1" customHeight="1" x14ac:dyDescent="0.25">
      <c r="B92" s="33" t="s">
        <v>146</v>
      </c>
      <c r="C92" s="14">
        <f>'[20]Avg Week Atiak-Nimule-2Dir'!C92</f>
        <v>1.5</v>
      </c>
      <c r="D92" s="14">
        <f>'[20]Avg Week Atiak-Nimule-2Dir'!D92</f>
        <v>1.1000000000000001</v>
      </c>
      <c r="E92" s="14">
        <f>'[20]Avg Week Atiak-Nimule-2Dir'!E92</f>
        <v>0.9</v>
      </c>
      <c r="F92" s="14">
        <f>'[20]Avg Week Atiak-Nimule-2Dir'!F92</f>
        <v>0</v>
      </c>
      <c r="G92" s="14">
        <f>'[20]Avg Week Atiak-Nimule-2Dir'!G92</f>
        <v>0</v>
      </c>
      <c r="H92" s="14">
        <f>'[20]Avg Week Atiak-Nimule-2Dir'!H92</f>
        <v>0</v>
      </c>
      <c r="I92" s="14">
        <f>'[20]Avg Week Atiak-Nimule-2Dir'!I92</f>
        <v>0</v>
      </c>
      <c r="J92" s="14">
        <f>'[20]Avg Week Atiak-Nimule-2Dir'!J92</f>
        <v>0</v>
      </c>
      <c r="K92" s="14">
        <f>'[20]Avg Week Atiak-Nimule-2Dir'!K92</f>
        <v>0</v>
      </c>
      <c r="L92" s="14">
        <f>'[20]Avg Week Atiak-Nimule-2Dir'!L92</f>
        <v>1</v>
      </c>
      <c r="M92" s="14">
        <f>'[20]Avg Week Atiak-Nimule-2Dir'!M92</f>
        <v>5</v>
      </c>
      <c r="N92" s="14">
        <f>'[20]Avg Week Atiak-Nimule-2Dir'!N92</f>
        <v>0</v>
      </c>
      <c r="O92" s="15">
        <f t="shared" si="35"/>
        <v>4.5</v>
      </c>
      <c r="P92" s="15">
        <f t="shared" si="36"/>
        <v>9.5</v>
      </c>
      <c r="R92" s="2"/>
      <c r="T92"/>
    </row>
    <row r="93" spans="2:20" ht="23.1" customHeight="1" x14ac:dyDescent="0.25">
      <c r="B93" s="13" t="s">
        <v>147</v>
      </c>
      <c r="C93" s="14">
        <f>'[20]Avg Week Atiak-Nimule-2Dir'!C93</f>
        <v>1</v>
      </c>
      <c r="D93" s="14">
        <f>'[20]Avg Week Atiak-Nimule-2Dir'!D93</f>
        <v>0.82500000000000007</v>
      </c>
      <c r="E93" s="14">
        <f>'[20]Avg Week Atiak-Nimule-2Dir'!E93</f>
        <v>0.67500000000000004</v>
      </c>
      <c r="F93" s="14">
        <f>'[20]Avg Week Atiak-Nimule-2Dir'!F93</f>
        <v>0</v>
      </c>
      <c r="G93" s="14">
        <f>'[20]Avg Week Atiak-Nimule-2Dir'!G93</f>
        <v>0</v>
      </c>
      <c r="H93" s="14">
        <f>'[20]Avg Week Atiak-Nimule-2Dir'!H93</f>
        <v>0</v>
      </c>
      <c r="I93" s="14">
        <f>'[20]Avg Week Atiak-Nimule-2Dir'!I93</f>
        <v>0</v>
      </c>
      <c r="J93" s="14">
        <f>'[20]Avg Week Atiak-Nimule-2Dir'!J93</f>
        <v>0</v>
      </c>
      <c r="K93" s="14">
        <f>'[20]Avg Week Atiak-Nimule-2Dir'!K93</f>
        <v>0</v>
      </c>
      <c r="L93" s="14">
        <f>'[20]Avg Week Atiak-Nimule-2Dir'!L93</f>
        <v>1</v>
      </c>
      <c r="M93" s="14">
        <f>'[20]Avg Week Atiak-Nimule-2Dir'!M93</f>
        <v>0.5</v>
      </c>
      <c r="N93" s="14">
        <f>'[20]Avg Week Atiak-Nimule-2Dir'!N93</f>
        <v>0</v>
      </c>
      <c r="O93" s="15">
        <f t="shared" si="35"/>
        <v>3.5</v>
      </c>
      <c r="P93" s="15">
        <f t="shared" si="36"/>
        <v>4</v>
      </c>
      <c r="R93" s="2"/>
      <c r="T93"/>
    </row>
    <row r="94" spans="2:20" ht="23.1" customHeight="1" x14ac:dyDescent="0.25">
      <c r="B94" s="20" t="s">
        <v>148</v>
      </c>
      <c r="C94" s="14">
        <f>'[20]Avg Week Atiak-Nimule-2Dir'!C94</f>
        <v>0.5</v>
      </c>
      <c r="D94" s="14">
        <f>'[20]Avg Week Atiak-Nimule-2Dir'!D94</f>
        <v>1.375</v>
      </c>
      <c r="E94" s="14">
        <f>'[20]Avg Week Atiak-Nimule-2Dir'!E94</f>
        <v>1.125</v>
      </c>
      <c r="F94" s="14">
        <f>'[20]Avg Week Atiak-Nimule-2Dir'!F94</f>
        <v>0</v>
      </c>
      <c r="G94" s="14">
        <f>'[20]Avg Week Atiak-Nimule-2Dir'!G94</f>
        <v>0</v>
      </c>
      <c r="H94" s="14">
        <f>'[20]Avg Week Atiak-Nimule-2Dir'!H94</f>
        <v>2</v>
      </c>
      <c r="I94" s="14">
        <f>'[20]Avg Week Atiak-Nimule-2Dir'!I94</f>
        <v>0</v>
      </c>
      <c r="J94" s="14">
        <f>'[20]Avg Week Atiak-Nimule-2Dir'!J94</f>
        <v>0</v>
      </c>
      <c r="K94" s="14">
        <f>'[20]Avg Week Atiak-Nimule-2Dir'!K94</f>
        <v>0</v>
      </c>
      <c r="L94" s="14">
        <f>'[20]Avg Week Atiak-Nimule-2Dir'!L94</f>
        <v>1.5</v>
      </c>
      <c r="M94" s="14">
        <f>'[20]Avg Week Atiak-Nimule-2Dir'!M94</f>
        <v>2</v>
      </c>
      <c r="N94" s="14">
        <f>'[20]Avg Week Atiak-Nimule-2Dir'!N94</f>
        <v>0</v>
      </c>
      <c r="O94" s="15">
        <f t="shared" si="35"/>
        <v>6.5</v>
      </c>
      <c r="P94" s="15">
        <f t="shared" si="36"/>
        <v>8.5</v>
      </c>
      <c r="R94" s="2"/>
      <c r="T94"/>
    </row>
    <row r="95" spans="2:20" ht="23.1" customHeight="1" x14ac:dyDescent="0.25">
      <c r="B95" s="13" t="s">
        <v>149</v>
      </c>
      <c r="C95" s="14">
        <f>'[20]Avg Week Atiak-Nimule-2Dir'!C95</f>
        <v>0</v>
      </c>
      <c r="D95" s="14">
        <f>'[20]Avg Week Atiak-Nimule-2Dir'!D95</f>
        <v>1.6500000000000001</v>
      </c>
      <c r="E95" s="14">
        <f>'[20]Avg Week Atiak-Nimule-2Dir'!E95</f>
        <v>1.35</v>
      </c>
      <c r="F95" s="14">
        <f>'[20]Avg Week Atiak-Nimule-2Dir'!F95</f>
        <v>0</v>
      </c>
      <c r="G95" s="14">
        <f>'[20]Avg Week Atiak-Nimule-2Dir'!G95</f>
        <v>0</v>
      </c>
      <c r="H95" s="14">
        <f>'[20]Avg Week Atiak-Nimule-2Dir'!H95</f>
        <v>0</v>
      </c>
      <c r="I95" s="14">
        <f>'[20]Avg Week Atiak-Nimule-2Dir'!I95</f>
        <v>0</v>
      </c>
      <c r="J95" s="14">
        <f>'[20]Avg Week Atiak-Nimule-2Dir'!J95</f>
        <v>0</v>
      </c>
      <c r="K95" s="14">
        <f>'[20]Avg Week Atiak-Nimule-2Dir'!K95</f>
        <v>0</v>
      </c>
      <c r="L95" s="14">
        <f>'[20]Avg Week Atiak-Nimule-2Dir'!L95</f>
        <v>1</v>
      </c>
      <c r="M95" s="14">
        <f>'[20]Avg Week Atiak-Nimule-2Dir'!M95</f>
        <v>1.5</v>
      </c>
      <c r="N95" s="14">
        <f>'[20]Avg Week Atiak-Nimule-2Dir'!N95</f>
        <v>0</v>
      </c>
      <c r="O95" s="15">
        <f t="shared" si="35"/>
        <v>4</v>
      </c>
      <c r="P95" s="15">
        <f t="shared" si="36"/>
        <v>5.5</v>
      </c>
      <c r="R95" s="2"/>
      <c r="T95"/>
    </row>
    <row r="96" spans="2:20" ht="23.1" customHeight="1" x14ac:dyDescent="0.25">
      <c r="B96" s="33" t="s">
        <v>150</v>
      </c>
      <c r="C96" s="14">
        <f>'[20]Avg Week Atiak-Nimule-2Dir'!C96</f>
        <v>0</v>
      </c>
      <c r="D96" s="14">
        <f>'[20]Avg Week Atiak-Nimule-2Dir'!D96</f>
        <v>0.55000000000000004</v>
      </c>
      <c r="E96" s="14">
        <f>'[20]Avg Week Atiak-Nimule-2Dir'!E96</f>
        <v>0.45</v>
      </c>
      <c r="F96" s="14">
        <f>'[20]Avg Week Atiak-Nimule-2Dir'!F96</f>
        <v>0</v>
      </c>
      <c r="G96" s="14">
        <f>'[20]Avg Week Atiak-Nimule-2Dir'!G96</f>
        <v>0</v>
      </c>
      <c r="H96" s="14">
        <f>'[20]Avg Week Atiak-Nimule-2Dir'!H96</f>
        <v>0</v>
      </c>
      <c r="I96" s="14">
        <f>'[20]Avg Week Atiak-Nimule-2Dir'!I96</f>
        <v>0</v>
      </c>
      <c r="J96" s="14">
        <f>'[20]Avg Week Atiak-Nimule-2Dir'!J96</f>
        <v>0</v>
      </c>
      <c r="K96" s="14">
        <f>'[20]Avg Week Atiak-Nimule-2Dir'!K96</f>
        <v>0</v>
      </c>
      <c r="L96" s="14">
        <f>'[20]Avg Week Atiak-Nimule-2Dir'!L96</f>
        <v>0.5</v>
      </c>
      <c r="M96" s="14">
        <f>'[20]Avg Week Atiak-Nimule-2Dir'!M96</f>
        <v>2</v>
      </c>
      <c r="N96" s="14">
        <f>'[20]Avg Week Atiak-Nimule-2Dir'!N96</f>
        <v>0</v>
      </c>
      <c r="O96" s="15">
        <f t="shared" si="35"/>
        <v>1.5</v>
      </c>
      <c r="P96" s="15">
        <f t="shared" si="36"/>
        <v>3.5</v>
      </c>
      <c r="R96" s="2"/>
      <c r="T96"/>
    </row>
    <row r="97" spans="2:20" ht="23.1" customHeight="1" x14ac:dyDescent="0.25">
      <c r="B97" s="13" t="s">
        <v>151</v>
      </c>
      <c r="C97" s="14">
        <f>'[20]Avg Week Atiak-Nimule-2Dir'!C97</f>
        <v>1</v>
      </c>
      <c r="D97" s="14">
        <f>'[20]Avg Week Atiak-Nimule-2Dir'!D97</f>
        <v>0.27500000000000002</v>
      </c>
      <c r="E97" s="14">
        <f>'[20]Avg Week Atiak-Nimule-2Dir'!E97</f>
        <v>0.22500000000000001</v>
      </c>
      <c r="F97" s="14">
        <f>'[20]Avg Week Atiak-Nimule-2Dir'!F97</f>
        <v>0</v>
      </c>
      <c r="G97" s="14">
        <f>'[20]Avg Week Atiak-Nimule-2Dir'!G97</f>
        <v>0</v>
      </c>
      <c r="H97" s="14">
        <f>'[20]Avg Week Atiak-Nimule-2Dir'!H97</f>
        <v>0</v>
      </c>
      <c r="I97" s="14">
        <f>'[20]Avg Week Atiak-Nimule-2Dir'!I97</f>
        <v>0</v>
      </c>
      <c r="J97" s="14">
        <f>'[20]Avg Week Atiak-Nimule-2Dir'!J97</f>
        <v>0</v>
      </c>
      <c r="K97" s="14">
        <f>'[20]Avg Week Atiak-Nimule-2Dir'!K97</f>
        <v>0</v>
      </c>
      <c r="L97" s="14">
        <f>'[20]Avg Week Atiak-Nimule-2Dir'!L97</f>
        <v>1</v>
      </c>
      <c r="M97" s="14">
        <f>'[20]Avg Week Atiak-Nimule-2Dir'!M97</f>
        <v>1</v>
      </c>
      <c r="N97" s="14">
        <f>'[20]Avg Week Atiak-Nimule-2Dir'!N97</f>
        <v>0</v>
      </c>
      <c r="O97" s="15">
        <f t="shared" si="35"/>
        <v>2.5</v>
      </c>
      <c r="P97" s="15">
        <f t="shared" si="36"/>
        <v>3.5</v>
      </c>
      <c r="R97" s="2"/>
      <c r="T97"/>
    </row>
    <row r="98" spans="2:20" ht="23.1" customHeight="1" x14ac:dyDescent="0.25">
      <c r="B98" s="20" t="s">
        <v>152</v>
      </c>
      <c r="C98" s="14">
        <f>'[20]Avg Week Atiak-Nimule-2Dir'!C98</f>
        <v>1</v>
      </c>
      <c r="D98" s="14">
        <f>'[20]Avg Week Atiak-Nimule-2Dir'!D98</f>
        <v>0.27500000000000002</v>
      </c>
      <c r="E98" s="14">
        <f>'[20]Avg Week Atiak-Nimule-2Dir'!E98</f>
        <v>0.22500000000000001</v>
      </c>
      <c r="F98" s="14">
        <f>'[20]Avg Week Atiak-Nimule-2Dir'!F98</f>
        <v>0</v>
      </c>
      <c r="G98" s="14">
        <f>'[20]Avg Week Atiak-Nimule-2Dir'!G98</f>
        <v>0</v>
      </c>
      <c r="H98" s="14">
        <f>'[20]Avg Week Atiak-Nimule-2Dir'!H98</f>
        <v>0</v>
      </c>
      <c r="I98" s="14">
        <f>'[20]Avg Week Atiak-Nimule-2Dir'!I98</f>
        <v>0</v>
      </c>
      <c r="J98" s="14">
        <f>'[20]Avg Week Atiak-Nimule-2Dir'!J98</f>
        <v>0</v>
      </c>
      <c r="K98" s="14">
        <f>'[20]Avg Week Atiak-Nimule-2Dir'!K98</f>
        <v>0</v>
      </c>
      <c r="L98" s="14">
        <f>'[20]Avg Week Atiak-Nimule-2Dir'!L98</f>
        <v>0</v>
      </c>
      <c r="M98" s="14">
        <f>'[20]Avg Week Atiak-Nimule-2Dir'!M98</f>
        <v>2.5</v>
      </c>
      <c r="N98" s="14">
        <f>'[20]Avg Week Atiak-Nimule-2Dir'!N98</f>
        <v>0</v>
      </c>
      <c r="O98" s="15">
        <f t="shared" si="35"/>
        <v>1.5</v>
      </c>
      <c r="P98" s="15">
        <f t="shared" si="36"/>
        <v>4</v>
      </c>
      <c r="R98" s="2"/>
      <c r="T98"/>
    </row>
    <row r="99" spans="2:20" ht="23.1" customHeight="1" x14ac:dyDescent="0.25">
      <c r="B99" s="13" t="s">
        <v>153</v>
      </c>
      <c r="C99" s="14">
        <f>'[20]Avg Week Atiak-Nimule-2Dir'!C99</f>
        <v>0.5</v>
      </c>
      <c r="D99" s="14">
        <f>'[20]Avg Week Atiak-Nimule-2Dir'!D99</f>
        <v>0.82500000000000007</v>
      </c>
      <c r="E99" s="14">
        <f>'[20]Avg Week Atiak-Nimule-2Dir'!E99</f>
        <v>0.67500000000000004</v>
      </c>
      <c r="F99" s="14">
        <f>'[20]Avg Week Atiak-Nimule-2Dir'!F99</f>
        <v>0</v>
      </c>
      <c r="G99" s="14">
        <f>'[20]Avg Week Atiak-Nimule-2Dir'!G99</f>
        <v>0</v>
      </c>
      <c r="H99" s="14">
        <f>'[20]Avg Week Atiak-Nimule-2Dir'!H99</f>
        <v>0</v>
      </c>
      <c r="I99" s="14">
        <f>'[20]Avg Week Atiak-Nimule-2Dir'!I99</f>
        <v>0</v>
      </c>
      <c r="J99" s="14">
        <f>'[20]Avg Week Atiak-Nimule-2Dir'!J99</f>
        <v>0</v>
      </c>
      <c r="K99" s="14">
        <f>'[20]Avg Week Atiak-Nimule-2Dir'!K99</f>
        <v>0</v>
      </c>
      <c r="L99" s="14">
        <f>'[20]Avg Week Atiak-Nimule-2Dir'!L99</f>
        <v>1</v>
      </c>
      <c r="M99" s="14">
        <f>'[20]Avg Week Atiak-Nimule-2Dir'!M99</f>
        <v>1.5</v>
      </c>
      <c r="N99" s="14">
        <f>'[20]Avg Week Atiak-Nimule-2Dir'!N99</f>
        <v>0</v>
      </c>
      <c r="O99" s="15">
        <f t="shared" si="35"/>
        <v>3</v>
      </c>
      <c r="P99" s="15">
        <f t="shared" si="36"/>
        <v>4.5</v>
      </c>
      <c r="R99" s="2"/>
      <c r="T99"/>
    </row>
    <row r="100" spans="2:20" ht="23.1" customHeight="1" x14ac:dyDescent="0.25">
      <c r="B100" s="33" t="s">
        <v>154</v>
      </c>
      <c r="C100" s="14">
        <f>'[20]Avg Week Atiak-Nimule-2Dir'!C100</f>
        <v>1.5</v>
      </c>
      <c r="D100" s="14">
        <f>'[20]Avg Week Atiak-Nimule-2Dir'!D100</f>
        <v>1.1000000000000001</v>
      </c>
      <c r="E100" s="14">
        <f>'[20]Avg Week Atiak-Nimule-2Dir'!E100</f>
        <v>0.9</v>
      </c>
      <c r="F100" s="14">
        <f>'[20]Avg Week Atiak-Nimule-2Dir'!F100</f>
        <v>0</v>
      </c>
      <c r="G100" s="14">
        <f>'[20]Avg Week Atiak-Nimule-2Dir'!G100</f>
        <v>0</v>
      </c>
      <c r="H100" s="14">
        <f>'[20]Avg Week Atiak-Nimule-2Dir'!H100</f>
        <v>0</v>
      </c>
      <c r="I100" s="14">
        <f>'[20]Avg Week Atiak-Nimule-2Dir'!I100</f>
        <v>0</v>
      </c>
      <c r="J100" s="14">
        <f>'[20]Avg Week Atiak-Nimule-2Dir'!J100</f>
        <v>0</v>
      </c>
      <c r="K100" s="14">
        <f>'[20]Avg Week Atiak-Nimule-2Dir'!K100</f>
        <v>0</v>
      </c>
      <c r="L100" s="14">
        <f>'[20]Avg Week Atiak-Nimule-2Dir'!L100</f>
        <v>1</v>
      </c>
      <c r="M100" s="14">
        <f>'[20]Avg Week Atiak-Nimule-2Dir'!M100</f>
        <v>3</v>
      </c>
      <c r="N100" s="14">
        <f>'[20]Avg Week Atiak-Nimule-2Dir'!N100</f>
        <v>0</v>
      </c>
      <c r="O100" s="15">
        <f t="shared" si="35"/>
        <v>4.5</v>
      </c>
      <c r="P100" s="15">
        <f t="shared" si="36"/>
        <v>7.5</v>
      </c>
      <c r="R100" s="2"/>
      <c r="T100"/>
    </row>
    <row r="101" spans="2:20" ht="23.1" customHeight="1" x14ac:dyDescent="0.25">
      <c r="B101" s="13" t="s">
        <v>155</v>
      </c>
      <c r="C101" s="14">
        <f>'[20]Avg Week Atiak-Nimule-2Dir'!C101</f>
        <v>2.5</v>
      </c>
      <c r="D101" s="14">
        <f>'[20]Avg Week Atiak-Nimule-2Dir'!D101</f>
        <v>1.1000000000000001</v>
      </c>
      <c r="E101" s="14">
        <f>'[20]Avg Week Atiak-Nimule-2Dir'!E101</f>
        <v>0.9</v>
      </c>
      <c r="F101" s="14">
        <f>'[20]Avg Week Atiak-Nimule-2Dir'!F101</f>
        <v>0</v>
      </c>
      <c r="G101" s="14">
        <f>'[20]Avg Week Atiak-Nimule-2Dir'!G101</f>
        <v>0</v>
      </c>
      <c r="H101" s="14">
        <f>'[20]Avg Week Atiak-Nimule-2Dir'!H101</f>
        <v>0</v>
      </c>
      <c r="I101" s="14">
        <f>'[20]Avg Week Atiak-Nimule-2Dir'!I101</f>
        <v>0.5</v>
      </c>
      <c r="J101" s="14">
        <f>'[20]Avg Week Atiak-Nimule-2Dir'!J101</f>
        <v>0</v>
      </c>
      <c r="K101" s="14">
        <f>'[20]Avg Week Atiak-Nimule-2Dir'!K101</f>
        <v>0</v>
      </c>
      <c r="L101" s="14">
        <f>'[20]Avg Week Atiak-Nimule-2Dir'!L101</f>
        <v>1.5</v>
      </c>
      <c r="M101" s="14">
        <f>'[20]Avg Week Atiak-Nimule-2Dir'!M101</f>
        <v>3</v>
      </c>
      <c r="N101" s="14">
        <f>'[20]Avg Week Atiak-Nimule-2Dir'!N101</f>
        <v>0</v>
      </c>
      <c r="O101" s="15">
        <f t="shared" si="35"/>
        <v>6.5</v>
      </c>
      <c r="P101" s="15">
        <f t="shared" si="36"/>
        <v>9.5</v>
      </c>
      <c r="R101" s="2"/>
      <c r="T101"/>
    </row>
    <row r="102" spans="2:20" ht="23.1" customHeight="1" x14ac:dyDescent="0.25">
      <c r="B102" s="20" t="s">
        <v>156</v>
      </c>
      <c r="C102" s="14">
        <f>'[20]Avg Week Atiak-Nimule-2Dir'!C102</f>
        <v>1.5</v>
      </c>
      <c r="D102" s="14">
        <f>'[20]Avg Week Atiak-Nimule-2Dir'!D102</f>
        <v>0.82500000000000007</v>
      </c>
      <c r="E102" s="14">
        <f>'[20]Avg Week Atiak-Nimule-2Dir'!E102</f>
        <v>0.67500000000000004</v>
      </c>
      <c r="F102" s="14">
        <f>'[20]Avg Week Atiak-Nimule-2Dir'!F102</f>
        <v>0</v>
      </c>
      <c r="G102" s="14">
        <f>'[20]Avg Week Atiak-Nimule-2Dir'!G102</f>
        <v>0</v>
      </c>
      <c r="H102" s="14">
        <f>'[20]Avg Week Atiak-Nimule-2Dir'!H102</f>
        <v>0</v>
      </c>
      <c r="I102" s="14">
        <f>'[20]Avg Week Atiak-Nimule-2Dir'!I102</f>
        <v>1</v>
      </c>
      <c r="J102" s="14">
        <f>'[20]Avg Week Atiak-Nimule-2Dir'!J102</f>
        <v>0</v>
      </c>
      <c r="K102" s="14">
        <f>'[20]Avg Week Atiak-Nimule-2Dir'!K102</f>
        <v>0.5</v>
      </c>
      <c r="L102" s="14">
        <f>'[20]Avg Week Atiak-Nimule-2Dir'!L102</f>
        <v>1</v>
      </c>
      <c r="M102" s="14">
        <f>'[20]Avg Week Atiak-Nimule-2Dir'!M102</f>
        <v>1.5</v>
      </c>
      <c r="N102" s="14">
        <f>'[20]Avg Week Atiak-Nimule-2Dir'!N102</f>
        <v>0</v>
      </c>
      <c r="O102" s="15">
        <f t="shared" si="35"/>
        <v>5.5</v>
      </c>
      <c r="P102" s="15">
        <f t="shared" si="36"/>
        <v>7</v>
      </c>
      <c r="R102" s="2"/>
      <c r="T102"/>
    </row>
    <row r="103" spans="2:20" ht="23.1" customHeight="1" x14ac:dyDescent="0.25">
      <c r="B103" s="13" t="s">
        <v>157</v>
      </c>
      <c r="C103" s="14">
        <f>'[20]Avg Week Atiak-Nimule-2Dir'!C103</f>
        <v>1.5</v>
      </c>
      <c r="D103" s="14">
        <f>'[20]Avg Week Atiak-Nimule-2Dir'!D103</f>
        <v>1.1000000000000001</v>
      </c>
      <c r="E103" s="14">
        <f>'[20]Avg Week Atiak-Nimule-2Dir'!E103</f>
        <v>0.9</v>
      </c>
      <c r="F103" s="14">
        <f>'[20]Avg Week Atiak-Nimule-2Dir'!F103</f>
        <v>0</v>
      </c>
      <c r="G103" s="14">
        <f>'[20]Avg Week Atiak-Nimule-2Dir'!G103</f>
        <v>0</v>
      </c>
      <c r="H103" s="14">
        <f>'[20]Avg Week Atiak-Nimule-2Dir'!H103</f>
        <v>0</v>
      </c>
      <c r="I103" s="14">
        <f>'[20]Avg Week Atiak-Nimule-2Dir'!I103</f>
        <v>0</v>
      </c>
      <c r="J103" s="14">
        <f>'[20]Avg Week Atiak-Nimule-2Dir'!J103</f>
        <v>0.5</v>
      </c>
      <c r="K103" s="14">
        <f>'[20]Avg Week Atiak-Nimule-2Dir'!K103</f>
        <v>0</v>
      </c>
      <c r="L103" s="14">
        <f>'[20]Avg Week Atiak-Nimule-2Dir'!L103</f>
        <v>3</v>
      </c>
      <c r="M103" s="14">
        <f>'[20]Avg Week Atiak-Nimule-2Dir'!M103</f>
        <v>3.5</v>
      </c>
      <c r="N103" s="14">
        <f>'[20]Avg Week Atiak-Nimule-2Dir'!N103</f>
        <v>0</v>
      </c>
      <c r="O103" s="15">
        <f t="shared" si="35"/>
        <v>7</v>
      </c>
      <c r="P103" s="15">
        <f t="shared" si="36"/>
        <v>10.5</v>
      </c>
      <c r="R103" s="2"/>
      <c r="T103"/>
    </row>
    <row r="104" spans="2:20" ht="23.1" customHeight="1" x14ac:dyDescent="0.25">
      <c r="B104" s="33" t="s">
        <v>158</v>
      </c>
      <c r="C104" s="14">
        <f>'[20]Avg Week Atiak-Nimule-2Dir'!C104</f>
        <v>1.5</v>
      </c>
      <c r="D104" s="14">
        <f>'[20]Avg Week Atiak-Nimule-2Dir'!D104</f>
        <v>0.82500000000000007</v>
      </c>
      <c r="E104" s="14">
        <f>'[20]Avg Week Atiak-Nimule-2Dir'!E104</f>
        <v>0.67500000000000004</v>
      </c>
      <c r="F104" s="14">
        <f>'[20]Avg Week Atiak-Nimule-2Dir'!F104</f>
        <v>0</v>
      </c>
      <c r="G104" s="14">
        <f>'[20]Avg Week Atiak-Nimule-2Dir'!G104</f>
        <v>0</v>
      </c>
      <c r="H104" s="14">
        <f>'[20]Avg Week Atiak-Nimule-2Dir'!H104</f>
        <v>0</v>
      </c>
      <c r="I104" s="14">
        <f>'[20]Avg Week Atiak-Nimule-2Dir'!I104</f>
        <v>0.5</v>
      </c>
      <c r="J104" s="14">
        <f>'[20]Avg Week Atiak-Nimule-2Dir'!J104</f>
        <v>0</v>
      </c>
      <c r="K104" s="14">
        <f>'[20]Avg Week Atiak-Nimule-2Dir'!K104</f>
        <v>1</v>
      </c>
      <c r="L104" s="14">
        <f>'[20]Avg Week Atiak-Nimule-2Dir'!L104</f>
        <v>1.5</v>
      </c>
      <c r="M104" s="14">
        <f>'[20]Avg Week Atiak-Nimule-2Dir'!M104</f>
        <v>2</v>
      </c>
      <c r="N104" s="14">
        <f>'[20]Avg Week Atiak-Nimule-2Dir'!N104</f>
        <v>0</v>
      </c>
      <c r="O104" s="15">
        <f t="shared" si="35"/>
        <v>6</v>
      </c>
      <c r="P104" s="15">
        <f t="shared" si="36"/>
        <v>8</v>
      </c>
      <c r="R104" s="2"/>
      <c r="T104"/>
    </row>
    <row r="105" spans="2:20" ht="23.1" customHeight="1" x14ac:dyDescent="0.25">
      <c r="B105" s="13" t="s">
        <v>159</v>
      </c>
      <c r="C105" s="14">
        <f>'[20]Avg Week Atiak-Nimule-2Dir'!C105</f>
        <v>2.5</v>
      </c>
      <c r="D105" s="14">
        <f>'[20]Avg Week Atiak-Nimule-2Dir'!D105</f>
        <v>1.6500000000000001</v>
      </c>
      <c r="E105" s="14">
        <f>'[20]Avg Week Atiak-Nimule-2Dir'!E105</f>
        <v>1.35</v>
      </c>
      <c r="F105" s="14">
        <f>'[20]Avg Week Atiak-Nimule-2Dir'!F105</f>
        <v>0</v>
      </c>
      <c r="G105" s="14">
        <f>'[20]Avg Week Atiak-Nimule-2Dir'!G105</f>
        <v>0</v>
      </c>
      <c r="H105" s="14">
        <f>'[20]Avg Week Atiak-Nimule-2Dir'!H105</f>
        <v>0</v>
      </c>
      <c r="I105" s="14">
        <f>'[20]Avg Week Atiak-Nimule-2Dir'!I105</f>
        <v>1</v>
      </c>
      <c r="J105" s="14">
        <f>'[20]Avg Week Atiak-Nimule-2Dir'!J105</f>
        <v>0.5</v>
      </c>
      <c r="K105" s="14">
        <f>'[20]Avg Week Atiak-Nimule-2Dir'!K105</f>
        <v>0</v>
      </c>
      <c r="L105" s="14">
        <f>'[20]Avg Week Atiak-Nimule-2Dir'!L105</f>
        <v>2.5</v>
      </c>
      <c r="M105" s="14">
        <f>'[20]Avg Week Atiak-Nimule-2Dir'!M105</f>
        <v>3.5</v>
      </c>
      <c r="N105" s="14">
        <f>'[20]Avg Week Atiak-Nimule-2Dir'!N105</f>
        <v>0</v>
      </c>
      <c r="O105" s="15">
        <f t="shared" si="35"/>
        <v>9.5</v>
      </c>
      <c r="P105" s="15">
        <f t="shared" si="36"/>
        <v>13</v>
      </c>
      <c r="R105" s="2"/>
      <c r="T105"/>
    </row>
    <row r="106" spans="2:20" ht="23.1" customHeight="1" x14ac:dyDescent="0.25">
      <c r="B106" s="34" t="s">
        <v>160</v>
      </c>
      <c r="C106" s="35">
        <f>SUM(C10:C105)</f>
        <v>97.642857142857139</v>
      </c>
      <c r="D106" s="35">
        <f t="shared" ref="D106:P106" si="37">SUM(D10:D105)</f>
        <v>77.785714285714278</v>
      </c>
      <c r="E106" s="35">
        <f t="shared" si="37"/>
        <v>63.642857142857146</v>
      </c>
      <c r="F106" s="35">
        <f t="shared" si="37"/>
        <v>1.1428571428571428</v>
      </c>
      <c r="G106" s="35">
        <f t="shared" si="37"/>
        <v>2.714285714285714</v>
      </c>
      <c r="H106" s="35">
        <f t="shared" si="37"/>
        <v>14.071428571428571</v>
      </c>
      <c r="I106" s="35">
        <f t="shared" si="37"/>
        <v>51.428571428571438</v>
      </c>
      <c r="J106" s="35">
        <f t="shared" si="37"/>
        <v>12.523809523809527</v>
      </c>
      <c r="K106" s="35">
        <f t="shared" si="37"/>
        <v>6.928571428571427</v>
      </c>
      <c r="L106" s="35">
        <f t="shared" si="37"/>
        <v>212</v>
      </c>
      <c r="M106" s="35">
        <f t="shared" si="37"/>
        <v>206.21428571428572</v>
      </c>
      <c r="N106" s="35">
        <f t="shared" si="37"/>
        <v>0.14285714285714285</v>
      </c>
      <c r="O106" s="35">
        <f t="shared" si="37"/>
        <v>540.02380952380952</v>
      </c>
      <c r="P106" s="35">
        <f t="shared" si="37"/>
        <v>746.23809523809541</v>
      </c>
      <c r="R106" s="2"/>
      <c r="T106"/>
    </row>
    <row r="107" spans="2:20" ht="23.1" customHeight="1" x14ac:dyDescent="0.25">
      <c r="B107" s="34" t="s">
        <v>161</v>
      </c>
      <c r="C107" s="36">
        <f t="shared" ref="C107:N107" si="38">C106/$P$106</f>
        <v>0.13084678705889857</v>
      </c>
      <c r="D107" s="36">
        <f t="shared" si="38"/>
        <v>0.1042371259013464</v>
      </c>
      <c r="E107" s="36">
        <f t="shared" si="38"/>
        <v>8.5284921192010699E-2</v>
      </c>
      <c r="F107" s="36">
        <f t="shared" si="38"/>
        <v>1.5314912896432897E-3</v>
      </c>
      <c r="G107" s="36">
        <f t="shared" si="38"/>
        <v>3.6372918129028127E-3</v>
      </c>
      <c r="H107" s="36">
        <f t="shared" si="38"/>
        <v>1.8856486503733005E-2</v>
      </c>
      <c r="I107" s="36">
        <f t="shared" si="38"/>
        <v>6.8917108033948057E-2</v>
      </c>
      <c r="J107" s="36">
        <f t="shared" si="38"/>
        <v>1.678259204900772E-2</v>
      </c>
      <c r="K107" s="36">
        <f t="shared" si="38"/>
        <v>9.2846659434624428E-3</v>
      </c>
      <c r="L107" s="36">
        <f t="shared" si="38"/>
        <v>0.28409163422883027</v>
      </c>
      <c r="M107" s="36">
        <f t="shared" si="38"/>
        <v>0.27633845957501113</v>
      </c>
      <c r="N107" s="36">
        <f t="shared" si="38"/>
        <v>1.9143641120541121E-4</v>
      </c>
      <c r="R107" s="2"/>
      <c r="T107"/>
    </row>
    <row r="108" spans="2:20" ht="23.1" customHeight="1" x14ac:dyDescent="0.25">
      <c r="B108" s="37" t="s">
        <v>162</v>
      </c>
      <c r="C108" s="38">
        <f>C106/$O$106</f>
        <v>0.18081213350381375</v>
      </c>
      <c r="D108" s="38">
        <f t="shared" ref="D108:N108" si="39">D106/$O$106</f>
        <v>0.14404126802169215</v>
      </c>
      <c r="E108" s="38">
        <f t="shared" si="39"/>
        <v>0.11785194656320269</v>
      </c>
      <c r="F108" s="38">
        <f t="shared" si="39"/>
        <v>2.116308804726423E-3</v>
      </c>
      <c r="G108" s="38">
        <f t="shared" si="39"/>
        <v>5.0262334112252541E-3</v>
      </c>
      <c r="H108" s="38">
        <f t="shared" si="39"/>
        <v>2.6057052158194084E-2</v>
      </c>
      <c r="I108" s="38">
        <f t="shared" si="39"/>
        <v>9.5233896212689059E-2</v>
      </c>
      <c r="J108" s="38">
        <f t="shared" si="39"/>
        <v>2.3191217318460394E-2</v>
      </c>
      <c r="K108" s="38">
        <f t="shared" si="39"/>
        <v>1.2830122128653938E-2</v>
      </c>
      <c r="L108" s="38">
        <f t="shared" si="39"/>
        <v>0.39257528327675145</v>
      </c>
      <c r="M108" s="38"/>
      <c r="N108" s="38">
        <f t="shared" si="39"/>
        <v>2.6453860059080287E-4</v>
      </c>
      <c r="R108" s="2"/>
      <c r="T108"/>
    </row>
    <row r="109" spans="2:20" ht="20.100000000000001" customHeight="1" x14ac:dyDescent="0.25">
      <c r="C109" s="41"/>
      <c r="R109" s="2"/>
      <c r="T109"/>
    </row>
    <row r="110" spans="2:20" ht="20.100000000000001" customHeight="1" x14ac:dyDescent="0.25">
      <c r="C110" s="41"/>
      <c r="R110" s="2"/>
      <c r="T110"/>
    </row>
    <row r="111" spans="2:20" ht="20.100000000000001" customHeight="1" x14ac:dyDescent="0.25">
      <c r="C111" s="41"/>
    </row>
    <row r="112" spans="2:20" ht="20.100000000000001" customHeight="1" x14ac:dyDescent="0.25">
      <c r="C112" s="41"/>
    </row>
    <row r="152" ht="22.5" customHeight="1" x14ac:dyDescent="0.25"/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2992" footer="0.11811023622047245"/>
  <pageSetup paperSize="9" scale="27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9" tint="-0.249977111117893"/>
  </sheetPr>
  <dimension ref="B1:AF152"/>
  <sheetViews>
    <sheetView view="pageBreakPreview" zoomScale="50" zoomScaleSheetLayoutView="50" workbookViewId="0">
      <selection activeCell="G14" sqref="G14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customWidth="1"/>
    <col min="19" max="20" width="10.7109375" style="2" customWidth="1"/>
    <col min="21" max="32" width="10.7109375" customWidth="1"/>
    <col min="33" max="33" width="6" customWidth="1"/>
  </cols>
  <sheetData>
    <row r="1" spans="2:32" ht="23.25" customHeight="1" x14ac:dyDescent="0.3"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</row>
    <row r="2" spans="2:32" ht="20.100000000000001" customHeight="1" x14ac:dyDescent="0.25">
      <c r="B2" s="54" t="s">
        <v>1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</row>
    <row r="3" spans="2:32" ht="20.100000000000001" customHeight="1" x14ac:dyDescent="0.25">
      <c r="B3" s="1" t="s">
        <v>2</v>
      </c>
      <c r="C3" s="55" t="str">
        <f>'[21]04.08 Palabek-Atiak'!C3:G3</f>
        <v>MCC - C5 - STN130 - ATIAK-PALABEK ROAD</v>
      </c>
      <c r="D3" s="55"/>
      <c r="E3" s="55"/>
      <c r="F3" s="55"/>
      <c r="G3" s="55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3" t="s">
        <v>3</v>
      </c>
      <c r="D5" s="56" t="s">
        <v>4</v>
      </c>
      <c r="E5" s="57"/>
      <c r="F5" s="4" t="s">
        <v>5</v>
      </c>
      <c r="G5" s="50" t="str">
        <f>'[21]Avg Week Palabek-Atiak'!G5:H5</f>
        <v>xxx</v>
      </c>
      <c r="H5" s="51"/>
      <c r="I5" s="5"/>
      <c r="J5" s="3" t="s">
        <v>6</v>
      </c>
      <c r="K5" s="50" t="str">
        <f>'[21]Avg Week Palabek-Atiak'!K5:L5</f>
        <v>xxx</v>
      </c>
      <c r="L5" s="51"/>
      <c r="M5" s="2"/>
      <c r="N5" s="2"/>
    </row>
    <row r="6" spans="2:32" ht="23.25" customHeight="1" x14ac:dyDescent="0.25">
      <c r="C6" s="3" t="s">
        <v>7</v>
      </c>
      <c r="D6" s="48" t="s">
        <v>8</v>
      </c>
      <c r="E6" s="49"/>
      <c r="F6" s="3" t="s">
        <v>9</v>
      </c>
      <c r="G6" s="48" t="s">
        <v>8</v>
      </c>
      <c r="H6" s="49"/>
      <c r="J6" s="3" t="s">
        <v>10</v>
      </c>
      <c r="K6" s="50" t="str">
        <f>'[21]Avg Week Palabek-Atiak'!K6:L6</f>
        <v>xxx</v>
      </c>
      <c r="L6" s="51"/>
      <c r="M6" s="2"/>
      <c r="N6" s="2"/>
    </row>
    <row r="7" spans="2:32" ht="20.100000000000001" customHeight="1" x14ac:dyDescent="0.25">
      <c r="B7" s="3"/>
      <c r="I7" s="3"/>
    </row>
    <row r="8" spans="2:32" ht="50.25" customHeight="1" x14ac:dyDescent="0.25">
      <c r="B8" s="6" t="s">
        <v>11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R8" s="52" t="s">
        <v>12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</row>
    <row r="9" spans="2:32" ht="51.75" customHeight="1" x14ac:dyDescent="0.25">
      <c r="B9" s="8"/>
      <c r="C9" s="9" t="s">
        <v>13</v>
      </c>
      <c r="D9" s="9" t="s">
        <v>14</v>
      </c>
      <c r="E9" s="9" t="s">
        <v>15</v>
      </c>
      <c r="F9" s="9" t="s">
        <v>16</v>
      </c>
      <c r="G9" s="9" t="s">
        <v>17</v>
      </c>
      <c r="H9" s="9" t="s">
        <v>18</v>
      </c>
      <c r="I9" s="9" t="s">
        <v>19</v>
      </c>
      <c r="J9" s="9" t="s">
        <v>20</v>
      </c>
      <c r="K9" s="9" t="s">
        <v>21</v>
      </c>
      <c r="L9" s="9" t="s">
        <v>22</v>
      </c>
      <c r="M9" s="9" t="s">
        <v>23</v>
      </c>
      <c r="N9" s="9" t="s">
        <v>24</v>
      </c>
      <c r="O9" s="6" t="s">
        <v>25</v>
      </c>
      <c r="P9" s="6" t="s">
        <v>26</v>
      </c>
      <c r="R9" s="10" t="s">
        <v>27</v>
      </c>
      <c r="S9" s="11" t="s">
        <v>13</v>
      </c>
      <c r="T9" s="11" t="s">
        <v>14</v>
      </c>
      <c r="U9" s="11" t="s">
        <v>15</v>
      </c>
      <c r="V9" s="11" t="s">
        <v>16</v>
      </c>
      <c r="W9" s="11" t="s">
        <v>17</v>
      </c>
      <c r="X9" s="11" t="s">
        <v>18</v>
      </c>
      <c r="Y9" s="11" t="s">
        <v>19</v>
      </c>
      <c r="Z9" s="11" t="s">
        <v>20</v>
      </c>
      <c r="AA9" s="11" t="s">
        <v>21</v>
      </c>
      <c r="AB9" s="11" t="s">
        <v>22</v>
      </c>
      <c r="AC9" s="11" t="s">
        <v>28</v>
      </c>
      <c r="AD9" s="11" t="s">
        <v>29</v>
      </c>
      <c r="AE9" s="12" t="s">
        <v>30</v>
      </c>
      <c r="AF9" s="12" t="s">
        <v>26</v>
      </c>
    </row>
    <row r="10" spans="2:32" ht="23.1" customHeight="1" x14ac:dyDescent="0.25">
      <c r="B10" s="13" t="s">
        <v>31</v>
      </c>
      <c r="C10" s="14">
        <f>'[21]Avg Week Atiak-Palabek'!C10+'[21]Avg Week Palabek-Atiak'!C10</f>
        <v>0</v>
      </c>
      <c r="D10" s="14">
        <f>'[21]Avg Week Atiak-Palabek'!D10+'[21]Avg Week Palabek-Atiak'!D10</f>
        <v>0</v>
      </c>
      <c r="E10" s="14">
        <f>'[21]Avg Week Atiak-Palabek'!E10+'[21]Avg Week Palabek-Atiak'!E10</f>
        <v>0</v>
      </c>
      <c r="F10" s="14">
        <f>'[21]Avg Week Atiak-Palabek'!F10+'[21]Avg Week Palabek-Atiak'!F10</f>
        <v>0</v>
      </c>
      <c r="G10" s="14">
        <f>'[21]Avg Week Atiak-Palabek'!G10+'[21]Avg Week Palabek-Atiak'!G10</f>
        <v>0</v>
      </c>
      <c r="H10" s="14">
        <f>'[21]Avg Week Atiak-Palabek'!H10+'[21]Avg Week Palabek-Atiak'!H10</f>
        <v>0</v>
      </c>
      <c r="I10" s="14">
        <f>'[21]Avg Week Atiak-Palabek'!I10+'[21]Avg Week Palabek-Atiak'!I10</f>
        <v>0</v>
      </c>
      <c r="J10" s="14">
        <f>'[21]Avg Week Atiak-Palabek'!J10+'[21]Avg Week Palabek-Atiak'!J10</f>
        <v>0</v>
      </c>
      <c r="K10" s="14">
        <f>'[21]Avg Week Atiak-Palabek'!K10+'[21]Avg Week Palabek-Atiak'!K10</f>
        <v>0</v>
      </c>
      <c r="L10" s="14">
        <f>'[21]Avg Week Atiak-Palabek'!L10+'[21]Avg Week Palabek-Atiak'!L10</f>
        <v>0.2857142857142857</v>
      </c>
      <c r="M10" s="14">
        <f>'[21]Avg Week Atiak-Palabek'!M10+'[21]Avg Week Palabek-Atiak'!M10</f>
        <v>2.8571428571428572</v>
      </c>
      <c r="N10" s="14">
        <f>'[21]Avg Week Atiak-Palabek'!N10+'[21]Avg Week Palabek-Atiak'!N10</f>
        <v>0</v>
      </c>
      <c r="O10" s="15">
        <f t="shared" ref="O10:O73" si="0">SUM(C10:L10,N10)</f>
        <v>0.2857142857142857</v>
      </c>
      <c r="P10" s="15">
        <f t="shared" ref="P10:P73" si="1">SUM(C10:N10)</f>
        <v>3.1428571428571428</v>
      </c>
      <c r="R10" s="7" t="s">
        <v>32</v>
      </c>
      <c r="S10" s="15">
        <f t="shared" ref="S10:AF10" si="2">SUM(C10:C13)</f>
        <v>0</v>
      </c>
      <c r="T10" s="15">
        <f t="shared" si="2"/>
        <v>0</v>
      </c>
      <c r="U10" s="15">
        <f t="shared" si="2"/>
        <v>0</v>
      </c>
      <c r="V10" s="15">
        <f t="shared" si="2"/>
        <v>0</v>
      </c>
      <c r="W10" s="15">
        <f t="shared" si="2"/>
        <v>0</v>
      </c>
      <c r="X10" s="15">
        <f t="shared" si="2"/>
        <v>0</v>
      </c>
      <c r="Y10" s="15">
        <f t="shared" si="2"/>
        <v>0.2857142857142857</v>
      </c>
      <c r="Z10" s="15">
        <f t="shared" si="2"/>
        <v>0</v>
      </c>
      <c r="AA10" s="15">
        <f t="shared" si="2"/>
        <v>0</v>
      </c>
      <c r="AB10" s="15">
        <f t="shared" si="2"/>
        <v>0.5714285714285714</v>
      </c>
      <c r="AC10" s="15">
        <f t="shared" si="2"/>
        <v>11.285714285714286</v>
      </c>
      <c r="AD10" s="15">
        <f t="shared" si="2"/>
        <v>0</v>
      </c>
      <c r="AE10" s="16">
        <f t="shared" si="2"/>
        <v>0.8571428571428571</v>
      </c>
      <c r="AF10" s="16">
        <f t="shared" si="2"/>
        <v>12.142857142857142</v>
      </c>
    </row>
    <row r="11" spans="2:32" s="17" customFormat="1" ht="23.1" customHeight="1" x14ac:dyDescent="0.25">
      <c r="B11" s="13" t="s">
        <v>33</v>
      </c>
      <c r="C11" s="14">
        <f>'[21]Avg Week Atiak-Palabek'!C11+'[21]Avg Week Palabek-Atiak'!C11</f>
        <v>0</v>
      </c>
      <c r="D11" s="14">
        <f>'[21]Avg Week Atiak-Palabek'!D11+'[21]Avg Week Palabek-Atiak'!D11</f>
        <v>0</v>
      </c>
      <c r="E11" s="14">
        <f>'[21]Avg Week Atiak-Palabek'!E11+'[21]Avg Week Palabek-Atiak'!E11</f>
        <v>0</v>
      </c>
      <c r="F11" s="14">
        <f>'[21]Avg Week Atiak-Palabek'!F11+'[21]Avg Week Palabek-Atiak'!F11</f>
        <v>0</v>
      </c>
      <c r="G11" s="14">
        <f>'[21]Avg Week Atiak-Palabek'!G11+'[21]Avg Week Palabek-Atiak'!G11</f>
        <v>0</v>
      </c>
      <c r="H11" s="14">
        <f>'[21]Avg Week Atiak-Palabek'!H11+'[21]Avg Week Palabek-Atiak'!H11</f>
        <v>0</v>
      </c>
      <c r="I11" s="14">
        <f>'[21]Avg Week Atiak-Palabek'!I11+'[21]Avg Week Palabek-Atiak'!I11</f>
        <v>0.2857142857142857</v>
      </c>
      <c r="J11" s="14">
        <f>'[21]Avg Week Atiak-Palabek'!J11+'[21]Avg Week Palabek-Atiak'!J11</f>
        <v>0</v>
      </c>
      <c r="K11" s="14">
        <f>'[21]Avg Week Atiak-Palabek'!K11+'[21]Avg Week Palabek-Atiak'!K11</f>
        <v>0</v>
      </c>
      <c r="L11" s="14">
        <f>'[21]Avg Week Atiak-Palabek'!L11+'[21]Avg Week Palabek-Atiak'!L11</f>
        <v>0</v>
      </c>
      <c r="M11" s="14">
        <f>'[21]Avg Week Atiak-Palabek'!M11+'[21]Avg Week Palabek-Atiak'!M11</f>
        <v>3.4285714285714288</v>
      </c>
      <c r="N11" s="14">
        <f>'[21]Avg Week Atiak-Palabek'!N11+'[21]Avg Week Palabek-Atiak'!N11</f>
        <v>0</v>
      </c>
      <c r="O11" s="15">
        <f t="shared" si="0"/>
        <v>0.2857142857142857</v>
      </c>
      <c r="P11" s="15">
        <f t="shared" si="1"/>
        <v>3.7142857142857144</v>
      </c>
      <c r="R11" s="7" t="s">
        <v>34</v>
      </c>
      <c r="S11" s="15">
        <f t="shared" ref="S11:AF11" si="3">SUM(C14:C17)</f>
        <v>0.2857142857142857</v>
      </c>
      <c r="T11" s="15">
        <f t="shared" si="3"/>
        <v>1</v>
      </c>
      <c r="U11" s="15">
        <f t="shared" si="3"/>
        <v>0.2857142857142857</v>
      </c>
      <c r="V11" s="15">
        <f t="shared" si="3"/>
        <v>0.5714285714285714</v>
      </c>
      <c r="W11" s="15">
        <f t="shared" si="3"/>
        <v>0</v>
      </c>
      <c r="X11" s="15">
        <f t="shared" si="3"/>
        <v>0</v>
      </c>
      <c r="Y11" s="15">
        <f t="shared" si="3"/>
        <v>1.857142857142857</v>
      </c>
      <c r="Z11" s="15">
        <f t="shared" si="3"/>
        <v>0</v>
      </c>
      <c r="AA11" s="15">
        <f t="shared" si="3"/>
        <v>0</v>
      </c>
      <c r="AB11" s="15">
        <f t="shared" si="3"/>
        <v>0.5714285714285714</v>
      </c>
      <c r="AC11" s="15">
        <f t="shared" si="3"/>
        <v>22.714285714285712</v>
      </c>
      <c r="AD11" s="15">
        <f t="shared" si="3"/>
        <v>0</v>
      </c>
      <c r="AE11" s="16">
        <f t="shared" si="3"/>
        <v>4.5714285714285712</v>
      </c>
      <c r="AF11" s="16">
        <f t="shared" si="3"/>
        <v>27.285714285714285</v>
      </c>
    </row>
    <row r="12" spans="2:32" ht="23.1" customHeight="1" x14ac:dyDescent="0.25">
      <c r="B12" s="13" t="s">
        <v>35</v>
      </c>
      <c r="C12" s="14">
        <f>'[21]Avg Week Atiak-Palabek'!C12+'[21]Avg Week Palabek-Atiak'!C12</f>
        <v>0</v>
      </c>
      <c r="D12" s="14">
        <f>'[21]Avg Week Atiak-Palabek'!D12+'[21]Avg Week Palabek-Atiak'!D12</f>
        <v>0</v>
      </c>
      <c r="E12" s="14">
        <f>'[21]Avg Week Atiak-Palabek'!E12+'[21]Avg Week Palabek-Atiak'!E12</f>
        <v>0</v>
      </c>
      <c r="F12" s="14">
        <f>'[21]Avg Week Atiak-Palabek'!F12+'[21]Avg Week Palabek-Atiak'!F12</f>
        <v>0</v>
      </c>
      <c r="G12" s="14">
        <f>'[21]Avg Week Atiak-Palabek'!G12+'[21]Avg Week Palabek-Atiak'!G12</f>
        <v>0</v>
      </c>
      <c r="H12" s="14">
        <f>'[21]Avg Week Atiak-Palabek'!H12+'[21]Avg Week Palabek-Atiak'!H12</f>
        <v>0</v>
      </c>
      <c r="I12" s="14">
        <f>'[21]Avg Week Atiak-Palabek'!I12+'[21]Avg Week Palabek-Atiak'!I12</f>
        <v>0</v>
      </c>
      <c r="J12" s="14">
        <f>'[21]Avg Week Atiak-Palabek'!J12+'[21]Avg Week Palabek-Atiak'!J12</f>
        <v>0</v>
      </c>
      <c r="K12" s="14">
        <f>'[21]Avg Week Atiak-Palabek'!K12+'[21]Avg Week Palabek-Atiak'!K12</f>
        <v>0</v>
      </c>
      <c r="L12" s="14">
        <f>'[21]Avg Week Atiak-Palabek'!L12+'[21]Avg Week Palabek-Atiak'!L12</f>
        <v>0.2857142857142857</v>
      </c>
      <c r="M12" s="14">
        <f>'[21]Avg Week Atiak-Palabek'!M12+'[21]Avg Week Palabek-Atiak'!M12</f>
        <v>2.2857142857142856</v>
      </c>
      <c r="N12" s="14">
        <f>'[21]Avg Week Atiak-Palabek'!N12+'[21]Avg Week Palabek-Atiak'!N12</f>
        <v>0</v>
      </c>
      <c r="O12" s="15">
        <f t="shared" si="0"/>
        <v>0.2857142857142857</v>
      </c>
      <c r="P12" s="15">
        <f t="shared" si="1"/>
        <v>2.5714285714285712</v>
      </c>
      <c r="R12" s="7" t="s">
        <v>36</v>
      </c>
      <c r="S12" s="15">
        <f t="shared" ref="S12:AF12" si="4">SUM(C18:C21)</f>
        <v>0.14285714285714285</v>
      </c>
      <c r="T12" s="15">
        <f t="shared" si="4"/>
        <v>1</v>
      </c>
      <c r="U12" s="15">
        <f t="shared" si="4"/>
        <v>1.1428571428571428</v>
      </c>
      <c r="V12" s="15">
        <f t="shared" si="4"/>
        <v>1.714285714285714</v>
      </c>
      <c r="W12" s="15">
        <f t="shared" si="4"/>
        <v>0</v>
      </c>
      <c r="X12" s="15">
        <f t="shared" si="4"/>
        <v>0.2857142857142857</v>
      </c>
      <c r="Y12" s="15">
        <f t="shared" si="4"/>
        <v>2.1428571428571428</v>
      </c>
      <c r="Z12" s="15">
        <f t="shared" si="4"/>
        <v>0</v>
      </c>
      <c r="AA12" s="15">
        <f t="shared" si="4"/>
        <v>0</v>
      </c>
      <c r="AB12" s="15">
        <f t="shared" si="4"/>
        <v>1.7142857142857142</v>
      </c>
      <c r="AC12" s="15">
        <f t="shared" si="4"/>
        <v>36.571428571428569</v>
      </c>
      <c r="AD12" s="15">
        <f t="shared" si="4"/>
        <v>0</v>
      </c>
      <c r="AE12" s="16">
        <f t="shared" si="4"/>
        <v>8.1428571428571423</v>
      </c>
      <c r="AF12" s="16">
        <f t="shared" si="4"/>
        <v>44.714285714285715</v>
      </c>
    </row>
    <row r="13" spans="2:32" ht="23.1" customHeight="1" x14ac:dyDescent="0.25">
      <c r="B13" s="13" t="s">
        <v>37</v>
      </c>
      <c r="C13" s="14">
        <f>'[21]Avg Week Atiak-Palabek'!C13+'[21]Avg Week Palabek-Atiak'!C13</f>
        <v>0</v>
      </c>
      <c r="D13" s="14">
        <f>'[21]Avg Week Atiak-Palabek'!D13+'[21]Avg Week Palabek-Atiak'!D13</f>
        <v>0</v>
      </c>
      <c r="E13" s="14">
        <f>'[21]Avg Week Atiak-Palabek'!E13+'[21]Avg Week Palabek-Atiak'!E13</f>
        <v>0</v>
      </c>
      <c r="F13" s="14">
        <f>'[21]Avg Week Atiak-Palabek'!F13+'[21]Avg Week Palabek-Atiak'!F13</f>
        <v>0</v>
      </c>
      <c r="G13" s="14">
        <f>'[21]Avg Week Atiak-Palabek'!G13+'[21]Avg Week Palabek-Atiak'!G13</f>
        <v>0</v>
      </c>
      <c r="H13" s="14">
        <f>'[21]Avg Week Atiak-Palabek'!H13+'[21]Avg Week Palabek-Atiak'!H13</f>
        <v>0</v>
      </c>
      <c r="I13" s="14">
        <f>'[21]Avg Week Atiak-Palabek'!I13+'[21]Avg Week Palabek-Atiak'!I13</f>
        <v>0</v>
      </c>
      <c r="J13" s="14">
        <f>'[21]Avg Week Atiak-Palabek'!J13+'[21]Avg Week Palabek-Atiak'!J13</f>
        <v>0</v>
      </c>
      <c r="K13" s="14">
        <f>'[21]Avg Week Atiak-Palabek'!K13+'[21]Avg Week Palabek-Atiak'!K13</f>
        <v>0</v>
      </c>
      <c r="L13" s="14">
        <f>'[21]Avg Week Atiak-Palabek'!L13+'[21]Avg Week Palabek-Atiak'!L13</f>
        <v>0</v>
      </c>
      <c r="M13" s="14">
        <f>'[21]Avg Week Atiak-Palabek'!M13+'[21]Avg Week Palabek-Atiak'!M13</f>
        <v>2.714285714285714</v>
      </c>
      <c r="N13" s="14">
        <f>'[21]Avg Week Atiak-Palabek'!N13+'[21]Avg Week Palabek-Atiak'!N13</f>
        <v>0</v>
      </c>
      <c r="O13" s="15">
        <f t="shared" si="0"/>
        <v>0</v>
      </c>
      <c r="P13" s="15">
        <f t="shared" si="1"/>
        <v>2.714285714285714</v>
      </c>
      <c r="R13" s="7" t="s">
        <v>38</v>
      </c>
      <c r="S13" s="15">
        <f t="shared" ref="S13:AF13" si="5">SUM(C22:C25)</f>
        <v>0.2857142857142857</v>
      </c>
      <c r="T13" s="15">
        <f t="shared" si="5"/>
        <v>1</v>
      </c>
      <c r="U13" s="15">
        <f t="shared" si="5"/>
        <v>3.1428571428571428</v>
      </c>
      <c r="V13" s="15">
        <f t="shared" si="5"/>
        <v>0.5714285714285714</v>
      </c>
      <c r="W13" s="15">
        <f t="shared" si="5"/>
        <v>0</v>
      </c>
      <c r="X13" s="15">
        <f t="shared" si="5"/>
        <v>0</v>
      </c>
      <c r="Y13" s="15">
        <f t="shared" si="5"/>
        <v>3.714285714285714</v>
      </c>
      <c r="Z13" s="15">
        <f t="shared" si="5"/>
        <v>0</v>
      </c>
      <c r="AA13" s="15">
        <f t="shared" si="5"/>
        <v>0.14285714285714285</v>
      </c>
      <c r="AB13" s="15">
        <f t="shared" si="5"/>
        <v>2.4285714285714284</v>
      </c>
      <c r="AC13" s="15">
        <f t="shared" si="5"/>
        <v>33.714285714285715</v>
      </c>
      <c r="AD13" s="15">
        <f t="shared" si="5"/>
        <v>0</v>
      </c>
      <c r="AE13" s="16">
        <f t="shared" si="5"/>
        <v>11.285714285714285</v>
      </c>
      <c r="AF13" s="16">
        <f t="shared" si="5"/>
        <v>45</v>
      </c>
    </row>
    <row r="14" spans="2:32" ht="23.1" customHeight="1" x14ac:dyDescent="0.25">
      <c r="B14" s="13" t="s">
        <v>39</v>
      </c>
      <c r="C14" s="14">
        <f>'[21]Avg Week Atiak-Palabek'!C14+'[21]Avg Week Palabek-Atiak'!C14</f>
        <v>0</v>
      </c>
      <c r="D14" s="14">
        <v>1</v>
      </c>
      <c r="E14" s="14">
        <f>'[21]Avg Week Atiak-Palabek'!E14+'[21]Avg Week Palabek-Atiak'!E14</f>
        <v>0</v>
      </c>
      <c r="F14" s="14">
        <f>'[21]Avg Week Atiak-Palabek'!F14+'[21]Avg Week Palabek-Atiak'!F14</f>
        <v>0</v>
      </c>
      <c r="G14" s="14">
        <f>'[21]Avg Week Atiak-Palabek'!G14+'[21]Avg Week Palabek-Atiak'!G14</f>
        <v>0</v>
      </c>
      <c r="H14" s="14">
        <f>'[21]Avg Week Atiak-Palabek'!H14+'[21]Avg Week Palabek-Atiak'!H14</f>
        <v>0</v>
      </c>
      <c r="I14" s="14">
        <f>'[21]Avg Week Atiak-Palabek'!I14+'[21]Avg Week Palabek-Atiak'!I14</f>
        <v>0.8571428571428571</v>
      </c>
      <c r="J14" s="14">
        <f>'[21]Avg Week Atiak-Palabek'!J14+'[21]Avg Week Palabek-Atiak'!J14</f>
        <v>0</v>
      </c>
      <c r="K14" s="14">
        <f>'[21]Avg Week Atiak-Palabek'!K14+'[21]Avg Week Palabek-Atiak'!K14</f>
        <v>0</v>
      </c>
      <c r="L14" s="14">
        <f>'[21]Avg Week Atiak-Palabek'!L14+'[21]Avg Week Palabek-Atiak'!L14</f>
        <v>0</v>
      </c>
      <c r="M14" s="14">
        <f>'[21]Avg Week Atiak-Palabek'!M14+'[21]Avg Week Palabek-Atiak'!M14</f>
        <v>5.1428571428571423</v>
      </c>
      <c r="N14" s="14">
        <f>'[21]Avg Week Atiak-Palabek'!N14+'[21]Avg Week Palabek-Atiak'!N14</f>
        <v>0</v>
      </c>
      <c r="O14" s="15">
        <f t="shared" si="0"/>
        <v>1.8571428571428572</v>
      </c>
      <c r="P14" s="15">
        <f t="shared" si="1"/>
        <v>7</v>
      </c>
      <c r="R14" s="7" t="s">
        <v>40</v>
      </c>
      <c r="S14" s="15">
        <f t="shared" ref="S14:AF14" si="6">SUM(C26:C29)</f>
        <v>0.8571428571428571</v>
      </c>
      <c r="T14" s="15">
        <f t="shared" si="6"/>
        <v>0</v>
      </c>
      <c r="U14" s="15">
        <f t="shared" si="6"/>
        <v>1.9999999999999998</v>
      </c>
      <c r="V14" s="15">
        <f t="shared" si="6"/>
        <v>3.7142857142857144</v>
      </c>
      <c r="W14" s="15">
        <f t="shared" si="6"/>
        <v>0</v>
      </c>
      <c r="X14" s="15">
        <f t="shared" si="6"/>
        <v>0</v>
      </c>
      <c r="Y14" s="15">
        <f t="shared" si="6"/>
        <v>4.1428571428571423</v>
      </c>
      <c r="Z14" s="15">
        <f t="shared" si="6"/>
        <v>0</v>
      </c>
      <c r="AA14" s="15">
        <f t="shared" si="6"/>
        <v>0.14285714285714285</v>
      </c>
      <c r="AB14" s="15">
        <f t="shared" si="6"/>
        <v>1.2857142857142856</v>
      </c>
      <c r="AC14" s="15">
        <f t="shared" si="6"/>
        <v>32.714285714285708</v>
      </c>
      <c r="AD14" s="15">
        <f t="shared" si="6"/>
        <v>0</v>
      </c>
      <c r="AE14" s="16">
        <f t="shared" si="6"/>
        <v>12.142857142857142</v>
      </c>
      <c r="AF14" s="16">
        <f t="shared" si="6"/>
        <v>44.857142857142847</v>
      </c>
    </row>
    <row r="15" spans="2:32" ht="23.1" customHeight="1" x14ac:dyDescent="0.25">
      <c r="B15" s="13" t="s">
        <v>41</v>
      </c>
      <c r="C15" s="14">
        <f>'[21]Avg Week Atiak-Palabek'!C15+'[21]Avg Week Palabek-Atiak'!C15</f>
        <v>0.14285714285714285</v>
      </c>
      <c r="D15" s="14">
        <f>'[21]Avg Week Atiak-Palabek'!D15+'[21]Avg Week Palabek-Atiak'!D15</f>
        <v>0</v>
      </c>
      <c r="E15" s="14">
        <f>'[21]Avg Week Atiak-Palabek'!E15+'[21]Avg Week Palabek-Atiak'!E15</f>
        <v>0</v>
      </c>
      <c r="F15" s="14">
        <f>'[21]Avg Week Atiak-Palabek'!F15+'[21]Avg Week Palabek-Atiak'!F15</f>
        <v>0</v>
      </c>
      <c r="G15" s="14">
        <f>'[21]Avg Week Atiak-Palabek'!G15+'[21]Avg Week Palabek-Atiak'!G15</f>
        <v>0</v>
      </c>
      <c r="H15" s="14">
        <f>'[21]Avg Week Atiak-Palabek'!H15+'[21]Avg Week Palabek-Atiak'!H15</f>
        <v>0</v>
      </c>
      <c r="I15" s="14">
        <f>'[21]Avg Week Atiak-Palabek'!I15+'[21]Avg Week Palabek-Atiak'!I15</f>
        <v>0.42857142857142855</v>
      </c>
      <c r="J15" s="14">
        <f>'[21]Avg Week Atiak-Palabek'!J15+'[21]Avg Week Palabek-Atiak'!J15</f>
        <v>0</v>
      </c>
      <c r="K15" s="14">
        <f>'[21]Avg Week Atiak-Palabek'!K15+'[21]Avg Week Palabek-Atiak'!K15</f>
        <v>0</v>
      </c>
      <c r="L15" s="14">
        <f>'[21]Avg Week Atiak-Palabek'!L15+'[21]Avg Week Palabek-Atiak'!L15</f>
        <v>0</v>
      </c>
      <c r="M15" s="14">
        <f>'[21]Avg Week Atiak-Palabek'!M15+'[21]Avg Week Palabek-Atiak'!M15</f>
        <v>6.2857142857142865</v>
      </c>
      <c r="N15" s="14">
        <f>'[21]Avg Week Atiak-Palabek'!N15+'[21]Avg Week Palabek-Atiak'!N15</f>
        <v>0</v>
      </c>
      <c r="O15" s="15">
        <f t="shared" si="0"/>
        <v>0.5714285714285714</v>
      </c>
      <c r="P15" s="15">
        <f t="shared" si="1"/>
        <v>6.8571428571428577</v>
      </c>
      <c r="R15" s="7" t="s">
        <v>42</v>
      </c>
      <c r="S15" s="15">
        <f t="shared" ref="S15:AF15" si="7">SUM(C30:C33)</f>
        <v>0.42857142857142855</v>
      </c>
      <c r="T15" s="15">
        <f t="shared" si="7"/>
        <v>0</v>
      </c>
      <c r="U15" s="15">
        <f t="shared" si="7"/>
        <v>2</v>
      </c>
      <c r="V15" s="15">
        <f t="shared" si="7"/>
        <v>2.1428571428571428</v>
      </c>
      <c r="W15" s="15">
        <f t="shared" si="7"/>
        <v>0</v>
      </c>
      <c r="X15" s="15">
        <f t="shared" si="7"/>
        <v>0</v>
      </c>
      <c r="Y15" s="15">
        <f t="shared" si="7"/>
        <v>1.857142857142857</v>
      </c>
      <c r="Z15" s="15">
        <f t="shared" si="7"/>
        <v>0</v>
      </c>
      <c r="AA15" s="15">
        <f t="shared" si="7"/>
        <v>0</v>
      </c>
      <c r="AB15" s="15">
        <f t="shared" si="7"/>
        <v>2.714285714285714</v>
      </c>
      <c r="AC15" s="15">
        <f t="shared" si="7"/>
        <v>31.571428571428573</v>
      </c>
      <c r="AD15" s="15">
        <f t="shared" si="7"/>
        <v>0</v>
      </c>
      <c r="AE15" s="16">
        <f t="shared" si="7"/>
        <v>9.1428571428571423</v>
      </c>
      <c r="AF15" s="16">
        <f t="shared" si="7"/>
        <v>40.714285714285715</v>
      </c>
    </row>
    <row r="16" spans="2:32" ht="23.1" customHeight="1" x14ac:dyDescent="0.25">
      <c r="B16" s="13" t="s">
        <v>43</v>
      </c>
      <c r="C16" s="14">
        <f>'[21]Avg Week Atiak-Palabek'!C16+'[21]Avg Week Palabek-Atiak'!C16</f>
        <v>0.14285714285714285</v>
      </c>
      <c r="D16" s="14">
        <f>'[21]Avg Week Atiak-Palabek'!D16+'[21]Avg Week Palabek-Atiak'!D16</f>
        <v>0</v>
      </c>
      <c r="E16" s="14">
        <f>'[21]Avg Week Atiak-Palabek'!E16+'[21]Avg Week Palabek-Atiak'!E16</f>
        <v>0.2857142857142857</v>
      </c>
      <c r="F16" s="14">
        <f>'[21]Avg Week Atiak-Palabek'!F16+'[21]Avg Week Palabek-Atiak'!F16</f>
        <v>0.2857142857142857</v>
      </c>
      <c r="G16" s="14">
        <f>'[21]Avg Week Atiak-Palabek'!G16+'[21]Avg Week Palabek-Atiak'!G16</f>
        <v>0</v>
      </c>
      <c r="H16" s="14">
        <f>'[21]Avg Week Atiak-Palabek'!H16+'[21]Avg Week Palabek-Atiak'!H16</f>
        <v>0</v>
      </c>
      <c r="I16" s="14">
        <f>'[21]Avg Week Atiak-Palabek'!I16+'[21]Avg Week Palabek-Atiak'!I16</f>
        <v>0</v>
      </c>
      <c r="J16" s="14">
        <f>'[21]Avg Week Atiak-Palabek'!J16+'[21]Avg Week Palabek-Atiak'!J16</f>
        <v>0</v>
      </c>
      <c r="K16" s="14">
        <f>'[21]Avg Week Atiak-Palabek'!K16+'[21]Avg Week Palabek-Atiak'!K16</f>
        <v>0</v>
      </c>
      <c r="L16" s="14">
        <f>'[21]Avg Week Atiak-Palabek'!L16+'[21]Avg Week Palabek-Atiak'!L16</f>
        <v>0.2857142857142857</v>
      </c>
      <c r="M16" s="14">
        <f>'[21]Avg Week Atiak-Palabek'!M16+'[21]Avg Week Palabek-Atiak'!M16</f>
        <v>5.1428571428571423</v>
      </c>
      <c r="N16" s="14">
        <f>'[21]Avg Week Atiak-Palabek'!N16+'[21]Avg Week Palabek-Atiak'!N16</f>
        <v>0</v>
      </c>
      <c r="O16" s="15">
        <f t="shared" si="0"/>
        <v>0.99999999999999989</v>
      </c>
      <c r="P16" s="15">
        <f t="shared" si="1"/>
        <v>6.1428571428571423</v>
      </c>
      <c r="R16" s="7" t="s">
        <v>44</v>
      </c>
      <c r="S16" s="15">
        <f t="shared" ref="S16:AF16" si="8">SUM(C34:C37)</f>
        <v>0.42857142857142855</v>
      </c>
      <c r="T16" s="15">
        <f t="shared" si="8"/>
        <v>0</v>
      </c>
      <c r="U16" s="15">
        <f t="shared" si="8"/>
        <v>2.4285714285714284</v>
      </c>
      <c r="V16" s="15">
        <f t="shared" si="8"/>
        <v>1.1428571428571428</v>
      </c>
      <c r="W16" s="15">
        <f t="shared" si="8"/>
        <v>0</v>
      </c>
      <c r="X16" s="15">
        <f t="shared" si="8"/>
        <v>0</v>
      </c>
      <c r="Y16" s="15">
        <f t="shared" si="8"/>
        <v>2.2857142857142856</v>
      </c>
      <c r="Z16" s="15">
        <f t="shared" si="8"/>
        <v>0.2857142857142857</v>
      </c>
      <c r="AA16" s="15">
        <f t="shared" si="8"/>
        <v>0</v>
      </c>
      <c r="AB16" s="15">
        <f t="shared" si="8"/>
        <v>1</v>
      </c>
      <c r="AC16" s="15">
        <f t="shared" si="8"/>
        <v>31.428571428571431</v>
      </c>
      <c r="AD16" s="15">
        <f t="shared" si="8"/>
        <v>0</v>
      </c>
      <c r="AE16" s="16">
        <f t="shared" si="8"/>
        <v>7.5714285714285712</v>
      </c>
      <c r="AF16" s="16">
        <f t="shared" si="8"/>
        <v>39</v>
      </c>
    </row>
    <row r="17" spans="2:32" ht="23.1" customHeight="1" x14ac:dyDescent="0.25">
      <c r="B17" s="13" t="s">
        <v>45</v>
      </c>
      <c r="C17" s="14">
        <f>'[21]Avg Week Atiak-Palabek'!C17+'[21]Avg Week Palabek-Atiak'!C17</f>
        <v>0</v>
      </c>
      <c r="D17" s="14">
        <f>'[21]Avg Week Atiak-Palabek'!D17+'[21]Avg Week Palabek-Atiak'!D17</f>
        <v>0</v>
      </c>
      <c r="E17" s="14">
        <f>'[21]Avg Week Atiak-Palabek'!E17+'[21]Avg Week Palabek-Atiak'!E17</f>
        <v>0</v>
      </c>
      <c r="F17" s="14">
        <f>'[21]Avg Week Atiak-Palabek'!F17+'[21]Avg Week Palabek-Atiak'!F17</f>
        <v>0.2857142857142857</v>
      </c>
      <c r="G17" s="14">
        <f>'[21]Avg Week Atiak-Palabek'!G17+'[21]Avg Week Palabek-Atiak'!G17</f>
        <v>0</v>
      </c>
      <c r="H17" s="14">
        <f>'[21]Avg Week Atiak-Palabek'!H17+'[21]Avg Week Palabek-Atiak'!H17</f>
        <v>0</v>
      </c>
      <c r="I17" s="14">
        <f>'[21]Avg Week Atiak-Palabek'!I17+'[21]Avg Week Palabek-Atiak'!I17</f>
        <v>0.5714285714285714</v>
      </c>
      <c r="J17" s="14">
        <f>'[21]Avg Week Atiak-Palabek'!J17+'[21]Avg Week Palabek-Atiak'!J17</f>
        <v>0</v>
      </c>
      <c r="K17" s="14">
        <f>'[21]Avg Week Atiak-Palabek'!K17+'[21]Avg Week Palabek-Atiak'!K17</f>
        <v>0</v>
      </c>
      <c r="L17" s="14">
        <f>'[21]Avg Week Atiak-Palabek'!L17+'[21]Avg Week Palabek-Atiak'!L17</f>
        <v>0.2857142857142857</v>
      </c>
      <c r="M17" s="14">
        <f>'[21]Avg Week Atiak-Palabek'!M17+'[21]Avg Week Palabek-Atiak'!M17</f>
        <v>6.1428571428571423</v>
      </c>
      <c r="N17" s="14">
        <f>'[21]Avg Week Atiak-Palabek'!N17+'[21]Avg Week Palabek-Atiak'!N17</f>
        <v>0</v>
      </c>
      <c r="O17" s="15">
        <f t="shared" si="0"/>
        <v>1.1428571428571428</v>
      </c>
      <c r="P17" s="15">
        <f t="shared" si="1"/>
        <v>7.2857142857142847</v>
      </c>
      <c r="R17" s="7" t="s">
        <v>46</v>
      </c>
      <c r="S17" s="15">
        <f t="shared" ref="S17:AF17" si="9">SUM(C38:C41)</f>
        <v>1.1428571428571428</v>
      </c>
      <c r="T17" s="15">
        <f t="shared" si="9"/>
        <v>1</v>
      </c>
      <c r="U17" s="15">
        <f t="shared" si="9"/>
        <v>1.9999999999999998</v>
      </c>
      <c r="V17" s="15">
        <f t="shared" si="9"/>
        <v>1.714285714285714</v>
      </c>
      <c r="W17" s="15">
        <f t="shared" si="9"/>
        <v>0</v>
      </c>
      <c r="X17" s="15">
        <f t="shared" si="9"/>
        <v>0</v>
      </c>
      <c r="Y17" s="15">
        <f t="shared" si="9"/>
        <v>4.4285714285714288</v>
      </c>
      <c r="Z17" s="15">
        <f t="shared" si="9"/>
        <v>0</v>
      </c>
      <c r="AA17" s="15">
        <f t="shared" si="9"/>
        <v>0</v>
      </c>
      <c r="AB17" s="15">
        <f t="shared" si="9"/>
        <v>1.2857142857142858</v>
      </c>
      <c r="AC17" s="15">
        <f t="shared" si="9"/>
        <v>36.714285714285715</v>
      </c>
      <c r="AD17" s="15">
        <f t="shared" si="9"/>
        <v>0</v>
      </c>
      <c r="AE17" s="16">
        <f t="shared" si="9"/>
        <v>11.571428571428571</v>
      </c>
      <c r="AF17" s="16">
        <f t="shared" si="9"/>
        <v>48.285714285714285</v>
      </c>
    </row>
    <row r="18" spans="2:32" ht="23.1" customHeight="1" x14ac:dyDescent="0.25">
      <c r="B18" s="13" t="s">
        <v>47</v>
      </c>
      <c r="C18" s="14">
        <f>'[21]Avg Week Atiak-Palabek'!C18+'[21]Avg Week Palabek-Atiak'!C18</f>
        <v>0</v>
      </c>
      <c r="D18" s="14">
        <v>1</v>
      </c>
      <c r="E18" s="14">
        <f>'[21]Avg Week Atiak-Palabek'!E18+'[21]Avg Week Palabek-Atiak'!E18</f>
        <v>0.2857142857142857</v>
      </c>
      <c r="F18" s="14">
        <f>'[21]Avg Week Atiak-Palabek'!F18+'[21]Avg Week Palabek-Atiak'!F18</f>
        <v>0.8571428571428571</v>
      </c>
      <c r="G18" s="14">
        <f>'[21]Avg Week Atiak-Palabek'!G18+'[21]Avg Week Palabek-Atiak'!G18</f>
        <v>0</v>
      </c>
      <c r="H18" s="14">
        <f>'[21]Avg Week Atiak-Palabek'!H18+'[21]Avg Week Palabek-Atiak'!H18</f>
        <v>0</v>
      </c>
      <c r="I18" s="14">
        <f>'[21]Avg Week Atiak-Palabek'!I18+'[21]Avg Week Palabek-Atiak'!I18</f>
        <v>0.2857142857142857</v>
      </c>
      <c r="J18" s="14">
        <f>'[21]Avg Week Atiak-Palabek'!J18+'[21]Avg Week Palabek-Atiak'!J18</f>
        <v>0</v>
      </c>
      <c r="K18" s="14">
        <f>'[21]Avg Week Atiak-Palabek'!K18+'[21]Avg Week Palabek-Atiak'!K18</f>
        <v>0</v>
      </c>
      <c r="L18" s="14">
        <f>'[21]Avg Week Atiak-Palabek'!L18+'[21]Avg Week Palabek-Atiak'!L18</f>
        <v>0.42857142857142855</v>
      </c>
      <c r="M18" s="14">
        <f>'[21]Avg Week Atiak-Palabek'!M18+'[21]Avg Week Palabek-Atiak'!M18</f>
        <v>8.2857142857142847</v>
      </c>
      <c r="N18" s="14">
        <f>'[21]Avg Week Atiak-Palabek'!N18+'[21]Avg Week Palabek-Atiak'!N18</f>
        <v>0</v>
      </c>
      <c r="O18" s="15">
        <f t="shared" si="0"/>
        <v>2.8571428571428568</v>
      </c>
      <c r="P18" s="15">
        <f t="shared" si="1"/>
        <v>11.142857142857142</v>
      </c>
      <c r="R18" s="7" t="s">
        <v>48</v>
      </c>
      <c r="S18" s="15">
        <f t="shared" ref="S18:AF18" si="10">SUM(C42:C45)</f>
        <v>0.2857142857142857</v>
      </c>
      <c r="T18" s="15">
        <f t="shared" si="10"/>
        <v>0</v>
      </c>
      <c r="U18" s="15">
        <f t="shared" si="10"/>
        <v>1.2857142857142856</v>
      </c>
      <c r="V18" s="15">
        <f t="shared" si="10"/>
        <v>1.5714285714285712</v>
      </c>
      <c r="W18" s="15">
        <f t="shared" si="10"/>
        <v>0</v>
      </c>
      <c r="X18" s="15">
        <f t="shared" si="10"/>
        <v>0.71428571428571419</v>
      </c>
      <c r="Y18" s="15">
        <f t="shared" si="10"/>
        <v>2.0952380952380953</v>
      </c>
      <c r="Z18" s="15">
        <f t="shared" si="10"/>
        <v>0.71428571428571419</v>
      </c>
      <c r="AA18" s="15">
        <f t="shared" si="10"/>
        <v>0</v>
      </c>
      <c r="AB18" s="15">
        <f t="shared" si="10"/>
        <v>1.7142857142857144</v>
      </c>
      <c r="AC18" s="15">
        <f t="shared" si="10"/>
        <v>28.857142857142854</v>
      </c>
      <c r="AD18" s="15">
        <f t="shared" si="10"/>
        <v>0</v>
      </c>
      <c r="AE18" s="16">
        <f t="shared" si="10"/>
        <v>8.3809523809523796</v>
      </c>
      <c r="AF18" s="16">
        <f t="shared" si="10"/>
        <v>37.238095238095241</v>
      </c>
    </row>
    <row r="19" spans="2:32" ht="23.1" customHeight="1" x14ac:dyDescent="0.25">
      <c r="B19" s="13" t="s">
        <v>49</v>
      </c>
      <c r="C19" s="14">
        <f>'[21]Avg Week Atiak-Palabek'!C19+'[21]Avg Week Palabek-Atiak'!C19</f>
        <v>0.14285714285714285</v>
      </c>
      <c r="D19" s="14">
        <f>'[21]Avg Week Atiak-Palabek'!D19+'[21]Avg Week Palabek-Atiak'!D19</f>
        <v>0</v>
      </c>
      <c r="E19" s="14">
        <f>'[21]Avg Week Atiak-Palabek'!E19+'[21]Avg Week Palabek-Atiak'!E19</f>
        <v>0</v>
      </c>
      <c r="F19" s="14">
        <f>'[21]Avg Week Atiak-Palabek'!F19+'[21]Avg Week Palabek-Atiak'!F19</f>
        <v>0.2857142857142857</v>
      </c>
      <c r="G19" s="14">
        <f>'[21]Avg Week Atiak-Palabek'!G19+'[21]Avg Week Palabek-Atiak'!G19</f>
        <v>0</v>
      </c>
      <c r="H19" s="14">
        <f>'[21]Avg Week Atiak-Palabek'!H19+'[21]Avg Week Palabek-Atiak'!H19</f>
        <v>0</v>
      </c>
      <c r="I19" s="14">
        <f>'[21]Avg Week Atiak-Palabek'!I19+'[21]Avg Week Palabek-Atiak'!I19</f>
        <v>0</v>
      </c>
      <c r="J19" s="14">
        <f>'[21]Avg Week Atiak-Palabek'!J19+'[21]Avg Week Palabek-Atiak'!J19</f>
        <v>0</v>
      </c>
      <c r="K19" s="14">
        <f>'[21]Avg Week Atiak-Palabek'!K19+'[21]Avg Week Palabek-Atiak'!K19</f>
        <v>0</v>
      </c>
      <c r="L19" s="14">
        <f>'[21]Avg Week Atiak-Palabek'!L19+'[21]Avg Week Palabek-Atiak'!L19</f>
        <v>0</v>
      </c>
      <c r="M19" s="14">
        <f>'[21]Avg Week Atiak-Palabek'!M19+'[21]Avg Week Palabek-Atiak'!M19</f>
        <v>11.285714285714285</v>
      </c>
      <c r="N19" s="14">
        <f>'[21]Avg Week Atiak-Palabek'!N19+'[21]Avg Week Palabek-Atiak'!N19</f>
        <v>0</v>
      </c>
      <c r="O19" s="15">
        <f t="shared" si="0"/>
        <v>0.42857142857142855</v>
      </c>
      <c r="P19" s="15">
        <f t="shared" si="1"/>
        <v>11.714285714285714</v>
      </c>
      <c r="R19" s="7" t="s">
        <v>50</v>
      </c>
      <c r="S19" s="15">
        <f t="shared" ref="S19:AF19" si="11">SUM(C46:C49)</f>
        <v>0.71428571428571419</v>
      </c>
      <c r="T19" s="15">
        <f t="shared" si="11"/>
        <v>0</v>
      </c>
      <c r="U19" s="15">
        <f t="shared" si="11"/>
        <v>0.71428571428571419</v>
      </c>
      <c r="V19" s="15">
        <f t="shared" si="11"/>
        <v>1.4285714285714284</v>
      </c>
      <c r="W19" s="15">
        <f t="shared" si="11"/>
        <v>0</v>
      </c>
      <c r="X19" s="15">
        <f t="shared" si="11"/>
        <v>0</v>
      </c>
      <c r="Y19" s="15">
        <f t="shared" si="11"/>
        <v>1.5714285714285712</v>
      </c>
      <c r="Z19" s="15">
        <f t="shared" si="11"/>
        <v>0</v>
      </c>
      <c r="AA19" s="15">
        <f t="shared" si="11"/>
        <v>0.2857142857142857</v>
      </c>
      <c r="AB19" s="15">
        <f t="shared" si="11"/>
        <v>1.2857142857142856</v>
      </c>
      <c r="AC19" s="15">
        <f t="shared" si="11"/>
        <v>34.285714285714292</v>
      </c>
      <c r="AD19" s="15">
        <f t="shared" si="11"/>
        <v>0</v>
      </c>
      <c r="AE19" s="16">
        <f t="shared" si="11"/>
        <v>5.9999999999999991</v>
      </c>
      <c r="AF19" s="16">
        <f t="shared" si="11"/>
        <v>40.285714285714285</v>
      </c>
    </row>
    <row r="20" spans="2:32" ht="23.1" customHeight="1" x14ac:dyDescent="0.25">
      <c r="B20" s="13" t="s">
        <v>51</v>
      </c>
      <c r="C20" s="14">
        <f>'[21]Avg Week Atiak-Palabek'!C20+'[21]Avg Week Palabek-Atiak'!C20</f>
        <v>0</v>
      </c>
      <c r="D20" s="14">
        <f>'[21]Avg Week Atiak-Palabek'!D20+'[21]Avg Week Palabek-Atiak'!D20</f>
        <v>0</v>
      </c>
      <c r="E20" s="14">
        <f>'[21]Avg Week Atiak-Palabek'!E20+'[21]Avg Week Palabek-Atiak'!E20</f>
        <v>0.5714285714285714</v>
      </c>
      <c r="F20" s="14">
        <f>'[21]Avg Week Atiak-Palabek'!F20+'[21]Avg Week Palabek-Atiak'!F20</f>
        <v>0.2857142857142857</v>
      </c>
      <c r="G20" s="14">
        <f>'[21]Avg Week Atiak-Palabek'!G20+'[21]Avg Week Palabek-Atiak'!G20</f>
        <v>0</v>
      </c>
      <c r="H20" s="14">
        <f>'[21]Avg Week Atiak-Palabek'!H20+'[21]Avg Week Palabek-Atiak'!H20</f>
        <v>0</v>
      </c>
      <c r="I20" s="14">
        <f>'[21]Avg Week Atiak-Palabek'!I20+'[21]Avg Week Palabek-Atiak'!I20</f>
        <v>1</v>
      </c>
      <c r="J20" s="14">
        <f>'[21]Avg Week Atiak-Palabek'!J20+'[21]Avg Week Palabek-Atiak'!J20</f>
        <v>0</v>
      </c>
      <c r="K20" s="14">
        <f>'[21]Avg Week Atiak-Palabek'!K20+'[21]Avg Week Palabek-Atiak'!K20</f>
        <v>0</v>
      </c>
      <c r="L20" s="14">
        <f>'[21]Avg Week Atiak-Palabek'!L20+'[21]Avg Week Palabek-Atiak'!L20</f>
        <v>0.7142857142857143</v>
      </c>
      <c r="M20" s="14">
        <f>'[21]Avg Week Atiak-Palabek'!M20+'[21]Avg Week Palabek-Atiak'!M20</f>
        <v>7.5714285714285712</v>
      </c>
      <c r="N20" s="14">
        <f>'[21]Avg Week Atiak-Palabek'!N20+'[21]Avg Week Palabek-Atiak'!N20</f>
        <v>0</v>
      </c>
      <c r="O20" s="15">
        <f t="shared" si="0"/>
        <v>2.5714285714285716</v>
      </c>
      <c r="P20" s="15">
        <f t="shared" si="1"/>
        <v>10.142857142857142</v>
      </c>
      <c r="R20" s="7" t="s">
        <v>52</v>
      </c>
      <c r="S20" s="15">
        <f t="shared" ref="S20:AF20" si="12">SUM(C50:C53)</f>
        <v>1</v>
      </c>
      <c r="T20" s="15">
        <f t="shared" si="12"/>
        <v>0</v>
      </c>
      <c r="U20" s="15">
        <f t="shared" si="12"/>
        <v>4.5714285714285712</v>
      </c>
      <c r="V20" s="15">
        <f t="shared" si="12"/>
        <v>1.1428571428571428</v>
      </c>
      <c r="W20" s="15">
        <f t="shared" si="12"/>
        <v>0</v>
      </c>
      <c r="X20" s="15">
        <f t="shared" si="12"/>
        <v>0</v>
      </c>
      <c r="Y20" s="15">
        <f t="shared" si="12"/>
        <v>2.2857142857142856</v>
      </c>
      <c r="Z20" s="15">
        <f t="shared" si="12"/>
        <v>0.14285714285714285</v>
      </c>
      <c r="AA20" s="15">
        <f t="shared" si="12"/>
        <v>0</v>
      </c>
      <c r="AB20" s="15">
        <f t="shared" si="12"/>
        <v>1.2857142857142856</v>
      </c>
      <c r="AC20" s="15">
        <f t="shared" si="12"/>
        <v>33.714285714285708</v>
      </c>
      <c r="AD20" s="15">
        <f t="shared" si="12"/>
        <v>0</v>
      </c>
      <c r="AE20" s="16">
        <f t="shared" si="12"/>
        <v>10.428571428571427</v>
      </c>
      <c r="AF20" s="16">
        <f t="shared" si="12"/>
        <v>44.142857142857139</v>
      </c>
    </row>
    <row r="21" spans="2:32" ht="23.1" customHeight="1" x14ac:dyDescent="0.25">
      <c r="B21" s="13" t="s">
        <v>53</v>
      </c>
      <c r="C21" s="14">
        <f>'[21]Avg Week Atiak-Palabek'!C21+'[21]Avg Week Palabek-Atiak'!C21</f>
        <v>0</v>
      </c>
      <c r="D21" s="14">
        <f>'[21]Avg Week Atiak-Palabek'!D21+'[21]Avg Week Palabek-Atiak'!D21</f>
        <v>0</v>
      </c>
      <c r="E21" s="14">
        <f>'[21]Avg Week Atiak-Palabek'!E21+'[21]Avg Week Palabek-Atiak'!E21</f>
        <v>0.2857142857142857</v>
      </c>
      <c r="F21" s="14">
        <f>'[21]Avg Week Atiak-Palabek'!F21+'[21]Avg Week Palabek-Atiak'!F21</f>
        <v>0.2857142857142857</v>
      </c>
      <c r="G21" s="14">
        <f>'[21]Avg Week Atiak-Palabek'!G21+'[21]Avg Week Palabek-Atiak'!G21</f>
        <v>0</v>
      </c>
      <c r="H21" s="14">
        <f>'[21]Avg Week Atiak-Palabek'!H21+'[21]Avg Week Palabek-Atiak'!H21</f>
        <v>0.2857142857142857</v>
      </c>
      <c r="I21" s="14">
        <f>'[21]Avg Week Atiak-Palabek'!I21+'[21]Avg Week Palabek-Atiak'!I21</f>
        <v>0.8571428571428571</v>
      </c>
      <c r="J21" s="14">
        <f>'[21]Avg Week Atiak-Palabek'!J21+'[21]Avg Week Palabek-Atiak'!J21</f>
        <v>0</v>
      </c>
      <c r="K21" s="14">
        <f>'[21]Avg Week Atiak-Palabek'!K21+'[21]Avg Week Palabek-Atiak'!K21</f>
        <v>0</v>
      </c>
      <c r="L21" s="14">
        <f>'[21]Avg Week Atiak-Palabek'!L21+'[21]Avg Week Palabek-Atiak'!L21</f>
        <v>0.5714285714285714</v>
      </c>
      <c r="M21" s="14">
        <f>'[21]Avg Week Atiak-Palabek'!M21+'[21]Avg Week Palabek-Atiak'!M21</f>
        <v>9.4285714285714288</v>
      </c>
      <c r="N21" s="14">
        <f>'[21]Avg Week Atiak-Palabek'!N21+'[21]Avg Week Palabek-Atiak'!N21</f>
        <v>0</v>
      </c>
      <c r="O21" s="15">
        <f t="shared" si="0"/>
        <v>2.2857142857142856</v>
      </c>
      <c r="P21" s="15">
        <f t="shared" si="1"/>
        <v>11.714285714285715</v>
      </c>
      <c r="R21" s="7" t="s">
        <v>54</v>
      </c>
      <c r="S21" s="19">
        <f t="shared" ref="S21:AF21" si="13">SUM(C54:C57)</f>
        <v>0.14285714285714285</v>
      </c>
      <c r="T21" s="15">
        <f t="shared" si="13"/>
        <v>0</v>
      </c>
      <c r="U21" s="15">
        <f t="shared" si="13"/>
        <v>0.71428571428571419</v>
      </c>
      <c r="V21" s="15">
        <f t="shared" si="13"/>
        <v>3</v>
      </c>
      <c r="W21" s="15">
        <f t="shared" si="13"/>
        <v>0.2857142857142857</v>
      </c>
      <c r="X21" s="15">
        <f t="shared" si="13"/>
        <v>0</v>
      </c>
      <c r="Y21" s="15">
        <f t="shared" si="13"/>
        <v>1.1428571428571428</v>
      </c>
      <c r="Z21" s="15">
        <f t="shared" si="13"/>
        <v>0</v>
      </c>
      <c r="AA21" s="15">
        <f t="shared" si="13"/>
        <v>0</v>
      </c>
      <c r="AB21" s="15">
        <f t="shared" si="13"/>
        <v>0.99999999999999989</v>
      </c>
      <c r="AC21" s="15">
        <f t="shared" si="13"/>
        <v>29.142857142857146</v>
      </c>
      <c r="AD21" s="15">
        <f t="shared" si="13"/>
        <v>0</v>
      </c>
      <c r="AE21" s="16">
        <f t="shared" si="13"/>
        <v>6.2857142857142847</v>
      </c>
      <c r="AF21" s="16">
        <f t="shared" si="13"/>
        <v>35.428571428571423</v>
      </c>
    </row>
    <row r="22" spans="2:32" ht="23.1" customHeight="1" x14ac:dyDescent="0.25">
      <c r="B22" s="13" t="s">
        <v>55</v>
      </c>
      <c r="C22" s="14">
        <f>'[21]Avg Week Atiak-Palabek'!C22+'[21]Avg Week Palabek-Atiak'!C22</f>
        <v>0</v>
      </c>
      <c r="D22" s="14">
        <f>'[21]Avg Week Atiak-Palabek'!D22+'[21]Avg Week Palabek-Atiak'!D22</f>
        <v>0</v>
      </c>
      <c r="E22" s="14">
        <f>'[21]Avg Week Atiak-Palabek'!E22+'[21]Avg Week Palabek-Atiak'!E22</f>
        <v>0.8571428571428571</v>
      </c>
      <c r="F22" s="14">
        <f>'[21]Avg Week Atiak-Palabek'!F22+'[21]Avg Week Palabek-Atiak'!F22</f>
        <v>0.5714285714285714</v>
      </c>
      <c r="G22" s="14">
        <f>'[21]Avg Week Atiak-Palabek'!G22+'[21]Avg Week Palabek-Atiak'!G22</f>
        <v>0</v>
      </c>
      <c r="H22" s="14">
        <f>'[21]Avg Week Atiak-Palabek'!H22+'[21]Avg Week Palabek-Atiak'!H22</f>
        <v>0</v>
      </c>
      <c r="I22" s="14">
        <f>'[21]Avg Week Atiak-Palabek'!I22+'[21]Avg Week Palabek-Atiak'!I22</f>
        <v>0.5714285714285714</v>
      </c>
      <c r="J22" s="14">
        <f>'[21]Avg Week Atiak-Palabek'!J22+'[21]Avg Week Palabek-Atiak'!J22</f>
        <v>0</v>
      </c>
      <c r="K22" s="14">
        <f>'[21]Avg Week Atiak-Palabek'!K22+'[21]Avg Week Palabek-Atiak'!K22</f>
        <v>0</v>
      </c>
      <c r="L22" s="14">
        <f>'[21]Avg Week Atiak-Palabek'!L22+'[21]Avg Week Palabek-Atiak'!L22</f>
        <v>0.5714285714285714</v>
      </c>
      <c r="M22" s="14">
        <f>'[21]Avg Week Atiak-Palabek'!M22+'[21]Avg Week Palabek-Atiak'!M22</f>
        <v>8.2857142857142847</v>
      </c>
      <c r="N22" s="14">
        <f>'[21]Avg Week Atiak-Palabek'!N22+'[21]Avg Week Palabek-Atiak'!N22</f>
        <v>0</v>
      </c>
      <c r="O22" s="15">
        <f t="shared" si="0"/>
        <v>2.5714285714285712</v>
      </c>
      <c r="P22" s="15">
        <f t="shared" si="1"/>
        <v>10.857142857142856</v>
      </c>
      <c r="R22" s="7" t="s">
        <v>56</v>
      </c>
      <c r="S22" s="19">
        <f>SUM(C58:C61)</f>
        <v>0</v>
      </c>
      <c r="T22" s="19">
        <f t="shared" ref="T22:AF22" si="14">SUM(D58:D61)</f>
        <v>0</v>
      </c>
      <c r="U22" s="19">
        <f t="shared" si="14"/>
        <v>2</v>
      </c>
      <c r="V22" s="19">
        <f t="shared" si="14"/>
        <v>3</v>
      </c>
      <c r="W22" s="19">
        <f t="shared" si="14"/>
        <v>0</v>
      </c>
      <c r="X22" s="19">
        <f t="shared" si="14"/>
        <v>0</v>
      </c>
      <c r="Y22" s="19">
        <f t="shared" si="14"/>
        <v>2</v>
      </c>
      <c r="Z22" s="19">
        <f t="shared" si="14"/>
        <v>0</v>
      </c>
      <c r="AA22" s="19">
        <f t="shared" si="14"/>
        <v>0</v>
      </c>
      <c r="AB22" s="19">
        <f t="shared" si="14"/>
        <v>0</v>
      </c>
      <c r="AC22" s="19">
        <f t="shared" si="14"/>
        <v>36</v>
      </c>
      <c r="AD22" s="19">
        <f t="shared" si="14"/>
        <v>0</v>
      </c>
      <c r="AE22" s="16">
        <f t="shared" si="14"/>
        <v>7</v>
      </c>
      <c r="AF22" s="16">
        <f t="shared" si="14"/>
        <v>43</v>
      </c>
    </row>
    <row r="23" spans="2:32" ht="23.1" customHeight="1" x14ac:dyDescent="0.25">
      <c r="B23" s="13" t="s">
        <v>57</v>
      </c>
      <c r="C23" s="14">
        <f>'[21]Avg Week Atiak-Palabek'!C23+'[21]Avg Week Palabek-Atiak'!C23</f>
        <v>0.2857142857142857</v>
      </c>
      <c r="D23" s="14">
        <f>'[21]Avg Week Atiak-Palabek'!D23+'[21]Avg Week Palabek-Atiak'!D23</f>
        <v>0</v>
      </c>
      <c r="E23" s="14">
        <f>'[21]Avg Week Atiak-Palabek'!E23+'[21]Avg Week Palabek-Atiak'!E23</f>
        <v>0.2857142857142857</v>
      </c>
      <c r="F23" s="14">
        <f>'[21]Avg Week Atiak-Palabek'!F23+'[21]Avg Week Palabek-Atiak'!F23</f>
        <v>0</v>
      </c>
      <c r="G23" s="14">
        <f>'[21]Avg Week Atiak-Palabek'!G23+'[21]Avg Week Palabek-Atiak'!G23</f>
        <v>0</v>
      </c>
      <c r="H23" s="14">
        <f>'[21]Avg Week Atiak-Palabek'!H23+'[21]Avg Week Palabek-Atiak'!H23</f>
        <v>0</v>
      </c>
      <c r="I23" s="14">
        <f>'[21]Avg Week Atiak-Palabek'!I23+'[21]Avg Week Palabek-Atiak'!I23</f>
        <v>0.71428571428571419</v>
      </c>
      <c r="J23" s="14">
        <f>'[21]Avg Week Atiak-Palabek'!J23+'[21]Avg Week Palabek-Atiak'!J23</f>
        <v>0</v>
      </c>
      <c r="K23" s="14">
        <f>'[21]Avg Week Atiak-Palabek'!K23+'[21]Avg Week Palabek-Atiak'!K23</f>
        <v>0</v>
      </c>
      <c r="L23" s="14">
        <f>'[21]Avg Week Atiak-Palabek'!L23+'[21]Avg Week Palabek-Atiak'!L23</f>
        <v>0.7142857142857143</v>
      </c>
      <c r="M23" s="14">
        <f>'[21]Avg Week Atiak-Palabek'!M23+'[21]Avg Week Palabek-Atiak'!M23</f>
        <v>8.8571428571428577</v>
      </c>
      <c r="N23" s="14">
        <f>'[21]Avg Week Atiak-Palabek'!N23+'[21]Avg Week Palabek-Atiak'!N23</f>
        <v>0</v>
      </c>
      <c r="O23" s="15">
        <f t="shared" si="0"/>
        <v>2</v>
      </c>
      <c r="P23" s="15">
        <f t="shared" si="1"/>
        <v>10.857142857142858</v>
      </c>
      <c r="R23" s="7" t="s">
        <v>58</v>
      </c>
      <c r="S23" s="19">
        <f>SUM(C62:C65)</f>
        <v>1</v>
      </c>
      <c r="T23" s="19">
        <f t="shared" ref="T23:AF23" si="15">SUM(D62:D65)</f>
        <v>0</v>
      </c>
      <c r="U23" s="19">
        <f t="shared" si="15"/>
        <v>1</v>
      </c>
      <c r="V23" s="19">
        <f t="shared" si="15"/>
        <v>1</v>
      </c>
      <c r="W23" s="19">
        <f t="shared" si="15"/>
        <v>0</v>
      </c>
      <c r="X23" s="19">
        <f t="shared" si="15"/>
        <v>0</v>
      </c>
      <c r="Y23" s="19">
        <f t="shared" si="15"/>
        <v>3</v>
      </c>
      <c r="Z23" s="19">
        <f t="shared" si="15"/>
        <v>0</v>
      </c>
      <c r="AA23" s="19">
        <f t="shared" si="15"/>
        <v>0</v>
      </c>
      <c r="AB23" s="19">
        <f t="shared" si="15"/>
        <v>0</v>
      </c>
      <c r="AC23" s="19">
        <f t="shared" si="15"/>
        <v>36</v>
      </c>
      <c r="AD23" s="19">
        <f t="shared" si="15"/>
        <v>0</v>
      </c>
      <c r="AE23" s="16">
        <f t="shared" si="15"/>
        <v>6</v>
      </c>
      <c r="AF23" s="16">
        <f t="shared" si="15"/>
        <v>42</v>
      </c>
    </row>
    <row r="24" spans="2:32" ht="23.1" customHeight="1" x14ac:dyDescent="0.25">
      <c r="B24" s="13" t="s">
        <v>59</v>
      </c>
      <c r="C24" s="14">
        <f>'[21]Avg Week Atiak-Palabek'!C24+'[21]Avg Week Palabek-Atiak'!C24</f>
        <v>0</v>
      </c>
      <c r="D24" s="14">
        <f>'[21]Avg Week Atiak-Palabek'!D24+'[21]Avg Week Palabek-Atiak'!D24</f>
        <v>0</v>
      </c>
      <c r="E24" s="14">
        <f>'[21]Avg Week Atiak-Palabek'!E24+'[21]Avg Week Palabek-Atiak'!E24</f>
        <v>0.8571428571428571</v>
      </c>
      <c r="F24" s="14">
        <f>'[21]Avg Week Atiak-Palabek'!F24+'[21]Avg Week Palabek-Atiak'!F24</f>
        <v>0</v>
      </c>
      <c r="G24" s="14">
        <f>'[21]Avg Week Atiak-Palabek'!G24+'[21]Avg Week Palabek-Atiak'!G24</f>
        <v>0</v>
      </c>
      <c r="H24" s="14">
        <f>'[21]Avg Week Atiak-Palabek'!H24+'[21]Avg Week Palabek-Atiak'!H24</f>
        <v>0</v>
      </c>
      <c r="I24" s="14">
        <f>'[21]Avg Week Atiak-Palabek'!I24+'[21]Avg Week Palabek-Atiak'!I24</f>
        <v>2</v>
      </c>
      <c r="J24" s="14">
        <f>'[21]Avg Week Atiak-Palabek'!J24+'[21]Avg Week Palabek-Atiak'!J24</f>
        <v>0</v>
      </c>
      <c r="K24" s="14">
        <f>'[21]Avg Week Atiak-Palabek'!K24+'[21]Avg Week Palabek-Atiak'!K24</f>
        <v>0.14285714285714285</v>
      </c>
      <c r="L24" s="14">
        <f>'[21]Avg Week Atiak-Palabek'!L24+'[21]Avg Week Palabek-Atiak'!L24</f>
        <v>0.2857142857142857</v>
      </c>
      <c r="M24" s="14">
        <f>'[21]Avg Week Atiak-Palabek'!M24+'[21]Avg Week Palabek-Atiak'!M24</f>
        <v>6.1428571428571432</v>
      </c>
      <c r="N24" s="14">
        <f>'[21]Avg Week Atiak-Palabek'!N24+'[21]Avg Week Palabek-Atiak'!N24</f>
        <v>0</v>
      </c>
      <c r="O24" s="15">
        <f t="shared" si="0"/>
        <v>3.2857142857142856</v>
      </c>
      <c r="P24" s="15">
        <f t="shared" si="1"/>
        <v>9.4285714285714288</v>
      </c>
      <c r="R24" s="7" t="s">
        <v>60</v>
      </c>
      <c r="S24" s="19">
        <f>SUM(C66:C69)</f>
        <v>0</v>
      </c>
      <c r="T24" s="19">
        <f t="shared" ref="T24:AF24" si="16">SUM(D66:D69)</f>
        <v>0</v>
      </c>
      <c r="U24" s="19">
        <f t="shared" si="16"/>
        <v>0</v>
      </c>
      <c r="V24" s="19">
        <f t="shared" si="16"/>
        <v>0</v>
      </c>
      <c r="W24" s="19">
        <f t="shared" si="16"/>
        <v>0</v>
      </c>
      <c r="X24" s="19">
        <f t="shared" si="16"/>
        <v>0</v>
      </c>
      <c r="Y24" s="19">
        <f t="shared" si="16"/>
        <v>0</v>
      </c>
      <c r="Z24" s="19">
        <f t="shared" si="16"/>
        <v>0</v>
      </c>
      <c r="AA24" s="19">
        <f t="shared" si="16"/>
        <v>0</v>
      </c>
      <c r="AB24" s="19">
        <f t="shared" si="16"/>
        <v>0</v>
      </c>
      <c r="AC24" s="19">
        <f t="shared" si="16"/>
        <v>22</v>
      </c>
      <c r="AD24" s="19">
        <f t="shared" si="16"/>
        <v>0</v>
      </c>
      <c r="AE24" s="16">
        <f t="shared" si="16"/>
        <v>0</v>
      </c>
      <c r="AF24" s="16">
        <f t="shared" si="16"/>
        <v>22</v>
      </c>
    </row>
    <row r="25" spans="2:32" ht="23.1" customHeight="1" x14ac:dyDescent="0.25">
      <c r="B25" s="13" t="s">
        <v>61</v>
      </c>
      <c r="C25" s="14">
        <f>'[21]Avg Week Atiak-Palabek'!C25+'[21]Avg Week Palabek-Atiak'!C25</f>
        <v>0</v>
      </c>
      <c r="D25" s="14">
        <v>1</v>
      </c>
      <c r="E25" s="14">
        <f>'[21]Avg Week Atiak-Palabek'!E25+'[21]Avg Week Palabek-Atiak'!E25</f>
        <v>1.1428571428571428</v>
      </c>
      <c r="F25" s="14">
        <f>'[21]Avg Week Atiak-Palabek'!F25+'[21]Avg Week Palabek-Atiak'!F25</f>
        <v>0</v>
      </c>
      <c r="G25" s="14">
        <f>'[21]Avg Week Atiak-Palabek'!G25+'[21]Avg Week Palabek-Atiak'!G25</f>
        <v>0</v>
      </c>
      <c r="H25" s="14">
        <f>'[21]Avg Week Atiak-Palabek'!H25+'[21]Avg Week Palabek-Atiak'!H25</f>
        <v>0</v>
      </c>
      <c r="I25" s="14">
        <f>'[21]Avg Week Atiak-Palabek'!I25+'[21]Avg Week Palabek-Atiak'!I25</f>
        <v>0.42857142857142855</v>
      </c>
      <c r="J25" s="14">
        <f>'[21]Avg Week Atiak-Palabek'!J25+'[21]Avg Week Palabek-Atiak'!J25</f>
        <v>0</v>
      </c>
      <c r="K25" s="14">
        <f>'[21]Avg Week Atiak-Palabek'!K25+'[21]Avg Week Palabek-Atiak'!K25</f>
        <v>0</v>
      </c>
      <c r="L25" s="14">
        <f>'[21]Avg Week Atiak-Palabek'!L25+'[21]Avg Week Palabek-Atiak'!L25</f>
        <v>0.8571428571428571</v>
      </c>
      <c r="M25" s="14">
        <f>'[21]Avg Week Atiak-Palabek'!M25+'[21]Avg Week Palabek-Atiak'!M25</f>
        <v>10.428571428571429</v>
      </c>
      <c r="N25" s="14">
        <f>'[21]Avg Week Atiak-Palabek'!N25+'[21]Avg Week Palabek-Atiak'!N25</f>
        <v>0</v>
      </c>
      <c r="O25" s="15">
        <f t="shared" si="0"/>
        <v>3.4285714285714284</v>
      </c>
      <c r="P25" s="15">
        <f t="shared" si="1"/>
        <v>13.857142857142858</v>
      </c>
      <c r="R25" s="7" t="s">
        <v>62</v>
      </c>
      <c r="S25" s="19">
        <f>SUM(C70:C73)</f>
        <v>0</v>
      </c>
      <c r="T25" s="19">
        <f t="shared" ref="T25:AF25" si="17">SUM(D70:D73)</f>
        <v>0</v>
      </c>
      <c r="U25" s="19">
        <f t="shared" si="17"/>
        <v>0</v>
      </c>
      <c r="V25" s="19">
        <f t="shared" si="17"/>
        <v>1</v>
      </c>
      <c r="W25" s="19">
        <f t="shared" si="17"/>
        <v>0</v>
      </c>
      <c r="X25" s="19">
        <f t="shared" si="17"/>
        <v>1</v>
      </c>
      <c r="Y25" s="19">
        <f t="shared" si="17"/>
        <v>2</v>
      </c>
      <c r="Z25" s="19">
        <f t="shared" si="17"/>
        <v>0</v>
      </c>
      <c r="AA25" s="19">
        <f t="shared" si="17"/>
        <v>0</v>
      </c>
      <c r="AB25" s="19">
        <f t="shared" si="17"/>
        <v>0</v>
      </c>
      <c r="AC25" s="19">
        <f t="shared" si="17"/>
        <v>14</v>
      </c>
      <c r="AD25" s="19">
        <f t="shared" si="17"/>
        <v>0</v>
      </c>
      <c r="AE25" s="16">
        <f t="shared" si="17"/>
        <v>4</v>
      </c>
      <c r="AF25" s="16">
        <f t="shared" si="17"/>
        <v>18</v>
      </c>
    </row>
    <row r="26" spans="2:32" ht="23.1" customHeight="1" x14ac:dyDescent="0.25">
      <c r="B26" s="13" t="s">
        <v>63</v>
      </c>
      <c r="C26" s="14">
        <f>'[21]Avg Week Atiak-Palabek'!C26+'[21]Avg Week Palabek-Atiak'!C26</f>
        <v>0</v>
      </c>
      <c r="D26" s="14">
        <f>'[21]Avg Week Atiak-Palabek'!D26+'[21]Avg Week Palabek-Atiak'!D26</f>
        <v>0</v>
      </c>
      <c r="E26" s="14">
        <f>'[21]Avg Week Atiak-Palabek'!E26+'[21]Avg Week Palabek-Atiak'!E26</f>
        <v>0.5714285714285714</v>
      </c>
      <c r="F26" s="14">
        <f>'[21]Avg Week Atiak-Palabek'!F26+'[21]Avg Week Palabek-Atiak'!F26</f>
        <v>0.5714285714285714</v>
      </c>
      <c r="G26" s="14">
        <f>'[21]Avg Week Atiak-Palabek'!G26+'[21]Avg Week Palabek-Atiak'!G26</f>
        <v>0</v>
      </c>
      <c r="H26" s="14">
        <f>'[21]Avg Week Atiak-Palabek'!H26+'[21]Avg Week Palabek-Atiak'!H26</f>
        <v>0</v>
      </c>
      <c r="I26" s="14">
        <f>'[21]Avg Week Atiak-Palabek'!I26+'[21]Avg Week Palabek-Atiak'!I26</f>
        <v>1</v>
      </c>
      <c r="J26" s="14">
        <f>'[21]Avg Week Atiak-Palabek'!J26+'[21]Avg Week Palabek-Atiak'!J26</f>
        <v>0</v>
      </c>
      <c r="K26" s="14">
        <f>'[21]Avg Week Atiak-Palabek'!K26+'[21]Avg Week Palabek-Atiak'!K26</f>
        <v>0</v>
      </c>
      <c r="L26" s="14">
        <f>'[21]Avg Week Atiak-Palabek'!L26+'[21]Avg Week Palabek-Atiak'!L26</f>
        <v>0.42857142857142855</v>
      </c>
      <c r="M26" s="14">
        <f>'[21]Avg Week Atiak-Palabek'!M26+'[21]Avg Week Palabek-Atiak'!M26</f>
        <v>8</v>
      </c>
      <c r="N26" s="14">
        <f>'[21]Avg Week Atiak-Palabek'!N26+'[21]Avg Week Palabek-Atiak'!N26</f>
        <v>0</v>
      </c>
      <c r="O26" s="15">
        <f t="shared" si="0"/>
        <v>2.5714285714285712</v>
      </c>
      <c r="P26" s="15">
        <f t="shared" si="1"/>
        <v>10.571428571428571</v>
      </c>
      <c r="R26" s="7" t="s">
        <v>64</v>
      </c>
      <c r="S26" s="19">
        <f>SUM(C74:C77)</f>
        <v>0</v>
      </c>
      <c r="T26" s="19">
        <f t="shared" ref="T26:AF26" si="18">SUM(D74:D77)</f>
        <v>0</v>
      </c>
      <c r="U26" s="19">
        <f t="shared" si="18"/>
        <v>2</v>
      </c>
      <c r="V26" s="19">
        <f t="shared" si="18"/>
        <v>0</v>
      </c>
      <c r="W26" s="19">
        <f t="shared" si="18"/>
        <v>0</v>
      </c>
      <c r="X26" s="19">
        <f t="shared" si="18"/>
        <v>0</v>
      </c>
      <c r="Y26" s="19">
        <f t="shared" si="18"/>
        <v>3</v>
      </c>
      <c r="Z26" s="19">
        <f t="shared" si="18"/>
        <v>0</v>
      </c>
      <c r="AA26" s="19">
        <f t="shared" si="18"/>
        <v>0</v>
      </c>
      <c r="AB26" s="19">
        <f t="shared" si="18"/>
        <v>0</v>
      </c>
      <c r="AC26" s="19">
        <f t="shared" si="18"/>
        <v>9.5</v>
      </c>
      <c r="AD26" s="19">
        <f t="shared" si="18"/>
        <v>0</v>
      </c>
      <c r="AE26" s="16">
        <f t="shared" si="18"/>
        <v>5</v>
      </c>
      <c r="AF26" s="16">
        <f t="shared" si="18"/>
        <v>14.5</v>
      </c>
    </row>
    <row r="27" spans="2:32" ht="23.1" customHeight="1" x14ac:dyDescent="0.25">
      <c r="B27" s="13" t="s">
        <v>65</v>
      </c>
      <c r="C27" s="14">
        <f>'[21]Avg Week Atiak-Palabek'!C27+'[21]Avg Week Palabek-Atiak'!C27</f>
        <v>0</v>
      </c>
      <c r="D27" s="14">
        <f>'[21]Avg Week Atiak-Palabek'!D27+'[21]Avg Week Palabek-Atiak'!D27</f>
        <v>0</v>
      </c>
      <c r="E27" s="14">
        <f>'[21]Avg Week Atiak-Palabek'!E27+'[21]Avg Week Palabek-Atiak'!E27</f>
        <v>0.8571428571428571</v>
      </c>
      <c r="F27" s="14">
        <f>'[21]Avg Week Atiak-Palabek'!F27+'[21]Avg Week Palabek-Atiak'!F27</f>
        <v>0.71428571428571419</v>
      </c>
      <c r="G27" s="14">
        <f>'[21]Avg Week Atiak-Palabek'!G27+'[21]Avg Week Palabek-Atiak'!G27</f>
        <v>0</v>
      </c>
      <c r="H27" s="14">
        <f>'[21]Avg Week Atiak-Palabek'!H27+'[21]Avg Week Palabek-Atiak'!H27</f>
        <v>0</v>
      </c>
      <c r="I27" s="14">
        <f>'[21]Avg Week Atiak-Palabek'!I27+'[21]Avg Week Palabek-Atiak'!I27</f>
        <v>0.5714285714285714</v>
      </c>
      <c r="J27" s="14">
        <f>'[21]Avg Week Atiak-Palabek'!J27+'[21]Avg Week Palabek-Atiak'!J27</f>
        <v>0</v>
      </c>
      <c r="K27" s="14">
        <f>'[21]Avg Week Atiak-Palabek'!K27+'[21]Avg Week Palabek-Atiak'!K27</f>
        <v>0</v>
      </c>
      <c r="L27" s="14">
        <f>'[21]Avg Week Atiak-Palabek'!L27+'[21]Avg Week Palabek-Atiak'!L27</f>
        <v>0.5714285714285714</v>
      </c>
      <c r="M27" s="14">
        <f>'[21]Avg Week Atiak-Palabek'!M27+'[21]Avg Week Palabek-Atiak'!M27</f>
        <v>8.5714285714285712</v>
      </c>
      <c r="N27" s="14">
        <f>'[21]Avg Week Atiak-Palabek'!N27+'[21]Avg Week Palabek-Atiak'!N27</f>
        <v>0</v>
      </c>
      <c r="O27" s="15">
        <f t="shared" si="0"/>
        <v>2.7142857142857135</v>
      </c>
      <c r="P27" s="15">
        <f t="shared" si="1"/>
        <v>11.285714285714285</v>
      </c>
      <c r="R27" s="7" t="s">
        <v>66</v>
      </c>
      <c r="S27" s="19">
        <f>SUM(C78:C81)</f>
        <v>0</v>
      </c>
      <c r="T27" s="19">
        <f t="shared" ref="T27:AF27" si="19">SUM(D78:D81)</f>
        <v>0</v>
      </c>
      <c r="U27" s="19">
        <f t="shared" si="19"/>
        <v>0</v>
      </c>
      <c r="V27" s="19">
        <f t="shared" si="19"/>
        <v>0</v>
      </c>
      <c r="W27" s="19">
        <f t="shared" si="19"/>
        <v>0</v>
      </c>
      <c r="X27" s="19">
        <f t="shared" si="19"/>
        <v>0</v>
      </c>
      <c r="Y27" s="19">
        <f t="shared" si="19"/>
        <v>0</v>
      </c>
      <c r="Z27" s="19">
        <f t="shared" si="19"/>
        <v>0</v>
      </c>
      <c r="AA27" s="19">
        <f t="shared" si="19"/>
        <v>0</v>
      </c>
      <c r="AB27" s="19">
        <f t="shared" si="19"/>
        <v>0</v>
      </c>
      <c r="AC27" s="19">
        <f t="shared" si="19"/>
        <v>0</v>
      </c>
      <c r="AD27" s="19">
        <f t="shared" si="19"/>
        <v>0</v>
      </c>
      <c r="AE27" s="16">
        <f t="shared" si="19"/>
        <v>0</v>
      </c>
      <c r="AF27" s="16">
        <f t="shared" si="19"/>
        <v>0</v>
      </c>
    </row>
    <row r="28" spans="2:32" ht="23.1" customHeight="1" x14ac:dyDescent="0.25">
      <c r="B28" s="13" t="s">
        <v>67</v>
      </c>
      <c r="C28" s="14">
        <f>'[21]Avg Week Atiak-Palabek'!C28+'[21]Avg Week Palabek-Atiak'!C28</f>
        <v>0</v>
      </c>
      <c r="D28" s="14">
        <f>'[21]Avg Week Atiak-Palabek'!D28+'[21]Avg Week Palabek-Atiak'!D28</f>
        <v>0</v>
      </c>
      <c r="E28" s="14">
        <f>'[21]Avg Week Atiak-Palabek'!E28+'[21]Avg Week Palabek-Atiak'!E28</f>
        <v>0.5714285714285714</v>
      </c>
      <c r="F28" s="14">
        <f>'[21]Avg Week Atiak-Palabek'!F28+'[21]Avg Week Palabek-Atiak'!F28</f>
        <v>1.4285714285714286</v>
      </c>
      <c r="G28" s="14">
        <f>'[21]Avg Week Atiak-Palabek'!G28+'[21]Avg Week Palabek-Atiak'!G28</f>
        <v>0</v>
      </c>
      <c r="H28" s="14">
        <f>'[21]Avg Week Atiak-Palabek'!H28+'[21]Avg Week Palabek-Atiak'!H28</f>
        <v>0</v>
      </c>
      <c r="I28" s="14">
        <f>'[21]Avg Week Atiak-Palabek'!I28+'[21]Avg Week Palabek-Atiak'!I28</f>
        <v>0.8571428571428571</v>
      </c>
      <c r="J28" s="14">
        <f>'[21]Avg Week Atiak-Palabek'!J28+'[21]Avg Week Palabek-Atiak'!J28</f>
        <v>0</v>
      </c>
      <c r="K28" s="14">
        <f>'[21]Avg Week Atiak-Palabek'!K28+'[21]Avg Week Palabek-Atiak'!K28</f>
        <v>0</v>
      </c>
      <c r="L28" s="14">
        <f>'[21]Avg Week Atiak-Palabek'!L28+'[21]Avg Week Palabek-Atiak'!L28</f>
        <v>0</v>
      </c>
      <c r="M28" s="14">
        <f>'[21]Avg Week Atiak-Palabek'!M28+'[21]Avg Week Palabek-Atiak'!M28</f>
        <v>9</v>
      </c>
      <c r="N28" s="14">
        <f>'[21]Avg Week Atiak-Palabek'!N28+'[21]Avg Week Palabek-Atiak'!N28</f>
        <v>0</v>
      </c>
      <c r="O28" s="15">
        <f t="shared" si="0"/>
        <v>2.8571428571428572</v>
      </c>
      <c r="P28" s="15">
        <f t="shared" si="1"/>
        <v>11.857142857142858</v>
      </c>
      <c r="R28" s="7" t="s">
        <v>68</v>
      </c>
      <c r="S28" s="19">
        <f>SUM(C82:C85)</f>
        <v>0</v>
      </c>
      <c r="T28" s="19">
        <f t="shared" ref="T28:AF28" si="20">SUM(D82:D85)</f>
        <v>0</v>
      </c>
      <c r="U28" s="19">
        <f t="shared" si="20"/>
        <v>0</v>
      </c>
      <c r="V28" s="19">
        <f t="shared" si="20"/>
        <v>0</v>
      </c>
      <c r="W28" s="19">
        <f t="shared" si="20"/>
        <v>0</v>
      </c>
      <c r="X28" s="19">
        <f t="shared" si="20"/>
        <v>0</v>
      </c>
      <c r="Y28" s="19">
        <f t="shared" si="20"/>
        <v>0</v>
      </c>
      <c r="Z28" s="19">
        <f t="shared" si="20"/>
        <v>0</v>
      </c>
      <c r="AA28" s="19">
        <f t="shared" si="20"/>
        <v>0</v>
      </c>
      <c r="AB28" s="19">
        <f t="shared" si="20"/>
        <v>0</v>
      </c>
      <c r="AC28" s="19">
        <f t="shared" si="20"/>
        <v>0</v>
      </c>
      <c r="AD28" s="19">
        <f t="shared" si="20"/>
        <v>0</v>
      </c>
      <c r="AE28" s="16">
        <f t="shared" si="20"/>
        <v>0</v>
      </c>
      <c r="AF28" s="16">
        <f t="shared" si="20"/>
        <v>0</v>
      </c>
    </row>
    <row r="29" spans="2:32" ht="23.1" customHeight="1" x14ac:dyDescent="0.25">
      <c r="B29" s="13" t="s">
        <v>69</v>
      </c>
      <c r="C29" s="14">
        <f>'[21]Avg Week Atiak-Palabek'!C29+'[21]Avg Week Palabek-Atiak'!C29</f>
        <v>0.8571428571428571</v>
      </c>
      <c r="D29" s="14">
        <f>'[21]Avg Week Atiak-Palabek'!D29+'[21]Avg Week Palabek-Atiak'!D29</f>
        <v>0</v>
      </c>
      <c r="E29" s="14">
        <f>'[21]Avg Week Atiak-Palabek'!E29+'[21]Avg Week Palabek-Atiak'!E29</f>
        <v>0</v>
      </c>
      <c r="F29" s="14">
        <f>'[21]Avg Week Atiak-Palabek'!F29+'[21]Avg Week Palabek-Atiak'!F29</f>
        <v>1</v>
      </c>
      <c r="G29" s="14">
        <f>'[21]Avg Week Atiak-Palabek'!G29+'[21]Avg Week Palabek-Atiak'!G29</f>
        <v>0</v>
      </c>
      <c r="H29" s="14">
        <f>'[21]Avg Week Atiak-Palabek'!H29+'[21]Avg Week Palabek-Atiak'!H29</f>
        <v>0</v>
      </c>
      <c r="I29" s="14">
        <f>'[21]Avg Week Atiak-Palabek'!I29+'[21]Avg Week Palabek-Atiak'!I29</f>
        <v>1.7142857142857142</v>
      </c>
      <c r="J29" s="14">
        <f>'[21]Avg Week Atiak-Palabek'!J29+'[21]Avg Week Palabek-Atiak'!J29</f>
        <v>0</v>
      </c>
      <c r="K29" s="14">
        <f>'[21]Avg Week Atiak-Palabek'!K29+'[21]Avg Week Palabek-Atiak'!K29</f>
        <v>0.14285714285714285</v>
      </c>
      <c r="L29" s="14">
        <f>'[21]Avg Week Atiak-Palabek'!L29+'[21]Avg Week Palabek-Atiak'!L29</f>
        <v>0.2857142857142857</v>
      </c>
      <c r="M29" s="14">
        <f>'[21]Avg Week Atiak-Palabek'!M29+'[21]Avg Week Palabek-Atiak'!M29</f>
        <v>7.1428571428571423</v>
      </c>
      <c r="N29" s="14">
        <f>'[21]Avg Week Atiak-Palabek'!N29+'[21]Avg Week Palabek-Atiak'!N29</f>
        <v>0</v>
      </c>
      <c r="O29" s="15">
        <f t="shared" si="0"/>
        <v>3.9999999999999996</v>
      </c>
      <c r="P29" s="15">
        <f t="shared" si="1"/>
        <v>11.142857142857142</v>
      </c>
      <c r="R29" s="7" t="s">
        <v>70</v>
      </c>
      <c r="S29" s="19">
        <f>SUM(C86:C89)</f>
        <v>0</v>
      </c>
      <c r="T29" s="19">
        <f t="shared" ref="T29:AF29" si="21">SUM(D86:D89)</f>
        <v>0</v>
      </c>
      <c r="U29" s="19">
        <f t="shared" si="21"/>
        <v>0</v>
      </c>
      <c r="V29" s="19">
        <f t="shared" si="21"/>
        <v>0</v>
      </c>
      <c r="W29" s="19">
        <f t="shared" si="21"/>
        <v>0</v>
      </c>
      <c r="X29" s="19">
        <f t="shared" si="21"/>
        <v>0</v>
      </c>
      <c r="Y29" s="19">
        <f t="shared" si="21"/>
        <v>0</v>
      </c>
      <c r="Z29" s="19">
        <f t="shared" si="21"/>
        <v>0</v>
      </c>
      <c r="AA29" s="19">
        <f t="shared" si="21"/>
        <v>0</v>
      </c>
      <c r="AB29" s="19">
        <f t="shared" si="21"/>
        <v>0</v>
      </c>
      <c r="AC29" s="19">
        <f t="shared" si="21"/>
        <v>0</v>
      </c>
      <c r="AD29" s="19">
        <f t="shared" si="21"/>
        <v>0</v>
      </c>
      <c r="AE29" s="16">
        <f t="shared" si="21"/>
        <v>0</v>
      </c>
      <c r="AF29" s="16">
        <f t="shared" si="21"/>
        <v>0</v>
      </c>
    </row>
    <row r="30" spans="2:32" ht="23.1" customHeight="1" x14ac:dyDescent="0.25">
      <c r="B30" s="13" t="s">
        <v>71</v>
      </c>
      <c r="C30" s="14">
        <f>'[21]Avg Week Atiak-Palabek'!C30+'[21]Avg Week Palabek-Atiak'!C30</f>
        <v>0</v>
      </c>
      <c r="D30" s="14">
        <f>'[21]Avg Week Atiak-Palabek'!D30+'[21]Avg Week Palabek-Atiak'!D30</f>
        <v>0</v>
      </c>
      <c r="E30" s="14">
        <f>'[21]Avg Week Atiak-Palabek'!E30+'[21]Avg Week Palabek-Atiak'!E30</f>
        <v>1.1428571428571428</v>
      </c>
      <c r="F30" s="14">
        <f>'[21]Avg Week Atiak-Palabek'!F30+'[21]Avg Week Palabek-Atiak'!F30</f>
        <v>0.2857142857142857</v>
      </c>
      <c r="G30" s="14">
        <f>'[21]Avg Week Atiak-Palabek'!G30+'[21]Avg Week Palabek-Atiak'!G30</f>
        <v>0</v>
      </c>
      <c r="H30" s="14">
        <f>'[21]Avg Week Atiak-Palabek'!H30+'[21]Avg Week Palabek-Atiak'!H30</f>
        <v>0</v>
      </c>
      <c r="I30" s="14">
        <f>'[21]Avg Week Atiak-Palabek'!I30+'[21]Avg Week Palabek-Atiak'!I30</f>
        <v>0.42857142857142855</v>
      </c>
      <c r="J30" s="14">
        <f>'[21]Avg Week Atiak-Palabek'!J30+'[21]Avg Week Palabek-Atiak'!J30</f>
        <v>0</v>
      </c>
      <c r="K30" s="14">
        <f>'[21]Avg Week Atiak-Palabek'!K30+'[21]Avg Week Palabek-Atiak'!K30</f>
        <v>0</v>
      </c>
      <c r="L30" s="14">
        <f>'[21]Avg Week Atiak-Palabek'!L30+'[21]Avg Week Palabek-Atiak'!L30</f>
        <v>0.5714285714285714</v>
      </c>
      <c r="M30" s="14">
        <f>'[21]Avg Week Atiak-Palabek'!M30+'[21]Avg Week Palabek-Atiak'!M30</f>
        <v>6</v>
      </c>
      <c r="N30" s="14">
        <f>'[21]Avg Week Atiak-Palabek'!N30+'[21]Avg Week Palabek-Atiak'!N30</f>
        <v>0</v>
      </c>
      <c r="O30" s="15">
        <f t="shared" si="0"/>
        <v>2.4285714285714284</v>
      </c>
      <c r="P30" s="15">
        <f t="shared" si="1"/>
        <v>8.4285714285714288</v>
      </c>
      <c r="R30" s="7" t="s">
        <v>72</v>
      </c>
      <c r="S30" s="19">
        <f>SUM(C90:C93)</f>
        <v>0</v>
      </c>
      <c r="T30" s="19">
        <f t="shared" ref="T30:AF30" si="22">SUM(D90:D93)</f>
        <v>0</v>
      </c>
      <c r="U30" s="19">
        <f t="shared" si="22"/>
        <v>0</v>
      </c>
      <c r="V30" s="19">
        <f t="shared" si="22"/>
        <v>0</v>
      </c>
      <c r="W30" s="19">
        <f t="shared" si="22"/>
        <v>0</v>
      </c>
      <c r="X30" s="19">
        <f t="shared" si="22"/>
        <v>0</v>
      </c>
      <c r="Y30" s="19">
        <f t="shared" si="22"/>
        <v>0</v>
      </c>
      <c r="Z30" s="19">
        <f t="shared" si="22"/>
        <v>0</v>
      </c>
      <c r="AA30" s="19">
        <f t="shared" si="22"/>
        <v>0</v>
      </c>
      <c r="AB30" s="19">
        <f t="shared" si="22"/>
        <v>0</v>
      </c>
      <c r="AC30" s="19">
        <f t="shared" si="22"/>
        <v>0</v>
      </c>
      <c r="AD30" s="19">
        <f t="shared" si="22"/>
        <v>0</v>
      </c>
      <c r="AE30" s="16">
        <f t="shared" si="22"/>
        <v>0</v>
      </c>
      <c r="AF30" s="16">
        <f t="shared" si="22"/>
        <v>0</v>
      </c>
    </row>
    <row r="31" spans="2:32" ht="23.1" customHeight="1" x14ac:dyDescent="0.25">
      <c r="B31" s="20" t="s">
        <v>73</v>
      </c>
      <c r="C31" s="14">
        <f>'[21]Avg Week Atiak-Palabek'!C31+'[21]Avg Week Palabek-Atiak'!C31</f>
        <v>0.14285714285714285</v>
      </c>
      <c r="D31" s="14">
        <f>'[21]Avg Week Atiak-Palabek'!D31+'[21]Avg Week Palabek-Atiak'!D31</f>
        <v>0</v>
      </c>
      <c r="E31" s="14">
        <f>'[21]Avg Week Atiak-Palabek'!E31+'[21]Avg Week Palabek-Atiak'!E31</f>
        <v>0</v>
      </c>
      <c r="F31" s="14">
        <f>'[21]Avg Week Atiak-Palabek'!F31+'[21]Avg Week Palabek-Atiak'!F31</f>
        <v>0.71428571428571419</v>
      </c>
      <c r="G31" s="14">
        <f>'[21]Avg Week Atiak-Palabek'!G31+'[21]Avg Week Palabek-Atiak'!G31</f>
        <v>0</v>
      </c>
      <c r="H31" s="14">
        <f>'[21]Avg Week Atiak-Palabek'!H31+'[21]Avg Week Palabek-Atiak'!H31</f>
        <v>0</v>
      </c>
      <c r="I31" s="14">
        <f>'[21]Avg Week Atiak-Palabek'!I31+'[21]Avg Week Palabek-Atiak'!I31</f>
        <v>0.2857142857142857</v>
      </c>
      <c r="J31" s="14">
        <f>'[21]Avg Week Atiak-Palabek'!J31+'[21]Avg Week Palabek-Atiak'!J31</f>
        <v>0</v>
      </c>
      <c r="K31" s="14">
        <f>'[21]Avg Week Atiak-Palabek'!K31+'[21]Avg Week Palabek-Atiak'!K31</f>
        <v>0</v>
      </c>
      <c r="L31" s="14">
        <f>'[21]Avg Week Atiak-Palabek'!L31+'[21]Avg Week Palabek-Atiak'!L31</f>
        <v>0.8571428571428571</v>
      </c>
      <c r="M31" s="14">
        <f>'[21]Avg Week Atiak-Palabek'!M31+'[21]Avg Week Palabek-Atiak'!M31</f>
        <v>8.4285714285714288</v>
      </c>
      <c r="N31" s="14">
        <f>'[21]Avg Week Atiak-Palabek'!N31+'[21]Avg Week Palabek-Atiak'!N31</f>
        <v>0</v>
      </c>
      <c r="O31" s="15">
        <f t="shared" si="0"/>
        <v>2</v>
      </c>
      <c r="P31" s="15">
        <f t="shared" si="1"/>
        <v>10.428571428571429</v>
      </c>
      <c r="R31" s="7" t="s">
        <v>74</v>
      </c>
      <c r="S31" s="19">
        <f>SUM(C94:C97)</f>
        <v>0</v>
      </c>
      <c r="T31" s="19">
        <f t="shared" ref="T31:AF31" si="23">SUM(D94:D97)</f>
        <v>0</v>
      </c>
      <c r="U31" s="19">
        <f t="shared" si="23"/>
        <v>0</v>
      </c>
      <c r="V31" s="19">
        <f t="shared" si="23"/>
        <v>0</v>
      </c>
      <c r="W31" s="19">
        <f t="shared" si="23"/>
        <v>0</v>
      </c>
      <c r="X31" s="19">
        <f t="shared" si="23"/>
        <v>0</v>
      </c>
      <c r="Y31" s="19">
        <f t="shared" si="23"/>
        <v>0</v>
      </c>
      <c r="Z31" s="19">
        <f t="shared" si="23"/>
        <v>0</v>
      </c>
      <c r="AA31" s="19">
        <f t="shared" si="23"/>
        <v>0</v>
      </c>
      <c r="AB31" s="19">
        <f t="shared" si="23"/>
        <v>0</v>
      </c>
      <c r="AC31" s="19">
        <f t="shared" si="23"/>
        <v>0</v>
      </c>
      <c r="AD31" s="19">
        <f t="shared" si="23"/>
        <v>0</v>
      </c>
      <c r="AE31" s="16">
        <f t="shared" si="23"/>
        <v>0</v>
      </c>
      <c r="AF31" s="16">
        <f t="shared" si="23"/>
        <v>0</v>
      </c>
    </row>
    <row r="32" spans="2:32" ht="23.1" customHeight="1" x14ac:dyDescent="0.25">
      <c r="B32" s="20" t="s">
        <v>75</v>
      </c>
      <c r="C32" s="14">
        <f>'[21]Avg Week Atiak-Palabek'!C32+'[21]Avg Week Palabek-Atiak'!C32</f>
        <v>0</v>
      </c>
      <c r="D32" s="14">
        <f>'[21]Avg Week Atiak-Palabek'!D32+'[21]Avg Week Palabek-Atiak'!D32</f>
        <v>0</v>
      </c>
      <c r="E32" s="14">
        <f>'[21]Avg Week Atiak-Palabek'!E32+'[21]Avg Week Palabek-Atiak'!E32</f>
        <v>0.5714285714285714</v>
      </c>
      <c r="F32" s="14">
        <f>'[21]Avg Week Atiak-Palabek'!F32+'[21]Avg Week Palabek-Atiak'!F32</f>
        <v>0.8571428571428571</v>
      </c>
      <c r="G32" s="14">
        <f>'[21]Avg Week Atiak-Palabek'!G32+'[21]Avg Week Palabek-Atiak'!G32</f>
        <v>0</v>
      </c>
      <c r="H32" s="14">
        <f>'[21]Avg Week Atiak-Palabek'!H32+'[21]Avg Week Palabek-Atiak'!H32</f>
        <v>0</v>
      </c>
      <c r="I32" s="14">
        <f>'[21]Avg Week Atiak-Palabek'!I32+'[21]Avg Week Palabek-Atiak'!I32</f>
        <v>0.71428571428571419</v>
      </c>
      <c r="J32" s="14">
        <f>'[21]Avg Week Atiak-Palabek'!J32+'[21]Avg Week Palabek-Atiak'!J32</f>
        <v>0</v>
      </c>
      <c r="K32" s="14">
        <f>'[21]Avg Week Atiak-Palabek'!K32+'[21]Avg Week Palabek-Atiak'!K32</f>
        <v>0</v>
      </c>
      <c r="L32" s="14">
        <f>'[21]Avg Week Atiak-Palabek'!L32+'[21]Avg Week Palabek-Atiak'!L32</f>
        <v>0.8571428571428571</v>
      </c>
      <c r="M32" s="14">
        <f>'[21]Avg Week Atiak-Palabek'!M32+'[21]Avg Week Palabek-Atiak'!M32</f>
        <v>8.4285714285714288</v>
      </c>
      <c r="N32" s="14">
        <f>'[21]Avg Week Atiak-Palabek'!N32+'[21]Avg Week Palabek-Atiak'!N32</f>
        <v>0</v>
      </c>
      <c r="O32" s="15">
        <f t="shared" si="0"/>
        <v>2.9999999999999996</v>
      </c>
      <c r="P32" s="15">
        <f t="shared" si="1"/>
        <v>11.428571428571429</v>
      </c>
      <c r="R32" s="7" t="s">
        <v>76</v>
      </c>
      <c r="S32" s="19">
        <f>SUM(C98:C101)</f>
        <v>0</v>
      </c>
      <c r="T32" s="19">
        <f t="shared" ref="T32:AF32" si="24">SUM(D98:D101)</f>
        <v>0</v>
      </c>
      <c r="U32" s="19">
        <f t="shared" si="24"/>
        <v>0</v>
      </c>
      <c r="V32" s="19">
        <f t="shared" si="24"/>
        <v>0</v>
      </c>
      <c r="W32" s="19">
        <f t="shared" si="24"/>
        <v>0</v>
      </c>
      <c r="X32" s="19">
        <f t="shared" si="24"/>
        <v>0</v>
      </c>
      <c r="Y32" s="19">
        <f t="shared" si="24"/>
        <v>0</v>
      </c>
      <c r="Z32" s="19">
        <f t="shared" si="24"/>
        <v>0</v>
      </c>
      <c r="AA32" s="19">
        <f t="shared" si="24"/>
        <v>0</v>
      </c>
      <c r="AB32" s="19">
        <f t="shared" si="24"/>
        <v>0</v>
      </c>
      <c r="AC32" s="19">
        <f t="shared" si="24"/>
        <v>1.5</v>
      </c>
      <c r="AD32" s="19">
        <f t="shared" si="24"/>
        <v>0</v>
      </c>
      <c r="AE32" s="16">
        <f t="shared" si="24"/>
        <v>0</v>
      </c>
      <c r="AF32" s="16">
        <f t="shared" si="24"/>
        <v>1.5</v>
      </c>
    </row>
    <row r="33" spans="2:32" ht="23.1" customHeight="1" x14ac:dyDescent="0.25">
      <c r="B33" s="13" t="s">
        <v>77</v>
      </c>
      <c r="C33" s="14">
        <f>'[21]Avg Week Atiak-Palabek'!C33+'[21]Avg Week Palabek-Atiak'!C33</f>
        <v>0.2857142857142857</v>
      </c>
      <c r="D33" s="14">
        <f>'[21]Avg Week Atiak-Palabek'!D33+'[21]Avg Week Palabek-Atiak'!D33</f>
        <v>0</v>
      </c>
      <c r="E33" s="14">
        <f>'[21]Avg Week Atiak-Palabek'!E33+'[21]Avg Week Palabek-Atiak'!E33</f>
        <v>0.2857142857142857</v>
      </c>
      <c r="F33" s="14">
        <f>'[21]Avg Week Atiak-Palabek'!F33+'[21]Avg Week Palabek-Atiak'!F33</f>
        <v>0.2857142857142857</v>
      </c>
      <c r="G33" s="14">
        <f>'[21]Avg Week Atiak-Palabek'!G33+'[21]Avg Week Palabek-Atiak'!G33</f>
        <v>0</v>
      </c>
      <c r="H33" s="14">
        <f>'[21]Avg Week Atiak-Palabek'!H33+'[21]Avg Week Palabek-Atiak'!H33</f>
        <v>0</v>
      </c>
      <c r="I33" s="14">
        <f>'[21]Avg Week Atiak-Palabek'!I33+'[21]Avg Week Palabek-Atiak'!I33</f>
        <v>0.42857142857142855</v>
      </c>
      <c r="J33" s="14">
        <f>'[21]Avg Week Atiak-Palabek'!J33+'[21]Avg Week Palabek-Atiak'!J33</f>
        <v>0</v>
      </c>
      <c r="K33" s="14">
        <f>'[21]Avg Week Atiak-Palabek'!K33+'[21]Avg Week Palabek-Atiak'!K33</f>
        <v>0</v>
      </c>
      <c r="L33" s="14">
        <f>'[21]Avg Week Atiak-Palabek'!L33+'[21]Avg Week Palabek-Atiak'!L33</f>
        <v>0.42857142857142855</v>
      </c>
      <c r="M33" s="14">
        <f>'[21]Avg Week Atiak-Palabek'!M33+'[21]Avg Week Palabek-Atiak'!M33</f>
        <v>8.7142857142857153</v>
      </c>
      <c r="N33" s="14">
        <f>'[21]Avg Week Atiak-Palabek'!N33+'[21]Avg Week Palabek-Atiak'!N33</f>
        <v>0</v>
      </c>
      <c r="O33" s="15">
        <f t="shared" si="0"/>
        <v>1.7142857142857142</v>
      </c>
      <c r="P33" s="15">
        <f t="shared" si="1"/>
        <v>10.428571428571429</v>
      </c>
      <c r="R33" s="7" t="s">
        <v>78</v>
      </c>
      <c r="S33" s="19">
        <f>SUM(C102:C105)</f>
        <v>1</v>
      </c>
      <c r="T33" s="19">
        <f t="shared" ref="T33:AF33" si="25">SUM(D102:D105)</f>
        <v>0</v>
      </c>
      <c r="U33" s="19">
        <f t="shared" si="25"/>
        <v>1</v>
      </c>
      <c r="V33" s="19">
        <f t="shared" si="25"/>
        <v>0</v>
      </c>
      <c r="W33" s="19">
        <f t="shared" si="25"/>
        <v>0</v>
      </c>
      <c r="X33" s="19">
        <f t="shared" si="25"/>
        <v>0</v>
      </c>
      <c r="Y33" s="19">
        <f t="shared" si="25"/>
        <v>0</v>
      </c>
      <c r="Z33" s="19">
        <f t="shared" si="25"/>
        <v>0</v>
      </c>
      <c r="AA33" s="19">
        <f t="shared" si="25"/>
        <v>0</v>
      </c>
      <c r="AB33" s="19">
        <f t="shared" si="25"/>
        <v>0</v>
      </c>
      <c r="AC33" s="19">
        <f t="shared" si="25"/>
        <v>4</v>
      </c>
      <c r="AD33" s="19">
        <f t="shared" si="25"/>
        <v>0</v>
      </c>
      <c r="AE33" s="16">
        <f t="shared" si="25"/>
        <v>2</v>
      </c>
      <c r="AF33" s="16">
        <f t="shared" si="25"/>
        <v>6</v>
      </c>
    </row>
    <row r="34" spans="2:32" ht="23.1" customHeight="1" x14ac:dyDescent="0.25">
      <c r="B34" s="20" t="s">
        <v>79</v>
      </c>
      <c r="C34" s="14">
        <f>'[21]Avg Week Atiak-Palabek'!C34+'[21]Avg Week Palabek-Atiak'!C34</f>
        <v>0.2857142857142857</v>
      </c>
      <c r="D34" s="14">
        <f>'[21]Avg Week Atiak-Palabek'!D34+'[21]Avg Week Palabek-Atiak'!D34</f>
        <v>0</v>
      </c>
      <c r="E34" s="14">
        <f>'[21]Avg Week Atiak-Palabek'!E34+'[21]Avg Week Palabek-Atiak'!E34</f>
        <v>0.2857142857142857</v>
      </c>
      <c r="F34" s="14">
        <f>'[21]Avg Week Atiak-Palabek'!F34+'[21]Avg Week Palabek-Atiak'!F34</f>
        <v>0.2857142857142857</v>
      </c>
      <c r="G34" s="14">
        <f>'[21]Avg Week Atiak-Palabek'!G34+'[21]Avg Week Palabek-Atiak'!G34</f>
        <v>0</v>
      </c>
      <c r="H34" s="14">
        <f>'[21]Avg Week Atiak-Palabek'!H34+'[21]Avg Week Palabek-Atiak'!H34</f>
        <v>0</v>
      </c>
      <c r="I34" s="14">
        <f>'[21]Avg Week Atiak-Palabek'!I34+'[21]Avg Week Palabek-Atiak'!I34</f>
        <v>1.1428571428571428</v>
      </c>
      <c r="J34" s="14">
        <f>'[21]Avg Week Atiak-Palabek'!J34+'[21]Avg Week Palabek-Atiak'!J34</f>
        <v>0</v>
      </c>
      <c r="K34" s="14">
        <f>'[21]Avg Week Atiak-Palabek'!K34+'[21]Avg Week Palabek-Atiak'!K34</f>
        <v>0</v>
      </c>
      <c r="L34" s="14">
        <f>'[21]Avg Week Atiak-Palabek'!L34+'[21]Avg Week Palabek-Atiak'!L34</f>
        <v>0</v>
      </c>
      <c r="M34" s="14">
        <f>'[21]Avg Week Atiak-Palabek'!M34+'[21]Avg Week Palabek-Atiak'!M34</f>
        <v>9</v>
      </c>
      <c r="N34" s="14">
        <f>'[21]Avg Week Atiak-Palabek'!N34+'[21]Avg Week Palabek-Atiak'!N34</f>
        <v>0</v>
      </c>
      <c r="O34" s="15">
        <f t="shared" si="0"/>
        <v>2</v>
      </c>
      <c r="P34" s="15">
        <f t="shared" si="1"/>
        <v>11</v>
      </c>
      <c r="R34" s="21" t="s">
        <v>80</v>
      </c>
      <c r="S34" s="22">
        <f t="shared" ref="S34:AF34" si="26">MAX(S10:S12)</f>
        <v>0.2857142857142857</v>
      </c>
      <c r="T34" s="22">
        <f t="shared" si="26"/>
        <v>1</v>
      </c>
      <c r="U34" s="22">
        <f t="shared" si="26"/>
        <v>1.1428571428571428</v>
      </c>
      <c r="V34" s="22">
        <f t="shared" si="26"/>
        <v>1.714285714285714</v>
      </c>
      <c r="W34" s="22">
        <f t="shared" si="26"/>
        <v>0</v>
      </c>
      <c r="X34" s="22">
        <f t="shared" si="26"/>
        <v>0.2857142857142857</v>
      </c>
      <c r="Y34" s="22">
        <f t="shared" si="26"/>
        <v>2.1428571428571428</v>
      </c>
      <c r="Z34" s="22">
        <f t="shared" si="26"/>
        <v>0</v>
      </c>
      <c r="AA34" s="22">
        <f t="shared" si="26"/>
        <v>0</v>
      </c>
      <c r="AB34" s="22">
        <f t="shared" si="26"/>
        <v>1.7142857142857142</v>
      </c>
      <c r="AC34" s="22">
        <f t="shared" si="26"/>
        <v>36.571428571428569</v>
      </c>
      <c r="AD34" s="22">
        <f t="shared" si="26"/>
        <v>0</v>
      </c>
      <c r="AE34" s="23">
        <f t="shared" si="26"/>
        <v>8.1428571428571423</v>
      </c>
      <c r="AF34" s="23">
        <f t="shared" si="26"/>
        <v>44.714285714285715</v>
      </c>
    </row>
    <row r="35" spans="2:32" ht="23.1" customHeight="1" x14ac:dyDescent="0.25">
      <c r="B35" s="20" t="s">
        <v>81</v>
      </c>
      <c r="C35" s="14">
        <f>'[21]Avg Week Atiak-Palabek'!C35+'[21]Avg Week Palabek-Atiak'!C35</f>
        <v>0</v>
      </c>
      <c r="D35" s="14">
        <f>'[21]Avg Week Atiak-Palabek'!D35+'[21]Avg Week Palabek-Atiak'!D35</f>
        <v>0</v>
      </c>
      <c r="E35" s="14">
        <f>'[21]Avg Week Atiak-Palabek'!E35+'[21]Avg Week Palabek-Atiak'!E35</f>
        <v>0</v>
      </c>
      <c r="F35" s="14">
        <f>'[21]Avg Week Atiak-Palabek'!F35+'[21]Avg Week Palabek-Atiak'!F35</f>
        <v>0.5714285714285714</v>
      </c>
      <c r="G35" s="14">
        <f>'[21]Avg Week Atiak-Palabek'!G35+'[21]Avg Week Palabek-Atiak'!G35</f>
        <v>0</v>
      </c>
      <c r="H35" s="14">
        <f>'[21]Avg Week Atiak-Palabek'!H35+'[21]Avg Week Palabek-Atiak'!H35</f>
        <v>0</v>
      </c>
      <c r="I35" s="14">
        <f>'[21]Avg Week Atiak-Palabek'!I35+'[21]Avg Week Palabek-Atiak'!I35</f>
        <v>0.5714285714285714</v>
      </c>
      <c r="J35" s="14">
        <f>'[21]Avg Week Atiak-Palabek'!J35+'[21]Avg Week Palabek-Atiak'!J35</f>
        <v>0.2857142857142857</v>
      </c>
      <c r="K35" s="14">
        <f>'[21]Avg Week Atiak-Palabek'!K35+'[21]Avg Week Palabek-Atiak'!K35</f>
        <v>0</v>
      </c>
      <c r="L35" s="14">
        <f>'[21]Avg Week Atiak-Palabek'!L35+'[21]Avg Week Palabek-Atiak'!L35</f>
        <v>0.5714285714285714</v>
      </c>
      <c r="M35" s="14">
        <f>'[21]Avg Week Atiak-Palabek'!M35+'[21]Avg Week Palabek-Atiak'!M35</f>
        <v>7</v>
      </c>
      <c r="N35" s="14">
        <f>'[21]Avg Week Atiak-Palabek'!N35+'[21]Avg Week Palabek-Atiak'!N35</f>
        <v>0</v>
      </c>
      <c r="O35" s="15">
        <f t="shared" si="0"/>
        <v>1.9999999999999998</v>
      </c>
      <c r="P35" s="15">
        <f t="shared" si="1"/>
        <v>9</v>
      </c>
      <c r="R35" s="21" t="s">
        <v>82</v>
      </c>
      <c r="S35" s="22">
        <f t="shared" ref="S35:AF35" si="27">MAX(S13:S18)</f>
        <v>1.1428571428571428</v>
      </c>
      <c r="T35" s="22">
        <f t="shared" si="27"/>
        <v>1</v>
      </c>
      <c r="U35" s="22">
        <f t="shared" si="27"/>
        <v>3.1428571428571428</v>
      </c>
      <c r="V35" s="22">
        <f t="shared" si="27"/>
        <v>3.7142857142857144</v>
      </c>
      <c r="W35" s="22">
        <f t="shared" si="27"/>
        <v>0</v>
      </c>
      <c r="X35" s="22">
        <f t="shared" si="27"/>
        <v>0.71428571428571419</v>
      </c>
      <c r="Y35" s="22">
        <f t="shared" si="27"/>
        <v>4.4285714285714288</v>
      </c>
      <c r="Z35" s="22">
        <f t="shared" si="27"/>
        <v>0.71428571428571419</v>
      </c>
      <c r="AA35" s="22">
        <f t="shared" si="27"/>
        <v>0.14285714285714285</v>
      </c>
      <c r="AB35" s="22">
        <f t="shared" si="27"/>
        <v>2.714285714285714</v>
      </c>
      <c r="AC35" s="22">
        <f t="shared" si="27"/>
        <v>36.714285714285715</v>
      </c>
      <c r="AD35" s="22">
        <f t="shared" si="27"/>
        <v>0</v>
      </c>
      <c r="AE35" s="23">
        <f t="shared" si="27"/>
        <v>12.142857142857142</v>
      </c>
      <c r="AF35" s="23">
        <f t="shared" si="27"/>
        <v>48.285714285714285</v>
      </c>
    </row>
    <row r="36" spans="2:32" ht="23.1" customHeight="1" x14ac:dyDescent="0.25">
      <c r="B36" s="20" t="s">
        <v>83</v>
      </c>
      <c r="C36" s="14">
        <f>'[21]Avg Week Atiak-Palabek'!C36+'[21]Avg Week Palabek-Atiak'!C36</f>
        <v>0</v>
      </c>
      <c r="D36" s="14">
        <f>'[21]Avg Week Atiak-Palabek'!D36+'[21]Avg Week Palabek-Atiak'!D36</f>
        <v>0</v>
      </c>
      <c r="E36" s="14">
        <f>'[21]Avg Week Atiak-Palabek'!E36+'[21]Avg Week Palabek-Atiak'!E36</f>
        <v>2.1428571428571428</v>
      </c>
      <c r="F36" s="14">
        <f>'[21]Avg Week Atiak-Palabek'!F36+'[21]Avg Week Palabek-Atiak'!F36</f>
        <v>0</v>
      </c>
      <c r="G36" s="14">
        <f>'[21]Avg Week Atiak-Palabek'!G36+'[21]Avg Week Palabek-Atiak'!G36</f>
        <v>0</v>
      </c>
      <c r="H36" s="14">
        <f>'[21]Avg Week Atiak-Palabek'!H36+'[21]Avg Week Palabek-Atiak'!H36</f>
        <v>0</v>
      </c>
      <c r="I36" s="14">
        <f>'[21]Avg Week Atiak-Palabek'!I36+'[21]Avg Week Palabek-Atiak'!I36</f>
        <v>0</v>
      </c>
      <c r="J36" s="14">
        <f>'[21]Avg Week Atiak-Palabek'!J36+'[21]Avg Week Palabek-Atiak'!J36</f>
        <v>0</v>
      </c>
      <c r="K36" s="14">
        <f>'[21]Avg Week Atiak-Palabek'!K36+'[21]Avg Week Palabek-Atiak'!K36</f>
        <v>0</v>
      </c>
      <c r="L36" s="14">
        <f>'[21]Avg Week Atiak-Palabek'!L36+'[21]Avg Week Palabek-Atiak'!L36</f>
        <v>0.2857142857142857</v>
      </c>
      <c r="M36" s="14">
        <f>'[21]Avg Week Atiak-Palabek'!M36+'[21]Avg Week Palabek-Atiak'!M36</f>
        <v>8.1428571428571423</v>
      </c>
      <c r="N36" s="14">
        <f>'[21]Avg Week Atiak-Palabek'!N36+'[21]Avg Week Palabek-Atiak'!N36</f>
        <v>0</v>
      </c>
      <c r="O36" s="15">
        <f t="shared" si="0"/>
        <v>2.4285714285714284</v>
      </c>
      <c r="P36" s="15">
        <f t="shared" si="1"/>
        <v>10.571428571428571</v>
      </c>
      <c r="R36" s="21" t="s">
        <v>84</v>
      </c>
      <c r="S36" s="22">
        <f t="shared" ref="S36:AF36" si="28">MAX(S19:S21)</f>
        <v>1</v>
      </c>
      <c r="T36" s="22">
        <f t="shared" si="28"/>
        <v>0</v>
      </c>
      <c r="U36" s="22">
        <f t="shared" si="28"/>
        <v>4.5714285714285712</v>
      </c>
      <c r="V36" s="22">
        <f t="shared" si="28"/>
        <v>3</v>
      </c>
      <c r="W36" s="22">
        <f t="shared" si="28"/>
        <v>0.2857142857142857</v>
      </c>
      <c r="X36" s="22">
        <f t="shared" si="28"/>
        <v>0</v>
      </c>
      <c r="Y36" s="22">
        <f t="shared" si="28"/>
        <v>2.2857142857142856</v>
      </c>
      <c r="Z36" s="22">
        <f t="shared" si="28"/>
        <v>0.14285714285714285</v>
      </c>
      <c r="AA36" s="22">
        <f t="shared" si="28"/>
        <v>0.2857142857142857</v>
      </c>
      <c r="AB36" s="22">
        <f t="shared" si="28"/>
        <v>1.2857142857142856</v>
      </c>
      <c r="AC36" s="22">
        <f t="shared" si="28"/>
        <v>34.285714285714292</v>
      </c>
      <c r="AD36" s="22">
        <f t="shared" si="28"/>
        <v>0</v>
      </c>
      <c r="AE36" s="23">
        <f t="shared" si="28"/>
        <v>10.428571428571427</v>
      </c>
      <c r="AF36" s="23">
        <f t="shared" si="28"/>
        <v>44.142857142857139</v>
      </c>
    </row>
    <row r="37" spans="2:32" ht="23.1" customHeight="1" x14ac:dyDescent="0.25">
      <c r="B37" s="13" t="s">
        <v>85</v>
      </c>
      <c r="C37" s="14">
        <f>'[21]Avg Week Atiak-Palabek'!C37+'[21]Avg Week Palabek-Atiak'!C37</f>
        <v>0.14285714285714285</v>
      </c>
      <c r="D37" s="14">
        <f>'[21]Avg Week Atiak-Palabek'!D37+'[21]Avg Week Palabek-Atiak'!D37</f>
        <v>0</v>
      </c>
      <c r="E37" s="14">
        <f>'[21]Avg Week Atiak-Palabek'!E37+'[21]Avg Week Palabek-Atiak'!E37</f>
        <v>0</v>
      </c>
      <c r="F37" s="14">
        <f>'[21]Avg Week Atiak-Palabek'!F37+'[21]Avg Week Palabek-Atiak'!F37</f>
        <v>0.2857142857142857</v>
      </c>
      <c r="G37" s="14">
        <f>'[21]Avg Week Atiak-Palabek'!G37+'[21]Avg Week Palabek-Atiak'!G37</f>
        <v>0</v>
      </c>
      <c r="H37" s="14">
        <f>'[21]Avg Week Atiak-Palabek'!H37+'[21]Avg Week Palabek-Atiak'!H37</f>
        <v>0</v>
      </c>
      <c r="I37" s="14">
        <f>'[21]Avg Week Atiak-Palabek'!I37+'[21]Avg Week Palabek-Atiak'!I37</f>
        <v>0.5714285714285714</v>
      </c>
      <c r="J37" s="14">
        <f>'[21]Avg Week Atiak-Palabek'!J37+'[21]Avg Week Palabek-Atiak'!J37</f>
        <v>0</v>
      </c>
      <c r="K37" s="14">
        <f>'[21]Avg Week Atiak-Palabek'!K37+'[21]Avg Week Palabek-Atiak'!K37</f>
        <v>0</v>
      </c>
      <c r="L37" s="14">
        <f>'[21]Avg Week Atiak-Palabek'!L37+'[21]Avg Week Palabek-Atiak'!L37</f>
        <v>0.14285714285714285</v>
      </c>
      <c r="M37" s="14">
        <f>'[21]Avg Week Atiak-Palabek'!M37+'[21]Avg Week Palabek-Atiak'!M37</f>
        <v>7.2857142857142865</v>
      </c>
      <c r="N37" s="14">
        <f>'[21]Avg Week Atiak-Palabek'!N37+'[21]Avg Week Palabek-Atiak'!N37</f>
        <v>0</v>
      </c>
      <c r="O37" s="15">
        <f t="shared" si="0"/>
        <v>1.1428571428571428</v>
      </c>
      <c r="P37" s="15">
        <f t="shared" si="1"/>
        <v>8.4285714285714288</v>
      </c>
      <c r="R37" s="24" t="s">
        <v>86</v>
      </c>
      <c r="S37" s="45">
        <f t="shared" ref="S37:AF37" si="29">SUM(S10:S12)</f>
        <v>0.42857142857142855</v>
      </c>
      <c r="T37" s="35">
        <f t="shared" si="29"/>
        <v>2</v>
      </c>
      <c r="U37" s="35">
        <f t="shared" si="29"/>
        <v>1.4285714285714284</v>
      </c>
      <c r="V37" s="35">
        <f t="shared" si="29"/>
        <v>2.2857142857142856</v>
      </c>
      <c r="W37" s="35">
        <f t="shared" si="29"/>
        <v>0</v>
      </c>
      <c r="X37" s="35">
        <f t="shared" si="29"/>
        <v>0.2857142857142857</v>
      </c>
      <c r="Y37" s="35">
        <f t="shared" si="29"/>
        <v>4.2857142857142856</v>
      </c>
      <c r="Z37" s="35">
        <f t="shared" si="29"/>
        <v>0</v>
      </c>
      <c r="AA37" s="35">
        <f t="shared" si="29"/>
        <v>0</v>
      </c>
      <c r="AB37" s="35">
        <f t="shared" si="29"/>
        <v>2.8571428571428568</v>
      </c>
      <c r="AC37" s="35">
        <f t="shared" si="29"/>
        <v>70.571428571428569</v>
      </c>
      <c r="AD37" s="35">
        <f t="shared" si="29"/>
        <v>0</v>
      </c>
      <c r="AE37" s="46">
        <f t="shared" si="29"/>
        <v>13.571428571428569</v>
      </c>
      <c r="AF37" s="46">
        <f t="shared" si="29"/>
        <v>84.142857142857139</v>
      </c>
    </row>
    <row r="38" spans="2:32" ht="23.1" customHeight="1" x14ac:dyDescent="0.25">
      <c r="B38" s="20" t="s">
        <v>87</v>
      </c>
      <c r="C38" s="14">
        <f>'[21]Avg Week Atiak-Palabek'!C38+'[21]Avg Week Palabek-Atiak'!C38</f>
        <v>0.2857142857142857</v>
      </c>
      <c r="D38" s="14">
        <f>'[21]Avg Week Atiak-Palabek'!D38+'[21]Avg Week Palabek-Atiak'!D38</f>
        <v>0</v>
      </c>
      <c r="E38" s="14">
        <f>'[21]Avg Week Atiak-Palabek'!E38+'[21]Avg Week Palabek-Atiak'!E38</f>
        <v>0.2857142857142857</v>
      </c>
      <c r="F38" s="14">
        <f>'[21]Avg Week Atiak-Palabek'!F38+'[21]Avg Week Palabek-Atiak'!F38</f>
        <v>0.5714285714285714</v>
      </c>
      <c r="G38" s="14">
        <f>'[21]Avg Week Atiak-Palabek'!G38+'[21]Avg Week Palabek-Atiak'!G38</f>
        <v>0</v>
      </c>
      <c r="H38" s="14">
        <f>'[21]Avg Week Atiak-Palabek'!H38+'[21]Avg Week Palabek-Atiak'!H38</f>
        <v>0</v>
      </c>
      <c r="I38" s="14">
        <f>'[21]Avg Week Atiak-Palabek'!I38+'[21]Avg Week Palabek-Atiak'!I38</f>
        <v>1</v>
      </c>
      <c r="J38" s="14">
        <f>'[21]Avg Week Atiak-Palabek'!J38+'[21]Avg Week Palabek-Atiak'!J38</f>
        <v>0</v>
      </c>
      <c r="K38" s="14">
        <f>'[21]Avg Week Atiak-Palabek'!K38+'[21]Avg Week Palabek-Atiak'!K38</f>
        <v>0</v>
      </c>
      <c r="L38" s="14">
        <f>'[21]Avg Week Atiak-Palabek'!L38+'[21]Avg Week Palabek-Atiak'!L38</f>
        <v>0</v>
      </c>
      <c r="M38" s="14">
        <f>'[21]Avg Week Atiak-Palabek'!M38+'[21]Avg Week Palabek-Atiak'!M38</f>
        <v>10.428571428571429</v>
      </c>
      <c r="N38" s="14">
        <f>'[21]Avg Week Atiak-Palabek'!N38+'[21]Avg Week Palabek-Atiak'!N38</f>
        <v>0</v>
      </c>
      <c r="O38" s="15">
        <f t="shared" si="0"/>
        <v>2.1428571428571428</v>
      </c>
      <c r="P38" s="15">
        <f t="shared" si="1"/>
        <v>12.571428571428571</v>
      </c>
      <c r="R38" s="28" t="s">
        <v>88</v>
      </c>
      <c r="S38" s="35">
        <f t="shared" ref="S38:AF38" si="30">SUM(S13:S18)</f>
        <v>3.4285714285714284</v>
      </c>
      <c r="T38" s="35">
        <f t="shared" si="30"/>
        <v>2</v>
      </c>
      <c r="U38" s="35">
        <f t="shared" si="30"/>
        <v>12.857142857142858</v>
      </c>
      <c r="V38" s="35">
        <f t="shared" si="30"/>
        <v>10.857142857142856</v>
      </c>
      <c r="W38" s="35">
        <f t="shared" si="30"/>
        <v>0</v>
      </c>
      <c r="X38" s="35">
        <f t="shared" si="30"/>
        <v>0.71428571428571419</v>
      </c>
      <c r="Y38" s="35">
        <f t="shared" si="30"/>
        <v>18.523809523809526</v>
      </c>
      <c r="Z38" s="35">
        <f t="shared" si="30"/>
        <v>0.99999999999999989</v>
      </c>
      <c r="AA38" s="35">
        <f t="shared" si="30"/>
        <v>0.2857142857142857</v>
      </c>
      <c r="AB38" s="35">
        <f t="shared" si="30"/>
        <v>10.428571428571427</v>
      </c>
      <c r="AC38" s="35">
        <f t="shared" si="30"/>
        <v>195</v>
      </c>
      <c r="AD38" s="35">
        <f t="shared" si="30"/>
        <v>0</v>
      </c>
      <c r="AE38" s="46">
        <f t="shared" si="30"/>
        <v>60.095238095238088</v>
      </c>
      <c r="AF38" s="46">
        <f t="shared" si="30"/>
        <v>255.09523809523807</v>
      </c>
    </row>
    <row r="39" spans="2:32" ht="23.1" customHeight="1" x14ac:dyDescent="0.25">
      <c r="B39" s="20" t="s">
        <v>89</v>
      </c>
      <c r="C39" s="14">
        <f>'[21]Avg Week Atiak-Palabek'!C39+'[21]Avg Week Palabek-Atiak'!C39</f>
        <v>0.2857142857142857</v>
      </c>
      <c r="D39" s="14">
        <v>1</v>
      </c>
      <c r="E39" s="14">
        <f>'[21]Avg Week Atiak-Palabek'!E39+'[21]Avg Week Palabek-Atiak'!E39</f>
        <v>0.71428571428571419</v>
      </c>
      <c r="F39" s="14">
        <f>'[21]Avg Week Atiak-Palabek'!F39+'[21]Avg Week Palabek-Atiak'!F39</f>
        <v>0.8571428571428571</v>
      </c>
      <c r="G39" s="14">
        <f>'[21]Avg Week Atiak-Palabek'!G39+'[21]Avg Week Palabek-Atiak'!G39</f>
        <v>0</v>
      </c>
      <c r="H39" s="14">
        <f>'[21]Avg Week Atiak-Palabek'!H39+'[21]Avg Week Palabek-Atiak'!H39</f>
        <v>0</v>
      </c>
      <c r="I39" s="14">
        <f>'[21]Avg Week Atiak-Palabek'!I39+'[21]Avg Week Palabek-Atiak'!I39</f>
        <v>0.2857142857142857</v>
      </c>
      <c r="J39" s="14">
        <f>'[21]Avg Week Atiak-Palabek'!J39+'[21]Avg Week Palabek-Atiak'!J39</f>
        <v>0</v>
      </c>
      <c r="K39" s="14">
        <f>'[21]Avg Week Atiak-Palabek'!K39+'[21]Avg Week Palabek-Atiak'!K39</f>
        <v>0</v>
      </c>
      <c r="L39" s="14">
        <f>'[21]Avg Week Atiak-Palabek'!L39+'[21]Avg Week Palabek-Atiak'!L39</f>
        <v>1.2857142857142858</v>
      </c>
      <c r="M39" s="14">
        <f>'[21]Avg Week Atiak-Palabek'!M39+'[21]Avg Week Palabek-Atiak'!M39</f>
        <v>8.5714285714285712</v>
      </c>
      <c r="N39" s="14">
        <f>'[21]Avg Week Atiak-Palabek'!N39+'[21]Avg Week Palabek-Atiak'!N39</f>
        <v>0</v>
      </c>
      <c r="O39" s="15">
        <f t="shared" si="0"/>
        <v>4.4285714285714279</v>
      </c>
      <c r="P39" s="15">
        <f t="shared" si="1"/>
        <v>13</v>
      </c>
      <c r="R39" s="29" t="s">
        <v>90</v>
      </c>
      <c r="S39" s="35">
        <f t="shared" ref="S39:AF39" si="31">SUM(S19:S21)</f>
        <v>1.857142857142857</v>
      </c>
      <c r="T39" s="35">
        <f t="shared" si="31"/>
        <v>0</v>
      </c>
      <c r="U39" s="35">
        <f t="shared" si="31"/>
        <v>6</v>
      </c>
      <c r="V39" s="35">
        <f t="shared" si="31"/>
        <v>5.5714285714285712</v>
      </c>
      <c r="W39" s="35">
        <f t="shared" si="31"/>
        <v>0.2857142857142857</v>
      </c>
      <c r="X39" s="35">
        <f t="shared" si="31"/>
        <v>0</v>
      </c>
      <c r="Y39" s="35">
        <f t="shared" si="31"/>
        <v>5</v>
      </c>
      <c r="Z39" s="35">
        <f t="shared" si="31"/>
        <v>0.14285714285714285</v>
      </c>
      <c r="AA39" s="35">
        <f t="shared" si="31"/>
        <v>0.2857142857142857</v>
      </c>
      <c r="AB39" s="35">
        <f t="shared" si="31"/>
        <v>3.5714285714285712</v>
      </c>
      <c r="AC39" s="35">
        <f t="shared" si="31"/>
        <v>97.142857142857139</v>
      </c>
      <c r="AD39" s="35">
        <f t="shared" si="31"/>
        <v>0</v>
      </c>
      <c r="AE39" s="46">
        <f t="shared" si="31"/>
        <v>22.714285714285712</v>
      </c>
      <c r="AF39" s="46">
        <f t="shared" si="31"/>
        <v>119.85714285714283</v>
      </c>
    </row>
    <row r="40" spans="2:32" ht="23.1" customHeight="1" x14ac:dyDescent="0.25">
      <c r="B40" s="20" t="s">
        <v>91</v>
      </c>
      <c r="C40" s="14">
        <f>'[21]Avg Week Atiak-Palabek'!C40+'[21]Avg Week Palabek-Atiak'!C40</f>
        <v>0.2857142857142857</v>
      </c>
      <c r="D40" s="14">
        <f>'[21]Avg Week Atiak-Palabek'!D40+'[21]Avg Week Palabek-Atiak'!D40</f>
        <v>0</v>
      </c>
      <c r="E40" s="14">
        <f>'[21]Avg Week Atiak-Palabek'!E40+'[21]Avg Week Palabek-Atiak'!E40</f>
        <v>0.5714285714285714</v>
      </c>
      <c r="F40" s="14">
        <f>'[21]Avg Week Atiak-Palabek'!F40+'[21]Avg Week Palabek-Atiak'!F40</f>
        <v>0.2857142857142857</v>
      </c>
      <c r="G40" s="14">
        <f>'[21]Avg Week Atiak-Palabek'!G40+'[21]Avg Week Palabek-Atiak'!G40</f>
        <v>0</v>
      </c>
      <c r="H40" s="14">
        <f>'[21]Avg Week Atiak-Palabek'!H40+'[21]Avg Week Palabek-Atiak'!H40</f>
        <v>0</v>
      </c>
      <c r="I40" s="14">
        <f>'[21]Avg Week Atiak-Palabek'!I40+'[21]Avg Week Palabek-Atiak'!I40</f>
        <v>2.1428571428571428</v>
      </c>
      <c r="J40" s="14">
        <f>'[21]Avg Week Atiak-Palabek'!J40+'[21]Avg Week Palabek-Atiak'!J40</f>
        <v>0</v>
      </c>
      <c r="K40" s="14">
        <f>'[21]Avg Week Atiak-Palabek'!K40+'[21]Avg Week Palabek-Atiak'!K40</f>
        <v>0</v>
      </c>
      <c r="L40" s="14">
        <f>'[21]Avg Week Atiak-Palabek'!L40+'[21]Avg Week Palabek-Atiak'!L40</f>
        <v>0</v>
      </c>
      <c r="M40" s="14">
        <f>'[21]Avg Week Atiak-Palabek'!M40+'[21]Avg Week Palabek-Atiak'!M40</f>
        <v>9.1428571428571423</v>
      </c>
      <c r="N40" s="14">
        <f>'[21]Avg Week Atiak-Palabek'!N40+'[21]Avg Week Palabek-Atiak'!N40</f>
        <v>0</v>
      </c>
      <c r="O40" s="15">
        <f t="shared" si="0"/>
        <v>3.2857142857142856</v>
      </c>
      <c r="P40" s="15">
        <f t="shared" si="1"/>
        <v>12.428571428571427</v>
      </c>
      <c r="R40" s="30" t="s">
        <v>92</v>
      </c>
      <c r="S40" s="35">
        <f t="shared" ref="S40:AF40" si="32">SUM(S10:S21)</f>
        <v>5.7142857142857144</v>
      </c>
      <c r="T40" s="35">
        <f t="shared" si="32"/>
        <v>4</v>
      </c>
      <c r="U40" s="35">
        <f t="shared" si="32"/>
        <v>20.285714285714285</v>
      </c>
      <c r="V40" s="35">
        <f t="shared" si="32"/>
        <v>18.714285714285712</v>
      </c>
      <c r="W40" s="35">
        <f t="shared" si="32"/>
        <v>0.2857142857142857</v>
      </c>
      <c r="X40" s="35">
        <f t="shared" si="32"/>
        <v>0.99999999999999989</v>
      </c>
      <c r="Y40" s="35">
        <f t="shared" si="32"/>
        <v>27.809523809523807</v>
      </c>
      <c r="Z40" s="35">
        <f t="shared" si="32"/>
        <v>1.1428571428571428</v>
      </c>
      <c r="AA40" s="35">
        <f t="shared" si="32"/>
        <v>0.5714285714285714</v>
      </c>
      <c r="AB40" s="35">
        <f t="shared" si="32"/>
        <v>16.857142857142854</v>
      </c>
      <c r="AC40" s="35">
        <f t="shared" si="32"/>
        <v>362.71428571428572</v>
      </c>
      <c r="AD40" s="35">
        <f t="shared" si="32"/>
        <v>0</v>
      </c>
      <c r="AE40" s="46">
        <f t="shared" si="32"/>
        <v>96.38095238095238</v>
      </c>
      <c r="AF40" s="46">
        <f t="shared" si="32"/>
        <v>459.09523809523807</v>
      </c>
    </row>
    <row r="41" spans="2:32" ht="23.1" customHeight="1" x14ac:dyDescent="0.25">
      <c r="B41" s="13" t="s">
        <v>93</v>
      </c>
      <c r="C41" s="14">
        <f>'[21]Avg Week Atiak-Palabek'!C41+'[21]Avg Week Palabek-Atiak'!C41</f>
        <v>0.2857142857142857</v>
      </c>
      <c r="D41" s="14">
        <f>'[21]Avg Week Atiak-Palabek'!D41+'[21]Avg Week Palabek-Atiak'!D41</f>
        <v>0</v>
      </c>
      <c r="E41" s="14">
        <f>'[21]Avg Week Atiak-Palabek'!E41+'[21]Avg Week Palabek-Atiak'!E41</f>
        <v>0.42857142857142855</v>
      </c>
      <c r="F41" s="14">
        <f>'[21]Avg Week Atiak-Palabek'!F41+'[21]Avg Week Palabek-Atiak'!F41</f>
        <v>0</v>
      </c>
      <c r="G41" s="14">
        <f>'[21]Avg Week Atiak-Palabek'!G41+'[21]Avg Week Palabek-Atiak'!G41</f>
        <v>0</v>
      </c>
      <c r="H41" s="14">
        <f>'[21]Avg Week Atiak-Palabek'!H41+'[21]Avg Week Palabek-Atiak'!H41</f>
        <v>0</v>
      </c>
      <c r="I41" s="14">
        <f>'[21]Avg Week Atiak-Palabek'!I41+'[21]Avg Week Palabek-Atiak'!I41</f>
        <v>1</v>
      </c>
      <c r="J41" s="14">
        <f>'[21]Avg Week Atiak-Palabek'!J41+'[21]Avg Week Palabek-Atiak'!J41</f>
        <v>0</v>
      </c>
      <c r="K41" s="14">
        <f>'[21]Avg Week Atiak-Palabek'!K41+'[21]Avg Week Palabek-Atiak'!K41</f>
        <v>0</v>
      </c>
      <c r="L41" s="14">
        <f>'[21]Avg Week Atiak-Palabek'!L41+'[21]Avg Week Palabek-Atiak'!L41</f>
        <v>0</v>
      </c>
      <c r="M41" s="14">
        <f>'[21]Avg Week Atiak-Palabek'!M41+'[21]Avg Week Palabek-Atiak'!M41</f>
        <v>8.5714285714285712</v>
      </c>
      <c r="N41" s="14">
        <f>'[21]Avg Week Atiak-Palabek'!N41+'[21]Avg Week Palabek-Atiak'!N41</f>
        <v>0</v>
      </c>
      <c r="O41" s="15">
        <f t="shared" si="0"/>
        <v>1.7142857142857142</v>
      </c>
      <c r="P41" s="15">
        <f t="shared" si="1"/>
        <v>10.285714285714285</v>
      </c>
      <c r="R41" s="30" t="s">
        <v>94</v>
      </c>
      <c r="S41" s="35">
        <f>SUM(S10:S33)</f>
        <v>7.7142857142857144</v>
      </c>
      <c r="T41" s="35">
        <f t="shared" ref="T41:AD41" si="33">SUM(T10:T33)</f>
        <v>4</v>
      </c>
      <c r="U41" s="35">
        <f t="shared" si="33"/>
        <v>26.285714285714285</v>
      </c>
      <c r="V41" s="35">
        <f t="shared" si="33"/>
        <v>23.714285714285712</v>
      </c>
      <c r="W41" s="35">
        <f t="shared" si="33"/>
        <v>0.2857142857142857</v>
      </c>
      <c r="X41" s="35">
        <f t="shared" si="33"/>
        <v>2</v>
      </c>
      <c r="Y41" s="35">
        <f t="shared" si="33"/>
        <v>37.80952380952381</v>
      </c>
      <c r="Z41" s="35">
        <f t="shared" si="33"/>
        <v>1.1428571428571428</v>
      </c>
      <c r="AA41" s="35">
        <f t="shared" si="33"/>
        <v>0.5714285714285714</v>
      </c>
      <c r="AB41" s="35">
        <f t="shared" si="33"/>
        <v>16.857142857142854</v>
      </c>
      <c r="AC41" s="35">
        <f t="shared" si="33"/>
        <v>485.71428571428572</v>
      </c>
      <c r="AD41" s="35">
        <f t="shared" si="33"/>
        <v>0</v>
      </c>
      <c r="AE41" s="46">
        <f>SUM(AE10:AE33)</f>
        <v>120.38095238095238</v>
      </c>
      <c r="AF41" s="46">
        <f>SUM(AF10:AF33)</f>
        <v>606.09523809523807</v>
      </c>
    </row>
    <row r="42" spans="2:32" ht="23.1" customHeight="1" x14ac:dyDescent="0.25">
      <c r="B42" s="20" t="s">
        <v>95</v>
      </c>
      <c r="C42" s="14">
        <f>'[21]Avg Week Atiak-Palabek'!C42+'[21]Avg Week Palabek-Atiak'!C42</f>
        <v>0</v>
      </c>
      <c r="D42" s="14">
        <f>'[21]Avg Week Atiak-Palabek'!D42+'[21]Avg Week Palabek-Atiak'!D42</f>
        <v>0</v>
      </c>
      <c r="E42" s="14">
        <f>'[21]Avg Week Atiak-Palabek'!E42+'[21]Avg Week Palabek-Atiak'!E42</f>
        <v>0.71428571428571419</v>
      </c>
      <c r="F42" s="14">
        <f>'[21]Avg Week Atiak-Palabek'!F42+'[21]Avg Week Palabek-Atiak'!F42</f>
        <v>0.2857142857142857</v>
      </c>
      <c r="G42" s="14">
        <f>'[21]Avg Week Atiak-Palabek'!G42+'[21]Avg Week Palabek-Atiak'!G42</f>
        <v>0</v>
      </c>
      <c r="H42" s="14">
        <f>'[21]Avg Week Atiak-Palabek'!H42+'[21]Avg Week Palabek-Atiak'!H42</f>
        <v>0</v>
      </c>
      <c r="I42" s="14">
        <f>'[21]Avg Week Atiak-Palabek'!I42+'[21]Avg Week Palabek-Atiak'!I42</f>
        <v>0</v>
      </c>
      <c r="J42" s="14">
        <f>'[21]Avg Week Atiak-Palabek'!J42+'[21]Avg Week Palabek-Atiak'!J42</f>
        <v>0</v>
      </c>
      <c r="K42" s="14">
        <f>'[21]Avg Week Atiak-Palabek'!K42+'[21]Avg Week Palabek-Atiak'!K42</f>
        <v>0</v>
      </c>
      <c r="L42" s="14">
        <f>'[21]Avg Week Atiak-Palabek'!L42+'[21]Avg Week Palabek-Atiak'!L42</f>
        <v>0.42857142857142855</v>
      </c>
      <c r="M42" s="14">
        <f>'[21]Avg Week Atiak-Palabek'!M42+'[21]Avg Week Palabek-Atiak'!M42</f>
        <v>6.7142857142857144</v>
      </c>
      <c r="N42" s="14">
        <f>'[21]Avg Week Atiak-Palabek'!N42+'[21]Avg Week Palabek-Atiak'!N42</f>
        <v>0</v>
      </c>
      <c r="O42" s="15">
        <f t="shared" si="0"/>
        <v>1.4285714285714284</v>
      </c>
      <c r="P42" s="15">
        <f t="shared" si="1"/>
        <v>8.1428571428571423</v>
      </c>
      <c r="R42" s="30" t="s">
        <v>96</v>
      </c>
      <c r="S42" s="31">
        <f>S41/S40</f>
        <v>1.35</v>
      </c>
      <c r="T42" s="31">
        <f t="shared" ref="T42:AF42" si="34">T41/T40</f>
        <v>1</v>
      </c>
      <c r="U42" s="31">
        <f t="shared" si="34"/>
        <v>1.295774647887324</v>
      </c>
      <c r="V42" s="31">
        <f t="shared" si="34"/>
        <v>1.2671755725190841</v>
      </c>
      <c r="W42" s="31">
        <f t="shared" si="34"/>
        <v>1</v>
      </c>
      <c r="X42" s="31">
        <f t="shared" si="34"/>
        <v>2.0000000000000004</v>
      </c>
      <c r="Y42" s="31">
        <f t="shared" si="34"/>
        <v>1.3595890410958906</v>
      </c>
      <c r="Z42" s="31">
        <f t="shared" si="34"/>
        <v>1</v>
      </c>
      <c r="AA42" s="31">
        <f t="shared" si="34"/>
        <v>1</v>
      </c>
      <c r="AB42" s="31">
        <f t="shared" si="34"/>
        <v>1</v>
      </c>
      <c r="AC42" s="31">
        <f t="shared" si="34"/>
        <v>1.3391098857818038</v>
      </c>
      <c r="AD42" s="31" t="e">
        <f t="shared" si="34"/>
        <v>#DIV/0!</v>
      </c>
      <c r="AE42" s="32">
        <f t="shared" si="34"/>
        <v>1.2490118577075098</v>
      </c>
      <c r="AF42" s="32">
        <f t="shared" si="34"/>
        <v>1.3201950005186185</v>
      </c>
    </row>
    <row r="43" spans="2:32" ht="23.1" customHeight="1" x14ac:dyDescent="0.25">
      <c r="B43" s="13" t="s">
        <v>97</v>
      </c>
      <c r="C43" s="14">
        <f>'[21]Avg Week Atiak-Palabek'!C43+'[21]Avg Week Palabek-Atiak'!C43</f>
        <v>0</v>
      </c>
      <c r="D43" s="14">
        <f>'[21]Avg Week Atiak-Palabek'!D43+'[21]Avg Week Palabek-Atiak'!D43</f>
        <v>0</v>
      </c>
      <c r="E43" s="14">
        <f>'[21]Avg Week Atiak-Palabek'!E43+'[21]Avg Week Palabek-Atiak'!E43</f>
        <v>0.42857142857142855</v>
      </c>
      <c r="F43" s="14">
        <f>'[21]Avg Week Atiak-Palabek'!F43+'[21]Avg Week Palabek-Atiak'!F43</f>
        <v>0.42857142857142855</v>
      </c>
      <c r="G43" s="14">
        <f>'[21]Avg Week Atiak-Palabek'!G43+'[21]Avg Week Palabek-Atiak'!G43</f>
        <v>0</v>
      </c>
      <c r="H43" s="14">
        <f>'[21]Avg Week Atiak-Palabek'!H43+'[21]Avg Week Palabek-Atiak'!H43</f>
        <v>0</v>
      </c>
      <c r="I43" s="14">
        <f>'[21]Avg Week Atiak-Palabek'!I43+'[21]Avg Week Palabek-Atiak'!I43</f>
        <v>0.80952380952380953</v>
      </c>
      <c r="J43" s="14">
        <f>'[21]Avg Week Atiak-Palabek'!J43+'[21]Avg Week Palabek-Atiak'!J43</f>
        <v>0</v>
      </c>
      <c r="K43" s="14">
        <f>'[21]Avg Week Atiak-Palabek'!K43+'[21]Avg Week Palabek-Atiak'!K43</f>
        <v>0</v>
      </c>
      <c r="L43" s="14">
        <f>'[21]Avg Week Atiak-Palabek'!L43+'[21]Avg Week Palabek-Atiak'!L43</f>
        <v>0</v>
      </c>
      <c r="M43" s="14">
        <f>'[21]Avg Week Atiak-Palabek'!M43+'[21]Avg Week Palabek-Atiak'!M43</f>
        <v>8.4285714285714288</v>
      </c>
      <c r="N43" s="14">
        <f>'[21]Avg Week Atiak-Palabek'!N43+'[21]Avg Week Palabek-Atiak'!N43</f>
        <v>0</v>
      </c>
      <c r="O43" s="15">
        <f t="shared" si="0"/>
        <v>1.6666666666666665</v>
      </c>
      <c r="P43" s="15">
        <f t="shared" si="1"/>
        <v>10.095238095238095</v>
      </c>
    </row>
    <row r="44" spans="2:32" ht="23.1" customHeight="1" x14ac:dyDescent="0.25">
      <c r="B44" s="33" t="s">
        <v>98</v>
      </c>
      <c r="C44" s="14">
        <f>'[21]Avg Week Atiak-Palabek'!C44+'[21]Avg Week Palabek-Atiak'!C44</f>
        <v>0.2857142857142857</v>
      </c>
      <c r="D44" s="14">
        <f>'[21]Avg Week Atiak-Palabek'!D44+'[21]Avg Week Palabek-Atiak'!D44</f>
        <v>0</v>
      </c>
      <c r="E44" s="14">
        <f>'[21]Avg Week Atiak-Palabek'!E44+'[21]Avg Week Palabek-Atiak'!E44</f>
        <v>0</v>
      </c>
      <c r="F44" s="14">
        <f>'[21]Avg Week Atiak-Palabek'!F44+'[21]Avg Week Palabek-Atiak'!F44</f>
        <v>0</v>
      </c>
      <c r="G44" s="14">
        <f>'[21]Avg Week Atiak-Palabek'!G44+'[21]Avg Week Palabek-Atiak'!G44</f>
        <v>0</v>
      </c>
      <c r="H44" s="14">
        <f>'[21]Avg Week Atiak-Palabek'!H44+'[21]Avg Week Palabek-Atiak'!H44</f>
        <v>0</v>
      </c>
      <c r="I44" s="14">
        <f>'[21]Avg Week Atiak-Palabek'!I44+'[21]Avg Week Palabek-Atiak'!I44</f>
        <v>0.42857142857142855</v>
      </c>
      <c r="J44" s="14">
        <f>'[21]Avg Week Atiak-Palabek'!J44+'[21]Avg Week Palabek-Atiak'!J44</f>
        <v>0.42857142857142855</v>
      </c>
      <c r="K44" s="14">
        <f>'[21]Avg Week Atiak-Palabek'!K44+'[21]Avg Week Palabek-Atiak'!K44</f>
        <v>0</v>
      </c>
      <c r="L44" s="14">
        <f>'[21]Avg Week Atiak-Palabek'!L44+'[21]Avg Week Palabek-Atiak'!L44</f>
        <v>0.5714285714285714</v>
      </c>
      <c r="M44" s="14">
        <f>'[21]Avg Week Atiak-Palabek'!M44+'[21]Avg Week Palabek-Atiak'!M44</f>
        <v>6.1428571428571423</v>
      </c>
      <c r="N44" s="14">
        <f>'[21]Avg Week Atiak-Palabek'!N44+'[21]Avg Week Palabek-Atiak'!N44</f>
        <v>0</v>
      </c>
      <c r="O44" s="15">
        <f t="shared" si="0"/>
        <v>1.7142857142857142</v>
      </c>
      <c r="P44" s="15">
        <f t="shared" si="1"/>
        <v>7.8571428571428568</v>
      </c>
    </row>
    <row r="45" spans="2:32" ht="23.1" customHeight="1" x14ac:dyDescent="0.25">
      <c r="B45" s="13" t="s">
        <v>99</v>
      </c>
      <c r="C45" s="14">
        <f>'[21]Avg Week Atiak-Palabek'!C45+'[21]Avg Week Palabek-Atiak'!C45</f>
        <v>0</v>
      </c>
      <c r="D45" s="14">
        <f>'[21]Avg Week Atiak-Palabek'!D45+'[21]Avg Week Palabek-Atiak'!D45</f>
        <v>0</v>
      </c>
      <c r="E45" s="14">
        <f>'[21]Avg Week Atiak-Palabek'!E45+'[21]Avg Week Palabek-Atiak'!E45</f>
        <v>0.14285714285714285</v>
      </c>
      <c r="F45" s="14">
        <f>'[21]Avg Week Atiak-Palabek'!F45+'[21]Avg Week Palabek-Atiak'!F45</f>
        <v>0.8571428571428571</v>
      </c>
      <c r="G45" s="14">
        <f>'[21]Avg Week Atiak-Palabek'!G45+'[21]Avg Week Palabek-Atiak'!G45</f>
        <v>0</v>
      </c>
      <c r="H45" s="14">
        <f>'[21]Avg Week Atiak-Palabek'!H45+'[21]Avg Week Palabek-Atiak'!H45</f>
        <v>0.71428571428571419</v>
      </c>
      <c r="I45" s="14">
        <f>'[21]Avg Week Atiak-Palabek'!I45+'[21]Avg Week Palabek-Atiak'!I45</f>
        <v>0.8571428571428571</v>
      </c>
      <c r="J45" s="14">
        <f>'[21]Avg Week Atiak-Palabek'!J45+'[21]Avg Week Palabek-Atiak'!J45</f>
        <v>0.2857142857142857</v>
      </c>
      <c r="K45" s="14">
        <f>'[21]Avg Week Atiak-Palabek'!K45+'[21]Avg Week Palabek-Atiak'!K45</f>
        <v>0</v>
      </c>
      <c r="L45" s="14">
        <f>'[21]Avg Week Atiak-Palabek'!L45+'[21]Avg Week Palabek-Atiak'!L45</f>
        <v>0.7142857142857143</v>
      </c>
      <c r="M45" s="14">
        <f>'[21]Avg Week Atiak-Palabek'!M45+'[21]Avg Week Palabek-Atiak'!M45</f>
        <v>7.5714285714285712</v>
      </c>
      <c r="N45" s="14">
        <f>'[21]Avg Week Atiak-Palabek'!N45+'[21]Avg Week Palabek-Atiak'!N45</f>
        <v>0</v>
      </c>
      <c r="O45" s="15">
        <f t="shared" si="0"/>
        <v>3.5714285714285712</v>
      </c>
      <c r="P45" s="15">
        <f t="shared" si="1"/>
        <v>11.142857142857142</v>
      </c>
    </row>
    <row r="46" spans="2:32" ht="23.1" customHeight="1" x14ac:dyDescent="0.25">
      <c r="B46" s="20" t="s">
        <v>100</v>
      </c>
      <c r="C46" s="14">
        <f>'[21]Avg Week Atiak-Palabek'!C46+'[21]Avg Week Palabek-Atiak'!C46</f>
        <v>0.2857142857142857</v>
      </c>
      <c r="D46" s="14">
        <f>'[21]Avg Week Atiak-Palabek'!D46+'[21]Avg Week Palabek-Atiak'!D46</f>
        <v>0</v>
      </c>
      <c r="E46" s="14">
        <f>'[21]Avg Week Atiak-Palabek'!E46+'[21]Avg Week Palabek-Atiak'!E46</f>
        <v>0.5714285714285714</v>
      </c>
      <c r="F46" s="14">
        <f>'[21]Avg Week Atiak-Palabek'!F46+'[21]Avg Week Palabek-Atiak'!F46</f>
        <v>0</v>
      </c>
      <c r="G46" s="14">
        <f>'[21]Avg Week Atiak-Palabek'!G46+'[21]Avg Week Palabek-Atiak'!G46</f>
        <v>0</v>
      </c>
      <c r="H46" s="14">
        <f>'[21]Avg Week Atiak-Palabek'!H46+'[21]Avg Week Palabek-Atiak'!H46</f>
        <v>0</v>
      </c>
      <c r="I46" s="14">
        <f>'[21]Avg Week Atiak-Palabek'!I46+'[21]Avg Week Palabek-Atiak'!I46</f>
        <v>0.5714285714285714</v>
      </c>
      <c r="J46" s="14">
        <f>'[21]Avg Week Atiak-Palabek'!J46+'[21]Avg Week Palabek-Atiak'!J46</f>
        <v>0</v>
      </c>
      <c r="K46" s="14">
        <f>'[21]Avg Week Atiak-Palabek'!K46+'[21]Avg Week Palabek-Atiak'!K46</f>
        <v>0.2857142857142857</v>
      </c>
      <c r="L46" s="14">
        <f>'[21]Avg Week Atiak-Palabek'!L46+'[21]Avg Week Palabek-Atiak'!L46</f>
        <v>0</v>
      </c>
      <c r="M46" s="14">
        <f>'[21]Avg Week Atiak-Palabek'!M46+'[21]Avg Week Palabek-Atiak'!M46</f>
        <v>9.5714285714285712</v>
      </c>
      <c r="N46" s="14">
        <f>'[21]Avg Week Atiak-Palabek'!N46+'[21]Avg Week Palabek-Atiak'!N46</f>
        <v>0</v>
      </c>
      <c r="O46" s="15">
        <f t="shared" si="0"/>
        <v>1.714285714285714</v>
      </c>
      <c r="P46" s="15">
        <f t="shared" si="1"/>
        <v>11.285714285714285</v>
      </c>
      <c r="R46" s="2"/>
      <c r="T46"/>
    </row>
    <row r="47" spans="2:32" ht="23.1" customHeight="1" x14ac:dyDescent="0.25">
      <c r="B47" s="20" t="s">
        <v>101</v>
      </c>
      <c r="C47" s="14">
        <f>'[21]Avg Week Atiak-Palabek'!C47+'[21]Avg Week Palabek-Atiak'!C47</f>
        <v>0.2857142857142857</v>
      </c>
      <c r="D47" s="14">
        <f>'[21]Avg Week Atiak-Palabek'!D47+'[21]Avg Week Palabek-Atiak'!D47</f>
        <v>0</v>
      </c>
      <c r="E47" s="14">
        <f>'[21]Avg Week Atiak-Palabek'!E47+'[21]Avg Week Palabek-Atiak'!E47</f>
        <v>0</v>
      </c>
      <c r="F47" s="14">
        <f>'[21]Avg Week Atiak-Palabek'!F47+'[21]Avg Week Palabek-Atiak'!F47</f>
        <v>0.5714285714285714</v>
      </c>
      <c r="G47" s="14">
        <f>'[21]Avg Week Atiak-Palabek'!G47+'[21]Avg Week Palabek-Atiak'!G47</f>
        <v>0</v>
      </c>
      <c r="H47" s="14">
        <f>'[21]Avg Week Atiak-Palabek'!H47+'[21]Avg Week Palabek-Atiak'!H47</f>
        <v>0</v>
      </c>
      <c r="I47" s="14">
        <f>'[21]Avg Week Atiak-Palabek'!I47+'[21]Avg Week Palabek-Atiak'!I47</f>
        <v>0.5714285714285714</v>
      </c>
      <c r="J47" s="14">
        <f>'[21]Avg Week Atiak-Palabek'!J47+'[21]Avg Week Palabek-Atiak'!J47</f>
        <v>0</v>
      </c>
      <c r="K47" s="14">
        <f>'[21]Avg Week Atiak-Palabek'!K47+'[21]Avg Week Palabek-Atiak'!K47</f>
        <v>0</v>
      </c>
      <c r="L47" s="14">
        <f>'[21]Avg Week Atiak-Palabek'!L47+'[21]Avg Week Palabek-Atiak'!L47</f>
        <v>0</v>
      </c>
      <c r="M47" s="14">
        <f>'[21]Avg Week Atiak-Palabek'!M47+'[21]Avg Week Palabek-Atiak'!M47</f>
        <v>7.1428571428571432</v>
      </c>
      <c r="N47" s="14">
        <f>'[21]Avg Week Atiak-Palabek'!N47+'[21]Avg Week Palabek-Atiak'!N47</f>
        <v>0</v>
      </c>
      <c r="O47" s="15">
        <f t="shared" si="0"/>
        <v>1.4285714285714284</v>
      </c>
      <c r="P47" s="15">
        <f t="shared" si="1"/>
        <v>8.5714285714285712</v>
      </c>
      <c r="R47" s="2"/>
      <c r="T47"/>
    </row>
    <row r="48" spans="2:32" ht="23.1" customHeight="1" x14ac:dyDescent="0.25">
      <c r="B48" s="20" t="s">
        <v>102</v>
      </c>
      <c r="C48" s="14">
        <f>'[21]Avg Week Atiak-Palabek'!C48+'[21]Avg Week Palabek-Atiak'!C48</f>
        <v>0.14285714285714285</v>
      </c>
      <c r="D48" s="14">
        <f>'[21]Avg Week Atiak-Palabek'!D48+'[21]Avg Week Palabek-Atiak'!D48</f>
        <v>0</v>
      </c>
      <c r="E48" s="14">
        <f>'[21]Avg Week Atiak-Palabek'!E48+'[21]Avg Week Palabek-Atiak'!E48</f>
        <v>0.14285714285714285</v>
      </c>
      <c r="F48" s="14">
        <f>'[21]Avg Week Atiak-Palabek'!F48+'[21]Avg Week Palabek-Atiak'!F48</f>
        <v>0.8571428571428571</v>
      </c>
      <c r="G48" s="14">
        <f>'[21]Avg Week Atiak-Palabek'!G48+'[21]Avg Week Palabek-Atiak'!G48</f>
        <v>0</v>
      </c>
      <c r="H48" s="14">
        <f>'[21]Avg Week Atiak-Palabek'!H48+'[21]Avg Week Palabek-Atiak'!H48</f>
        <v>0</v>
      </c>
      <c r="I48" s="14">
        <f>'[21]Avg Week Atiak-Palabek'!I48+'[21]Avg Week Palabek-Atiak'!I48</f>
        <v>0.2857142857142857</v>
      </c>
      <c r="J48" s="14">
        <f>'[21]Avg Week Atiak-Palabek'!J48+'[21]Avg Week Palabek-Atiak'!J48</f>
        <v>0</v>
      </c>
      <c r="K48" s="14">
        <f>'[21]Avg Week Atiak-Palabek'!K48+'[21]Avg Week Palabek-Atiak'!K48</f>
        <v>0</v>
      </c>
      <c r="L48" s="14">
        <f>'[21]Avg Week Atiak-Palabek'!L48+'[21]Avg Week Palabek-Atiak'!L48</f>
        <v>0.7142857142857143</v>
      </c>
      <c r="M48" s="14">
        <f>'[21]Avg Week Atiak-Palabek'!M48+'[21]Avg Week Palabek-Atiak'!M48</f>
        <v>8.7142857142857153</v>
      </c>
      <c r="N48" s="14">
        <f>'[21]Avg Week Atiak-Palabek'!N48+'[21]Avg Week Palabek-Atiak'!N48</f>
        <v>0</v>
      </c>
      <c r="O48" s="15">
        <f t="shared" si="0"/>
        <v>2.1428571428571428</v>
      </c>
      <c r="P48" s="15">
        <f t="shared" si="1"/>
        <v>10.857142857142858</v>
      </c>
      <c r="R48" s="2"/>
      <c r="T48"/>
    </row>
    <row r="49" spans="2:20" ht="23.1" customHeight="1" x14ac:dyDescent="0.25">
      <c r="B49" s="13" t="s">
        <v>103</v>
      </c>
      <c r="C49" s="14">
        <f>'[21]Avg Week Atiak-Palabek'!C49+'[21]Avg Week Palabek-Atiak'!C49</f>
        <v>0</v>
      </c>
      <c r="D49" s="14">
        <f>'[21]Avg Week Atiak-Palabek'!D49+'[21]Avg Week Palabek-Atiak'!D49</f>
        <v>0</v>
      </c>
      <c r="E49" s="14">
        <f>'[21]Avg Week Atiak-Palabek'!E49+'[21]Avg Week Palabek-Atiak'!E49</f>
        <v>0</v>
      </c>
      <c r="F49" s="14">
        <f>'[21]Avg Week Atiak-Palabek'!F49+'[21]Avg Week Palabek-Atiak'!F49</f>
        <v>0</v>
      </c>
      <c r="G49" s="14">
        <f>'[21]Avg Week Atiak-Palabek'!G49+'[21]Avg Week Palabek-Atiak'!G49</f>
        <v>0</v>
      </c>
      <c r="H49" s="14">
        <f>'[21]Avg Week Atiak-Palabek'!H49+'[21]Avg Week Palabek-Atiak'!H49</f>
        <v>0</v>
      </c>
      <c r="I49" s="14">
        <f>'[21]Avg Week Atiak-Palabek'!I49+'[21]Avg Week Palabek-Atiak'!I49</f>
        <v>0.14285714285714285</v>
      </c>
      <c r="J49" s="14">
        <f>'[21]Avg Week Atiak-Palabek'!J49+'[21]Avg Week Palabek-Atiak'!J49</f>
        <v>0</v>
      </c>
      <c r="K49" s="14">
        <f>'[21]Avg Week Atiak-Palabek'!K49+'[21]Avg Week Palabek-Atiak'!K49</f>
        <v>0</v>
      </c>
      <c r="L49" s="14">
        <f>'[21]Avg Week Atiak-Palabek'!L49+'[21]Avg Week Palabek-Atiak'!L49</f>
        <v>0.5714285714285714</v>
      </c>
      <c r="M49" s="14">
        <f>'[21]Avg Week Atiak-Palabek'!M49+'[21]Avg Week Palabek-Atiak'!M49</f>
        <v>8.8571428571428577</v>
      </c>
      <c r="N49" s="14">
        <f>'[21]Avg Week Atiak-Palabek'!N49+'[21]Avg Week Palabek-Atiak'!N49</f>
        <v>0</v>
      </c>
      <c r="O49" s="15">
        <f t="shared" si="0"/>
        <v>0.71428571428571419</v>
      </c>
      <c r="P49" s="15">
        <f t="shared" si="1"/>
        <v>9.5714285714285712</v>
      </c>
      <c r="R49" s="2"/>
      <c r="T49"/>
    </row>
    <row r="50" spans="2:20" ht="23.1" customHeight="1" x14ac:dyDescent="0.25">
      <c r="B50" s="20" t="s">
        <v>104</v>
      </c>
      <c r="C50" s="14">
        <f>'[21]Avg Week Atiak-Palabek'!C50+'[21]Avg Week Palabek-Atiak'!C50</f>
        <v>0</v>
      </c>
      <c r="D50" s="14">
        <f>'[21]Avg Week Atiak-Palabek'!D50+'[21]Avg Week Palabek-Atiak'!D50</f>
        <v>0</v>
      </c>
      <c r="E50" s="14">
        <f>'[21]Avg Week Atiak-Palabek'!E50+'[21]Avg Week Palabek-Atiak'!E50</f>
        <v>2</v>
      </c>
      <c r="F50" s="14">
        <f>'[21]Avg Week Atiak-Palabek'!F50+'[21]Avg Week Palabek-Atiak'!F50</f>
        <v>0.2857142857142857</v>
      </c>
      <c r="G50" s="14">
        <f>'[21]Avg Week Atiak-Palabek'!G50+'[21]Avg Week Palabek-Atiak'!G50</f>
        <v>0</v>
      </c>
      <c r="H50" s="14">
        <f>'[21]Avg Week Atiak-Palabek'!H50+'[21]Avg Week Palabek-Atiak'!H50</f>
        <v>0</v>
      </c>
      <c r="I50" s="14">
        <f>'[21]Avg Week Atiak-Palabek'!I50+'[21]Avg Week Palabek-Atiak'!I50</f>
        <v>0.2857142857142857</v>
      </c>
      <c r="J50" s="14">
        <f>'[21]Avg Week Atiak-Palabek'!J50+'[21]Avg Week Palabek-Atiak'!J50</f>
        <v>0.14285714285714285</v>
      </c>
      <c r="K50" s="14">
        <f>'[21]Avg Week Atiak-Palabek'!K50+'[21]Avg Week Palabek-Atiak'!K50</f>
        <v>0</v>
      </c>
      <c r="L50" s="14">
        <f>'[21]Avg Week Atiak-Palabek'!L50+'[21]Avg Week Palabek-Atiak'!L50</f>
        <v>0</v>
      </c>
      <c r="M50" s="14">
        <f>'[21]Avg Week Atiak-Palabek'!M50+'[21]Avg Week Palabek-Atiak'!M50</f>
        <v>8.5714285714285712</v>
      </c>
      <c r="N50" s="14">
        <f>'[21]Avg Week Atiak-Palabek'!N50+'[21]Avg Week Palabek-Atiak'!N50</f>
        <v>0</v>
      </c>
      <c r="O50" s="15">
        <f t="shared" si="0"/>
        <v>2.714285714285714</v>
      </c>
      <c r="P50" s="15">
        <f t="shared" si="1"/>
        <v>11.285714285714285</v>
      </c>
      <c r="R50" s="2"/>
      <c r="T50"/>
    </row>
    <row r="51" spans="2:20" ht="23.1" customHeight="1" x14ac:dyDescent="0.25">
      <c r="B51" s="20" t="s">
        <v>105</v>
      </c>
      <c r="C51" s="14">
        <f>'[21]Avg Week Atiak-Palabek'!C51+'[21]Avg Week Palabek-Atiak'!C51</f>
        <v>0.14285714285714285</v>
      </c>
      <c r="D51" s="14">
        <f>'[21]Avg Week Atiak-Palabek'!D51+'[21]Avg Week Palabek-Atiak'!D51</f>
        <v>0</v>
      </c>
      <c r="E51" s="14">
        <f>'[21]Avg Week Atiak-Palabek'!E51+'[21]Avg Week Palabek-Atiak'!E51</f>
        <v>1.5714285714285714</v>
      </c>
      <c r="F51" s="14">
        <f>'[21]Avg Week Atiak-Palabek'!F51+'[21]Avg Week Palabek-Atiak'!F51</f>
        <v>0</v>
      </c>
      <c r="G51" s="14">
        <f>'[21]Avg Week Atiak-Palabek'!G51+'[21]Avg Week Palabek-Atiak'!G51</f>
        <v>0</v>
      </c>
      <c r="H51" s="14">
        <f>'[21]Avg Week Atiak-Palabek'!H51+'[21]Avg Week Palabek-Atiak'!H51</f>
        <v>0</v>
      </c>
      <c r="I51" s="14">
        <f>'[21]Avg Week Atiak-Palabek'!I51+'[21]Avg Week Palabek-Atiak'!I51</f>
        <v>0.5714285714285714</v>
      </c>
      <c r="J51" s="14">
        <f>'[21]Avg Week Atiak-Palabek'!J51+'[21]Avg Week Palabek-Atiak'!J51</f>
        <v>0</v>
      </c>
      <c r="K51" s="14">
        <f>'[21]Avg Week Atiak-Palabek'!K51+'[21]Avg Week Palabek-Atiak'!K51</f>
        <v>0</v>
      </c>
      <c r="L51" s="14">
        <f>'[21]Avg Week Atiak-Palabek'!L51+'[21]Avg Week Palabek-Atiak'!L51</f>
        <v>0.8571428571428571</v>
      </c>
      <c r="M51" s="14">
        <f>'[21]Avg Week Atiak-Palabek'!M51+'[21]Avg Week Palabek-Atiak'!M51</f>
        <v>7.7142857142857153</v>
      </c>
      <c r="N51" s="14">
        <f>'[21]Avg Week Atiak-Palabek'!N51+'[21]Avg Week Palabek-Atiak'!N51</f>
        <v>0</v>
      </c>
      <c r="O51" s="15">
        <f t="shared" si="0"/>
        <v>3.1428571428571428</v>
      </c>
      <c r="P51" s="15">
        <f t="shared" si="1"/>
        <v>10.857142857142858</v>
      </c>
      <c r="R51" s="2"/>
      <c r="T51"/>
    </row>
    <row r="52" spans="2:20" ht="23.1" customHeight="1" x14ac:dyDescent="0.25">
      <c r="B52" s="20" t="s">
        <v>106</v>
      </c>
      <c r="C52" s="14">
        <f>'[21]Avg Week Atiak-Palabek'!C52+'[21]Avg Week Palabek-Atiak'!C52</f>
        <v>0</v>
      </c>
      <c r="D52" s="14">
        <f>'[21]Avg Week Atiak-Palabek'!D52+'[21]Avg Week Palabek-Atiak'!D52</f>
        <v>0</v>
      </c>
      <c r="E52" s="14">
        <f>'[21]Avg Week Atiak-Palabek'!E52+'[21]Avg Week Palabek-Atiak'!E52</f>
        <v>0.2857142857142857</v>
      </c>
      <c r="F52" s="14">
        <f>'[21]Avg Week Atiak-Palabek'!F52+'[21]Avg Week Palabek-Atiak'!F52</f>
        <v>0.5714285714285714</v>
      </c>
      <c r="G52" s="14">
        <f>'[21]Avg Week Atiak-Palabek'!G52+'[21]Avg Week Palabek-Atiak'!G52</f>
        <v>0</v>
      </c>
      <c r="H52" s="14">
        <f>'[21]Avg Week Atiak-Palabek'!H52+'[21]Avg Week Palabek-Atiak'!H52</f>
        <v>0</v>
      </c>
      <c r="I52" s="14">
        <f>'[21]Avg Week Atiak-Palabek'!I52+'[21]Avg Week Palabek-Atiak'!I52</f>
        <v>1.1428571428571428</v>
      </c>
      <c r="J52" s="14">
        <f>'[21]Avg Week Atiak-Palabek'!J52+'[21]Avg Week Palabek-Atiak'!J52</f>
        <v>0</v>
      </c>
      <c r="K52" s="14">
        <f>'[21]Avg Week Atiak-Palabek'!K52+'[21]Avg Week Palabek-Atiak'!K52</f>
        <v>0</v>
      </c>
      <c r="L52" s="14">
        <f>'[21]Avg Week Atiak-Palabek'!L52+'[21]Avg Week Palabek-Atiak'!L52</f>
        <v>0.42857142857142855</v>
      </c>
      <c r="M52" s="14">
        <f>'[21]Avg Week Atiak-Palabek'!M52+'[21]Avg Week Palabek-Atiak'!M52</f>
        <v>8.1428571428571423</v>
      </c>
      <c r="N52" s="14">
        <f>'[21]Avg Week Atiak-Palabek'!N52+'[21]Avg Week Palabek-Atiak'!N52</f>
        <v>0</v>
      </c>
      <c r="O52" s="15">
        <f t="shared" si="0"/>
        <v>2.4285714285714284</v>
      </c>
      <c r="P52" s="15">
        <f t="shared" si="1"/>
        <v>10.571428571428571</v>
      </c>
      <c r="R52" s="2"/>
      <c r="T52"/>
    </row>
    <row r="53" spans="2:20" ht="23.1" customHeight="1" x14ac:dyDescent="0.25">
      <c r="B53" s="13" t="s">
        <v>107</v>
      </c>
      <c r="C53" s="14">
        <f>'[21]Avg Week Atiak-Palabek'!C53+'[21]Avg Week Palabek-Atiak'!C53</f>
        <v>0.8571428571428571</v>
      </c>
      <c r="D53" s="14">
        <f>'[21]Avg Week Atiak-Palabek'!D53+'[21]Avg Week Palabek-Atiak'!D53</f>
        <v>0</v>
      </c>
      <c r="E53" s="14">
        <f>'[21]Avg Week Atiak-Palabek'!E53+'[21]Avg Week Palabek-Atiak'!E53</f>
        <v>0.71428571428571419</v>
      </c>
      <c r="F53" s="14">
        <f>'[21]Avg Week Atiak-Palabek'!F53+'[21]Avg Week Palabek-Atiak'!F53</f>
        <v>0.2857142857142857</v>
      </c>
      <c r="G53" s="14">
        <f>'[21]Avg Week Atiak-Palabek'!G53+'[21]Avg Week Palabek-Atiak'!G53</f>
        <v>0</v>
      </c>
      <c r="H53" s="14">
        <f>'[21]Avg Week Atiak-Palabek'!H53+'[21]Avg Week Palabek-Atiak'!H53</f>
        <v>0</v>
      </c>
      <c r="I53" s="14">
        <f>'[21]Avg Week Atiak-Palabek'!I53+'[21]Avg Week Palabek-Atiak'!I53</f>
        <v>0.2857142857142857</v>
      </c>
      <c r="J53" s="14">
        <f>'[21]Avg Week Atiak-Palabek'!J53+'[21]Avg Week Palabek-Atiak'!J53</f>
        <v>0</v>
      </c>
      <c r="K53" s="14">
        <f>'[21]Avg Week Atiak-Palabek'!K53+'[21]Avg Week Palabek-Atiak'!K53</f>
        <v>0</v>
      </c>
      <c r="L53" s="14">
        <f>'[21]Avg Week Atiak-Palabek'!L53+'[21]Avg Week Palabek-Atiak'!L53</f>
        <v>0</v>
      </c>
      <c r="M53" s="14">
        <f>'[21]Avg Week Atiak-Palabek'!M53+'[21]Avg Week Palabek-Atiak'!M53</f>
        <v>9.2857142857142847</v>
      </c>
      <c r="N53" s="14">
        <f>'[21]Avg Week Atiak-Palabek'!N53+'[21]Avg Week Palabek-Atiak'!N53</f>
        <v>0</v>
      </c>
      <c r="O53" s="15">
        <f t="shared" si="0"/>
        <v>2.1428571428571423</v>
      </c>
      <c r="P53" s="15">
        <f t="shared" si="1"/>
        <v>11.428571428571427</v>
      </c>
      <c r="R53" s="2"/>
      <c r="T53"/>
    </row>
    <row r="54" spans="2:20" ht="23.1" customHeight="1" x14ac:dyDescent="0.25">
      <c r="B54" s="13" t="s">
        <v>108</v>
      </c>
      <c r="C54" s="14">
        <f>'[21]Avg Week Atiak-Palabek'!C54+'[21]Avg Week Palabek-Atiak'!C54</f>
        <v>0.14285714285714285</v>
      </c>
      <c r="D54" s="14">
        <f>'[21]Avg Week Atiak-Palabek'!D54+'[21]Avg Week Palabek-Atiak'!D54</f>
        <v>0</v>
      </c>
      <c r="E54" s="14">
        <f>'[21]Avg Week Atiak-Palabek'!E54+'[21]Avg Week Palabek-Atiak'!E54</f>
        <v>0</v>
      </c>
      <c r="F54" s="14">
        <f>'[21]Avg Week Atiak-Palabek'!F54+'[21]Avg Week Palabek-Atiak'!F54</f>
        <v>0.8571428571428571</v>
      </c>
      <c r="G54" s="14">
        <f>'[21]Avg Week Atiak-Palabek'!G54+'[21]Avg Week Palabek-Atiak'!G54</f>
        <v>0</v>
      </c>
      <c r="H54" s="14">
        <f>'[21]Avg Week Atiak-Palabek'!H54+'[21]Avg Week Palabek-Atiak'!H54</f>
        <v>0</v>
      </c>
      <c r="I54" s="14">
        <f>'[21]Avg Week Atiak-Palabek'!I54+'[21]Avg Week Palabek-Atiak'!I54</f>
        <v>0</v>
      </c>
      <c r="J54" s="14">
        <f>'[21]Avg Week Atiak-Palabek'!J54+'[21]Avg Week Palabek-Atiak'!J54</f>
        <v>0</v>
      </c>
      <c r="K54" s="14">
        <f>'[21]Avg Week Atiak-Palabek'!K54+'[21]Avg Week Palabek-Atiak'!K54</f>
        <v>0</v>
      </c>
      <c r="L54" s="14">
        <f>'[21]Avg Week Atiak-Palabek'!L54+'[21]Avg Week Palabek-Atiak'!L54</f>
        <v>0.2857142857142857</v>
      </c>
      <c r="M54" s="14">
        <f>'[21]Avg Week Atiak-Palabek'!M54+'[21]Avg Week Palabek-Atiak'!M54</f>
        <v>7.8571428571428577</v>
      </c>
      <c r="N54" s="14">
        <f>'[21]Avg Week Atiak-Palabek'!N54+'[21]Avg Week Palabek-Atiak'!N54</f>
        <v>0</v>
      </c>
      <c r="O54" s="15">
        <f t="shared" si="0"/>
        <v>1.2857142857142856</v>
      </c>
      <c r="P54" s="15">
        <f t="shared" si="1"/>
        <v>9.1428571428571423</v>
      </c>
      <c r="R54" s="2"/>
      <c r="T54"/>
    </row>
    <row r="55" spans="2:20" ht="23.1" customHeight="1" x14ac:dyDescent="0.25">
      <c r="B55" s="13" t="s">
        <v>109</v>
      </c>
      <c r="C55" s="14">
        <f>'[21]Avg Week Atiak-Palabek'!C55+'[21]Avg Week Palabek-Atiak'!C55</f>
        <v>0</v>
      </c>
      <c r="D55" s="14">
        <f>'[21]Avg Week Atiak-Palabek'!D55+'[21]Avg Week Palabek-Atiak'!D55</f>
        <v>0</v>
      </c>
      <c r="E55" s="14">
        <f>'[21]Avg Week Atiak-Palabek'!E55+'[21]Avg Week Palabek-Atiak'!E55</f>
        <v>0.2857142857142857</v>
      </c>
      <c r="F55" s="14">
        <f>'[21]Avg Week Atiak-Palabek'!F55+'[21]Avg Week Palabek-Atiak'!F55</f>
        <v>0.5714285714285714</v>
      </c>
      <c r="G55" s="14">
        <f>'[21]Avg Week Atiak-Palabek'!G55+'[21]Avg Week Palabek-Atiak'!G55</f>
        <v>0</v>
      </c>
      <c r="H55" s="14">
        <f>'[21]Avg Week Atiak-Palabek'!H55+'[21]Avg Week Palabek-Atiak'!H55</f>
        <v>0</v>
      </c>
      <c r="I55" s="14">
        <f>'[21]Avg Week Atiak-Palabek'!I55+'[21]Avg Week Palabek-Atiak'!I55</f>
        <v>0.14285714285714285</v>
      </c>
      <c r="J55" s="14">
        <f>'[21]Avg Week Atiak-Palabek'!J55+'[21]Avg Week Palabek-Atiak'!J55</f>
        <v>0</v>
      </c>
      <c r="K55" s="14">
        <f>'[21]Avg Week Atiak-Palabek'!K55+'[21]Avg Week Palabek-Atiak'!K55</f>
        <v>0</v>
      </c>
      <c r="L55" s="14">
        <f>'[21]Avg Week Atiak-Palabek'!L55+'[21]Avg Week Palabek-Atiak'!L55</f>
        <v>0.14285714285714285</v>
      </c>
      <c r="M55" s="14">
        <f>'[21]Avg Week Atiak-Palabek'!M55+'[21]Avg Week Palabek-Atiak'!M55</f>
        <v>7.2857142857142865</v>
      </c>
      <c r="N55" s="14">
        <f>'[21]Avg Week Atiak-Palabek'!N55+'[21]Avg Week Palabek-Atiak'!N55</f>
        <v>0</v>
      </c>
      <c r="O55" s="15">
        <f t="shared" si="0"/>
        <v>1.1428571428571428</v>
      </c>
      <c r="P55" s="15">
        <f t="shared" si="1"/>
        <v>8.4285714285714288</v>
      </c>
      <c r="R55" s="2"/>
      <c r="T55"/>
    </row>
    <row r="56" spans="2:20" ht="23.1" customHeight="1" x14ac:dyDescent="0.25">
      <c r="B56" s="13" t="s">
        <v>110</v>
      </c>
      <c r="C56" s="14">
        <f>'[21]Avg Week Atiak-Palabek'!C56+'[21]Avg Week Palabek-Atiak'!C56</f>
        <v>0</v>
      </c>
      <c r="D56" s="14">
        <f>'[21]Avg Week Atiak-Palabek'!D56+'[21]Avg Week Palabek-Atiak'!D56</f>
        <v>0</v>
      </c>
      <c r="E56" s="14">
        <f>'[21]Avg Week Atiak-Palabek'!E56+'[21]Avg Week Palabek-Atiak'!E56</f>
        <v>0.2857142857142857</v>
      </c>
      <c r="F56" s="14">
        <f>'[21]Avg Week Atiak-Palabek'!F56+'[21]Avg Week Palabek-Atiak'!F56</f>
        <v>0</v>
      </c>
      <c r="G56" s="14">
        <f>'[21]Avg Week Atiak-Palabek'!G56+'[21]Avg Week Palabek-Atiak'!G56</f>
        <v>0</v>
      </c>
      <c r="H56" s="14">
        <f>'[21]Avg Week Atiak-Palabek'!H56+'[21]Avg Week Palabek-Atiak'!H56</f>
        <v>0</v>
      </c>
      <c r="I56" s="14">
        <f>'[21]Avg Week Atiak-Palabek'!I56+'[21]Avg Week Palabek-Atiak'!I56</f>
        <v>0.5714285714285714</v>
      </c>
      <c r="J56" s="14">
        <f>'[21]Avg Week Atiak-Palabek'!J56+'[21]Avg Week Palabek-Atiak'!J56</f>
        <v>0</v>
      </c>
      <c r="K56" s="14">
        <f>'[21]Avg Week Atiak-Palabek'!K56+'[21]Avg Week Palabek-Atiak'!K56</f>
        <v>0</v>
      </c>
      <c r="L56" s="14">
        <f>'[21]Avg Week Atiak-Palabek'!L56+'[21]Avg Week Palabek-Atiak'!L56</f>
        <v>0.2857142857142857</v>
      </c>
      <c r="M56" s="14">
        <f>'[21]Avg Week Atiak-Palabek'!M56+'[21]Avg Week Palabek-Atiak'!M56</f>
        <v>6.1428571428571432</v>
      </c>
      <c r="N56" s="14">
        <f>'[21]Avg Week Atiak-Palabek'!N56+'[21]Avg Week Palabek-Atiak'!N56</f>
        <v>0</v>
      </c>
      <c r="O56" s="15">
        <f t="shared" si="0"/>
        <v>1.1428571428571428</v>
      </c>
      <c r="P56" s="15">
        <f t="shared" si="1"/>
        <v>7.2857142857142865</v>
      </c>
      <c r="R56" s="2"/>
      <c r="T56"/>
    </row>
    <row r="57" spans="2:20" ht="23.1" customHeight="1" x14ac:dyDescent="0.25">
      <c r="B57" s="13" t="s">
        <v>111</v>
      </c>
      <c r="C57" s="14">
        <f>'[21]Avg Week Atiak-Palabek'!C57+'[21]Avg Week Palabek-Atiak'!C57</f>
        <v>0</v>
      </c>
      <c r="D57" s="14">
        <f>'[21]Avg Week Atiak-Palabek'!D57+'[21]Avg Week Palabek-Atiak'!D57</f>
        <v>0</v>
      </c>
      <c r="E57" s="14">
        <f>'[21]Avg Week Atiak-Palabek'!E57+'[21]Avg Week Palabek-Atiak'!E57</f>
        <v>0.14285714285714285</v>
      </c>
      <c r="F57" s="14">
        <f>'[21]Avg Week Atiak-Palabek'!F57+'[21]Avg Week Palabek-Atiak'!F57</f>
        <v>1.5714285714285714</v>
      </c>
      <c r="G57" s="14">
        <f>'[21]Avg Week Atiak-Palabek'!G57+'[21]Avg Week Palabek-Atiak'!G57</f>
        <v>0.2857142857142857</v>
      </c>
      <c r="H57" s="14">
        <f>'[21]Avg Week Atiak-Palabek'!H57+'[21]Avg Week Palabek-Atiak'!H57</f>
        <v>0</v>
      </c>
      <c r="I57" s="14">
        <f>'[21]Avg Week Atiak-Palabek'!I57+'[21]Avg Week Palabek-Atiak'!I57</f>
        <v>0.42857142857142855</v>
      </c>
      <c r="J57" s="14">
        <f>'[21]Avg Week Atiak-Palabek'!J57+'[21]Avg Week Palabek-Atiak'!J57</f>
        <v>0</v>
      </c>
      <c r="K57" s="14">
        <f>'[21]Avg Week Atiak-Palabek'!K57+'[21]Avg Week Palabek-Atiak'!K57</f>
        <v>0</v>
      </c>
      <c r="L57" s="14">
        <f>'[21]Avg Week Atiak-Palabek'!L57+'[21]Avg Week Palabek-Atiak'!L57</f>
        <v>0.2857142857142857</v>
      </c>
      <c r="M57" s="14">
        <f>'[21]Avg Week Atiak-Palabek'!M57+'[21]Avg Week Palabek-Atiak'!M57</f>
        <v>7.8571428571428577</v>
      </c>
      <c r="N57" s="14">
        <f>'[21]Avg Week Atiak-Palabek'!N57+'[21]Avg Week Palabek-Atiak'!N57</f>
        <v>0</v>
      </c>
      <c r="O57" s="15">
        <f t="shared" si="0"/>
        <v>2.714285714285714</v>
      </c>
      <c r="P57" s="15">
        <f t="shared" si="1"/>
        <v>10.571428571428571</v>
      </c>
      <c r="R57" s="2"/>
      <c r="T57"/>
    </row>
    <row r="58" spans="2:20" ht="23.1" customHeight="1" x14ac:dyDescent="0.25">
      <c r="B58" s="13" t="s">
        <v>112</v>
      </c>
      <c r="C58" s="14">
        <f>'[21]Avg Week Atiak-Palabek'!C58+'[21]Avg Week Palabek-Atiak'!C58</f>
        <v>0</v>
      </c>
      <c r="D58" s="14">
        <f>'[21]Avg Week Atiak-Palabek'!D58+'[21]Avg Week Palabek-Atiak'!D58</f>
        <v>0</v>
      </c>
      <c r="E58" s="14">
        <f>'[21]Avg Week Atiak-Palabek'!E58+'[21]Avg Week Palabek-Atiak'!E58</f>
        <v>0</v>
      </c>
      <c r="F58" s="14">
        <f>'[21]Avg Week Atiak-Palabek'!F58+'[21]Avg Week Palabek-Atiak'!F58</f>
        <v>1</v>
      </c>
      <c r="G58" s="14">
        <f>'[21]Avg Week Atiak-Palabek'!G58+'[21]Avg Week Palabek-Atiak'!G58</f>
        <v>0</v>
      </c>
      <c r="H58" s="14">
        <f>'[21]Avg Week Atiak-Palabek'!H58+'[21]Avg Week Palabek-Atiak'!H58</f>
        <v>0</v>
      </c>
      <c r="I58" s="14">
        <f>'[21]Avg Week Atiak-Palabek'!I58+'[21]Avg Week Palabek-Atiak'!I58</f>
        <v>0</v>
      </c>
      <c r="J58" s="14">
        <f>'[21]Avg Week Atiak-Palabek'!J58+'[21]Avg Week Palabek-Atiak'!J58</f>
        <v>0</v>
      </c>
      <c r="K58" s="14">
        <f>'[21]Avg Week Atiak-Palabek'!K58+'[21]Avg Week Palabek-Atiak'!K58</f>
        <v>0</v>
      </c>
      <c r="L58" s="14">
        <f>'[21]Avg Week Atiak-Palabek'!L58+'[21]Avg Week Palabek-Atiak'!L58</f>
        <v>0</v>
      </c>
      <c r="M58" s="14">
        <f>'[21]Avg Week Atiak-Palabek'!M58+'[21]Avg Week Palabek-Atiak'!M58</f>
        <v>9</v>
      </c>
      <c r="N58" s="14">
        <f>'[21]Avg Week Atiak-Palabek'!N58+'[21]Avg Week Palabek-Atiak'!N58</f>
        <v>0</v>
      </c>
      <c r="O58" s="15">
        <f t="shared" si="0"/>
        <v>1</v>
      </c>
      <c r="P58" s="15">
        <f t="shared" si="1"/>
        <v>10</v>
      </c>
      <c r="R58" s="2"/>
      <c r="T58"/>
    </row>
    <row r="59" spans="2:20" ht="23.1" customHeight="1" x14ac:dyDescent="0.25">
      <c r="B59" s="13" t="s">
        <v>113</v>
      </c>
      <c r="C59" s="14">
        <f>'[21]Avg Week Atiak-Palabek'!C59+'[21]Avg Week Palabek-Atiak'!C59</f>
        <v>0</v>
      </c>
      <c r="D59" s="14">
        <f>'[21]Avg Week Atiak-Palabek'!D59+'[21]Avg Week Palabek-Atiak'!D59</f>
        <v>0</v>
      </c>
      <c r="E59" s="14">
        <f>'[21]Avg Week Atiak-Palabek'!E59+'[21]Avg Week Palabek-Atiak'!E59</f>
        <v>0</v>
      </c>
      <c r="F59" s="14">
        <f>'[21]Avg Week Atiak-Palabek'!F59+'[21]Avg Week Palabek-Atiak'!F59</f>
        <v>1</v>
      </c>
      <c r="G59" s="14">
        <f>'[21]Avg Week Atiak-Palabek'!G59+'[21]Avg Week Palabek-Atiak'!G59</f>
        <v>0</v>
      </c>
      <c r="H59" s="14">
        <f>'[21]Avg Week Atiak-Palabek'!H59+'[21]Avg Week Palabek-Atiak'!H59</f>
        <v>0</v>
      </c>
      <c r="I59" s="14">
        <f>'[21]Avg Week Atiak-Palabek'!I59+'[21]Avg Week Palabek-Atiak'!I59</f>
        <v>1</v>
      </c>
      <c r="J59" s="14">
        <f>'[21]Avg Week Atiak-Palabek'!J59+'[21]Avg Week Palabek-Atiak'!J59</f>
        <v>0</v>
      </c>
      <c r="K59" s="14">
        <f>'[21]Avg Week Atiak-Palabek'!K59+'[21]Avg Week Palabek-Atiak'!K59</f>
        <v>0</v>
      </c>
      <c r="L59" s="14">
        <f>'[21]Avg Week Atiak-Palabek'!L59+'[21]Avg Week Palabek-Atiak'!L59</f>
        <v>0</v>
      </c>
      <c r="M59" s="14">
        <f>'[21]Avg Week Atiak-Palabek'!M59+'[21]Avg Week Palabek-Atiak'!M59</f>
        <v>11.5</v>
      </c>
      <c r="N59" s="14">
        <f>'[21]Avg Week Atiak-Palabek'!N59+'[21]Avg Week Palabek-Atiak'!N59</f>
        <v>0</v>
      </c>
      <c r="O59" s="15">
        <f t="shared" si="0"/>
        <v>2</v>
      </c>
      <c r="P59" s="15">
        <f t="shared" si="1"/>
        <v>13.5</v>
      </c>
      <c r="R59" s="2"/>
      <c r="T59"/>
    </row>
    <row r="60" spans="2:20" ht="23.1" customHeight="1" x14ac:dyDescent="0.25">
      <c r="B60" s="13" t="s">
        <v>114</v>
      </c>
      <c r="C60" s="14">
        <f>'[21]Avg Week Atiak-Palabek'!C60+'[21]Avg Week Palabek-Atiak'!C60</f>
        <v>0</v>
      </c>
      <c r="D60" s="14">
        <f>'[21]Avg Week Atiak-Palabek'!D60+'[21]Avg Week Palabek-Atiak'!D60</f>
        <v>0</v>
      </c>
      <c r="E60" s="14">
        <f>'[21]Avg Week Atiak-Palabek'!E60+'[21]Avg Week Palabek-Atiak'!E60</f>
        <v>1</v>
      </c>
      <c r="F60" s="14">
        <f>'[21]Avg Week Atiak-Palabek'!F60+'[21]Avg Week Palabek-Atiak'!F60</f>
        <v>1</v>
      </c>
      <c r="G60" s="14">
        <f>'[21]Avg Week Atiak-Palabek'!G60+'[21]Avg Week Palabek-Atiak'!G60</f>
        <v>0</v>
      </c>
      <c r="H60" s="14">
        <f>'[21]Avg Week Atiak-Palabek'!H60+'[21]Avg Week Palabek-Atiak'!H60</f>
        <v>0</v>
      </c>
      <c r="I60" s="14">
        <f>'[21]Avg Week Atiak-Palabek'!I60+'[21]Avg Week Palabek-Atiak'!I60</f>
        <v>1</v>
      </c>
      <c r="J60" s="14">
        <f>'[21]Avg Week Atiak-Palabek'!J60+'[21]Avg Week Palabek-Atiak'!J60</f>
        <v>0</v>
      </c>
      <c r="K60" s="14">
        <f>'[21]Avg Week Atiak-Palabek'!K60+'[21]Avg Week Palabek-Atiak'!K60</f>
        <v>0</v>
      </c>
      <c r="L60" s="14">
        <f>'[21]Avg Week Atiak-Palabek'!L60+'[21]Avg Week Palabek-Atiak'!L60</f>
        <v>0</v>
      </c>
      <c r="M60" s="14">
        <f>'[21]Avg Week Atiak-Palabek'!M60+'[21]Avg Week Palabek-Atiak'!M60</f>
        <v>9.5</v>
      </c>
      <c r="N60" s="14">
        <f>'[21]Avg Week Atiak-Palabek'!N60+'[21]Avg Week Palabek-Atiak'!N60</f>
        <v>0</v>
      </c>
      <c r="O60" s="15">
        <f t="shared" si="0"/>
        <v>3</v>
      </c>
      <c r="P60" s="15">
        <f t="shared" si="1"/>
        <v>12.5</v>
      </c>
      <c r="R60" s="2"/>
      <c r="T60"/>
    </row>
    <row r="61" spans="2:20" ht="23.1" customHeight="1" x14ac:dyDescent="0.25">
      <c r="B61" s="13" t="s">
        <v>115</v>
      </c>
      <c r="C61" s="14">
        <f>'[21]Avg Week Atiak-Palabek'!C61+'[21]Avg Week Palabek-Atiak'!C61</f>
        <v>0</v>
      </c>
      <c r="D61" s="14">
        <f>'[21]Avg Week Atiak-Palabek'!D61+'[21]Avg Week Palabek-Atiak'!D61</f>
        <v>0</v>
      </c>
      <c r="E61" s="14">
        <f>'[21]Avg Week Atiak-Palabek'!E61+'[21]Avg Week Palabek-Atiak'!E61</f>
        <v>1</v>
      </c>
      <c r="F61" s="14">
        <f>'[21]Avg Week Atiak-Palabek'!F61+'[21]Avg Week Palabek-Atiak'!F61</f>
        <v>0</v>
      </c>
      <c r="G61" s="14">
        <f>'[21]Avg Week Atiak-Palabek'!G61+'[21]Avg Week Palabek-Atiak'!G61</f>
        <v>0</v>
      </c>
      <c r="H61" s="14">
        <f>'[21]Avg Week Atiak-Palabek'!H61+'[21]Avg Week Palabek-Atiak'!H61</f>
        <v>0</v>
      </c>
      <c r="I61" s="14">
        <f>'[21]Avg Week Atiak-Palabek'!I61+'[21]Avg Week Palabek-Atiak'!I61</f>
        <v>0</v>
      </c>
      <c r="J61" s="14">
        <f>'[21]Avg Week Atiak-Palabek'!J61+'[21]Avg Week Palabek-Atiak'!J61</f>
        <v>0</v>
      </c>
      <c r="K61" s="14">
        <f>'[21]Avg Week Atiak-Palabek'!K61+'[21]Avg Week Palabek-Atiak'!K61</f>
        <v>0</v>
      </c>
      <c r="L61" s="14">
        <f>'[21]Avg Week Atiak-Palabek'!L61+'[21]Avg Week Palabek-Atiak'!L61</f>
        <v>0</v>
      </c>
      <c r="M61" s="14">
        <f>'[21]Avg Week Atiak-Palabek'!M61+'[21]Avg Week Palabek-Atiak'!M61</f>
        <v>6</v>
      </c>
      <c r="N61" s="14">
        <f>'[21]Avg Week Atiak-Palabek'!N61+'[21]Avg Week Palabek-Atiak'!N61</f>
        <v>0</v>
      </c>
      <c r="O61" s="15">
        <f t="shared" si="0"/>
        <v>1</v>
      </c>
      <c r="P61" s="15">
        <f t="shared" si="1"/>
        <v>7</v>
      </c>
      <c r="R61" s="2"/>
      <c r="T61"/>
    </row>
    <row r="62" spans="2:20" ht="23.1" customHeight="1" x14ac:dyDescent="0.25">
      <c r="B62" s="13" t="s">
        <v>116</v>
      </c>
      <c r="C62" s="14">
        <f>'[21]Avg Week Atiak-Palabek'!C62+'[21]Avg Week Palabek-Atiak'!C62</f>
        <v>0</v>
      </c>
      <c r="D62" s="14">
        <f>'[21]Avg Week Atiak-Palabek'!D62+'[21]Avg Week Palabek-Atiak'!D62</f>
        <v>0</v>
      </c>
      <c r="E62" s="14">
        <f>'[21]Avg Week Atiak-Palabek'!E62+'[21]Avg Week Palabek-Atiak'!E62</f>
        <v>1</v>
      </c>
      <c r="F62" s="14">
        <f>'[21]Avg Week Atiak-Palabek'!F62+'[21]Avg Week Palabek-Atiak'!F62</f>
        <v>0</v>
      </c>
      <c r="G62" s="14">
        <f>'[21]Avg Week Atiak-Palabek'!G62+'[21]Avg Week Palabek-Atiak'!G62</f>
        <v>0</v>
      </c>
      <c r="H62" s="14">
        <f>'[21]Avg Week Atiak-Palabek'!H62+'[21]Avg Week Palabek-Atiak'!H62</f>
        <v>0</v>
      </c>
      <c r="I62" s="14">
        <f>'[21]Avg Week Atiak-Palabek'!I62+'[21]Avg Week Palabek-Atiak'!I62</f>
        <v>1</v>
      </c>
      <c r="J62" s="14">
        <f>'[21]Avg Week Atiak-Palabek'!J62+'[21]Avg Week Palabek-Atiak'!J62</f>
        <v>0</v>
      </c>
      <c r="K62" s="14">
        <f>'[21]Avg Week Atiak-Palabek'!K62+'[21]Avg Week Palabek-Atiak'!K62</f>
        <v>0</v>
      </c>
      <c r="L62" s="14">
        <f>'[21]Avg Week Atiak-Palabek'!L62+'[21]Avg Week Palabek-Atiak'!L62</f>
        <v>0</v>
      </c>
      <c r="M62" s="14">
        <f>'[21]Avg Week Atiak-Palabek'!M62+'[21]Avg Week Palabek-Atiak'!M62</f>
        <v>5.5</v>
      </c>
      <c r="N62" s="14">
        <f>'[21]Avg Week Atiak-Palabek'!N62+'[21]Avg Week Palabek-Atiak'!N62</f>
        <v>0</v>
      </c>
      <c r="O62" s="15">
        <f t="shared" si="0"/>
        <v>2</v>
      </c>
      <c r="P62" s="15">
        <f t="shared" si="1"/>
        <v>7.5</v>
      </c>
      <c r="R62" s="2"/>
      <c r="T62"/>
    </row>
    <row r="63" spans="2:20" ht="23.1" customHeight="1" x14ac:dyDescent="0.25">
      <c r="B63" s="13" t="s">
        <v>117</v>
      </c>
      <c r="C63" s="14">
        <f>'[21]Avg Week Atiak-Palabek'!C63+'[21]Avg Week Palabek-Atiak'!C63</f>
        <v>0</v>
      </c>
      <c r="D63" s="14">
        <f>'[21]Avg Week Atiak-Palabek'!D63+'[21]Avg Week Palabek-Atiak'!D63</f>
        <v>0</v>
      </c>
      <c r="E63" s="14">
        <f>'[21]Avg Week Atiak-Palabek'!E63+'[21]Avg Week Palabek-Atiak'!E63</f>
        <v>0</v>
      </c>
      <c r="F63" s="14">
        <f>'[21]Avg Week Atiak-Palabek'!F63+'[21]Avg Week Palabek-Atiak'!F63</f>
        <v>0</v>
      </c>
      <c r="G63" s="14">
        <f>'[21]Avg Week Atiak-Palabek'!G63+'[21]Avg Week Palabek-Atiak'!G63</f>
        <v>0</v>
      </c>
      <c r="H63" s="14">
        <f>'[21]Avg Week Atiak-Palabek'!H63+'[21]Avg Week Palabek-Atiak'!H63</f>
        <v>0</v>
      </c>
      <c r="I63" s="14">
        <f>'[21]Avg Week Atiak-Palabek'!I63+'[21]Avg Week Palabek-Atiak'!I63</f>
        <v>0</v>
      </c>
      <c r="J63" s="14">
        <f>'[21]Avg Week Atiak-Palabek'!J63+'[21]Avg Week Palabek-Atiak'!J63</f>
        <v>0</v>
      </c>
      <c r="K63" s="14">
        <f>'[21]Avg Week Atiak-Palabek'!K63+'[21]Avg Week Palabek-Atiak'!K63</f>
        <v>0</v>
      </c>
      <c r="L63" s="14">
        <f>'[21]Avg Week Atiak-Palabek'!L63+'[21]Avg Week Palabek-Atiak'!L63</f>
        <v>0</v>
      </c>
      <c r="M63" s="14">
        <f>'[21]Avg Week Atiak-Palabek'!M63+'[21]Avg Week Palabek-Atiak'!M63</f>
        <v>10.5</v>
      </c>
      <c r="N63" s="14">
        <f>'[21]Avg Week Atiak-Palabek'!N63+'[21]Avg Week Palabek-Atiak'!N63</f>
        <v>0</v>
      </c>
      <c r="O63" s="15">
        <f t="shared" si="0"/>
        <v>0</v>
      </c>
      <c r="P63" s="15">
        <f t="shared" si="1"/>
        <v>10.5</v>
      </c>
      <c r="R63" s="2"/>
      <c r="T63"/>
    </row>
    <row r="64" spans="2:20" ht="23.1" customHeight="1" x14ac:dyDescent="0.25">
      <c r="B64" s="13" t="s">
        <v>118</v>
      </c>
      <c r="C64" s="14">
        <f>'[21]Avg Week Atiak-Palabek'!C64+'[21]Avg Week Palabek-Atiak'!C64</f>
        <v>1</v>
      </c>
      <c r="D64" s="14">
        <f>'[21]Avg Week Atiak-Palabek'!D64+'[21]Avg Week Palabek-Atiak'!D64</f>
        <v>0</v>
      </c>
      <c r="E64" s="14">
        <f>'[21]Avg Week Atiak-Palabek'!E64+'[21]Avg Week Palabek-Atiak'!E64</f>
        <v>0</v>
      </c>
      <c r="F64" s="14">
        <f>'[21]Avg Week Atiak-Palabek'!F64+'[21]Avg Week Palabek-Atiak'!F64</f>
        <v>0</v>
      </c>
      <c r="G64" s="14">
        <f>'[21]Avg Week Atiak-Palabek'!G64+'[21]Avg Week Palabek-Atiak'!G64</f>
        <v>0</v>
      </c>
      <c r="H64" s="14">
        <f>'[21]Avg Week Atiak-Palabek'!H64+'[21]Avg Week Palabek-Atiak'!H64</f>
        <v>0</v>
      </c>
      <c r="I64" s="14">
        <f>'[21]Avg Week Atiak-Palabek'!I64+'[21]Avg Week Palabek-Atiak'!I64</f>
        <v>1</v>
      </c>
      <c r="J64" s="14">
        <f>'[21]Avg Week Atiak-Palabek'!J64+'[21]Avg Week Palabek-Atiak'!J64</f>
        <v>0</v>
      </c>
      <c r="K64" s="14">
        <f>'[21]Avg Week Atiak-Palabek'!K64+'[21]Avg Week Palabek-Atiak'!K64</f>
        <v>0</v>
      </c>
      <c r="L64" s="14">
        <f>'[21]Avg Week Atiak-Palabek'!L64+'[21]Avg Week Palabek-Atiak'!L64</f>
        <v>0</v>
      </c>
      <c r="M64" s="14">
        <f>'[21]Avg Week Atiak-Palabek'!M64+'[21]Avg Week Palabek-Atiak'!M64</f>
        <v>10.5</v>
      </c>
      <c r="N64" s="14">
        <f>'[21]Avg Week Atiak-Palabek'!N64+'[21]Avg Week Palabek-Atiak'!N64</f>
        <v>0</v>
      </c>
      <c r="O64" s="15">
        <f t="shared" si="0"/>
        <v>2</v>
      </c>
      <c r="P64" s="15">
        <f t="shared" si="1"/>
        <v>12.5</v>
      </c>
      <c r="R64" s="2"/>
      <c r="T64"/>
    </row>
    <row r="65" spans="2:20" ht="23.1" customHeight="1" x14ac:dyDescent="0.25">
      <c r="B65" s="13" t="s">
        <v>119</v>
      </c>
      <c r="C65" s="14">
        <f>'[21]Avg Week Atiak-Palabek'!C65+'[21]Avg Week Palabek-Atiak'!C65</f>
        <v>0</v>
      </c>
      <c r="D65" s="14">
        <f>'[21]Avg Week Atiak-Palabek'!D65+'[21]Avg Week Palabek-Atiak'!D65</f>
        <v>0</v>
      </c>
      <c r="E65" s="14">
        <f>'[21]Avg Week Atiak-Palabek'!E65+'[21]Avg Week Palabek-Atiak'!E65</f>
        <v>0</v>
      </c>
      <c r="F65" s="14">
        <f>'[21]Avg Week Atiak-Palabek'!F65+'[21]Avg Week Palabek-Atiak'!F65</f>
        <v>1</v>
      </c>
      <c r="G65" s="14">
        <f>'[21]Avg Week Atiak-Palabek'!G65+'[21]Avg Week Palabek-Atiak'!G65</f>
        <v>0</v>
      </c>
      <c r="H65" s="14">
        <f>'[21]Avg Week Atiak-Palabek'!H65+'[21]Avg Week Palabek-Atiak'!H65</f>
        <v>0</v>
      </c>
      <c r="I65" s="14">
        <f>'[21]Avg Week Atiak-Palabek'!I65+'[21]Avg Week Palabek-Atiak'!I65</f>
        <v>1</v>
      </c>
      <c r="J65" s="14">
        <f>'[21]Avg Week Atiak-Palabek'!J65+'[21]Avg Week Palabek-Atiak'!J65</f>
        <v>0</v>
      </c>
      <c r="K65" s="14">
        <f>'[21]Avg Week Atiak-Palabek'!K65+'[21]Avg Week Palabek-Atiak'!K65</f>
        <v>0</v>
      </c>
      <c r="L65" s="14">
        <f>'[21]Avg Week Atiak-Palabek'!L65+'[21]Avg Week Palabek-Atiak'!L65</f>
        <v>0</v>
      </c>
      <c r="M65" s="14">
        <f>'[21]Avg Week Atiak-Palabek'!M65+'[21]Avg Week Palabek-Atiak'!M65</f>
        <v>9.5</v>
      </c>
      <c r="N65" s="14">
        <f>'[21]Avg Week Atiak-Palabek'!N65+'[21]Avg Week Palabek-Atiak'!N65</f>
        <v>0</v>
      </c>
      <c r="O65" s="15">
        <f t="shared" si="0"/>
        <v>2</v>
      </c>
      <c r="P65" s="15">
        <f t="shared" si="1"/>
        <v>11.5</v>
      </c>
      <c r="R65" s="2"/>
      <c r="T65"/>
    </row>
    <row r="66" spans="2:20" ht="23.1" customHeight="1" x14ac:dyDescent="0.25">
      <c r="B66" s="13" t="s">
        <v>120</v>
      </c>
      <c r="C66" s="14">
        <f>'[21]Avg Week Atiak-Palabek'!C66+'[21]Avg Week Palabek-Atiak'!C66</f>
        <v>0</v>
      </c>
      <c r="D66" s="14">
        <f>'[21]Avg Week Atiak-Palabek'!D66+'[21]Avg Week Palabek-Atiak'!D66</f>
        <v>0</v>
      </c>
      <c r="E66" s="14">
        <f>'[21]Avg Week Atiak-Palabek'!E66+'[21]Avg Week Palabek-Atiak'!E66</f>
        <v>0</v>
      </c>
      <c r="F66" s="14">
        <f>'[21]Avg Week Atiak-Palabek'!F66+'[21]Avg Week Palabek-Atiak'!F66</f>
        <v>0</v>
      </c>
      <c r="G66" s="14">
        <f>'[21]Avg Week Atiak-Palabek'!G66+'[21]Avg Week Palabek-Atiak'!G66</f>
        <v>0</v>
      </c>
      <c r="H66" s="14">
        <f>'[21]Avg Week Atiak-Palabek'!H66+'[21]Avg Week Palabek-Atiak'!H66</f>
        <v>0</v>
      </c>
      <c r="I66" s="14">
        <f>'[21]Avg Week Atiak-Palabek'!I66+'[21]Avg Week Palabek-Atiak'!I66</f>
        <v>0</v>
      </c>
      <c r="J66" s="14">
        <f>'[21]Avg Week Atiak-Palabek'!J66+'[21]Avg Week Palabek-Atiak'!J66</f>
        <v>0</v>
      </c>
      <c r="K66" s="14">
        <f>'[21]Avg Week Atiak-Palabek'!K66+'[21]Avg Week Palabek-Atiak'!K66</f>
        <v>0</v>
      </c>
      <c r="L66" s="14">
        <f>'[21]Avg Week Atiak-Palabek'!L66+'[21]Avg Week Palabek-Atiak'!L66</f>
        <v>0</v>
      </c>
      <c r="M66" s="14">
        <f>'[21]Avg Week Atiak-Palabek'!M66+'[21]Avg Week Palabek-Atiak'!M66</f>
        <v>6.5</v>
      </c>
      <c r="N66" s="14">
        <f>'[21]Avg Week Atiak-Palabek'!N66+'[21]Avg Week Palabek-Atiak'!N66</f>
        <v>0</v>
      </c>
      <c r="O66" s="15">
        <f t="shared" si="0"/>
        <v>0</v>
      </c>
      <c r="P66" s="15">
        <f t="shared" si="1"/>
        <v>6.5</v>
      </c>
      <c r="R66" s="2"/>
      <c r="T66"/>
    </row>
    <row r="67" spans="2:20" ht="23.1" customHeight="1" x14ac:dyDescent="0.25">
      <c r="B67" s="13" t="s">
        <v>121</v>
      </c>
      <c r="C67" s="14">
        <f>'[21]Avg Week Atiak-Palabek'!C67+'[21]Avg Week Palabek-Atiak'!C67</f>
        <v>0</v>
      </c>
      <c r="D67" s="14">
        <f>'[21]Avg Week Atiak-Palabek'!D67+'[21]Avg Week Palabek-Atiak'!D67</f>
        <v>0</v>
      </c>
      <c r="E67" s="14">
        <f>'[21]Avg Week Atiak-Palabek'!E67+'[21]Avg Week Palabek-Atiak'!E67</f>
        <v>0</v>
      </c>
      <c r="F67" s="14">
        <f>'[21]Avg Week Atiak-Palabek'!F67+'[21]Avg Week Palabek-Atiak'!F67</f>
        <v>0</v>
      </c>
      <c r="G67" s="14">
        <f>'[21]Avg Week Atiak-Palabek'!G67+'[21]Avg Week Palabek-Atiak'!G67</f>
        <v>0</v>
      </c>
      <c r="H67" s="14">
        <f>'[21]Avg Week Atiak-Palabek'!H67+'[21]Avg Week Palabek-Atiak'!H67</f>
        <v>0</v>
      </c>
      <c r="I67" s="14">
        <f>'[21]Avg Week Atiak-Palabek'!I67+'[21]Avg Week Palabek-Atiak'!I67</f>
        <v>0</v>
      </c>
      <c r="J67" s="14">
        <f>'[21]Avg Week Atiak-Palabek'!J67+'[21]Avg Week Palabek-Atiak'!J67</f>
        <v>0</v>
      </c>
      <c r="K67" s="14">
        <f>'[21]Avg Week Atiak-Palabek'!K67+'[21]Avg Week Palabek-Atiak'!K67</f>
        <v>0</v>
      </c>
      <c r="L67" s="14">
        <f>'[21]Avg Week Atiak-Palabek'!L67+'[21]Avg Week Palabek-Atiak'!L67</f>
        <v>0</v>
      </c>
      <c r="M67" s="14">
        <f>'[21]Avg Week Atiak-Palabek'!M67+'[21]Avg Week Palabek-Atiak'!M67</f>
        <v>7</v>
      </c>
      <c r="N67" s="14">
        <f>'[21]Avg Week Atiak-Palabek'!N67+'[21]Avg Week Palabek-Atiak'!N67</f>
        <v>0</v>
      </c>
      <c r="O67" s="15">
        <f t="shared" si="0"/>
        <v>0</v>
      </c>
      <c r="P67" s="15">
        <f t="shared" si="1"/>
        <v>7</v>
      </c>
      <c r="R67" s="2"/>
      <c r="T67"/>
    </row>
    <row r="68" spans="2:20" ht="23.1" customHeight="1" x14ac:dyDescent="0.25">
      <c r="B68" s="13" t="s">
        <v>122</v>
      </c>
      <c r="C68" s="14">
        <f>'[21]Avg Week Atiak-Palabek'!C68+'[21]Avg Week Palabek-Atiak'!C68</f>
        <v>0</v>
      </c>
      <c r="D68" s="14">
        <f>'[21]Avg Week Atiak-Palabek'!D68+'[21]Avg Week Palabek-Atiak'!D68</f>
        <v>0</v>
      </c>
      <c r="E68" s="14">
        <f>'[21]Avg Week Atiak-Palabek'!E68+'[21]Avg Week Palabek-Atiak'!E68</f>
        <v>0</v>
      </c>
      <c r="F68" s="14">
        <f>'[21]Avg Week Atiak-Palabek'!F68+'[21]Avg Week Palabek-Atiak'!F68</f>
        <v>0</v>
      </c>
      <c r="G68" s="14">
        <f>'[21]Avg Week Atiak-Palabek'!G68+'[21]Avg Week Palabek-Atiak'!G68</f>
        <v>0</v>
      </c>
      <c r="H68" s="14">
        <f>'[21]Avg Week Atiak-Palabek'!H68+'[21]Avg Week Palabek-Atiak'!H68</f>
        <v>0</v>
      </c>
      <c r="I68" s="14">
        <f>'[21]Avg Week Atiak-Palabek'!I68+'[21]Avg Week Palabek-Atiak'!I68</f>
        <v>0</v>
      </c>
      <c r="J68" s="14">
        <f>'[21]Avg Week Atiak-Palabek'!J68+'[21]Avg Week Palabek-Atiak'!J68</f>
        <v>0</v>
      </c>
      <c r="K68" s="14">
        <f>'[21]Avg Week Atiak-Palabek'!K68+'[21]Avg Week Palabek-Atiak'!K68</f>
        <v>0</v>
      </c>
      <c r="L68" s="14">
        <f>'[21]Avg Week Atiak-Palabek'!L68+'[21]Avg Week Palabek-Atiak'!L68</f>
        <v>0</v>
      </c>
      <c r="M68" s="14">
        <f>'[21]Avg Week Atiak-Palabek'!M68+'[21]Avg Week Palabek-Atiak'!M68</f>
        <v>4.5</v>
      </c>
      <c r="N68" s="14">
        <f>'[21]Avg Week Atiak-Palabek'!N68+'[21]Avg Week Palabek-Atiak'!N68</f>
        <v>0</v>
      </c>
      <c r="O68" s="15">
        <f t="shared" si="0"/>
        <v>0</v>
      </c>
      <c r="P68" s="15">
        <f t="shared" si="1"/>
        <v>4.5</v>
      </c>
      <c r="R68" s="2"/>
      <c r="T68"/>
    </row>
    <row r="69" spans="2:20" ht="23.1" customHeight="1" x14ac:dyDescent="0.25">
      <c r="B69" s="13" t="s">
        <v>123</v>
      </c>
      <c r="C69" s="14">
        <f>'[21]Avg Week Atiak-Palabek'!C69+'[21]Avg Week Palabek-Atiak'!C69</f>
        <v>0</v>
      </c>
      <c r="D69" s="14">
        <f>'[21]Avg Week Atiak-Palabek'!D69+'[21]Avg Week Palabek-Atiak'!D69</f>
        <v>0</v>
      </c>
      <c r="E69" s="14">
        <f>'[21]Avg Week Atiak-Palabek'!E69+'[21]Avg Week Palabek-Atiak'!E69</f>
        <v>0</v>
      </c>
      <c r="F69" s="14">
        <f>'[21]Avg Week Atiak-Palabek'!F69+'[21]Avg Week Palabek-Atiak'!F69</f>
        <v>0</v>
      </c>
      <c r="G69" s="14">
        <f>'[21]Avg Week Atiak-Palabek'!G69+'[21]Avg Week Palabek-Atiak'!G69</f>
        <v>0</v>
      </c>
      <c r="H69" s="14">
        <f>'[21]Avg Week Atiak-Palabek'!H69+'[21]Avg Week Palabek-Atiak'!H69</f>
        <v>0</v>
      </c>
      <c r="I69" s="14">
        <f>'[21]Avg Week Atiak-Palabek'!I69+'[21]Avg Week Palabek-Atiak'!I69</f>
        <v>0</v>
      </c>
      <c r="J69" s="14">
        <f>'[21]Avg Week Atiak-Palabek'!J69+'[21]Avg Week Palabek-Atiak'!J69</f>
        <v>0</v>
      </c>
      <c r="K69" s="14">
        <f>'[21]Avg Week Atiak-Palabek'!K69+'[21]Avg Week Palabek-Atiak'!K69</f>
        <v>0</v>
      </c>
      <c r="L69" s="14">
        <f>'[21]Avg Week Atiak-Palabek'!L69+'[21]Avg Week Palabek-Atiak'!L69</f>
        <v>0</v>
      </c>
      <c r="M69" s="14">
        <f>'[21]Avg Week Atiak-Palabek'!M69+'[21]Avg Week Palabek-Atiak'!M69</f>
        <v>4</v>
      </c>
      <c r="N69" s="14">
        <f>'[21]Avg Week Atiak-Palabek'!N69+'[21]Avg Week Palabek-Atiak'!N69</f>
        <v>0</v>
      </c>
      <c r="O69" s="15">
        <f t="shared" si="0"/>
        <v>0</v>
      </c>
      <c r="P69" s="15">
        <f t="shared" si="1"/>
        <v>4</v>
      </c>
      <c r="R69" s="2"/>
      <c r="T69"/>
    </row>
    <row r="70" spans="2:20" ht="23.1" customHeight="1" x14ac:dyDescent="0.25">
      <c r="B70" s="13" t="s">
        <v>124</v>
      </c>
      <c r="C70" s="14">
        <f>'[21]Avg Week Atiak-Palabek'!C70+'[21]Avg Week Palabek-Atiak'!C70</f>
        <v>0</v>
      </c>
      <c r="D70" s="14">
        <f>'[21]Avg Week Atiak-Palabek'!D70+'[21]Avg Week Palabek-Atiak'!D70</f>
        <v>0</v>
      </c>
      <c r="E70" s="14">
        <f>'[21]Avg Week Atiak-Palabek'!E70+'[21]Avg Week Palabek-Atiak'!E70</f>
        <v>0</v>
      </c>
      <c r="F70" s="14">
        <f>'[21]Avg Week Atiak-Palabek'!F70+'[21]Avg Week Palabek-Atiak'!F70</f>
        <v>0</v>
      </c>
      <c r="G70" s="14">
        <f>'[21]Avg Week Atiak-Palabek'!G70+'[21]Avg Week Palabek-Atiak'!G70</f>
        <v>0</v>
      </c>
      <c r="H70" s="14">
        <f>'[21]Avg Week Atiak-Palabek'!H70+'[21]Avg Week Palabek-Atiak'!H70</f>
        <v>0</v>
      </c>
      <c r="I70" s="14">
        <f>'[21]Avg Week Atiak-Palabek'!I70+'[21]Avg Week Palabek-Atiak'!I70</f>
        <v>0</v>
      </c>
      <c r="J70" s="14">
        <f>'[21]Avg Week Atiak-Palabek'!J70+'[21]Avg Week Palabek-Atiak'!J70</f>
        <v>0</v>
      </c>
      <c r="K70" s="14">
        <f>'[21]Avg Week Atiak-Palabek'!K70+'[21]Avg Week Palabek-Atiak'!K70</f>
        <v>0</v>
      </c>
      <c r="L70" s="14">
        <f>'[21]Avg Week Atiak-Palabek'!L70+'[21]Avg Week Palabek-Atiak'!L70</f>
        <v>0</v>
      </c>
      <c r="M70" s="14">
        <f>'[21]Avg Week Atiak-Palabek'!M70+'[21]Avg Week Palabek-Atiak'!M70</f>
        <v>5.5</v>
      </c>
      <c r="N70" s="14">
        <f>'[21]Avg Week Atiak-Palabek'!N70+'[21]Avg Week Palabek-Atiak'!N70</f>
        <v>0</v>
      </c>
      <c r="O70" s="15">
        <f t="shared" si="0"/>
        <v>0</v>
      </c>
      <c r="P70" s="15">
        <f t="shared" si="1"/>
        <v>5.5</v>
      </c>
      <c r="R70" s="2"/>
      <c r="T70"/>
    </row>
    <row r="71" spans="2:20" ht="23.1" customHeight="1" x14ac:dyDescent="0.25">
      <c r="B71" s="13" t="s">
        <v>125</v>
      </c>
      <c r="C71" s="14">
        <f>'[21]Avg Week Atiak-Palabek'!C71+'[21]Avg Week Palabek-Atiak'!C71</f>
        <v>0</v>
      </c>
      <c r="D71" s="14">
        <f>'[21]Avg Week Atiak-Palabek'!D71+'[21]Avg Week Palabek-Atiak'!D71</f>
        <v>0</v>
      </c>
      <c r="E71" s="14">
        <f>'[21]Avg Week Atiak-Palabek'!E71+'[21]Avg Week Palabek-Atiak'!E71</f>
        <v>0</v>
      </c>
      <c r="F71" s="14">
        <f>'[21]Avg Week Atiak-Palabek'!F71+'[21]Avg Week Palabek-Atiak'!F71</f>
        <v>0</v>
      </c>
      <c r="G71" s="14">
        <f>'[21]Avg Week Atiak-Palabek'!G71+'[21]Avg Week Palabek-Atiak'!G71</f>
        <v>0</v>
      </c>
      <c r="H71" s="14">
        <f>'[21]Avg Week Atiak-Palabek'!H71+'[21]Avg Week Palabek-Atiak'!H71</f>
        <v>0</v>
      </c>
      <c r="I71" s="14">
        <f>'[21]Avg Week Atiak-Palabek'!I71+'[21]Avg Week Palabek-Atiak'!I71</f>
        <v>2</v>
      </c>
      <c r="J71" s="14">
        <f>'[21]Avg Week Atiak-Palabek'!J71+'[21]Avg Week Palabek-Atiak'!J71</f>
        <v>0</v>
      </c>
      <c r="K71" s="14">
        <f>'[21]Avg Week Atiak-Palabek'!K71+'[21]Avg Week Palabek-Atiak'!K71</f>
        <v>0</v>
      </c>
      <c r="L71" s="14">
        <f>'[21]Avg Week Atiak-Palabek'!L71+'[21]Avg Week Palabek-Atiak'!L71</f>
        <v>0</v>
      </c>
      <c r="M71" s="14">
        <f>'[21]Avg Week Atiak-Palabek'!M71+'[21]Avg Week Palabek-Atiak'!M71</f>
        <v>5</v>
      </c>
      <c r="N71" s="14">
        <f>'[21]Avg Week Atiak-Palabek'!N71+'[21]Avg Week Palabek-Atiak'!N71</f>
        <v>0</v>
      </c>
      <c r="O71" s="15">
        <f t="shared" si="0"/>
        <v>2</v>
      </c>
      <c r="P71" s="15">
        <f t="shared" si="1"/>
        <v>7</v>
      </c>
      <c r="R71" s="2"/>
      <c r="T71"/>
    </row>
    <row r="72" spans="2:20" ht="23.1" customHeight="1" x14ac:dyDescent="0.25">
      <c r="B72" s="13" t="s">
        <v>126</v>
      </c>
      <c r="C72" s="14">
        <f>'[21]Avg Week Atiak-Palabek'!C72+'[21]Avg Week Palabek-Atiak'!C72</f>
        <v>0</v>
      </c>
      <c r="D72" s="14">
        <f>'[21]Avg Week Atiak-Palabek'!D72+'[21]Avg Week Palabek-Atiak'!D72</f>
        <v>0</v>
      </c>
      <c r="E72" s="14">
        <f>'[21]Avg Week Atiak-Palabek'!E72+'[21]Avg Week Palabek-Atiak'!E72</f>
        <v>0</v>
      </c>
      <c r="F72" s="14">
        <f>'[21]Avg Week Atiak-Palabek'!F72+'[21]Avg Week Palabek-Atiak'!F72</f>
        <v>1</v>
      </c>
      <c r="G72" s="14">
        <f>'[21]Avg Week Atiak-Palabek'!G72+'[21]Avg Week Palabek-Atiak'!G72</f>
        <v>0</v>
      </c>
      <c r="H72" s="14">
        <f>'[21]Avg Week Atiak-Palabek'!H72+'[21]Avg Week Palabek-Atiak'!H72</f>
        <v>1</v>
      </c>
      <c r="I72" s="14">
        <f>'[21]Avg Week Atiak-Palabek'!I72+'[21]Avg Week Palabek-Atiak'!I72</f>
        <v>0</v>
      </c>
      <c r="J72" s="14">
        <f>'[21]Avg Week Atiak-Palabek'!J72+'[21]Avg Week Palabek-Atiak'!J72</f>
        <v>0</v>
      </c>
      <c r="K72" s="14">
        <f>'[21]Avg Week Atiak-Palabek'!K72+'[21]Avg Week Palabek-Atiak'!K72</f>
        <v>0</v>
      </c>
      <c r="L72" s="14">
        <f>'[21]Avg Week Atiak-Palabek'!L72+'[21]Avg Week Palabek-Atiak'!L72</f>
        <v>0</v>
      </c>
      <c r="M72" s="14">
        <f>'[21]Avg Week Atiak-Palabek'!M72+'[21]Avg Week Palabek-Atiak'!M72</f>
        <v>0</v>
      </c>
      <c r="N72" s="14">
        <f>'[21]Avg Week Atiak-Palabek'!N72+'[21]Avg Week Palabek-Atiak'!N72</f>
        <v>0</v>
      </c>
      <c r="O72" s="15">
        <f t="shared" si="0"/>
        <v>2</v>
      </c>
      <c r="P72" s="15">
        <f t="shared" si="1"/>
        <v>2</v>
      </c>
      <c r="R72" s="2"/>
      <c r="T72"/>
    </row>
    <row r="73" spans="2:20" ht="23.1" customHeight="1" x14ac:dyDescent="0.25">
      <c r="B73" s="13" t="s">
        <v>127</v>
      </c>
      <c r="C73" s="14">
        <f>'[21]Avg Week Atiak-Palabek'!C73+'[21]Avg Week Palabek-Atiak'!C73</f>
        <v>0</v>
      </c>
      <c r="D73" s="14">
        <f>'[21]Avg Week Atiak-Palabek'!D73+'[21]Avg Week Palabek-Atiak'!D73</f>
        <v>0</v>
      </c>
      <c r="E73" s="14">
        <f>'[21]Avg Week Atiak-Palabek'!E73+'[21]Avg Week Palabek-Atiak'!E73</f>
        <v>0</v>
      </c>
      <c r="F73" s="14">
        <f>'[21]Avg Week Atiak-Palabek'!F73+'[21]Avg Week Palabek-Atiak'!F73</f>
        <v>0</v>
      </c>
      <c r="G73" s="14">
        <f>'[21]Avg Week Atiak-Palabek'!G73+'[21]Avg Week Palabek-Atiak'!G73</f>
        <v>0</v>
      </c>
      <c r="H73" s="14">
        <f>'[21]Avg Week Atiak-Palabek'!H73+'[21]Avg Week Palabek-Atiak'!H73</f>
        <v>0</v>
      </c>
      <c r="I73" s="14">
        <f>'[21]Avg Week Atiak-Palabek'!I73+'[21]Avg Week Palabek-Atiak'!I73</f>
        <v>0</v>
      </c>
      <c r="J73" s="14">
        <f>'[21]Avg Week Atiak-Palabek'!J73+'[21]Avg Week Palabek-Atiak'!J73</f>
        <v>0</v>
      </c>
      <c r="K73" s="14">
        <f>'[21]Avg Week Atiak-Palabek'!K73+'[21]Avg Week Palabek-Atiak'!K73</f>
        <v>0</v>
      </c>
      <c r="L73" s="14">
        <f>'[21]Avg Week Atiak-Palabek'!L73+'[21]Avg Week Palabek-Atiak'!L73</f>
        <v>0</v>
      </c>
      <c r="M73" s="14">
        <f>'[21]Avg Week Atiak-Palabek'!M73+'[21]Avg Week Palabek-Atiak'!M73</f>
        <v>3.5</v>
      </c>
      <c r="N73" s="14">
        <f>'[21]Avg Week Atiak-Palabek'!N73+'[21]Avg Week Palabek-Atiak'!N73</f>
        <v>0</v>
      </c>
      <c r="O73" s="15">
        <f t="shared" si="0"/>
        <v>0</v>
      </c>
      <c r="P73" s="15">
        <f t="shared" si="1"/>
        <v>3.5</v>
      </c>
      <c r="R73" s="2"/>
      <c r="T73"/>
    </row>
    <row r="74" spans="2:20" ht="23.1" customHeight="1" x14ac:dyDescent="0.25">
      <c r="B74" s="13" t="s">
        <v>128</v>
      </c>
      <c r="C74" s="14">
        <f>'[21]Avg Week Atiak-Palabek'!C74+'[21]Avg Week Palabek-Atiak'!C74</f>
        <v>0</v>
      </c>
      <c r="D74" s="14">
        <f>'[21]Avg Week Atiak-Palabek'!D74+'[21]Avg Week Palabek-Atiak'!D74</f>
        <v>0</v>
      </c>
      <c r="E74" s="14">
        <f>'[21]Avg Week Atiak-Palabek'!E74+'[21]Avg Week Palabek-Atiak'!E74</f>
        <v>2</v>
      </c>
      <c r="F74" s="14">
        <f>'[21]Avg Week Atiak-Palabek'!F74+'[21]Avg Week Palabek-Atiak'!F74</f>
        <v>0</v>
      </c>
      <c r="G74" s="14">
        <f>'[21]Avg Week Atiak-Palabek'!G74+'[21]Avg Week Palabek-Atiak'!G74</f>
        <v>0</v>
      </c>
      <c r="H74" s="14">
        <f>'[21]Avg Week Atiak-Palabek'!H74+'[21]Avg Week Palabek-Atiak'!H74</f>
        <v>0</v>
      </c>
      <c r="I74" s="14">
        <f>'[21]Avg Week Atiak-Palabek'!I74+'[21]Avg Week Palabek-Atiak'!I74</f>
        <v>0</v>
      </c>
      <c r="J74" s="14">
        <f>'[21]Avg Week Atiak-Palabek'!J74+'[21]Avg Week Palabek-Atiak'!J74</f>
        <v>0</v>
      </c>
      <c r="K74" s="14">
        <f>'[21]Avg Week Atiak-Palabek'!K74+'[21]Avg Week Palabek-Atiak'!K74</f>
        <v>0</v>
      </c>
      <c r="L74" s="14">
        <f>'[21]Avg Week Atiak-Palabek'!L74+'[21]Avg Week Palabek-Atiak'!L74</f>
        <v>0</v>
      </c>
      <c r="M74" s="14">
        <f>'[21]Avg Week Atiak-Palabek'!M74+'[21]Avg Week Palabek-Atiak'!M74</f>
        <v>2</v>
      </c>
      <c r="N74" s="14">
        <f>'[21]Avg Week Atiak-Palabek'!N74+'[21]Avg Week Palabek-Atiak'!N74</f>
        <v>0</v>
      </c>
      <c r="O74" s="15">
        <f t="shared" ref="O74:O105" si="35">SUM(C74:L74,N74)</f>
        <v>2</v>
      </c>
      <c r="P74" s="15">
        <f t="shared" ref="P74:P105" si="36">SUM(C74:N74)</f>
        <v>4</v>
      </c>
      <c r="R74" s="2"/>
      <c r="T74"/>
    </row>
    <row r="75" spans="2:20" ht="23.1" customHeight="1" x14ac:dyDescent="0.25">
      <c r="B75" s="13" t="s">
        <v>129</v>
      </c>
      <c r="C75" s="14">
        <f>'[21]Avg Week Atiak-Palabek'!C75+'[21]Avg Week Palabek-Atiak'!C75</f>
        <v>0</v>
      </c>
      <c r="D75" s="14">
        <f>'[21]Avg Week Atiak-Palabek'!D75+'[21]Avg Week Palabek-Atiak'!D75</f>
        <v>0</v>
      </c>
      <c r="E75" s="14">
        <f>'[21]Avg Week Atiak-Palabek'!E75+'[21]Avg Week Palabek-Atiak'!E75</f>
        <v>0</v>
      </c>
      <c r="F75" s="14">
        <f>'[21]Avg Week Atiak-Palabek'!F75+'[21]Avg Week Palabek-Atiak'!F75</f>
        <v>0</v>
      </c>
      <c r="G75" s="14">
        <f>'[21]Avg Week Atiak-Palabek'!G75+'[21]Avg Week Palabek-Atiak'!G75</f>
        <v>0</v>
      </c>
      <c r="H75" s="14">
        <f>'[21]Avg Week Atiak-Palabek'!H75+'[21]Avg Week Palabek-Atiak'!H75</f>
        <v>0</v>
      </c>
      <c r="I75" s="14">
        <f>'[21]Avg Week Atiak-Palabek'!I75+'[21]Avg Week Palabek-Atiak'!I75</f>
        <v>2</v>
      </c>
      <c r="J75" s="14">
        <f>'[21]Avg Week Atiak-Palabek'!J75+'[21]Avg Week Palabek-Atiak'!J75</f>
        <v>0</v>
      </c>
      <c r="K75" s="14">
        <f>'[21]Avg Week Atiak-Palabek'!K75+'[21]Avg Week Palabek-Atiak'!K75</f>
        <v>0</v>
      </c>
      <c r="L75" s="14">
        <f>'[21]Avg Week Atiak-Palabek'!L75+'[21]Avg Week Palabek-Atiak'!L75</f>
        <v>0</v>
      </c>
      <c r="M75" s="14">
        <f>'[21]Avg Week Atiak-Palabek'!M75+'[21]Avg Week Palabek-Atiak'!M75</f>
        <v>0</v>
      </c>
      <c r="N75" s="14">
        <f>'[21]Avg Week Atiak-Palabek'!N75+'[21]Avg Week Palabek-Atiak'!N75</f>
        <v>0</v>
      </c>
      <c r="O75" s="15">
        <f t="shared" si="35"/>
        <v>2</v>
      </c>
      <c r="P75" s="15">
        <f t="shared" si="36"/>
        <v>2</v>
      </c>
      <c r="R75" s="2"/>
      <c r="T75"/>
    </row>
    <row r="76" spans="2:20" ht="23.1" customHeight="1" x14ac:dyDescent="0.25">
      <c r="B76" s="13" t="s">
        <v>130</v>
      </c>
      <c r="C76" s="14">
        <f>'[21]Avg Week Atiak-Palabek'!C76+'[21]Avg Week Palabek-Atiak'!C76</f>
        <v>0</v>
      </c>
      <c r="D76" s="14">
        <f>'[21]Avg Week Atiak-Palabek'!D76+'[21]Avg Week Palabek-Atiak'!D76</f>
        <v>0</v>
      </c>
      <c r="E76" s="14">
        <f>'[21]Avg Week Atiak-Palabek'!E76+'[21]Avg Week Palabek-Atiak'!E76</f>
        <v>0</v>
      </c>
      <c r="F76" s="14">
        <f>'[21]Avg Week Atiak-Palabek'!F76+'[21]Avg Week Palabek-Atiak'!F76</f>
        <v>0</v>
      </c>
      <c r="G76" s="14">
        <f>'[21]Avg Week Atiak-Palabek'!G76+'[21]Avg Week Palabek-Atiak'!G76</f>
        <v>0</v>
      </c>
      <c r="H76" s="14">
        <f>'[21]Avg Week Atiak-Palabek'!H76+'[21]Avg Week Palabek-Atiak'!H76</f>
        <v>0</v>
      </c>
      <c r="I76" s="14">
        <f>'[21]Avg Week Atiak-Palabek'!I76+'[21]Avg Week Palabek-Atiak'!I76</f>
        <v>1</v>
      </c>
      <c r="J76" s="14">
        <f>'[21]Avg Week Atiak-Palabek'!J76+'[21]Avg Week Palabek-Atiak'!J76</f>
        <v>0</v>
      </c>
      <c r="K76" s="14">
        <f>'[21]Avg Week Atiak-Palabek'!K76+'[21]Avg Week Palabek-Atiak'!K76</f>
        <v>0</v>
      </c>
      <c r="L76" s="14">
        <f>'[21]Avg Week Atiak-Palabek'!L76+'[21]Avg Week Palabek-Atiak'!L76</f>
        <v>0</v>
      </c>
      <c r="M76" s="14">
        <f>'[21]Avg Week Atiak-Palabek'!M76+'[21]Avg Week Palabek-Atiak'!M76</f>
        <v>5.5</v>
      </c>
      <c r="N76" s="14">
        <f>'[21]Avg Week Atiak-Palabek'!N76+'[21]Avg Week Palabek-Atiak'!N76</f>
        <v>0</v>
      </c>
      <c r="O76" s="15">
        <f t="shared" si="35"/>
        <v>1</v>
      </c>
      <c r="P76" s="15">
        <f t="shared" si="36"/>
        <v>6.5</v>
      </c>
      <c r="R76" s="2"/>
      <c r="T76"/>
    </row>
    <row r="77" spans="2:20" ht="23.1" customHeight="1" x14ac:dyDescent="0.25">
      <c r="B77" s="13" t="s">
        <v>131</v>
      </c>
      <c r="C77" s="14">
        <f>'[21]Avg Week Atiak-Palabek'!C77+'[21]Avg Week Palabek-Atiak'!C77</f>
        <v>0</v>
      </c>
      <c r="D77" s="14">
        <f>'[21]Avg Week Atiak-Palabek'!D77+'[21]Avg Week Palabek-Atiak'!D77</f>
        <v>0</v>
      </c>
      <c r="E77" s="14">
        <f>'[21]Avg Week Atiak-Palabek'!E77+'[21]Avg Week Palabek-Atiak'!E77</f>
        <v>0</v>
      </c>
      <c r="F77" s="14">
        <f>'[21]Avg Week Atiak-Palabek'!F77+'[21]Avg Week Palabek-Atiak'!F77</f>
        <v>0</v>
      </c>
      <c r="G77" s="14">
        <f>'[21]Avg Week Atiak-Palabek'!G77+'[21]Avg Week Palabek-Atiak'!G77</f>
        <v>0</v>
      </c>
      <c r="H77" s="14">
        <f>'[21]Avg Week Atiak-Palabek'!H77+'[21]Avg Week Palabek-Atiak'!H77</f>
        <v>0</v>
      </c>
      <c r="I77" s="14">
        <f>'[21]Avg Week Atiak-Palabek'!I77+'[21]Avg Week Palabek-Atiak'!I77</f>
        <v>0</v>
      </c>
      <c r="J77" s="14">
        <f>'[21]Avg Week Atiak-Palabek'!J77+'[21]Avg Week Palabek-Atiak'!J77</f>
        <v>0</v>
      </c>
      <c r="K77" s="14">
        <f>'[21]Avg Week Atiak-Palabek'!K77+'[21]Avg Week Palabek-Atiak'!K77</f>
        <v>0</v>
      </c>
      <c r="L77" s="14">
        <f>'[21]Avg Week Atiak-Palabek'!L77+'[21]Avg Week Palabek-Atiak'!L77</f>
        <v>0</v>
      </c>
      <c r="M77" s="14">
        <f>'[21]Avg Week Atiak-Palabek'!M77+'[21]Avg Week Palabek-Atiak'!M77</f>
        <v>2</v>
      </c>
      <c r="N77" s="14">
        <f>'[21]Avg Week Atiak-Palabek'!N77+'[21]Avg Week Palabek-Atiak'!N77</f>
        <v>0</v>
      </c>
      <c r="O77" s="15">
        <f t="shared" si="35"/>
        <v>0</v>
      </c>
      <c r="P77" s="15">
        <f t="shared" si="36"/>
        <v>2</v>
      </c>
      <c r="R77" s="2"/>
      <c r="T77"/>
    </row>
    <row r="78" spans="2:20" ht="23.1" customHeight="1" x14ac:dyDescent="0.25">
      <c r="B78" s="20" t="s">
        <v>132</v>
      </c>
      <c r="C78" s="14">
        <f>'[21]Avg Week Atiak-Palabek'!C78+'[21]Avg Week Palabek-Atiak'!C78</f>
        <v>0</v>
      </c>
      <c r="D78" s="14">
        <f>'[21]Avg Week Atiak-Palabek'!D78+'[21]Avg Week Palabek-Atiak'!D78</f>
        <v>0</v>
      </c>
      <c r="E78" s="14">
        <f>'[21]Avg Week Atiak-Palabek'!E78+'[21]Avg Week Palabek-Atiak'!E78</f>
        <v>0</v>
      </c>
      <c r="F78" s="14">
        <f>'[21]Avg Week Atiak-Palabek'!F78+'[21]Avg Week Palabek-Atiak'!F78</f>
        <v>0</v>
      </c>
      <c r="G78" s="14">
        <f>'[21]Avg Week Atiak-Palabek'!G78+'[21]Avg Week Palabek-Atiak'!G78</f>
        <v>0</v>
      </c>
      <c r="H78" s="14">
        <f>'[21]Avg Week Atiak-Palabek'!H78+'[21]Avg Week Palabek-Atiak'!H78</f>
        <v>0</v>
      </c>
      <c r="I78" s="14">
        <f>'[21]Avg Week Atiak-Palabek'!I78+'[21]Avg Week Palabek-Atiak'!I78</f>
        <v>0</v>
      </c>
      <c r="J78" s="14">
        <f>'[21]Avg Week Atiak-Palabek'!J78+'[21]Avg Week Palabek-Atiak'!J78</f>
        <v>0</v>
      </c>
      <c r="K78" s="14">
        <f>'[21]Avg Week Atiak-Palabek'!K78+'[21]Avg Week Palabek-Atiak'!K78</f>
        <v>0</v>
      </c>
      <c r="L78" s="14">
        <f>'[21]Avg Week Atiak-Palabek'!L78+'[21]Avg Week Palabek-Atiak'!L78</f>
        <v>0</v>
      </c>
      <c r="M78" s="14">
        <f>'[21]Avg Week Atiak-Palabek'!M78+'[21]Avg Week Palabek-Atiak'!M78</f>
        <v>0</v>
      </c>
      <c r="N78" s="14">
        <f>'[21]Avg Week Atiak-Palabek'!N78+'[21]Avg Week Palabek-Atiak'!N78</f>
        <v>0</v>
      </c>
      <c r="O78" s="15">
        <f t="shared" si="35"/>
        <v>0</v>
      </c>
      <c r="P78" s="15">
        <f t="shared" si="36"/>
        <v>0</v>
      </c>
      <c r="R78" s="2"/>
      <c r="T78"/>
    </row>
    <row r="79" spans="2:20" ht="23.1" customHeight="1" x14ac:dyDescent="0.25">
      <c r="B79" s="13" t="s">
        <v>133</v>
      </c>
      <c r="C79" s="14">
        <f>'[21]Avg Week Atiak-Palabek'!C79+'[21]Avg Week Palabek-Atiak'!C79</f>
        <v>0</v>
      </c>
      <c r="D79" s="14">
        <f>'[21]Avg Week Atiak-Palabek'!D79+'[21]Avg Week Palabek-Atiak'!D79</f>
        <v>0</v>
      </c>
      <c r="E79" s="14">
        <f>'[21]Avg Week Atiak-Palabek'!E79+'[21]Avg Week Palabek-Atiak'!E79</f>
        <v>0</v>
      </c>
      <c r="F79" s="14">
        <f>'[21]Avg Week Atiak-Palabek'!F79+'[21]Avg Week Palabek-Atiak'!F79</f>
        <v>0</v>
      </c>
      <c r="G79" s="14">
        <f>'[21]Avg Week Atiak-Palabek'!G79+'[21]Avg Week Palabek-Atiak'!G79</f>
        <v>0</v>
      </c>
      <c r="H79" s="14">
        <f>'[21]Avg Week Atiak-Palabek'!H79+'[21]Avg Week Palabek-Atiak'!H79</f>
        <v>0</v>
      </c>
      <c r="I79" s="14">
        <f>'[21]Avg Week Atiak-Palabek'!I79+'[21]Avg Week Palabek-Atiak'!I79</f>
        <v>0</v>
      </c>
      <c r="J79" s="14">
        <f>'[21]Avg Week Atiak-Palabek'!J79+'[21]Avg Week Palabek-Atiak'!J79</f>
        <v>0</v>
      </c>
      <c r="K79" s="14">
        <f>'[21]Avg Week Atiak-Palabek'!K79+'[21]Avg Week Palabek-Atiak'!K79</f>
        <v>0</v>
      </c>
      <c r="L79" s="14">
        <f>'[21]Avg Week Atiak-Palabek'!L79+'[21]Avg Week Palabek-Atiak'!L79</f>
        <v>0</v>
      </c>
      <c r="M79" s="14">
        <f>'[21]Avg Week Atiak-Palabek'!M79+'[21]Avg Week Palabek-Atiak'!M79</f>
        <v>0</v>
      </c>
      <c r="N79" s="14">
        <f>'[21]Avg Week Atiak-Palabek'!N79+'[21]Avg Week Palabek-Atiak'!N79</f>
        <v>0</v>
      </c>
      <c r="O79" s="15">
        <f t="shared" si="35"/>
        <v>0</v>
      </c>
      <c r="P79" s="15">
        <f t="shared" si="36"/>
        <v>0</v>
      </c>
      <c r="R79" s="2"/>
      <c r="T79"/>
    </row>
    <row r="80" spans="2:20" ht="23.1" customHeight="1" x14ac:dyDescent="0.25">
      <c r="B80" s="33" t="s">
        <v>134</v>
      </c>
      <c r="C80" s="14">
        <f>'[21]Avg Week Atiak-Palabek'!C80+'[21]Avg Week Palabek-Atiak'!C80</f>
        <v>0</v>
      </c>
      <c r="D80" s="14">
        <f>'[21]Avg Week Atiak-Palabek'!D80+'[21]Avg Week Palabek-Atiak'!D80</f>
        <v>0</v>
      </c>
      <c r="E80" s="14">
        <f>'[21]Avg Week Atiak-Palabek'!E80+'[21]Avg Week Palabek-Atiak'!E80</f>
        <v>0</v>
      </c>
      <c r="F80" s="14">
        <f>'[21]Avg Week Atiak-Palabek'!F80+'[21]Avg Week Palabek-Atiak'!F80</f>
        <v>0</v>
      </c>
      <c r="G80" s="14">
        <f>'[21]Avg Week Atiak-Palabek'!G80+'[21]Avg Week Palabek-Atiak'!G80</f>
        <v>0</v>
      </c>
      <c r="H80" s="14">
        <f>'[21]Avg Week Atiak-Palabek'!H80+'[21]Avg Week Palabek-Atiak'!H80</f>
        <v>0</v>
      </c>
      <c r="I80" s="14">
        <f>'[21]Avg Week Atiak-Palabek'!I80+'[21]Avg Week Palabek-Atiak'!I80</f>
        <v>0</v>
      </c>
      <c r="J80" s="14">
        <f>'[21]Avg Week Atiak-Palabek'!J80+'[21]Avg Week Palabek-Atiak'!J80</f>
        <v>0</v>
      </c>
      <c r="K80" s="14">
        <f>'[21]Avg Week Atiak-Palabek'!K80+'[21]Avg Week Palabek-Atiak'!K80</f>
        <v>0</v>
      </c>
      <c r="L80" s="14">
        <f>'[21]Avg Week Atiak-Palabek'!L80+'[21]Avg Week Palabek-Atiak'!L80</f>
        <v>0</v>
      </c>
      <c r="M80" s="14">
        <f>'[21]Avg Week Atiak-Palabek'!M80+'[21]Avg Week Palabek-Atiak'!M80</f>
        <v>0</v>
      </c>
      <c r="N80" s="14">
        <f>'[21]Avg Week Atiak-Palabek'!N80+'[21]Avg Week Palabek-Atiak'!N80</f>
        <v>0</v>
      </c>
      <c r="O80" s="15">
        <f t="shared" si="35"/>
        <v>0</v>
      </c>
      <c r="P80" s="15">
        <f t="shared" si="36"/>
        <v>0</v>
      </c>
      <c r="R80" s="2"/>
      <c r="T80"/>
    </row>
    <row r="81" spans="2:20" ht="23.1" customHeight="1" x14ac:dyDescent="0.25">
      <c r="B81" s="13" t="s">
        <v>135</v>
      </c>
      <c r="C81" s="14">
        <f>'[21]Avg Week Atiak-Palabek'!C81+'[21]Avg Week Palabek-Atiak'!C81</f>
        <v>0</v>
      </c>
      <c r="D81" s="14">
        <f>'[21]Avg Week Atiak-Palabek'!D81+'[21]Avg Week Palabek-Atiak'!D81</f>
        <v>0</v>
      </c>
      <c r="E81" s="14">
        <f>'[21]Avg Week Atiak-Palabek'!E81+'[21]Avg Week Palabek-Atiak'!E81</f>
        <v>0</v>
      </c>
      <c r="F81" s="14">
        <f>'[21]Avg Week Atiak-Palabek'!F81+'[21]Avg Week Palabek-Atiak'!F81</f>
        <v>0</v>
      </c>
      <c r="G81" s="14">
        <f>'[21]Avg Week Atiak-Palabek'!G81+'[21]Avg Week Palabek-Atiak'!G81</f>
        <v>0</v>
      </c>
      <c r="H81" s="14">
        <f>'[21]Avg Week Atiak-Palabek'!H81+'[21]Avg Week Palabek-Atiak'!H81</f>
        <v>0</v>
      </c>
      <c r="I81" s="14">
        <f>'[21]Avg Week Atiak-Palabek'!I81+'[21]Avg Week Palabek-Atiak'!I81</f>
        <v>0</v>
      </c>
      <c r="J81" s="14">
        <f>'[21]Avg Week Atiak-Palabek'!J81+'[21]Avg Week Palabek-Atiak'!J81</f>
        <v>0</v>
      </c>
      <c r="K81" s="14">
        <f>'[21]Avg Week Atiak-Palabek'!K81+'[21]Avg Week Palabek-Atiak'!K81</f>
        <v>0</v>
      </c>
      <c r="L81" s="14">
        <f>'[21]Avg Week Atiak-Palabek'!L81+'[21]Avg Week Palabek-Atiak'!L81</f>
        <v>0</v>
      </c>
      <c r="M81" s="14">
        <f>'[21]Avg Week Atiak-Palabek'!M81+'[21]Avg Week Palabek-Atiak'!M81</f>
        <v>0</v>
      </c>
      <c r="N81" s="14">
        <f>'[21]Avg Week Atiak-Palabek'!N81+'[21]Avg Week Palabek-Atiak'!N81</f>
        <v>0</v>
      </c>
      <c r="O81" s="15">
        <f t="shared" si="35"/>
        <v>0</v>
      </c>
      <c r="P81" s="15">
        <f t="shared" si="36"/>
        <v>0</v>
      </c>
      <c r="R81" s="2"/>
      <c r="T81"/>
    </row>
    <row r="82" spans="2:20" ht="23.1" customHeight="1" x14ac:dyDescent="0.25">
      <c r="B82" s="20" t="s">
        <v>136</v>
      </c>
      <c r="C82" s="14">
        <f>'[21]Avg Week Atiak-Palabek'!C82+'[21]Avg Week Palabek-Atiak'!C82</f>
        <v>0</v>
      </c>
      <c r="D82" s="14">
        <f>'[21]Avg Week Atiak-Palabek'!D82+'[21]Avg Week Palabek-Atiak'!D82</f>
        <v>0</v>
      </c>
      <c r="E82" s="14">
        <f>'[21]Avg Week Atiak-Palabek'!E82+'[21]Avg Week Palabek-Atiak'!E82</f>
        <v>0</v>
      </c>
      <c r="F82" s="14">
        <f>'[21]Avg Week Atiak-Palabek'!F82+'[21]Avg Week Palabek-Atiak'!F82</f>
        <v>0</v>
      </c>
      <c r="G82" s="14">
        <f>'[21]Avg Week Atiak-Palabek'!G82+'[21]Avg Week Palabek-Atiak'!G82</f>
        <v>0</v>
      </c>
      <c r="H82" s="14">
        <f>'[21]Avg Week Atiak-Palabek'!H82+'[21]Avg Week Palabek-Atiak'!H82</f>
        <v>0</v>
      </c>
      <c r="I82" s="14">
        <f>'[21]Avg Week Atiak-Palabek'!I82+'[21]Avg Week Palabek-Atiak'!I82</f>
        <v>0</v>
      </c>
      <c r="J82" s="14">
        <f>'[21]Avg Week Atiak-Palabek'!J82+'[21]Avg Week Palabek-Atiak'!J82</f>
        <v>0</v>
      </c>
      <c r="K82" s="14">
        <f>'[21]Avg Week Atiak-Palabek'!K82+'[21]Avg Week Palabek-Atiak'!K82</f>
        <v>0</v>
      </c>
      <c r="L82" s="14">
        <f>'[21]Avg Week Atiak-Palabek'!L82+'[21]Avg Week Palabek-Atiak'!L82</f>
        <v>0</v>
      </c>
      <c r="M82" s="14">
        <f>'[21]Avg Week Atiak-Palabek'!M82+'[21]Avg Week Palabek-Atiak'!M82</f>
        <v>0</v>
      </c>
      <c r="N82" s="14">
        <f>'[21]Avg Week Atiak-Palabek'!N82+'[21]Avg Week Palabek-Atiak'!N82</f>
        <v>0</v>
      </c>
      <c r="O82" s="15">
        <f t="shared" si="35"/>
        <v>0</v>
      </c>
      <c r="P82" s="15">
        <f t="shared" si="36"/>
        <v>0</v>
      </c>
      <c r="R82" s="2"/>
      <c r="T82"/>
    </row>
    <row r="83" spans="2:20" ht="23.1" customHeight="1" x14ac:dyDescent="0.25">
      <c r="B83" s="13" t="s">
        <v>137</v>
      </c>
      <c r="C83" s="14">
        <f>'[21]Avg Week Atiak-Palabek'!C83+'[21]Avg Week Palabek-Atiak'!C83</f>
        <v>0</v>
      </c>
      <c r="D83" s="14">
        <f>'[21]Avg Week Atiak-Palabek'!D83+'[21]Avg Week Palabek-Atiak'!D83</f>
        <v>0</v>
      </c>
      <c r="E83" s="14">
        <f>'[21]Avg Week Atiak-Palabek'!E83+'[21]Avg Week Palabek-Atiak'!E83</f>
        <v>0</v>
      </c>
      <c r="F83" s="14">
        <f>'[21]Avg Week Atiak-Palabek'!F83+'[21]Avg Week Palabek-Atiak'!F83</f>
        <v>0</v>
      </c>
      <c r="G83" s="14">
        <f>'[21]Avg Week Atiak-Palabek'!G83+'[21]Avg Week Palabek-Atiak'!G83</f>
        <v>0</v>
      </c>
      <c r="H83" s="14">
        <f>'[21]Avg Week Atiak-Palabek'!H83+'[21]Avg Week Palabek-Atiak'!H83</f>
        <v>0</v>
      </c>
      <c r="I83" s="14">
        <f>'[21]Avg Week Atiak-Palabek'!I83+'[21]Avg Week Palabek-Atiak'!I83</f>
        <v>0</v>
      </c>
      <c r="J83" s="14">
        <f>'[21]Avg Week Atiak-Palabek'!J83+'[21]Avg Week Palabek-Atiak'!J83</f>
        <v>0</v>
      </c>
      <c r="K83" s="14">
        <f>'[21]Avg Week Atiak-Palabek'!K83+'[21]Avg Week Palabek-Atiak'!K83</f>
        <v>0</v>
      </c>
      <c r="L83" s="14">
        <f>'[21]Avg Week Atiak-Palabek'!L83+'[21]Avg Week Palabek-Atiak'!L83</f>
        <v>0</v>
      </c>
      <c r="M83" s="14">
        <f>'[21]Avg Week Atiak-Palabek'!M83+'[21]Avg Week Palabek-Atiak'!M83</f>
        <v>0</v>
      </c>
      <c r="N83" s="14">
        <f>'[21]Avg Week Atiak-Palabek'!N83+'[21]Avg Week Palabek-Atiak'!N83</f>
        <v>0</v>
      </c>
      <c r="O83" s="15">
        <f t="shared" si="35"/>
        <v>0</v>
      </c>
      <c r="P83" s="15">
        <f t="shared" si="36"/>
        <v>0</v>
      </c>
      <c r="R83" s="2"/>
      <c r="T83"/>
    </row>
    <row r="84" spans="2:20" ht="23.1" customHeight="1" x14ac:dyDescent="0.25">
      <c r="B84" s="33" t="s">
        <v>138</v>
      </c>
      <c r="C84" s="14">
        <f>'[21]Avg Week Atiak-Palabek'!C84+'[21]Avg Week Palabek-Atiak'!C84</f>
        <v>0</v>
      </c>
      <c r="D84" s="14">
        <f>'[21]Avg Week Atiak-Palabek'!D84+'[21]Avg Week Palabek-Atiak'!D84</f>
        <v>0</v>
      </c>
      <c r="E84" s="14">
        <f>'[21]Avg Week Atiak-Palabek'!E84+'[21]Avg Week Palabek-Atiak'!E84</f>
        <v>0</v>
      </c>
      <c r="F84" s="14">
        <f>'[21]Avg Week Atiak-Palabek'!F84+'[21]Avg Week Palabek-Atiak'!F84</f>
        <v>0</v>
      </c>
      <c r="G84" s="14">
        <f>'[21]Avg Week Atiak-Palabek'!G84+'[21]Avg Week Palabek-Atiak'!G84</f>
        <v>0</v>
      </c>
      <c r="H84" s="14">
        <f>'[21]Avg Week Atiak-Palabek'!H84+'[21]Avg Week Palabek-Atiak'!H84</f>
        <v>0</v>
      </c>
      <c r="I84" s="14">
        <f>'[21]Avg Week Atiak-Palabek'!I84+'[21]Avg Week Palabek-Atiak'!I84</f>
        <v>0</v>
      </c>
      <c r="J84" s="14">
        <f>'[21]Avg Week Atiak-Palabek'!J84+'[21]Avg Week Palabek-Atiak'!J84</f>
        <v>0</v>
      </c>
      <c r="K84" s="14">
        <f>'[21]Avg Week Atiak-Palabek'!K84+'[21]Avg Week Palabek-Atiak'!K84</f>
        <v>0</v>
      </c>
      <c r="L84" s="14">
        <f>'[21]Avg Week Atiak-Palabek'!L84+'[21]Avg Week Palabek-Atiak'!L84</f>
        <v>0</v>
      </c>
      <c r="M84" s="14">
        <f>'[21]Avg Week Atiak-Palabek'!M84+'[21]Avg Week Palabek-Atiak'!M84</f>
        <v>0</v>
      </c>
      <c r="N84" s="14">
        <f>'[21]Avg Week Atiak-Palabek'!N84+'[21]Avg Week Palabek-Atiak'!N84</f>
        <v>0</v>
      </c>
      <c r="O84" s="15">
        <f t="shared" si="35"/>
        <v>0</v>
      </c>
      <c r="P84" s="15">
        <f t="shared" si="36"/>
        <v>0</v>
      </c>
      <c r="R84" s="2"/>
      <c r="T84"/>
    </row>
    <row r="85" spans="2:20" ht="23.1" customHeight="1" x14ac:dyDescent="0.25">
      <c r="B85" s="13" t="s">
        <v>139</v>
      </c>
      <c r="C85" s="14">
        <f>'[21]Avg Week Atiak-Palabek'!C85+'[21]Avg Week Palabek-Atiak'!C85</f>
        <v>0</v>
      </c>
      <c r="D85" s="14">
        <f>'[21]Avg Week Atiak-Palabek'!D85+'[21]Avg Week Palabek-Atiak'!D85</f>
        <v>0</v>
      </c>
      <c r="E85" s="14">
        <f>'[21]Avg Week Atiak-Palabek'!E85+'[21]Avg Week Palabek-Atiak'!E85</f>
        <v>0</v>
      </c>
      <c r="F85" s="14">
        <f>'[21]Avg Week Atiak-Palabek'!F85+'[21]Avg Week Palabek-Atiak'!F85</f>
        <v>0</v>
      </c>
      <c r="G85" s="14">
        <f>'[21]Avg Week Atiak-Palabek'!G85+'[21]Avg Week Palabek-Atiak'!G85</f>
        <v>0</v>
      </c>
      <c r="H85" s="14">
        <f>'[21]Avg Week Atiak-Palabek'!H85+'[21]Avg Week Palabek-Atiak'!H85</f>
        <v>0</v>
      </c>
      <c r="I85" s="14">
        <f>'[21]Avg Week Atiak-Palabek'!I85+'[21]Avg Week Palabek-Atiak'!I85</f>
        <v>0</v>
      </c>
      <c r="J85" s="14">
        <f>'[21]Avg Week Atiak-Palabek'!J85+'[21]Avg Week Palabek-Atiak'!J85</f>
        <v>0</v>
      </c>
      <c r="K85" s="14">
        <f>'[21]Avg Week Atiak-Palabek'!K85+'[21]Avg Week Palabek-Atiak'!K85</f>
        <v>0</v>
      </c>
      <c r="L85" s="14">
        <f>'[21]Avg Week Atiak-Palabek'!L85+'[21]Avg Week Palabek-Atiak'!L85</f>
        <v>0</v>
      </c>
      <c r="M85" s="14">
        <f>'[21]Avg Week Atiak-Palabek'!M85+'[21]Avg Week Palabek-Atiak'!M85</f>
        <v>0</v>
      </c>
      <c r="N85" s="14">
        <f>'[21]Avg Week Atiak-Palabek'!N85+'[21]Avg Week Palabek-Atiak'!N85</f>
        <v>0</v>
      </c>
      <c r="O85" s="15">
        <f t="shared" si="35"/>
        <v>0</v>
      </c>
      <c r="P85" s="15">
        <f t="shared" si="36"/>
        <v>0</v>
      </c>
      <c r="R85" s="2"/>
      <c r="T85"/>
    </row>
    <row r="86" spans="2:20" ht="23.1" customHeight="1" x14ac:dyDescent="0.25">
      <c r="B86" s="20" t="s">
        <v>140</v>
      </c>
      <c r="C86" s="14">
        <f>'[21]Avg Week Atiak-Palabek'!C86+'[21]Avg Week Palabek-Atiak'!C86</f>
        <v>0</v>
      </c>
      <c r="D86" s="14">
        <f>'[21]Avg Week Atiak-Palabek'!D86+'[21]Avg Week Palabek-Atiak'!D86</f>
        <v>0</v>
      </c>
      <c r="E86" s="14">
        <f>'[21]Avg Week Atiak-Palabek'!E86+'[21]Avg Week Palabek-Atiak'!E86</f>
        <v>0</v>
      </c>
      <c r="F86" s="14">
        <f>'[21]Avg Week Atiak-Palabek'!F86+'[21]Avg Week Palabek-Atiak'!F86</f>
        <v>0</v>
      </c>
      <c r="G86" s="14">
        <f>'[21]Avg Week Atiak-Palabek'!G86+'[21]Avg Week Palabek-Atiak'!G86</f>
        <v>0</v>
      </c>
      <c r="H86" s="14">
        <f>'[21]Avg Week Atiak-Palabek'!H86+'[21]Avg Week Palabek-Atiak'!H86</f>
        <v>0</v>
      </c>
      <c r="I86" s="14">
        <f>'[21]Avg Week Atiak-Palabek'!I86+'[21]Avg Week Palabek-Atiak'!I86</f>
        <v>0</v>
      </c>
      <c r="J86" s="14">
        <f>'[21]Avg Week Atiak-Palabek'!J86+'[21]Avg Week Palabek-Atiak'!J86</f>
        <v>0</v>
      </c>
      <c r="K86" s="14">
        <f>'[21]Avg Week Atiak-Palabek'!K86+'[21]Avg Week Palabek-Atiak'!K86</f>
        <v>0</v>
      </c>
      <c r="L86" s="14">
        <f>'[21]Avg Week Atiak-Palabek'!L86+'[21]Avg Week Palabek-Atiak'!L86</f>
        <v>0</v>
      </c>
      <c r="M86" s="14">
        <f>'[21]Avg Week Atiak-Palabek'!M86+'[21]Avg Week Palabek-Atiak'!M86</f>
        <v>0</v>
      </c>
      <c r="N86" s="14">
        <f>'[21]Avg Week Atiak-Palabek'!N86+'[21]Avg Week Palabek-Atiak'!N86</f>
        <v>0</v>
      </c>
      <c r="O86" s="15">
        <f t="shared" si="35"/>
        <v>0</v>
      </c>
      <c r="P86" s="15">
        <f t="shared" si="36"/>
        <v>0</v>
      </c>
      <c r="R86" s="2"/>
      <c r="T86"/>
    </row>
    <row r="87" spans="2:20" ht="23.1" customHeight="1" x14ac:dyDescent="0.25">
      <c r="B87" s="13" t="s">
        <v>141</v>
      </c>
      <c r="C87" s="14">
        <f>'[21]Avg Week Atiak-Palabek'!C87+'[21]Avg Week Palabek-Atiak'!C87</f>
        <v>0</v>
      </c>
      <c r="D87" s="14">
        <f>'[21]Avg Week Atiak-Palabek'!D87+'[21]Avg Week Palabek-Atiak'!D87</f>
        <v>0</v>
      </c>
      <c r="E87" s="14">
        <f>'[21]Avg Week Atiak-Palabek'!E87+'[21]Avg Week Palabek-Atiak'!E87</f>
        <v>0</v>
      </c>
      <c r="F87" s="14">
        <f>'[21]Avg Week Atiak-Palabek'!F87+'[21]Avg Week Palabek-Atiak'!F87</f>
        <v>0</v>
      </c>
      <c r="G87" s="14">
        <f>'[21]Avg Week Atiak-Palabek'!G87+'[21]Avg Week Palabek-Atiak'!G87</f>
        <v>0</v>
      </c>
      <c r="H87" s="14">
        <f>'[21]Avg Week Atiak-Palabek'!H87+'[21]Avg Week Palabek-Atiak'!H87</f>
        <v>0</v>
      </c>
      <c r="I87" s="14">
        <f>'[21]Avg Week Atiak-Palabek'!I87+'[21]Avg Week Palabek-Atiak'!I87</f>
        <v>0</v>
      </c>
      <c r="J87" s="14">
        <f>'[21]Avg Week Atiak-Palabek'!J87+'[21]Avg Week Palabek-Atiak'!J87</f>
        <v>0</v>
      </c>
      <c r="K87" s="14">
        <f>'[21]Avg Week Atiak-Palabek'!K87+'[21]Avg Week Palabek-Atiak'!K87</f>
        <v>0</v>
      </c>
      <c r="L87" s="14">
        <f>'[21]Avg Week Atiak-Palabek'!L87+'[21]Avg Week Palabek-Atiak'!L87</f>
        <v>0</v>
      </c>
      <c r="M87" s="14">
        <f>'[21]Avg Week Atiak-Palabek'!M87+'[21]Avg Week Palabek-Atiak'!M87</f>
        <v>0</v>
      </c>
      <c r="N87" s="14">
        <f>'[21]Avg Week Atiak-Palabek'!N87+'[21]Avg Week Palabek-Atiak'!N87</f>
        <v>0</v>
      </c>
      <c r="O87" s="15">
        <f t="shared" si="35"/>
        <v>0</v>
      </c>
      <c r="P87" s="15">
        <f t="shared" si="36"/>
        <v>0</v>
      </c>
      <c r="R87" s="2"/>
      <c r="T87"/>
    </row>
    <row r="88" spans="2:20" ht="23.1" customHeight="1" x14ac:dyDescent="0.25">
      <c r="B88" s="33" t="s">
        <v>142</v>
      </c>
      <c r="C88" s="14">
        <f>'[21]Avg Week Atiak-Palabek'!C88+'[21]Avg Week Palabek-Atiak'!C88</f>
        <v>0</v>
      </c>
      <c r="D88" s="14">
        <f>'[21]Avg Week Atiak-Palabek'!D88+'[21]Avg Week Palabek-Atiak'!D88</f>
        <v>0</v>
      </c>
      <c r="E88" s="14">
        <f>'[21]Avg Week Atiak-Palabek'!E88+'[21]Avg Week Palabek-Atiak'!E88</f>
        <v>0</v>
      </c>
      <c r="F88" s="14">
        <f>'[21]Avg Week Atiak-Palabek'!F88+'[21]Avg Week Palabek-Atiak'!F88</f>
        <v>0</v>
      </c>
      <c r="G88" s="14">
        <f>'[21]Avg Week Atiak-Palabek'!G88+'[21]Avg Week Palabek-Atiak'!G88</f>
        <v>0</v>
      </c>
      <c r="H88" s="14">
        <f>'[21]Avg Week Atiak-Palabek'!H88+'[21]Avg Week Palabek-Atiak'!H88</f>
        <v>0</v>
      </c>
      <c r="I88" s="14">
        <f>'[21]Avg Week Atiak-Palabek'!I88+'[21]Avg Week Palabek-Atiak'!I88</f>
        <v>0</v>
      </c>
      <c r="J88" s="14">
        <f>'[21]Avg Week Atiak-Palabek'!J88+'[21]Avg Week Palabek-Atiak'!J88</f>
        <v>0</v>
      </c>
      <c r="K88" s="14">
        <f>'[21]Avg Week Atiak-Palabek'!K88+'[21]Avg Week Palabek-Atiak'!K88</f>
        <v>0</v>
      </c>
      <c r="L88" s="14">
        <f>'[21]Avg Week Atiak-Palabek'!L88+'[21]Avg Week Palabek-Atiak'!L88</f>
        <v>0</v>
      </c>
      <c r="M88" s="14">
        <f>'[21]Avg Week Atiak-Palabek'!M88+'[21]Avg Week Palabek-Atiak'!M88</f>
        <v>0</v>
      </c>
      <c r="N88" s="14">
        <f>'[21]Avg Week Atiak-Palabek'!N88+'[21]Avg Week Palabek-Atiak'!N88</f>
        <v>0</v>
      </c>
      <c r="O88" s="15">
        <f t="shared" si="35"/>
        <v>0</v>
      </c>
      <c r="P88" s="15">
        <f t="shared" si="36"/>
        <v>0</v>
      </c>
      <c r="R88" s="2"/>
      <c r="T88"/>
    </row>
    <row r="89" spans="2:20" ht="23.1" customHeight="1" x14ac:dyDescent="0.25">
      <c r="B89" s="13" t="s">
        <v>143</v>
      </c>
      <c r="C89" s="14">
        <f>'[21]Avg Week Atiak-Palabek'!C89+'[21]Avg Week Palabek-Atiak'!C89</f>
        <v>0</v>
      </c>
      <c r="D89" s="14">
        <f>'[21]Avg Week Atiak-Palabek'!D89+'[21]Avg Week Palabek-Atiak'!D89</f>
        <v>0</v>
      </c>
      <c r="E89" s="14">
        <f>'[21]Avg Week Atiak-Palabek'!E89+'[21]Avg Week Palabek-Atiak'!E89</f>
        <v>0</v>
      </c>
      <c r="F89" s="14">
        <f>'[21]Avg Week Atiak-Palabek'!F89+'[21]Avg Week Palabek-Atiak'!F89</f>
        <v>0</v>
      </c>
      <c r="G89" s="14">
        <f>'[21]Avg Week Atiak-Palabek'!G89+'[21]Avg Week Palabek-Atiak'!G89</f>
        <v>0</v>
      </c>
      <c r="H89" s="14">
        <f>'[21]Avg Week Atiak-Palabek'!H89+'[21]Avg Week Palabek-Atiak'!H89</f>
        <v>0</v>
      </c>
      <c r="I89" s="14">
        <f>'[21]Avg Week Atiak-Palabek'!I89+'[21]Avg Week Palabek-Atiak'!I89</f>
        <v>0</v>
      </c>
      <c r="J89" s="14">
        <f>'[21]Avg Week Atiak-Palabek'!J89+'[21]Avg Week Palabek-Atiak'!J89</f>
        <v>0</v>
      </c>
      <c r="K89" s="14">
        <f>'[21]Avg Week Atiak-Palabek'!K89+'[21]Avg Week Palabek-Atiak'!K89</f>
        <v>0</v>
      </c>
      <c r="L89" s="14">
        <f>'[21]Avg Week Atiak-Palabek'!L89+'[21]Avg Week Palabek-Atiak'!L89</f>
        <v>0</v>
      </c>
      <c r="M89" s="14">
        <f>'[21]Avg Week Atiak-Palabek'!M89+'[21]Avg Week Palabek-Atiak'!M89</f>
        <v>0</v>
      </c>
      <c r="N89" s="14">
        <f>'[21]Avg Week Atiak-Palabek'!N89+'[21]Avg Week Palabek-Atiak'!N89</f>
        <v>0</v>
      </c>
      <c r="O89" s="15">
        <f t="shared" si="35"/>
        <v>0</v>
      </c>
      <c r="P89" s="15">
        <f t="shared" si="36"/>
        <v>0</v>
      </c>
      <c r="R89" s="2"/>
      <c r="T89"/>
    </row>
    <row r="90" spans="2:20" ht="23.1" customHeight="1" x14ac:dyDescent="0.25">
      <c r="B90" s="20" t="s">
        <v>144</v>
      </c>
      <c r="C90" s="14">
        <f>'[21]Avg Week Atiak-Palabek'!C90+'[21]Avg Week Palabek-Atiak'!C90</f>
        <v>0</v>
      </c>
      <c r="D90" s="14">
        <f>'[21]Avg Week Atiak-Palabek'!D90+'[21]Avg Week Palabek-Atiak'!D90</f>
        <v>0</v>
      </c>
      <c r="E90" s="14">
        <f>'[21]Avg Week Atiak-Palabek'!E90+'[21]Avg Week Palabek-Atiak'!E90</f>
        <v>0</v>
      </c>
      <c r="F90" s="14">
        <f>'[21]Avg Week Atiak-Palabek'!F90+'[21]Avg Week Palabek-Atiak'!F90</f>
        <v>0</v>
      </c>
      <c r="G90" s="14">
        <f>'[21]Avg Week Atiak-Palabek'!G90+'[21]Avg Week Palabek-Atiak'!G90</f>
        <v>0</v>
      </c>
      <c r="H90" s="14">
        <f>'[21]Avg Week Atiak-Palabek'!H90+'[21]Avg Week Palabek-Atiak'!H90</f>
        <v>0</v>
      </c>
      <c r="I90" s="14">
        <f>'[21]Avg Week Atiak-Palabek'!I90+'[21]Avg Week Palabek-Atiak'!I90</f>
        <v>0</v>
      </c>
      <c r="J90" s="14">
        <f>'[21]Avg Week Atiak-Palabek'!J90+'[21]Avg Week Palabek-Atiak'!J90</f>
        <v>0</v>
      </c>
      <c r="K90" s="14">
        <f>'[21]Avg Week Atiak-Palabek'!K90+'[21]Avg Week Palabek-Atiak'!K90</f>
        <v>0</v>
      </c>
      <c r="L90" s="14">
        <f>'[21]Avg Week Atiak-Palabek'!L90+'[21]Avg Week Palabek-Atiak'!L90</f>
        <v>0</v>
      </c>
      <c r="M90" s="14">
        <f>'[21]Avg Week Atiak-Palabek'!M90+'[21]Avg Week Palabek-Atiak'!M90</f>
        <v>0</v>
      </c>
      <c r="N90" s="14">
        <f>'[21]Avg Week Atiak-Palabek'!N90+'[21]Avg Week Palabek-Atiak'!N90</f>
        <v>0</v>
      </c>
      <c r="O90" s="15">
        <f t="shared" si="35"/>
        <v>0</v>
      </c>
      <c r="P90" s="15">
        <f t="shared" si="36"/>
        <v>0</v>
      </c>
      <c r="R90" s="2"/>
      <c r="T90"/>
    </row>
    <row r="91" spans="2:20" ht="23.1" customHeight="1" x14ac:dyDescent="0.25">
      <c r="B91" s="13" t="s">
        <v>145</v>
      </c>
      <c r="C91" s="14">
        <f>'[21]Avg Week Atiak-Palabek'!C91+'[21]Avg Week Palabek-Atiak'!C91</f>
        <v>0</v>
      </c>
      <c r="D91" s="14">
        <f>'[21]Avg Week Atiak-Palabek'!D91+'[21]Avg Week Palabek-Atiak'!D91</f>
        <v>0</v>
      </c>
      <c r="E91" s="14">
        <f>'[21]Avg Week Atiak-Palabek'!E91+'[21]Avg Week Palabek-Atiak'!E91</f>
        <v>0</v>
      </c>
      <c r="F91" s="14">
        <f>'[21]Avg Week Atiak-Palabek'!F91+'[21]Avg Week Palabek-Atiak'!F91</f>
        <v>0</v>
      </c>
      <c r="G91" s="14">
        <f>'[21]Avg Week Atiak-Palabek'!G91+'[21]Avg Week Palabek-Atiak'!G91</f>
        <v>0</v>
      </c>
      <c r="H91" s="14">
        <f>'[21]Avg Week Atiak-Palabek'!H91+'[21]Avg Week Palabek-Atiak'!H91</f>
        <v>0</v>
      </c>
      <c r="I91" s="14">
        <f>'[21]Avg Week Atiak-Palabek'!I91+'[21]Avg Week Palabek-Atiak'!I91</f>
        <v>0</v>
      </c>
      <c r="J91" s="14">
        <f>'[21]Avg Week Atiak-Palabek'!J91+'[21]Avg Week Palabek-Atiak'!J91</f>
        <v>0</v>
      </c>
      <c r="K91" s="14">
        <f>'[21]Avg Week Atiak-Palabek'!K91+'[21]Avg Week Palabek-Atiak'!K91</f>
        <v>0</v>
      </c>
      <c r="L91" s="14">
        <f>'[21]Avg Week Atiak-Palabek'!L91+'[21]Avg Week Palabek-Atiak'!L91</f>
        <v>0</v>
      </c>
      <c r="M91" s="14">
        <f>'[21]Avg Week Atiak-Palabek'!M91+'[21]Avg Week Palabek-Atiak'!M91</f>
        <v>0</v>
      </c>
      <c r="N91" s="14">
        <f>'[21]Avg Week Atiak-Palabek'!N91+'[21]Avg Week Palabek-Atiak'!N91</f>
        <v>0</v>
      </c>
      <c r="O91" s="15">
        <f t="shared" si="35"/>
        <v>0</v>
      </c>
      <c r="P91" s="15">
        <f t="shared" si="36"/>
        <v>0</v>
      </c>
      <c r="R91" s="2"/>
      <c r="T91"/>
    </row>
    <row r="92" spans="2:20" ht="23.1" customHeight="1" x14ac:dyDescent="0.25">
      <c r="B92" s="33" t="s">
        <v>146</v>
      </c>
      <c r="C92" s="14">
        <f>'[21]Avg Week Atiak-Palabek'!C92+'[21]Avg Week Palabek-Atiak'!C92</f>
        <v>0</v>
      </c>
      <c r="D92" s="14">
        <f>'[21]Avg Week Atiak-Palabek'!D92+'[21]Avg Week Palabek-Atiak'!D92</f>
        <v>0</v>
      </c>
      <c r="E92" s="14">
        <f>'[21]Avg Week Atiak-Palabek'!E92+'[21]Avg Week Palabek-Atiak'!E92</f>
        <v>0</v>
      </c>
      <c r="F92" s="14">
        <f>'[21]Avg Week Atiak-Palabek'!F92+'[21]Avg Week Palabek-Atiak'!F92</f>
        <v>0</v>
      </c>
      <c r="G92" s="14">
        <f>'[21]Avg Week Atiak-Palabek'!G92+'[21]Avg Week Palabek-Atiak'!G92</f>
        <v>0</v>
      </c>
      <c r="H92" s="14">
        <f>'[21]Avg Week Atiak-Palabek'!H92+'[21]Avg Week Palabek-Atiak'!H92</f>
        <v>0</v>
      </c>
      <c r="I92" s="14">
        <f>'[21]Avg Week Atiak-Palabek'!I92+'[21]Avg Week Palabek-Atiak'!I92</f>
        <v>0</v>
      </c>
      <c r="J92" s="14">
        <f>'[21]Avg Week Atiak-Palabek'!J92+'[21]Avg Week Palabek-Atiak'!J92</f>
        <v>0</v>
      </c>
      <c r="K92" s="14">
        <f>'[21]Avg Week Atiak-Palabek'!K92+'[21]Avg Week Palabek-Atiak'!K92</f>
        <v>0</v>
      </c>
      <c r="L92" s="14">
        <f>'[21]Avg Week Atiak-Palabek'!L92+'[21]Avg Week Palabek-Atiak'!L92</f>
        <v>0</v>
      </c>
      <c r="M92" s="14">
        <f>'[21]Avg Week Atiak-Palabek'!M92+'[21]Avg Week Palabek-Atiak'!M92</f>
        <v>0</v>
      </c>
      <c r="N92" s="14">
        <f>'[21]Avg Week Atiak-Palabek'!N92+'[21]Avg Week Palabek-Atiak'!N92</f>
        <v>0</v>
      </c>
      <c r="O92" s="15">
        <f t="shared" si="35"/>
        <v>0</v>
      </c>
      <c r="P92" s="15">
        <f t="shared" si="36"/>
        <v>0</v>
      </c>
      <c r="R92" s="2"/>
      <c r="T92"/>
    </row>
    <row r="93" spans="2:20" ht="23.1" customHeight="1" x14ac:dyDescent="0.25">
      <c r="B93" s="13" t="s">
        <v>147</v>
      </c>
      <c r="C93" s="14">
        <f>'[21]Avg Week Atiak-Palabek'!C93+'[21]Avg Week Palabek-Atiak'!C93</f>
        <v>0</v>
      </c>
      <c r="D93" s="14">
        <f>'[21]Avg Week Atiak-Palabek'!D93+'[21]Avg Week Palabek-Atiak'!D93</f>
        <v>0</v>
      </c>
      <c r="E93" s="14">
        <f>'[21]Avg Week Atiak-Palabek'!E93+'[21]Avg Week Palabek-Atiak'!E93</f>
        <v>0</v>
      </c>
      <c r="F93" s="14">
        <f>'[21]Avg Week Atiak-Palabek'!F93+'[21]Avg Week Palabek-Atiak'!F93</f>
        <v>0</v>
      </c>
      <c r="G93" s="14">
        <f>'[21]Avg Week Atiak-Palabek'!G93+'[21]Avg Week Palabek-Atiak'!G93</f>
        <v>0</v>
      </c>
      <c r="H93" s="14">
        <f>'[21]Avg Week Atiak-Palabek'!H93+'[21]Avg Week Palabek-Atiak'!H93</f>
        <v>0</v>
      </c>
      <c r="I93" s="14">
        <f>'[21]Avg Week Atiak-Palabek'!I93+'[21]Avg Week Palabek-Atiak'!I93</f>
        <v>0</v>
      </c>
      <c r="J93" s="14">
        <f>'[21]Avg Week Atiak-Palabek'!J93+'[21]Avg Week Palabek-Atiak'!J93</f>
        <v>0</v>
      </c>
      <c r="K93" s="14">
        <f>'[21]Avg Week Atiak-Palabek'!K93+'[21]Avg Week Palabek-Atiak'!K93</f>
        <v>0</v>
      </c>
      <c r="L93" s="14">
        <f>'[21]Avg Week Atiak-Palabek'!L93+'[21]Avg Week Palabek-Atiak'!L93</f>
        <v>0</v>
      </c>
      <c r="M93" s="14">
        <f>'[21]Avg Week Atiak-Palabek'!M93+'[21]Avg Week Palabek-Atiak'!M93</f>
        <v>0</v>
      </c>
      <c r="N93" s="14">
        <f>'[21]Avg Week Atiak-Palabek'!N93+'[21]Avg Week Palabek-Atiak'!N93</f>
        <v>0</v>
      </c>
      <c r="O93" s="15">
        <f t="shared" si="35"/>
        <v>0</v>
      </c>
      <c r="P93" s="15">
        <f t="shared" si="36"/>
        <v>0</v>
      </c>
      <c r="R93" s="2"/>
      <c r="T93"/>
    </row>
    <row r="94" spans="2:20" ht="23.1" customHeight="1" x14ac:dyDescent="0.25">
      <c r="B94" s="20" t="s">
        <v>148</v>
      </c>
      <c r="C94" s="14">
        <f>'[21]Avg Week Atiak-Palabek'!C94+'[21]Avg Week Palabek-Atiak'!C94</f>
        <v>0</v>
      </c>
      <c r="D94" s="14">
        <f>'[21]Avg Week Atiak-Palabek'!D94+'[21]Avg Week Palabek-Atiak'!D94</f>
        <v>0</v>
      </c>
      <c r="E94" s="14">
        <f>'[21]Avg Week Atiak-Palabek'!E94+'[21]Avg Week Palabek-Atiak'!E94</f>
        <v>0</v>
      </c>
      <c r="F94" s="14">
        <f>'[21]Avg Week Atiak-Palabek'!F94+'[21]Avg Week Palabek-Atiak'!F94</f>
        <v>0</v>
      </c>
      <c r="G94" s="14">
        <f>'[21]Avg Week Atiak-Palabek'!G94+'[21]Avg Week Palabek-Atiak'!G94</f>
        <v>0</v>
      </c>
      <c r="H94" s="14">
        <f>'[21]Avg Week Atiak-Palabek'!H94+'[21]Avg Week Palabek-Atiak'!H94</f>
        <v>0</v>
      </c>
      <c r="I94" s="14">
        <f>'[21]Avg Week Atiak-Palabek'!I94+'[21]Avg Week Palabek-Atiak'!I94</f>
        <v>0</v>
      </c>
      <c r="J94" s="14">
        <f>'[21]Avg Week Atiak-Palabek'!J94+'[21]Avg Week Palabek-Atiak'!J94</f>
        <v>0</v>
      </c>
      <c r="K94" s="14">
        <f>'[21]Avg Week Atiak-Palabek'!K94+'[21]Avg Week Palabek-Atiak'!K94</f>
        <v>0</v>
      </c>
      <c r="L94" s="14">
        <f>'[21]Avg Week Atiak-Palabek'!L94+'[21]Avg Week Palabek-Atiak'!L94</f>
        <v>0</v>
      </c>
      <c r="M94" s="14">
        <f>'[21]Avg Week Atiak-Palabek'!M94+'[21]Avg Week Palabek-Atiak'!M94</f>
        <v>0</v>
      </c>
      <c r="N94" s="14">
        <f>'[21]Avg Week Atiak-Palabek'!N94+'[21]Avg Week Palabek-Atiak'!N94</f>
        <v>0</v>
      </c>
      <c r="O94" s="15">
        <f t="shared" si="35"/>
        <v>0</v>
      </c>
      <c r="P94" s="15">
        <f t="shared" si="36"/>
        <v>0</v>
      </c>
      <c r="R94" s="2"/>
      <c r="T94"/>
    </row>
    <row r="95" spans="2:20" ht="23.1" customHeight="1" x14ac:dyDescent="0.25">
      <c r="B95" s="13" t="s">
        <v>149</v>
      </c>
      <c r="C95" s="14">
        <f>'[21]Avg Week Atiak-Palabek'!C95+'[21]Avg Week Palabek-Atiak'!C95</f>
        <v>0</v>
      </c>
      <c r="D95" s="14">
        <f>'[21]Avg Week Atiak-Palabek'!D95+'[21]Avg Week Palabek-Atiak'!D95</f>
        <v>0</v>
      </c>
      <c r="E95" s="14">
        <f>'[21]Avg Week Atiak-Palabek'!E95+'[21]Avg Week Palabek-Atiak'!E95</f>
        <v>0</v>
      </c>
      <c r="F95" s="14">
        <f>'[21]Avg Week Atiak-Palabek'!F95+'[21]Avg Week Palabek-Atiak'!F95</f>
        <v>0</v>
      </c>
      <c r="G95" s="14">
        <f>'[21]Avg Week Atiak-Palabek'!G95+'[21]Avg Week Palabek-Atiak'!G95</f>
        <v>0</v>
      </c>
      <c r="H95" s="14">
        <f>'[21]Avg Week Atiak-Palabek'!H95+'[21]Avg Week Palabek-Atiak'!H95</f>
        <v>0</v>
      </c>
      <c r="I95" s="14">
        <f>'[21]Avg Week Atiak-Palabek'!I95+'[21]Avg Week Palabek-Atiak'!I95</f>
        <v>0</v>
      </c>
      <c r="J95" s="14">
        <f>'[21]Avg Week Atiak-Palabek'!J95+'[21]Avg Week Palabek-Atiak'!J95</f>
        <v>0</v>
      </c>
      <c r="K95" s="14">
        <f>'[21]Avg Week Atiak-Palabek'!K95+'[21]Avg Week Palabek-Atiak'!K95</f>
        <v>0</v>
      </c>
      <c r="L95" s="14">
        <f>'[21]Avg Week Atiak-Palabek'!L95+'[21]Avg Week Palabek-Atiak'!L95</f>
        <v>0</v>
      </c>
      <c r="M95" s="14">
        <f>'[21]Avg Week Atiak-Palabek'!M95+'[21]Avg Week Palabek-Atiak'!M95</f>
        <v>0</v>
      </c>
      <c r="N95" s="14">
        <f>'[21]Avg Week Atiak-Palabek'!N95+'[21]Avg Week Palabek-Atiak'!N95</f>
        <v>0</v>
      </c>
      <c r="O95" s="15">
        <f t="shared" si="35"/>
        <v>0</v>
      </c>
      <c r="P95" s="15">
        <f t="shared" si="36"/>
        <v>0</v>
      </c>
      <c r="R95" s="2"/>
      <c r="T95"/>
    </row>
    <row r="96" spans="2:20" ht="23.1" customHeight="1" x14ac:dyDescent="0.25">
      <c r="B96" s="33" t="s">
        <v>150</v>
      </c>
      <c r="C96" s="14">
        <f>'[21]Avg Week Atiak-Palabek'!C96+'[21]Avg Week Palabek-Atiak'!C96</f>
        <v>0</v>
      </c>
      <c r="D96" s="14">
        <f>'[21]Avg Week Atiak-Palabek'!D96+'[21]Avg Week Palabek-Atiak'!D96</f>
        <v>0</v>
      </c>
      <c r="E96" s="14">
        <f>'[21]Avg Week Atiak-Palabek'!E96+'[21]Avg Week Palabek-Atiak'!E96</f>
        <v>0</v>
      </c>
      <c r="F96" s="14">
        <f>'[21]Avg Week Atiak-Palabek'!F96+'[21]Avg Week Palabek-Atiak'!F96</f>
        <v>0</v>
      </c>
      <c r="G96" s="14">
        <f>'[21]Avg Week Atiak-Palabek'!G96+'[21]Avg Week Palabek-Atiak'!G96</f>
        <v>0</v>
      </c>
      <c r="H96" s="14">
        <f>'[21]Avg Week Atiak-Palabek'!H96+'[21]Avg Week Palabek-Atiak'!H96</f>
        <v>0</v>
      </c>
      <c r="I96" s="14">
        <f>'[21]Avg Week Atiak-Palabek'!I96+'[21]Avg Week Palabek-Atiak'!I96</f>
        <v>0</v>
      </c>
      <c r="J96" s="14">
        <f>'[21]Avg Week Atiak-Palabek'!J96+'[21]Avg Week Palabek-Atiak'!J96</f>
        <v>0</v>
      </c>
      <c r="K96" s="14">
        <f>'[21]Avg Week Atiak-Palabek'!K96+'[21]Avg Week Palabek-Atiak'!K96</f>
        <v>0</v>
      </c>
      <c r="L96" s="14">
        <f>'[21]Avg Week Atiak-Palabek'!L96+'[21]Avg Week Palabek-Atiak'!L96</f>
        <v>0</v>
      </c>
      <c r="M96" s="14">
        <f>'[21]Avg Week Atiak-Palabek'!M96+'[21]Avg Week Palabek-Atiak'!M96</f>
        <v>0</v>
      </c>
      <c r="N96" s="14">
        <f>'[21]Avg Week Atiak-Palabek'!N96+'[21]Avg Week Palabek-Atiak'!N96</f>
        <v>0</v>
      </c>
      <c r="O96" s="15">
        <f t="shared" si="35"/>
        <v>0</v>
      </c>
      <c r="P96" s="15">
        <f t="shared" si="36"/>
        <v>0</v>
      </c>
      <c r="R96" s="2"/>
      <c r="T96"/>
    </row>
    <row r="97" spans="2:20" ht="23.1" customHeight="1" x14ac:dyDescent="0.25">
      <c r="B97" s="13" t="s">
        <v>151</v>
      </c>
      <c r="C97" s="14">
        <f>'[21]Avg Week Atiak-Palabek'!C97+'[21]Avg Week Palabek-Atiak'!C97</f>
        <v>0</v>
      </c>
      <c r="D97" s="14">
        <f>'[21]Avg Week Atiak-Palabek'!D97+'[21]Avg Week Palabek-Atiak'!D97</f>
        <v>0</v>
      </c>
      <c r="E97" s="14">
        <f>'[21]Avg Week Atiak-Palabek'!E97+'[21]Avg Week Palabek-Atiak'!E97</f>
        <v>0</v>
      </c>
      <c r="F97" s="14">
        <f>'[21]Avg Week Atiak-Palabek'!F97+'[21]Avg Week Palabek-Atiak'!F97</f>
        <v>0</v>
      </c>
      <c r="G97" s="14">
        <f>'[21]Avg Week Atiak-Palabek'!G97+'[21]Avg Week Palabek-Atiak'!G97</f>
        <v>0</v>
      </c>
      <c r="H97" s="14">
        <f>'[21]Avg Week Atiak-Palabek'!H97+'[21]Avg Week Palabek-Atiak'!H97</f>
        <v>0</v>
      </c>
      <c r="I97" s="14">
        <f>'[21]Avg Week Atiak-Palabek'!I97+'[21]Avg Week Palabek-Atiak'!I97</f>
        <v>0</v>
      </c>
      <c r="J97" s="14">
        <f>'[21]Avg Week Atiak-Palabek'!J97+'[21]Avg Week Palabek-Atiak'!J97</f>
        <v>0</v>
      </c>
      <c r="K97" s="14">
        <f>'[21]Avg Week Atiak-Palabek'!K97+'[21]Avg Week Palabek-Atiak'!K97</f>
        <v>0</v>
      </c>
      <c r="L97" s="14">
        <f>'[21]Avg Week Atiak-Palabek'!L97+'[21]Avg Week Palabek-Atiak'!L97</f>
        <v>0</v>
      </c>
      <c r="M97" s="14">
        <f>'[21]Avg Week Atiak-Palabek'!M97+'[21]Avg Week Palabek-Atiak'!M97</f>
        <v>0</v>
      </c>
      <c r="N97" s="14">
        <f>'[21]Avg Week Atiak-Palabek'!N97+'[21]Avg Week Palabek-Atiak'!N97</f>
        <v>0</v>
      </c>
      <c r="O97" s="15">
        <f t="shared" si="35"/>
        <v>0</v>
      </c>
      <c r="P97" s="15">
        <f t="shared" si="36"/>
        <v>0</v>
      </c>
      <c r="R97" s="2"/>
      <c r="T97"/>
    </row>
    <row r="98" spans="2:20" ht="23.1" customHeight="1" x14ac:dyDescent="0.25">
      <c r="B98" s="20" t="s">
        <v>152</v>
      </c>
      <c r="C98" s="14">
        <f>'[21]Avg Week Atiak-Palabek'!C98+'[21]Avg Week Palabek-Atiak'!C98</f>
        <v>0</v>
      </c>
      <c r="D98" s="14">
        <f>'[21]Avg Week Atiak-Palabek'!D98+'[21]Avg Week Palabek-Atiak'!D98</f>
        <v>0</v>
      </c>
      <c r="E98" s="14">
        <f>'[21]Avg Week Atiak-Palabek'!E98+'[21]Avg Week Palabek-Atiak'!E98</f>
        <v>0</v>
      </c>
      <c r="F98" s="14">
        <f>'[21]Avg Week Atiak-Palabek'!F98+'[21]Avg Week Palabek-Atiak'!F98</f>
        <v>0</v>
      </c>
      <c r="G98" s="14">
        <f>'[21]Avg Week Atiak-Palabek'!G98+'[21]Avg Week Palabek-Atiak'!G98</f>
        <v>0</v>
      </c>
      <c r="H98" s="14">
        <f>'[21]Avg Week Atiak-Palabek'!H98+'[21]Avg Week Palabek-Atiak'!H98</f>
        <v>0</v>
      </c>
      <c r="I98" s="14">
        <f>'[21]Avg Week Atiak-Palabek'!I98+'[21]Avg Week Palabek-Atiak'!I98</f>
        <v>0</v>
      </c>
      <c r="J98" s="14">
        <f>'[21]Avg Week Atiak-Palabek'!J98+'[21]Avg Week Palabek-Atiak'!J98</f>
        <v>0</v>
      </c>
      <c r="K98" s="14">
        <f>'[21]Avg Week Atiak-Palabek'!K98+'[21]Avg Week Palabek-Atiak'!K98</f>
        <v>0</v>
      </c>
      <c r="L98" s="14">
        <f>'[21]Avg Week Atiak-Palabek'!L98+'[21]Avg Week Palabek-Atiak'!L98</f>
        <v>0</v>
      </c>
      <c r="M98" s="14">
        <f>'[21]Avg Week Atiak-Palabek'!M98+'[21]Avg Week Palabek-Atiak'!M98</f>
        <v>0</v>
      </c>
      <c r="N98" s="14">
        <f>'[21]Avg Week Atiak-Palabek'!N98+'[21]Avg Week Palabek-Atiak'!N98</f>
        <v>0</v>
      </c>
      <c r="O98" s="15">
        <f t="shared" si="35"/>
        <v>0</v>
      </c>
      <c r="P98" s="15">
        <f t="shared" si="36"/>
        <v>0</v>
      </c>
      <c r="R98" s="2"/>
      <c r="T98"/>
    </row>
    <row r="99" spans="2:20" ht="23.1" customHeight="1" x14ac:dyDescent="0.25">
      <c r="B99" s="13" t="s">
        <v>153</v>
      </c>
      <c r="C99" s="14">
        <f>'[21]Avg Week Atiak-Palabek'!C99+'[21]Avg Week Palabek-Atiak'!C99</f>
        <v>0</v>
      </c>
      <c r="D99" s="14">
        <f>'[21]Avg Week Atiak-Palabek'!D99+'[21]Avg Week Palabek-Atiak'!D99</f>
        <v>0</v>
      </c>
      <c r="E99" s="14">
        <f>'[21]Avg Week Atiak-Palabek'!E99+'[21]Avg Week Palabek-Atiak'!E99</f>
        <v>0</v>
      </c>
      <c r="F99" s="14">
        <f>'[21]Avg Week Atiak-Palabek'!F99+'[21]Avg Week Palabek-Atiak'!F99</f>
        <v>0</v>
      </c>
      <c r="G99" s="14">
        <f>'[21]Avg Week Atiak-Palabek'!G99+'[21]Avg Week Palabek-Atiak'!G99</f>
        <v>0</v>
      </c>
      <c r="H99" s="14">
        <f>'[21]Avg Week Atiak-Palabek'!H99+'[21]Avg Week Palabek-Atiak'!H99</f>
        <v>0</v>
      </c>
      <c r="I99" s="14">
        <f>'[21]Avg Week Atiak-Palabek'!I99+'[21]Avg Week Palabek-Atiak'!I99</f>
        <v>0</v>
      </c>
      <c r="J99" s="14">
        <f>'[21]Avg Week Atiak-Palabek'!J99+'[21]Avg Week Palabek-Atiak'!J99</f>
        <v>0</v>
      </c>
      <c r="K99" s="14">
        <f>'[21]Avg Week Atiak-Palabek'!K99+'[21]Avg Week Palabek-Atiak'!K99</f>
        <v>0</v>
      </c>
      <c r="L99" s="14">
        <f>'[21]Avg Week Atiak-Palabek'!L99+'[21]Avg Week Palabek-Atiak'!L99</f>
        <v>0</v>
      </c>
      <c r="M99" s="14">
        <f>'[21]Avg Week Atiak-Palabek'!M99+'[21]Avg Week Palabek-Atiak'!M99</f>
        <v>0</v>
      </c>
      <c r="N99" s="14">
        <f>'[21]Avg Week Atiak-Palabek'!N99+'[21]Avg Week Palabek-Atiak'!N99</f>
        <v>0</v>
      </c>
      <c r="O99" s="15">
        <f t="shared" si="35"/>
        <v>0</v>
      </c>
      <c r="P99" s="15">
        <f t="shared" si="36"/>
        <v>0</v>
      </c>
      <c r="R99" s="2"/>
      <c r="T99"/>
    </row>
    <row r="100" spans="2:20" ht="23.1" customHeight="1" x14ac:dyDescent="0.25">
      <c r="B100" s="33" t="s">
        <v>154</v>
      </c>
      <c r="C100" s="14">
        <f>'[21]Avg Week Atiak-Palabek'!C100+'[21]Avg Week Palabek-Atiak'!C100</f>
        <v>0</v>
      </c>
      <c r="D100" s="14">
        <f>'[21]Avg Week Atiak-Palabek'!D100+'[21]Avg Week Palabek-Atiak'!D100</f>
        <v>0</v>
      </c>
      <c r="E100" s="14">
        <f>'[21]Avg Week Atiak-Palabek'!E100+'[21]Avg Week Palabek-Atiak'!E100</f>
        <v>0</v>
      </c>
      <c r="F100" s="14">
        <f>'[21]Avg Week Atiak-Palabek'!F100+'[21]Avg Week Palabek-Atiak'!F100</f>
        <v>0</v>
      </c>
      <c r="G100" s="14">
        <f>'[21]Avg Week Atiak-Palabek'!G100+'[21]Avg Week Palabek-Atiak'!G100</f>
        <v>0</v>
      </c>
      <c r="H100" s="14">
        <f>'[21]Avg Week Atiak-Palabek'!H100+'[21]Avg Week Palabek-Atiak'!H100</f>
        <v>0</v>
      </c>
      <c r="I100" s="14">
        <f>'[21]Avg Week Atiak-Palabek'!I100+'[21]Avg Week Palabek-Atiak'!I100</f>
        <v>0</v>
      </c>
      <c r="J100" s="14">
        <f>'[21]Avg Week Atiak-Palabek'!J100+'[21]Avg Week Palabek-Atiak'!J100</f>
        <v>0</v>
      </c>
      <c r="K100" s="14">
        <f>'[21]Avg Week Atiak-Palabek'!K100+'[21]Avg Week Palabek-Atiak'!K100</f>
        <v>0</v>
      </c>
      <c r="L100" s="14">
        <f>'[21]Avg Week Atiak-Palabek'!L100+'[21]Avg Week Palabek-Atiak'!L100</f>
        <v>0</v>
      </c>
      <c r="M100" s="14">
        <f>'[21]Avg Week Atiak-Palabek'!M100+'[21]Avg Week Palabek-Atiak'!M100</f>
        <v>0.5</v>
      </c>
      <c r="N100" s="14">
        <f>'[21]Avg Week Atiak-Palabek'!N100+'[21]Avg Week Palabek-Atiak'!N100</f>
        <v>0</v>
      </c>
      <c r="O100" s="15">
        <f t="shared" si="35"/>
        <v>0</v>
      </c>
      <c r="P100" s="15">
        <f t="shared" si="36"/>
        <v>0.5</v>
      </c>
      <c r="R100" s="2"/>
      <c r="T100"/>
    </row>
    <row r="101" spans="2:20" ht="23.1" customHeight="1" x14ac:dyDescent="0.25">
      <c r="B101" s="13" t="s">
        <v>155</v>
      </c>
      <c r="C101" s="14">
        <f>'[21]Avg Week Atiak-Palabek'!C101+'[21]Avg Week Palabek-Atiak'!C101</f>
        <v>0</v>
      </c>
      <c r="D101" s="14">
        <f>'[21]Avg Week Atiak-Palabek'!D101+'[21]Avg Week Palabek-Atiak'!D101</f>
        <v>0</v>
      </c>
      <c r="E101" s="14">
        <f>'[21]Avg Week Atiak-Palabek'!E101+'[21]Avg Week Palabek-Atiak'!E101</f>
        <v>0</v>
      </c>
      <c r="F101" s="14">
        <f>'[21]Avg Week Atiak-Palabek'!F101+'[21]Avg Week Palabek-Atiak'!F101</f>
        <v>0</v>
      </c>
      <c r="G101" s="14">
        <f>'[21]Avg Week Atiak-Palabek'!G101+'[21]Avg Week Palabek-Atiak'!G101</f>
        <v>0</v>
      </c>
      <c r="H101" s="14">
        <f>'[21]Avg Week Atiak-Palabek'!H101+'[21]Avg Week Palabek-Atiak'!H101</f>
        <v>0</v>
      </c>
      <c r="I101" s="14">
        <f>'[21]Avg Week Atiak-Palabek'!I101+'[21]Avg Week Palabek-Atiak'!I101</f>
        <v>0</v>
      </c>
      <c r="J101" s="14">
        <f>'[21]Avg Week Atiak-Palabek'!J101+'[21]Avg Week Palabek-Atiak'!J101</f>
        <v>0</v>
      </c>
      <c r="K101" s="14">
        <f>'[21]Avg Week Atiak-Palabek'!K101+'[21]Avg Week Palabek-Atiak'!K101</f>
        <v>0</v>
      </c>
      <c r="L101" s="14">
        <f>'[21]Avg Week Atiak-Palabek'!L101+'[21]Avg Week Palabek-Atiak'!L101</f>
        <v>0</v>
      </c>
      <c r="M101" s="14">
        <f>'[21]Avg Week Atiak-Palabek'!M101+'[21]Avg Week Palabek-Atiak'!M101</f>
        <v>1</v>
      </c>
      <c r="N101" s="14">
        <f>'[21]Avg Week Atiak-Palabek'!N101+'[21]Avg Week Palabek-Atiak'!N101</f>
        <v>0</v>
      </c>
      <c r="O101" s="15">
        <f t="shared" si="35"/>
        <v>0</v>
      </c>
      <c r="P101" s="15">
        <f t="shared" si="36"/>
        <v>1</v>
      </c>
      <c r="R101" s="2"/>
      <c r="T101"/>
    </row>
    <row r="102" spans="2:20" ht="23.1" customHeight="1" x14ac:dyDescent="0.25">
      <c r="B102" s="20" t="s">
        <v>156</v>
      </c>
      <c r="C102" s="14">
        <f>'[21]Avg Week Atiak-Palabek'!C102+'[21]Avg Week Palabek-Atiak'!C102</f>
        <v>0</v>
      </c>
      <c r="D102" s="14">
        <f>'[21]Avg Week Atiak-Palabek'!D102+'[21]Avg Week Palabek-Atiak'!D102</f>
        <v>0</v>
      </c>
      <c r="E102" s="14">
        <f>'[21]Avg Week Atiak-Palabek'!E102+'[21]Avg Week Palabek-Atiak'!E102</f>
        <v>0</v>
      </c>
      <c r="F102" s="14">
        <f>'[21]Avg Week Atiak-Palabek'!F102+'[21]Avg Week Palabek-Atiak'!F102</f>
        <v>0</v>
      </c>
      <c r="G102" s="14">
        <f>'[21]Avg Week Atiak-Palabek'!G102+'[21]Avg Week Palabek-Atiak'!G102</f>
        <v>0</v>
      </c>
      <c r="H102" s="14">
        <f>'[21]Avg Week Atiak-Palabek'!H102+'[21]Avg Week Palabek-Atiak'!H102</f>
        <v>0</v>
      </c>
      <c r="I102" s="14">
        <f>'[21]Avg Week Atiak-Palabek'!I102+'[21]Avg Week Palabek-Atiak'!I102</f>
        <v>0</v>
      </c>
      <c r="J102" s="14">
        <f>'[21]Avg Week Atiak-Palabek'!J102+'[21]Avg Week Palabek-Atiak'!J102</f>
        <v>0</v>
      </c>
      <c r="K102" s="14">
        <f>'[21]Avg Week Atiak-Palabek'!K102+'[21]Avg Week Palabek-Atiak'!K102</f>
        <v>0</v>
      </c>
      <c r="L102" s="14">
        <f>'[21]Avg Week Atiak-Palabek'!L102+'[21]Avg Week Palabek-Atiak'!L102</f>
        <v>0</v>
      </c>
      <c r="M102" s="14">
        <f>'[21]Avg Week Atiak-Palabek'!M102+'[21]Avg Week Palabek-Atiak'!M102</f>
        <v>0</v>
      </c>
      <c r="N102" s="14">
        <f>'[21]Avg Week Atiak-Palabek'!N102+'[21]Avg Week Palabek-Atiak'!N102</f>
        <v>0</v>
      </c>
      <c r="O102" s="15">
        <f t="shared" si="35"/>
        <v>0</v>
      </c>
      <c r="P102" s="15">
        <f t="shared" si="36"/>
        <v>0</v>
      </c>
      <c r="R102" s="2"/>
      <c r="T102"/>
    </row>
    <row r="103" spans="2:20" ht="23.1" customHeight="1" x14ac:dyDescent="0.25">
      <c r="B103" s="13" t="s">
        <v>157</v>
      </c>
      <c r="C103" s="14">
        <f>'[21]Avg Week Atiak-Palabek'!C103+'[21]Avg Week Palabek-Atiak'!C103</f>
        <v>1</v>
      </c>
      <c r="D103" s="14">
        <v>0</v>
      </c>
      <c r="E103" s="14">
        <f>'[21]Avg Week Atiak-Palabek'!E103+'[21]Avg Week Palabek-Atiak'!E103</f>
        <v>0</v>
      </c>
      <c r="F103" s="14">
        <f>'[21]Avg Week Atiak-Palabek'!F103+'[21]Avg Week Palabek-Atiak'!F103</f>
        <v>0</v>
      </c>
      <c r="G103" s="14">
        <f>'[21]Avg Week Atiak-Palabek'!G103+'[21]Avg Week Palabek-Atiak'!G103</f>
        <v>0</v>
      </c>
      <c r="H103" s="14">
        <f>'[21]Avg Week Atiak-Palabek'!H103+'[21]Avg Week Palabek-Atiak'!H103</f>
        <v>0</v>
      </c>
      <c r="I103" s="14">
        <f>'[21]Avg Week Atiak-Palabek'!I103+'[21]Avg Week Palabek-Atiak'!I103</f>
        <v>0</v>
      </c>
      <c r="J103" s="14">
        <f>'[21]Avg Week Atiak-Palabek'!J103+'[21]Avg Week Palabek-Atiak'!J103</f>
        <v>0</v>
      </c>
      <c r="K103" s="14">
        <f>'[21]Avg Week Atiak-Palabek'!K103+'[21]Avg Week Palabek-Atiak'!K103</f>
        <v>0</v>
      </c>
      <c r="L103" s="14">
        <f>'[21]Avg Week Atiak-Palabek'!L103+'[21]Avg Week Palabek-Atiak'!L103</f>
        <v>0</v>
      </c>
      <c r="M103" s="14">
        <f>'[21]Avg Week Atiak-Palabek'!M103+'[21]Avg Week Palabek-Atiak'!M103</f>
        <v>2</v>
      </c>
      <c r="N103" s="14">
        <f>'[21]Avg Week Atiak-Palabek'!N103+'[21]Avg Week Palabek-Atiak'!N103</f>
        <v>0</v>
      </c>
      <c r="O103" s="15">
        <f t="shared" si="35"/>
        <v>1</v>
      </c>
      <c r="P103" s="15">
        <f t="shared" si="36"/>
        <v>3</v>
      </c>
      <c r="R103" s="2"/>
      <c r="T103"/>
    </row>
    <row r="104" spans="2:20" ht="23.1" customHeight="1" x14ac:dyDescent="0.25">
      <c r="B104" s="33" t="s">
        <v>158</v>
      </c>
      <c r="C104" s="14">
        <f>'[21]Avg Week Atiak-Palabek'!C104+'[21]Avg Week Palabek-Atiak'!C104</f>
        <v>0</v>
      </c>
      <c r="D104" s="14">
        <f>'[21]Avg Week Atiak-Palabek'!D104+'[21]Avg Week Palabek-Atiak'!D104</f>
        <v>0</v>
      </c>
      <c r="E104" s="14">
        <f>'[21]Avg Week Atiak-Palabek'!E104+'[21]Avg Week Palabek-Atiak'!E104</f>
        <v>1</v>
      </c>
      <c r="F104" s="14">
        <f>'[21]Avg Week Atiak-Palabek'!F104+'[21]Avg Week Palabek-Atiak'!F104</f>
        <v>0</v>
      </c>
      <c r="G104" s="14">
        <f>'[21]Avg Week Atiak-Palabek'!G104+'[21]Avg Week Palabek-Atiak'!G104</f>
        <v>0</v>
      </c>
      <c r="H104" s="14">
        <f>'[21]Avg Week Atiak-Palabek'!H104+'[21]Avg Week Palabek-Atiak'!H104</f>
        <v>0</v>
      </c>
      <c r="I104" s="14">
        <f>'[21]Avg Week Atiak-Palabek'!I104+'[21]Avg Week Palabek-Atiak'!I104</f>
        <v>0</v>
      </c>
      <c r="J104" s="14">
        <f>'[21]Avg Week Atiak-Palabek'!J104+'[21]Avg Week Palabek-Atiak'!J104</f>
        <v>0</v>
      </c>
      <c r="K104" s="14">
        <f>'[21]Avg Week Atiak-Palabek'!K104+'[21]Avg Week Palabek-Atiak'!K104</f>
        <v>0</v>
      </c>
      <c r="L104" s="14">
        <f>'[21]Avg Week Atiak-Palabek'!L104+'[21]Avg Week Palabek-Atiak'!L104</f>
        <v>0</v>
      </c>
      <c r="M104" s="14">
        <f>'[21]Avg Week Atiak-Palabek'!M104+'[21]Avg Week Palabek-Atiak'!M104</f>
        <v>1</v>
      </c>
      <c r="N104" s="14">
        <f>'[21]Avg Week Atiak-Palabek'!N104+'[21]Avg Week Palabek-Atiak'!N104</f>
        <v>0</v>
      </c>
      <c r="O104" s="15">
        <f t="shared" si="35"/>
        <v>1</v>
      </c>
      <c r="P104" s="15">
        <f t="shared" si="36"/>
        <v>2</v>
      </c>
      <c r="R104" s="2"/>
      <c r="T104"/>
    </row>
    <row r="105" spans="2:20" ht="23.1" customHeight="1" x14ac:dyDescent="0.25">
      <c r="B105" s="13" t="s">
        <v>159</v>
      </c>
      <c r="C105" s="14">
        <f>'[21]Avg Week Atiak-Palabek'!C105+'[21]Avg Week Palabek-Atiak'!C105</f>
        <v>0</v>
      </c>
      <c r="D105" s="14">
        <f>'[21]Avg Week Atiak-Palabek'!D105+'[21]Avg Week Palabek-Atiak'!D105</f>
        <v>0</v>
      </c>
      <c r="E105" s="14">
        <f>'[21]Avg Week Atiak-Palabek'!E105+'[21]Avg Week Palabek-Atiak'!E105</f>
        <v>0</v>
      </c>
      <c r="F105" s="14">
        <f>'[21]Avg Week Atiak-Palabek'!F105+'[21]Avg Week Palabek-Atiak'!F105</f>
        <v>0</v>
      </c>
      <c r="G105" s="14">
        <f>'[21]Avg Week Atiak-Palabek'!G105+'[21]Avg Week Palabek-Atiak'!G105</f>
        <v>0</v>
      </c>
      <c r="H105" s="14">
        <f>'[21]Avg Week Atiak-Palabek'!H105+'[21]Avg Week Palabek-Atiak'!H105</f>
        <v>0</v>
      </c>
      <c r="I105" s="14">
        <f>'[21]Avg Week Atiak-Palabek'!I105+'[21]Avg Week Palabek-Atiak'!I105</f>
        <v>0</v>
      </c>
      <c r="J105" s="14">
        <f>'[21]Avg Week Atiak-Palabek'!J105+'[21]Avg Week Palabek-Atiak'!J105</f>
        <v>0</v>
      </c>
      <c r="K105" s="14">
        <f>'[21]Avg Week Atiak-Palabek'!K105+'[21]Avg Week Palabek-Atiak'!K105</f>
        <v>0</v>
      </c>
      <c r="L105" s="14">
        <f>'[21]Avg Week Atiak-Palabek'!L105+'[21]Avg Week Palabek-Atiak'!L105</f>
        <v>0</v>
      </c>
      <c r="M105" s="14">
        <f>'[21]Avg Week Atiak-Palabek'!M105+'[21]Avg Week Palabek-Atiak'!M105</f>
        <v>1</v>
      </c>
      <c r="N105" s="14">
        <f>'[21]Avg Week Atiak-Palabek'!N105+'[21]Avg Week Palabek-Atiak'!N105</f>
        <v>0</v>
      </c>
      <c r="O105" s="15">
        <f t="shared" si="35"/>
        <v>0</v>
      </c>
      <c r="P105" s="15">
        <f t="shared" si="36"/>
        <v>1</v>
      </c>
      <c r="R105" s="2"/>
      <c r="T105"/>
    </row>
    <row r="106" spans="2:20" ht="23.1" customHeight="1" x14ac:dyDescent="0.25">
      <c r="B106" s="34" t="s">
        <v>160</v>
      </c>
      <c r="C106" s="35">
        <f>SUM(C10:C105)</f>
        <v>7.7142857142857135</v>
      </c>
      <c r="D106" s="35">
        <f t="shared" ref="D106:P106" si="37">SUM(D10:D105)</f>
        <v>4</v>
      </c>
      <c r="E106" s="35">
        <f t="shared" si="37"/>
        <v>26.285714285714285</v>
      </c>
      <c r="F106" s="35">
        <f t="shared" si="37"/>
        <v>23.714285714285722</v>
      </c>
      <c r="G106" s="35">
        <f t="shared" si="37"/>
        <v>0.2857142857142857</v>
      </c>
      <c r="H106" s="35">
        <f t="shared" si="37"/>
        <v>2</v>
      </c>
      <c r="I106" s="35">
        <f t="shared" si="37"/>
        <v>37.80952380952381</v>
      </c>
      <c r="J106" s="35">
        <f t="shared" si="37"/>
        <v>1.1428571428571428</v>
      </c>
      <c r="K106" s="35">
        <f t="shared" si="37"/>
        <v>0.5714285714285714</v>
      </c>
      <c r="L106" s="35">
        <f t="shared" si="37"/>
        <v>16.857142857142854</v>
      </c>
      <c r="M106" s="35">
        <f t="shared" si="37"/>
        <v>485.71428571428567</v>
      </c>
      <c r="N106" s="35">
        <f t="shared" si="37"/>
        <v>0</v>
      </c>
      <c r="O106" s="35">
        <f t="shared" si="37"/>
        <v>120.38095238095235</v>
      </c>
      <c r="P106" s="35">
        <f t="shared" si="37"/>
        <v>606.09523809523796</v>
      </c>
      <c r="R106" s="2"/>
      <c r="T106"/>
    </row>
    <row r="107" spans="2:20" ht="23.1" customHeight="1" x14ac:dyDescent="0.25">
      <c r="B107" s="34" t="s">
        <v>161</v>
      </c>
      <c r="C107" s="36">
        <f t="shared" ref="C107:N107" si="38">C106/$P$106</f>
        <v>1.2727844123192961E-2</v>
      </c>
      <c r="D107" s="36">
        <f t="shared" si="38"/>
        <v>6.5996228786926476E-3</v>
      </c>
      <c r="E107" s="36">
        <f t="shared" si="38"/>
        <v>4.3368950345694539E-2</v>
      </c>
      <c r="F107" s="36">
        <f t="shared" si="38"/>
        <v>3.9126335637963569E-2</v>
      </c>
      <c r="G107" s="36">
        <f t="shared" si="38"/>
        <v>4.7140163419233193E-4</v>
      </c>
      <c r="H107" s="36">
        <f t="shared" si="38"/>
        <v>3.2998114393463238E-3</v>
      </c>
      <c r="I107" s="36">
        <f t="shared" si="38"/>
        <v>6.2382149591451934E-2</v>
      </c>
      <c r="J107" s="36">
        <f t="shared" si="38"/>
        <v>1.8856065367693277E-3</v>
      </c>
      <c r="K107" s="36">
        <f t="shared" si="38"/>
        <v>9.4280326838466386E-4</v>
      </c>
      <c r="L107" s="36">
        <f t="shared" si="38"/>
        <v>2.7812696417347581E-2</v>
      </c>
      <c r="M107" s="36">
        <f t="shared" si="38"/>
        <v>0.80138277812696423</v>
      </c>
      <c r="N107" s="36">
        <f t="shared" si="38"/>
        <v>0</v>
      </c>
      <c r="R107" s="2"/>
      <c r="T107"/>
    </row>
    <row r="108" spans="2:20" ht="23.1" customHeight="1" x14ac:dyDescent="0.25">
      <c r="B108" s="37" t="s">
        <v>162</v>
      </c>
      <c r="C108" s="38">
        <f>C106/$O$106</f>
        <v>6.4082278481012667E-2</v>
      </c>
      <c r="D108" s="38">
        <f t="shared" ref="D108:N108" si="39">D106/$O$106</f>
        <v>3.3227848101265833E-2</v>
      </c>
      <c r="E108" s="38">
        <f t="shared" si="39"/>
        <v>0.21835443037974689</v>
      </c>
      <c r="F108" s="38">
        <f t="shared" si="39"/>
        <v>0.19699367088607606</v>
      </c>
      <c r="G108" s="38">
        <f t="shared" si="39"/>
        <v>2.3734177215189878E-3</v>
      </c>
      <c r="H108" s="38">
        <f t="shared" si="39"/>
        <v>1.6613924050632917E-2</v>
      </c>
      <c r="I108" s="38">
        <f t="shared" si="39"/>
        <v>0.31408227848101272</v>
      </c>
      <c r="J108" s="38">
        <f t="shared" si="39"/>
        <v>9.4936708860759514E-3</v>
      </c>
      <c r="K108" s="38">
        <f t="shared" si="39"/>
        <v>4.7468354430379757E-3</v>
      </c>
      <c r="L108" s="38">
        <f t="shared" si="39"/>
        <v>0.14003164556962025</v>
      </c>
      <c r="M108" s="38"/>
      <c r="N108" s="38">
        <f t="shared" si="39"/>
        <v>0</v>
      </c>
      <c r="R108" s="2"/>
      <c r="T108"/>
    </row>
    <row r="109" spans="2:20" ht="20.100000000000001" customHeight="1" x14ac:dyDescent="0.25">
      <c r="C109" s="41"/>
      <c r="R109" s="2"/>
      <c r="T109"/>
    </row>
    <row r="110" spans="2:20" ht="20.100000000000001" customHeight="1" x14ac:dyDescent="0.25">
      <c r="C110" s="41"/>
      <c r="R110" s="2"/>
      <c r="T110"/>
    </row>
    <row r="111" spans="2:20" ht="20.100000000000001" customHeight="1" x14ac:dyDescent="0.25">
      <c r="C111" s="41"/>
    </row>
    <row r="112" spans="2:20" ht="20.100000000000001" customHeight="1" x14ac:dyDescent="0.25">
      <c r="C112" s="41"/>
    </row>
    <row r="152" ht="22.5" customHeight="1" x14ac:dyDescent="0.25"/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2992" footer="0.11811023622047245"/>
  <pageSetup paperSize="9" scale="27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9" tint="-0.249977111117893"/>
  </sheetPr>
  <dimension ref="B1:AF152"/>
  <sheetViews>
    <sheetView view="pageBreakPreview" zoomScale="50" zoomScaleSheetLayoutView="50" workbookViewId="0">
      <selection activeCell="AG62" sqref="AG62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customWidth="1"/>
    <col min="19" max="20" width="10.7109375" style="2" customWidth="1"/>
    <col min="21" max="32" width="10.7109375" customWidth="1"/>
    <col min="33" max="33" width="6" customWidth="1"/>
  </cols>
  <sheetData>
    <row r="1" spans="2:32" ht="23.25" customHeight="1" x14ac:dyDescent="0.3"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</row>
    <row r="2" spans="2:32" ht="20.100000000000001" customHeight="1" x14ac:dyDescent="0.25">
      <c r="B2" s="54" t="s">
        <v>1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</row>
    <row r="3" spans="2:32" ht="20.100000000000001" customHeight="1" x14ac:dyDescent="0.25">
      <c r="B3" s="1" t="s">
        <v>2</v>
      </c>
      <c r="C3" s="55" t="str">
        <f>'[22]11.08 Madi Opei-Kitgum'!C3:G3</f>
        <v>MCC - C5 - STN131 - KITGUM - MADI OPEI HIGHWAY</v>
      </c>
      <c r="D3" s="55"/>
      <c r="E3" s="55"/>
      <c r="F3" s="55"/>
      <c r="G3" s="55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3" t="s">
        <v>3</v>
      </c>
      <c r="D5" s="56" t="s">
        <v>4</v>
      </c>
      <c r="E5" s="57"/>
      <c r="F5" s="4" t="s">
        <v>5</v>
      </c>
      <c r="G5" s="50" t="str">
        <f>'[22]Avg Week Madi Opei-Kitgum'!G5:H5</f>
        <v>Labuje</v>
      </c>
      <c r="H5" s="51"/>
      <c r="I5" s="5"/>
      <c r="J5" s="3" t="s">
        <v>6</v>
      </c>
      <c r="K5" s="50" t="str">
        <f>'[22]Avg Week Madi Opei-Kitgum'!K5:L5</f>
        <v>Moreen</v>
      </c>
      <c r="L5" s="51"/>
      <c r="M5" s="2"/>
      <c r="N5" s="2"/>
    </row>
    <row r="6" spans="2:32" ht="23.25" customHeight="1" x14ac:dyDescent="0.25">
      <c r="C6" s="3" t="s">
        <v>7</v>
      </c>
      <c r="D6" s="48" t="s">
        <v>8</v>
      </c>
      <c r="E6" s="49"/>
      <c r="F6" s="3" t="s">
        <v>9</v>
      </c>
      <c r="G6" s="48" t="s">
        <v>8</v>
      </c>
      <c r="H6" s="49"/>
      <c r="J6" s="3" t="s">
        <v>10</v>
      </c>
      <c r="K6" s="50" t="str">
        <f>'[22]Avg Week Madi Opei-Kitgum'!K6:L6</f>
        <v>Kimbugwe</v>
      </c>
      <c r="L6" s="51"/>
      <c r="M6" s="2"/>
      <c r="N6" s="2"/>
    </row>
    <row r="7" spans="2:32" ht="20.100000000000001" customHeight="1" x14ac:dyDescent="0.25">
      <c r="B7" s="3"/>
      <c r="I7" s="3"/>
    </row>
    <row r="8" spans="2:32" ht="50.25" customHeight="1" x14ac:dyDescent="0.25">
      <c r="B8" s="6" t="s">
        <v>11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R8" s="52" t="s">
        <v>12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</row>
    <row r="9" spans="2:32" ht="51.75" customHeight="1" x14ac:dyDescent="0.25">
      <c r="B9" s="8"/>
      <c r="C9" s="9" t="s">
        <v>13</v>
      </c>
      <c r="D9" s="9" t="s">
        <v>14</v>
      </c>
      <c r="E9" s="9" t="s">
        <v>15</v>
      </c>
      <c r="F9" s="9" t="s">
        <v>16</v>
      </c>
      <c r="G9" s="9" t="s">
        <v>17</v>
      </c>
      <c r="H9" s="9" t="s">
        <v>18</v>
      </c>
      <c r="I9" s="9" t="s">
        <v>19</v>
      </c>
      <c r="J9" s="9" t="s">
        <v>20</v>
      </c>
      <c r="K9" s="9" t="s">
        <v>21</v>
      </c>
      <c r="L9" s="9" t="s">
        <v>22</v>
      </c>
      <c r="M9" s="9" t="s">
        <v>23</v>
      </c>
      <c r="N9" s="9" t="s">
        <v>24</v>
      </c>
      <c r="O9" s="6" t="s">
        <v>25</v>
      </c>
      <c r="P9" s="6" t="s">
        <v>26</v>
      </c>
      <c r="R9" s="10" t="s">
        <v>27</v>
      </c>
      <c r="S9" s="11" t="s">
        <v>13</v>
      </c>
      <c r="T9" s="11" t="s">
        <v>14</v>
      </c>
      <c r="U9" s="11" t="s">
        <v>15</v>
      </c>
      <c r="V9" s="11" t="s">
        <v>16</v>
      </c>
      <c r="W9" s="11" t="s">
        <v>17</v>
      </c>
      <c r="X9" s="11" t="s">
        <v>18</v>
      </c>
      <c r="Y9" s="11" t="s">
        <v>19</v>
      </c>
      <c r="Z9" s="11" t="s">
        <v>20</v>
      </c>
      <c r="AA9" s="11" t="s">
        <v>21</v>
      </c>
      <c r="AB9" s="11" t="s">
        <v>22</v>
      </c>
      <c r="AC9" s="11" t="s">
        <v>28</v>
      </c>
      <c r="AD9" s="11" t="s">
        <v>29</v>
      </c>
      <c r="AE9" s="12" t="s">
        <v>30</v>
      </c>
      <c r="AF9" s="12" t="s">
        <v>26</v>
      </c>
    </row>
    <row r="10" spans="2:32" ht="23.1" customHeight="1" x14ac:dyDescent="0.25">
      <c r="B10" s="13" t="s">
        <v>31</v>
      </c>
      <c r="C10" s="14">
        <f>'[22]Avg Week Kitgum-Madi Opei'!C10+'[22]Avg Week Madi Opei-Kitgum'!C10</f>
        <v>0.5714285714285714</v>
      </c>
      <c r="D10" s="14">
        <f>'[22]Avg Week Kitgum-Madi Opei'!D10+'[22]Avg Week Madi Opei-Kitgum'!D10</f>
        <v>0.14285714285714285</v>
      </c>
      <c r="E10" s="14">
        <f>'[22]Avg Week Kitgum-Madi Opei'!E10+'[22]Avg Week Madi Opei-Kitgum'!E10</f>
        <v>0.5714285714285714</v>
      </c>
      <c r="F10" s="14">
        <f>'[22]Avg Week Kitgum-Madi Opei'!F10+'[22]Avg Week Madi Opei-Kitgum'!F10</f>
        <v>0</v>
      </c>
      <c r="G10" s="14">
        <f>'[22]Avg Week Kitgum-Madi Opei'!G10+'[22]Avg Week Madi Opei-Kitgum'!G10</f>
        <v>0</v>
      </c>
      <c r="H10" s="14">
        <f>'[22]Avg Week Kitgum-Madi Opei'!H10+'[22]Avg Week Madi Opei-Kitgum'!H10</f>
        <v>0</v>
      </c>
      <c r="I10" s="14">
        <f>'[22]Avg Week Kitgum-Madi Opei'!I10+'[22]Avg Week Madi Opei-Kitgum'!I10</f>
        <v>0.42857142857142855</v>
      </c>
      <c r="J10" s="14">
        <f>'[22]Avg Week Kitgum-Madi Opei'!J10+'[22]Avg Week Madi Opei-Kitgum'!J10</f>
        <v>0.14285714285714285</v>
      </c>
      <c r="K10" s="14">
        <f>'[22]Avg Week Kitgum-Madi Opei'!K10+'[22]Avg Week Madi Opei-Kitgum'!K10</f>
        <v>0</v>
      </c>
      <c r="L10" s="14">
        <f>'[22]Avg Week Kitgum-Madi Opei'!L10+'[22]Avg Week Madi Opei-Kitgum'!L10</f>
        <v>0</v>
      </c>
      <c r="M10" s="14">
        <f>'[22]Avg Week Kitgum-Madi Opei'!M10+'[22]Avg Week Madi Opei-Kitgum'!M10</f>
        <v>27.571428571428569</v>
      </c>
      <c r="N10" s="14">
        <f>'[22]Avg Week Kitgum-Madi Opei'!N10+'[22]Avg Week Madi Opei-Kitgum'!N10</f>
        <v>0</v>
      </c>
      <c r="O10" s="15">
        <f t="shared" ref="O10:O73" si="0">SUM(C10:L10,N10)</f>
        <v>1.857142857142857</v>
      </c>
      <c r="P10" s="15">
        <f t="shared" ref="P10:P73" si="1">SUM(C10:N10)</f>
        <v>29.428571428571427</v>
      </c>
      <c r="R10" s="7" t="s">
        <v>32</v>
      </c>
      <c r="S10" s="15">
        <f t="shared" ref="S10:AF10" si="2">SUM(C10:C13)</f>
        <v>2.4285714285714284</v>
      </c>
      <c r="T10" s="15">
        <f t="shared" si="2"/>
        <v>1.857142857142857</v>
      </c>
      <c r="U10" s="15">
        <f t="shared" si="2"/>
        <v>4.2857142857142856</v>
      </c>
      <c r="V10" s="15">
        <f t="shared" si="2"/>
        <v>0.5714285714285714</v>
      </c>
      <c r="W10" s="15">
        <f t="shared" si="2"/>
        <v>0</v>
      </c>
      <c r="X10" s="15">
        <f t="shared" si="2"/>
        <v>0</v>
      </c>
      <c r="Y10" s="15">
        <f t="shared" si="2"/>
        <v>2.2857142857142856</v>
      </c>
      <c r="Z10" s="15">
        <f t="shared" si="2"/>
        <v>0.2857142857142857</v>
      </c>
      <c r="AA10" s="15">
        <f t="shared" si="2"/>
        <v>0.14285714285714285</v>
      </c>
      <c r="AB10" s="15">
        <f t="shared" si="2"/>
        <v>0.14285714285714285</v>
      </c>
      <c r="AC10" s="15">
        <f t="shared" si="2"/>
        <v>107.14285714285714</v>
      </c>
      <c r="AD10" s="15">
        <f t="shared" si="2"/>
        <v>0</v>
      </c>
      <c r="AE10" s="16">
        <f t="shared" si="2"/>
        <v>12</v>
      </c>
      <c r="AF10" s="16">
        <f t="shared" si="2"/>
        <v>119.14285714285714</v>
      </c>
    </row>
    <row r="11" spans="2:32" s="17" customFormat="1" ht="23.1" customHeight="1" x14ac:dyDescent="0.25">
      <c r="B11" s="13" t="s">
        <v>33</v>
      </c>
      <c r="C11" s="14">
        <f>'[22]Avg Week Kitgum-Madi Opei'!C11+'[22]Avg Week Madi Opei-Kitgum'!C11</f>
        <v>0.14285714285714285</v>
      </c>
      <c r="D11" s="14">
        <f>'[22]Avg Week Kitgum-Madi Opei'!D11+'[22]Avg Week Madi Opei-Kitgum'!D11</f>
        <v>0.42857142857142855</v>
      </c>
      <c r="E11" s="14">
        <f>'[22]Avg Week Kitgum-Madi Opei'!E11+'[22]Avg Week Madi Opei-Kitgum'!E11</f>
        <v>0.85714285714285721</v>
      </c>
      <c r="F11" s="14">
        <f>'[22]Avg Week Kitgum-Madi Opei'!F11+'[22]Avg Week Madi Opei-Kitgum'!F11</f>
        <v>0.14285714285714285</v>
      </c>
      <c r="G11" s="14">
        <f>'[22]Avg Week Kitgum-Madi Opei'!G11+'[22]Avg Week Madi Opei-Kitgum'!G11</f>
        <v>0</v>
      </c>
      <c r="H11" s="14">
        <f>'[22]Avg Week Kitgum-Madi Opei'!H11+'[22]Avg Week Madi Opei-Kitgum'!H11</f>
        <v>0</v>
      </c>
      <c r="I11" s="14">
        <f>'[22]Avg Week Kitgum-Madi Opei'!I11+'[22]Avg Week Madi Opei-Kitgum'!I11</f>
        <v>0.5714285714285714</v>
      </c>
      <c r="J11" s="14">
        <f>'[22]Avg Week Kitgum-Madi Opei'!J11+'[22]Avg Week Madi Opei-Kitgum'!J11</f>
        <v>0</v>
      </c>
      <c r="K11" s="14">
        <f>'[22]Avg Week Kitgum-Madi Opei'!K11+'[22]Avg Week Madi Opei-Kitgum'!K11</f>
        <v>0</v>
      </c>
      <c r="L11" s="14">
        <f>'[22]Avg Week Kitgum-Madi Opei'!L11+'[22]Avg Week Madi Opei-Kitgum'!L11</f>
        <v>0</v>
      </c>
      <c r="M11" s="14">
        <f>'[22]Avg Week Kitgum-Madi Opei'!M11+'[22]Avg Week Madi Opei-Kitgum'!M11</f>
        <v>22.857142857142858</v>
      </c>
      <c r="N11" s="14">
        <f>'[22]Avg Week Kitgum-Madi Opei'!N11+'[22]Avg Week Madi Opei-Kitgum'!N11</f>
        <v>0</v>
      </c>
      <c r="O11" s="15">
        <f t="shared" si="0"/>
        <v>2.1428571428571428</v>
      </c>
      <c r="P11" s="15">
        <f t="shared" si="1"/>
        <v>25</v>
      </c>
      <c r="R11" s="7" t="s">
        <v>34</v>
      </c>
      <c r="S11" s="15">
        <f t="shared" ref="S11:AF11" si="3">SUM(C14:C17)</f>
        <v>6.1428571428571432</v>
      </c>
      <c r="T11" s="15">
        <f t="shared" si="3"/>
        <v>4.5714285714285712</v>
      </c>
      <c r="U11" s="15">
        <f t="shared" si="3"/>
        <v>4.4285714285714288</v>
      </c>
      <c r="V11" s="15">
        <f t="shared" si="3"/>
        <v>2.8571428571428572</v>
      </c>
      <c r="W11" s="15">
        <f t="shared" si="3"/>
        <v>0</v>
      </c>
      <c r="X11" s="15">
        <f t="shared" si="3"/>
        <v>1.1428571428571428</v>
      </c>
      <c r="Y11" s="15">
        <f t="shared" si="3"/>
        <v>2.2857142857142856</v>
      </c>
      <c r="Z11" s="15">
        <f t="shared" si="3"/>
        <v>1.4285714285714284</v>
      </c>
      <c r="AA11" s="15">
        <f t="shared" si="3"/>
        <v>0.2857142857142857</v>
      </c>
      <c r="AB11" s="15">
        <f t="shared" si="3"/>
        <v>0</v>
      </c>
      <c r="AC11" s="15">
        <f t="shared" si="3"/>
        <v>148</v>
      </c>
      <c r="AD11" s="15">
        <f t="shared" si="3"/>
        <v>0</v>
      </c>
      <c r="AE11" s="16">
        <f t="shared" si="3"/>
        <v>23.142857142857146</v>
      </c>
      <c r="AF11" s="16">
        <f t="shared" si="3"/>
        <v>171.14285714285714</v>
      </c>
    </row>
    <row r="12" spans="2:32" ht="23.1" customHeight="1" x14ac:dyDescent="0.25">
      <c r="B12" s="13" t="s">
        <v>35</v>
      </c>
      <c r="C12" s="14">
        <f>'[22]Avg Week Kitgum-Madi Opei'!C12+'[22]Avg Week Madi Opei-Kitgum'!C12</f>
        <v>0.5714285714285714</v>
      </c>
      <c r="D12" s="14">
        <f>'[22]Avg Week Kitgum-Madi Opei'!D12+'[22]Avg Week Madi Opei-Kitgum'!D12</f>
        <v>0.5714285714285714</v>
      </c>
      <c r="E12" s="14">
        <f>'[22]Avg Week Kitgum-Madi Opei'!E12+'[22]Avg Week Madi Opei-Kitgum'!E12</f>
        <v>1.7142857142857142</v>
      </c>
      <c r="F12" s="14">
        <f>'[22]Avg Week Kitgum-Madi Opei'!F12+'[22]Avg Week Madi Opei-Kitgum'!F12</f>
        <v>0.14285714285714285</v>
      </c>
      <c r="G12" s="14">
        <f>'[22]Avg Week Kitgum-Madi Opei'!G12+'[22]Avg Week Madi Opei-Kitgum'!G12</f>
        <v>0</v>
      </c>
      <c r="H12" s="14">
        <f>'[22]Avg Week Kitgum-Madi Opei'!H12+'[22]Avg Week Madi Opei-Kitgum'!H12</f>
        <v>0</v>
      </c>
      <c r="I12" s="14">
        <f>'[22]Avg Week Kitgum-Madi Opei'!I12+'[22]Avg Week Madi Opei-Kitgum'!I12</f>
        <v>0.42857142857142855</v>
      </c>
      <c r="J12" s="14">
        <f>'[22]Avg Week Kitgum-Madi Opei'!J12+'[22]Avg Week Madi Opei-Kitgum'!J12</f>
        <v>0</v>
      </c>
      <c r="K12" s="14">
        <f>'[22]Avg Week Kitgum-Madi Opei'!K12+'[22]Avg Week Madi Opei-Kitgum'!K12</f>
        <v>0</v>
      </c>
      <c r="L12" s="14">
        <f>'[22]Avg Week Kitgum-Madi Opei'!L12+'[22]Avg Week Madi Opei-Kitgum'!L12</f>
        <v>0.14285714285714285</v>
      </c>
      <c r="M12" s="14">
        <f>'[22]Avg Week Kitgum-Madi Opei'!M12+'[22]Avg Week Madi Opei-Kitgum'!M12</f>
        <v>25.571428571428569</v>
      </c>
      <c r="N12" s="14">
        <f>'[22]Avg Week Kitgum-Madi Opei'!N12+'[22]Avg Week Madi Opei-Kitgum'!N12</f>
        <v>0</v>
      </c>
      <c r="O12" s="15">
        <f t="shared" si="0"/>
        <v>3.5714285714285707</v>
      </c>
      <c r="P12" s="15">
        <f t="shared" si="1"/>
        <v>29.142857142857139</v>
      </c>
      <c r="R12" s="7" t="s">
        <v>36</v>
      </c>
      <c r="S12" s="15">
        <f t="shared" ref="S12:AF12" si="4">SUM(C18:C21)</f>
        <v>6.5714285714285712</v>
      </c>
      <c r="T12" s="15">
        <f t="shared" si="4"/>
        <v>3</v>
      </c>
      <c r="U12" s="15">
        <f t="shared" si="4"/>
        <v>5.7142857142857144</v>
      </c>
      <c r="V12" s="15">
        <f t="shared" si="4"/>
        <v>4</v>
      </c>
      <c r="W12" s="15">
        <f t="shared" si="4"/>
        <v>0</v>
      </c>
      <c r="X12" s="15">
        <f t="shared" si="4"/>
        <v>0.99999999999999989</v>
      </c>
      <c r="Y12" s="15">
        <f t="shared" si="4"/>
        <v>3.2857142857142856</v>
      </c>
      <c r="Z12" s="15">
        <f t="shared" si="4"/>
        <v>2.8571428571428568</v>
      </c>
      <c r="AA12" s="15">
        <f t="shared" si="4"/>
        <v>0.71428571428571419</v>
      </c>
      <c r="AB12" s="15">
        <f t="shared" si="4"/>
        <v>0</v>
      </c>
      <c r="AC12" s="15">
        <f t="shared" si="4"/>
        <v>144.71428571428572</v>
      </c>
      <c r="AD12" s="15">
        <f t="shared" si="4"/>
        <v>0</v>
      </c>
      <c r="AE12" s="16">
        <f t="shared" si="4"/>
        <v>27.142857142857146</v>
      </c>
      <c r="AF12" s="16">
        <f t="shared" si="4"/>
        <v>171.85714285714289</v>
      </c>
    </row>
    <row r="13" spans="2:32" ht="23.1" customHeight="1" x14ac:dyDescent="0.25">
      <c r="B13" s="13" t="s">
        <v>37</v>
      </c>
      <c r="C13" s="14">
        <f>'[22]Avg Week Kitgum-Madi Opei'!C13+'[22]Avg Week Madi Opei-Kitgum'!C13</f>
        <v>1.1428571428571428</v>
      </c>
      <c r="D13" s="14">
        <f>'[22]Avg Week Kitgum-Madi Opei'!D13+'[22]Avg Week Madi Opei-Kitgum'!D13</f>
        <v>0.71428571428571419</v>
      </c>
      <c r="E13" s="14">
        <f>'[22]Avg Week Kitgum-Madi Opei'!E13+'[22]Avg Week Madi Opei-Kitgum'!E13</f>
        <v>1.1428571428571428</v>
      </c>
      <c r="F13" s="14">
        <f>'[22]Avg Week Kitgum-Madi Opei'!F13+'[22]Avg Week Madi Opei-Kitgum'!F13</f>
        <v>0.2857142857142857</v>
      </c>
      <c r="G13" s="14">
        <f>'[22]Avg Week Kitgum-Madi Opei'!G13+'[22]Avg Week Madi Opei-Kitgum'!G13</f>
        <v>0</v>
      </c>
      <c r="H13" s="14">
        <f>'[22]Avg Week Kitgum-Madi Opei'!H13+'[22]Avg Week Madi Opei-Kitgum'!H13</f>
        <v>0</v>
      </c>
      <c r="I13" s="14">
        <f>'[22]Avg Week Kitgum-Madi Opei'!I13+'[22]Avg Week Madi Opei-Kitgum'!I13</f>
        <v>0.85714285714285721</v>
      </c>
      <c r="J13" s="14">
        <f>'[22]Avg Week Kitgum-Madi Opei'!J13+'[22]Avg Week Madi Opei-Kitgum'!J13</f>
        <v>0.14285714285714285</v>
      </c>
      <c r="K13" s="14">
        <f>'[22]Avg Week Kitgum-Madi Opei'!K13+'[22]Avg Week Madi Opei-Kitgum'!K13</f>
        <v>0.14285714285714285</v>
      </c>
      <c r="L13" s="14">
        <f>'[22]Avg Week Kitgum-Madi Opei'!L13+'[22]Avg Week Madi Opei-Kitgum'!L13</f>
        <v>0</v>
      </c>
      <c r="M13" s="14">
        <f>'[22]Avg Week Kitgum-Madi Opei'!M13+'[22]Avg Week Madi Opei-Kitgum'!M13</f>
        <v>31.142857142857142</v>
      </c>
      <c r="N13" s="14">
        <f>'[22]Avg Week Kitgum-Madi Opei'!N13+'[22]Avg Week Madi Opei-Kitgum'!N13</f>
        <v>0</v>
      </c>
      <c r="O13" s="15">
        <f t="shared" si="0"/>
        <v>4.4285714285714288</v>
      </c>
      <c r="P13" s="15">
        <f t="shared" si="1"/>
        <v>35.571428571428569</v>
      </c>
      <c r="R13" s="7" t="s">
        <v>38</v>
      </c>
      <c r="S13" s="15">
        <f t="shared" ref="S13:AF13" si="5">SUM(C22:C25)</f>
        <v>7.1428571428571432</v>
      </c>
      <c r="T13" s="15">
        <f t="shared" si="5"/>
        <v>3.2857142857142856</v>
      </c>
      <c r="U13" s="15">
        <f t="shared" si="5"/>
        <v>4.4285714285714288</v>
      </c>
      <c r="V13" s="15">
        <f t="shared" si="5"/>
        <v>1.5714285714285712</v>
      </c>
      <c r="W13" s="15">
        <f t="shared" si="5"/>
        <v>0.14285714285714285</v>
      </c>
      <c r="X13" s="15">
        <f t="shared" si="5"/>
        <v>0.14285714285714285</v>
      </c>
      <c r="Y13" s="15">
        <f t="shared" si="5"/>
        <v>3.5714285714285716</v>
      </c>
      <c r="Z13" s="15">
        <f t="shared" si="5"/>
        <v>2.7142857142857144</v>
      </c>
      <c r="AA13" s="15">
        <f t="shared" si="5"/>
        <v>0.42857142857142855</v>
      </c>
      <c r="AB13" s="15">
        <f t="shared" si="5"/>
        <v>0</v>
      </c>
      <c r="AC13" s="15">
        <f t="shared" si="5"/>
        <v>129.14285714285714</v>
      </c>
      <c r="AD13" s="15">
        <f t="shared" si="5"/>
        <v>0.14285714285714285</v>
      </c>
      <c r="AE13" s="16">
        <f t="shared" si="5"/>
        <v>23.571428571428569</v>
      </c>
      <c r="AF13" s="16">
        <f t="shared" si="5"/>
        <v>152.71428571428572</v>
      </c>
    </row>
    <row r="14" spans="2:32" ht="23.1" customHeight="1" x14ac:dyDescent="0.25">
      <c r="B14" s="13" t="s">
        <v>39</v>
      </c>
      <c r="C14" s="14">
        <f>'[22]Avg Week Kitgum-Madi Opei'!C14+'[22]Avg Week Madi Opei-Kitgum'!C14</f>
        <v>1.8571428571428572</v>
      </c>
      <c r="D14" s="14">
        <f>'[22]Avg Week Kitgum-Madi Opei'!D14+'[22]Avg Week Madi Opei-Kitgum'!D14</f>
        <v>0.7142857142857143</v>
      </c>
      <c r="E14" s="14">
        <f>'[22]Avg Week Kitgum-Madi Opei'!E14+'[22]Avg Week Madi Opei-Kitgum'!E14</f>
        <v>1.2857142857142856</v>
      </c>
      <c r="F14" s="14">
        <f>'[22]Avg Week Kitgum-Madi Opei'!F14+'[22]Avg Week Madi Opei-Kitgum'!F14</f>
        <v>0.14285714285714285</v>
      </c>
      <c r="G14" s="14">
        <f>'[22]Avg Week Kitgum-Madi Opei'!G14+'[22]Avg Week Madi Opei-Kitgum'!G14</f>
        <v>0</v>
      </c>
      <c r="H14" s="14">
        <f>'[22]Avg Week Kitgum-Madi Opei'!H14+'[22]Avg Week Madi Opei-Kitgum'!H14</f>
        <v>0.2857142857142857</v>
      </c>
      <c r="I14" s="14">
        <f>'[22]Avg Week Kitgum-Madi Opei'!I14+'[22]Avg Week Madi Opei-Kitgum'!I14</f>
        <v>0.42857142857142855</v>
      </c>
      <c r="J14" s="14">
        <f>'[22]Avg Week Kitgum-Madi Opei'!J14+'[22]Avg Week Madi Opei-Kitgum'!J14</f>
        <v>0.71428571428571419</v>
      </c>
      <c r="K14" s="14">
        <f>'[22]Avg Week Kitgum-Madi Opei'!K14+'[22]Avg Week Madi Opei-Kitgum'!K14</f>
        <v>0.14285714285714285</v>
      </c>
      <c r="L14" s="14">
        <f>'[22]Avg Week Kitgum-Madi Opei'!L14+'[22]Avg Week Madi Opei-Kitgum'!L14</f>
        <v>0</v>
      </c>
      <c r="M14" s="14">
        <f>'[22]Avg Week Kitgum-Madi Opei'!M14+'[22]Avg Week Madi Opei-Kitgum'!M14</f>
        <v>35.714285714285715</v>
      </c>
      <c r="N14" s="14">
        <f>'[22]Avg Week Kitgum-Madi Opei'!N14+'[22]Avg Week Madi Opei-Kitgum'!N14</f>
        <v>0</v>
      </c>
      <c r="O14" s="15">
        <f t="shared" si="0"/>
        <v>5.5714285714285721</v>
      </c>
      <c r="P14" s="15">
        <f t="shared" si="1"/>
        <v>41.285714285714285</v>
      </c>
      <c r="R14" s="7" t="s">
        <v>40</v>
      </c>
      <c r="S14" s="15">
        <f t="shared" ref="S14:AF14" si="6">SUM(C26:C29)</f>
        <v>4.2857142857142856</v>
      </c>
      <c r="T14" s="15">
        <f t="shared" si="6"/>
        <v>2.4285714285714284</v>
      </c>
      <c r="U14" s="15">
        <f t="shared" si="6"/>
        <v>4.8571428571428577</v>
      </c>
      <c r="V14" s="15">
        <f t="shared" si="6"/>
        <v>1.857142857142857</v>
      </c>
      <c r="W14" s="15">
        <f t="shared" si="6"/>
        <v>0</v>
      </c>
      <c r="X14" s="15">
        <f t="shared" si="6"/>
        <v>0</v>
      </c>
      <c r="Y14" s="15">
        <f t="shared" si="6"/>
        <v>2.7142857142857135</v>
      </c>
      <c r="Z14" s="15">
        <f t="shared" si="6"/>
        <v>1.4285714285714284</v>
      </c>
      <c r="AA14" s="15">
        <f t="shared" si="6"/>
        <v>0</v>
      </c>
      <c r="AB14" s="15">
        <f t="shared" si="6"/>
        <v>0.14285714285714285</v>
      </c>
      <c r="AC14" s="15">
        <f t="shared" si="6"/>
        <v>121.28571428571429</v>
      </c>
      <c r="AD14" s="15">
        <f t="shared" si="6"/>
        <v>0.2857142857142857</v>
      </c>
      <c r="AE14" s="16">
        <f t="shared" si="6"/>
        <v>18</v>
      </c>
      <c r="AF14" s="16">
        <f t="shared" si="6"/>
        <v>139.28571428571428</v>
      </c>
    </row>
    <row r="15" spans="2:32" ht="23.1" customHeight="1" x14ac:dyDescent="0.25">
      <c r="B15" s="13" t="s">
        <v>41</v>
      </c>
      <c r="C15" s="14">
        <f>'[22]Avg Week Kitgum-Madi Opei'!C15+'[22]Avg Week Madi Opei-Kitgum'!C15</f>
        <v>1.5714285714285714</v>
      </c>
      <c r="D15" s="14">
        <f>'[22]Avg Week Kitgum-Madi Opei'!D15+'[22]Avg Week Madi Opei-Kitgum'!D15</f>
        <v>1.5714285714285714</v>
      </c>
      <c r="E15" s="14">
        <f>'[22]Avg Week Kitgum-Madi Opei'!E15+'[22]Avg Week Madi Opei-Kitgum'!E15</f>
        <v>1</v>
      </c>
      <c r="F15" s="14">
        <f>'[22]Avg Week Kitgum-Madi Opei'!F15+'[22]Avg Week Madi Opei-Kitgum'!F15</f>
        <v>0.7142857142857143</v>
      </c>
      <c r="G15" s="14">
        <f>'[22]Avg Week Kitgum-Madi Opei'!G15+'[22]Avg Week Madi Opei-Kitgum'!G15</f>
        <v>0</v>
      </c>
      <c r="H15" s="14">
        <f>'[22]Avg Week Kitgum-Madi Opei'!H15+'[22]Avg Week Madi Opei-Kitgum'!H15</f>
        <v>0.42857142857142855</v>
      </c>
      <c r="I15" s="14">
        <f>'[22]Avg Week Kitgum-Madi Opei'!I15+'[22]Avg Week Madi Opei-Kitgum'!I15</f>
        <v>0.8571428571428571</v>
      </c>
      <c r="J15" s="14">
        <f>'[22]Avg Week Kitgum-Madi Opei'!J15+'[22]Avg Week Madi Opei-Kitgum'!J15</f>
        <v>0.42857142857142855</v>
      </c>
      <c r="K15" s="14">
        <f>'[22]Avg Week Kitgum-Madi Opei'!K15+'[22]Avg Week Madi Opei-Kitgum'!K15</f>
        <v>0.14285714285714285</v>
      </c>
      <c r="L15" s="14">
        <f>'[22]Avg Week Kitgum-Madi Opei'!L15+'[22]Avg Week Madi Opei-Kitgum'!L15</f>
        <v>0</v>
      </c>
      <c r="M15" s="14">
        <f>'[22]Avg Week Kitgum-Madi Opei'!M15+'[22]Avg Week Madi Opei-Kitgum'!M15</f>
        <v>39.142857142857139</v>
      </c>
      <c r="N15" s="14">
        <f>'[22]Avg Week Kitgum-Madi Opei'!N15+'[22]Avg Week Madi Opei-Kitgum'!N15</f>
        <v>0</v>
      </c>
      <c r="O15" s="15">
        <f t="shared" si="0"/>
        <v>6.7142857142857144</v>
      </c>
      <c r="P15" s="15">
        <f t="shared" si="1"/>
        <v>45.857142857142854</v>
      </c>
      <c r="R15" s="7" t="s">
        <v>42</v>
      </c>
      <c r="S15" s="15">
        <f t="shared" ref="S15:AF15" si="7">SUM(C30:C33)</f>
        <v>4.7142857142857135</v>
      </c>
      <c r="T15" s="15">
        <f t="shared" si="7"/>
        <v>2.2857142857142856</v>
      </c>
      <c r="U15" s="15">
        <f t="shared" si="7"/>
        <v>4.4285714285714279</v>
      </c>
      <c r="V15" s="15">
        <f t="shared" si="7"/>
        <v>1.4285714285714284</v>
      </c>
      <c r="W15" s="15">
        <f t="shared" si="7"/>
        <v>0</v>
      </c>
      <c r="X15" s="15">
        <f t="shared" si="7"/>
        <v>0</v>
      </c>
      <c r="Y15" s="15">
        <f t="shared" si="7"/>
        <v>3.5714285714285712</v>
      </c>
      <c r="Z15" s="15">
        <f t="shared" si="7"/>
        <v>1.2857142857142856</v>
      </c>
      <c r="AA15" s="15">
        <f t="shared" si="7"/>
        <v>0.14285714285714285</v>
      </c>
      <c r="AB15" s="15">
        <f t="shared" si="7"/>
        <v>0</v>
      </c>
      <c r="AC15" s="15">
        <f t="shared" si="7"/>
        <v>107</v>
      </c>
      <c r="AD15" s="15">
        <f t="shared" si="7"/>
        <v>0</v>
      </c>
      <c r="AE15" s="16">
        <f t="shared" si="7"/>
        <v>17.857142857142858</v>
      </c>
      <c r="AF15" s="16">
        <f t="shared" si="7"/>
        <v>124.85714285714286</v>
      </c>
    </row>
    <row r="16" spans="2:32" ht="23.1" customHeight="1" x14ac:dyDescent="0.25">
      <c r="B16" s="13" t="s">
        <v>43</v>
      </c>
      <c r="C16" s="14">
        <f>'[22]Avg Week Kitgum-Madi Opei'!C16+'[22]Avg Week Madi Opei-Kitgum'!C16</f>
        <v>1.7142857142857142</v>
      </c>
      <c r="D16" s="14">
        <f>'[22]Avg Week Kitgum-Madi Opei'!D16+'[22]Avg Week Madi Opei-Kitgum'!D16</f>
        <v>1.1428571428571428</v>
      </c>
      <c r="E16" s="14">
        <f>'[22]Avg Week Kitgum-Madi Opei'!E16+'[22]Avg Week Madi Opei-Kitgum'!E16</f>
        <v>1.2857142857142856</v>
      </c>
      <c r="F16" s="14">
        <f>'[22]Avg Week Kitgum-Madi Opei'!F16+'[22]Avg Week Madi Opei-Kitgum'!F16</f>
        <v>1</v>
      </c>
      <c r="G16" s="14">
        <f>'[22]Avg Week Kitgum-Madi Opei'!G16+'[22]Avg Week Madi Opei-Kitgum'!G16</f>
        <v>0</v>
      </c>
      <c r="H16" s="14">
        <f>'[22]Avg Week Kitgum-Madi Opei'!H16+'[22]Avg Week Madi Opei-Kitgum'!H16</f>
        <v>0.42857142857142855</v>
      </c>
      <c r="I16" s="14">
        <f>'[22]Avg Week Kitgum-Madi Opei'!I16+'[22]Avg Week Madi Opei-Kitgum'!I16</f>
        <v>0.5714285714285714</v>
      </c>
      <c r="J16" s="14">
        <f>'[22]Avg Week Kitgum-Madi Opei'!J16+'[22]Avg Week Madi Opei-Kitgum'!J16</f>
        <v>0</v>
      </c>
      <c r="K16" s="14">
        <f>'[22]Avg Week Kitgum-Madi Opei'!K16+'[22]Avg Week Madi Opei-Kitgum'!K16</f>
        <v>0</v>
      </c>
      <c r="L16" s="14">
        <f>'[22]Avg Week Kitgum-Madi Opei'!L16+'[22]Avg Week Madi Opei-Kitgum'!L16</f>
        <v>0</v>
      </c>
      <c r="M16" s="14">
        <f>'[22]Avg Week Kitgum-Madi Opei'!M16+'[22]Avg Week Madi Opei-Kitgum'!M16</f>
        <v>36.714285714285715</v>
      </c>
      <c r="N16" s="14">
        <f>'[22]Avg Week Kitgum-Madi Opei'!N16+'[22]Avg Week Madi Opei-Kitgum'!N16</f>
        <v>0</v>
      </c>
      <c r="O16" s="15">
        <f t="shared" si="0"/>
        <v>6.1428571428571423</v>
      </c>
      <c r="P16" s="15">
        <f t="shared" si="1"/>
        <v>42.857142857142861</v>
      </c>
      <c r="R16" s="7" t="s">
        <v>44</v>
      </c>
      <c r="S16" s="15">
        <f t="shared" ref="S16:AF16" si="8">SUM(C34:C37)</f>
        <v>3.5714285714285712</v>
      </c>
      <c r="T16" s="15">
        <f t="shared" si="8"/>
        <v>1.9999999999999998</v>
      </c>
      <c r="U16" s="15">
        <f t="shared" si="8"/>
        <v>4.4285714285714288</v>
      </c>
      <c r="V16" s="15">
        <f t="shared" si="8"/>
        <v>1.857142857142857</v>
      </c>
      <c r="W16" s="15">
        <f t="shared" si="8"/>
        <v>0</v>
      </c>
      <c r="X16" s="15">
        <f t="shared" si="8"/>
        <v>0</v>
      </c>
      <c r="Y16" s="15">
        <f t="shared" si="8"/>
        <v>3.7142857142857135</v>
      </c>
      <c r="Z16" s="15">
        <f t="shared" si="8"/>
        <v>0.5714285714285714</v>
      </c>
      <c r="AA16" s="15">
        <f t="shared" si="8"/>
        <v>0.2857142857142857</v>
      </c>
      <c r="AB16" s="15">
        <f t="shared" si="8"/>
        <v>0.14285714285714285</v>
      </c>
      <c r="AC16" s="15">
        <f t="shared" si="8"/>
        <v>125.14285714285714</v>
      </c>
      <c r="AD16" s="15">
        <f t="shared" si="8"/>
        <v>0</v>
      </c>
      <c r="AE16" s="16">
        <f t="shared" si="8"/>
        <v>16.571428571428569</v>
      </c>
      <c r="AF16" s="16">
        <f t="shared" si="8"/>
        <v>141.71428571428572</v>
      </c>
    </row>
    <row r="17" spans="2:32" ht="23.1" customHeight="1" x14ac:dyDescent="0.25">
      <c r="B17" s="13" t="s">
        <v>45</v>
      </c>
      <c r="C17" s="14">
        <f>'[22]Avg Week Kitgum-Madi Opei'!C17+'[22]Avg Week Madi Opei-Kitgum'!C17</f>
        <v>1</v>
      </c>
      <c r="D17" s="14">
        <f>'[22]Avg Week Kitgum-Madi Opei'!D17+'[22]Avg Week Madi Opei-Kitgum'!D17</f>
        <v>1.1428571428571428</v>
      </c>
      <c r="E17" s="14">
        <f>'[22]Avg Week Kitgum-Madi Opei'!E17+'[22]Avg Week Madi Opei-Kitgum'!E17</f>
        <v>0.85714285714285721</v>
      </c>
      <c r="F17" s="14">
        <f>'[22]Avg Week Kitgum-Madi Opei'!F17+'[22]Avg Week Madi Opei-Kitgum'!F17</f>
        <v>1</v>
      </c>
      <c r="G17" s="14">
        <f>'[22]Avg Week Kitgum-Madi Opei'!G17+'[22]Avg Week Madi Opei-Kitgum'!G17</f>
        <v>0</v>
      </c>
      <c r="H17" s="14">
        <f>'[22]Avg Week Kitgum-Madi Opei'!H17+'[22]Avg Week Madi Opei-Kitgum'!H17</f>
        <v>0</v>
      </c>
      <c r="I17" s="14">
        <f>'[22]Avg Week Kitgum-Madi Opei'!I17+'[22]Avg Week Madi Opei-Kitgum'!I17</f>
        <v>0.42857142857142855</v>
      </c>
      <c r="J17" s="14">
        <f>'[22]Avg Week Kitgum-Madi Opei'!J17+'[22]Avg Week Madi Opei-Kitgum'!J17</f>
        <v>0.2857142857142857</v>
      </c>
      <c r="K17" s="14">
        <f>'[22]Avg Week Kitgum-Madi Opei'!K17+'[22]Avg Week Madi Opei-Kitgum'!K17</f>
        <v>0</v>
      </c>
      <c r="L17" s="14">
        <f>'[22]Avg Week Kitgum-Madi Opei'!L17+'[22]Avg Week Madi Opei-Kitgum'!L17</f>
        <v>0</v>
      </c>
      <c r="M17" s="14">
        <f>'[22]Avg Week Kitgum-Madi Opei'!M17+'[22]Avg Week Madi Opei-Kitgum'!M17</f>
        <v>36.428571428571431</v>
      </c>
      <c r="N17" s="14">
        <f>'[22]Avg Week Kitgum-Madi Opei'!N17+'[22]Avg Week Madi Opei-Kitgum'!N17</f>
        <v>0</v>
      </c>
      <c r="O17" s="15">
        <f t="shared" si="0"/>
        <v>4.7142857142857144</v>
      </c>
      <c r="P17" s="15">
        <f t="shared" si="1"/>
        <v>41.142857142857146</v>
      </c>
      <c r="R17" s="7" t="s">
        <v>46</v>
      </c>
      <c r="S17" s="15">
        <f t="shared" ref="S17:AF17" si="9">SUM(C38:C41)</f>
        <v>4.4285714285714279</v>
      </c>
      <c r="T17" s="15">
        <f t="shared" si="9"/>
        <v>2.2857142857142856</v>
      </c>
      <c r="U17" s="15">
        <f t="shared" si="9"/>
        <v>4.4285714285714288</v>
      </c>
      <c r="V17" s="15">
        <f t="shared" si="9"/>
        <v>1.5714285714285712</v>
      </c>
      <c r="W17" s="15">
        <f t="shared" si="9"/>
        <v>0</v>
      </c>
      <c r="X17" s="15">
        <f t="shared" si="9"/>
        <v>0</v>
      </c>
      <c r="Y17" s="15">
        <f t="shared" si="9"/>
        <v>3</v>
      </c>
      <c r="Z17" s="15">
        <f t="shared" si="9"/>
        <v>1.1428571428571428</v>
      </c>
      <c r="AA17" s="15">
        <f t="shared" si="9"/>
        <v>0.2857142857142857</v>
      </c>
      <c r="AB17" s="15">
        <f t="shared" si="9"/>
        <v>0</v>
      </c>
      <c r="AC17" s="15">
        <f t="shared" si="9"/>
        <v>110.71428571428572</v>
      </c>
      <c r="AD17" s="15">
        <f t="shared" si="9"/>
        <v>0.2857142857142857</v>
      </c>
      <c r="AE17" s="16">
        <f t="shared" si="9"/>
        <v>17.428571428571427</v>
      </c>
      <c r="AF17" s="16">
        <f t="shared" si="9"/>
        <v>128.14285714285714</v>
      </c>
    </row>
    <row r="18" spans="2:32" ht="23.1" customHeight="1" x14ac:dyDescent="0.25">
      <c r="B18" s="13" t="s">
        <v>47</v>
      </c>
      <c r="C18" s="14">
        <f>'[22]Avg Week Kitgum-Madi Opei'!C18+'[22]Avg Week Madi Opei-Kitgum'!C18</f>
        <v>1.4285714285714284</v>
      </c>
      <c r="D18" s="14">
        <f>'[22]Avg Week Kitgum-Madi Opei'!D18+'[22]Avg Week Madi Opei-Kitgum'!D18</f>
        <v>0.5714285714285714</v>
      </c>
      <c r="E18" s="14">
        <f>'[22]Avg Week Kitgum-Madi Opei'!E18+'[22]Avg Week Madi Opei-Kitgum'!E18</f>
        <v>1.2857142857142856</v>
      </c>
      <c r="F18" s="14">
        <f>'[22]Avg Week Kitgum-Madi Opei'!F18+'[22]Avg Week Madi Opei-Kitgum'!F18</f>
        <v>1.5714285714285716</v>
      </c>
      <c r="G18" s="14">
        <f>'[22]Avg Week Kitgum-Madi Opei'!G18+'[22]Avg Week Madi Opei-Kitgum'!G18</f>
        <v>0</v>
      </c>
      <c r="H18" s="14">
        <f>'[22]Avg Week Kitgum-Madi Opei'!H18+'[22]Avg Week Madi Opei-Kitgum'!H18</f>
        <v>0</v>
      </c>
      <c r="I18" s="14">
        <f>'[22]Avg Week Kitgum-Madi Opei'!I18+'[22]Avg Week Madi Opei-Kitgum'!I18</f>
        <v>1</v>
      </c>
      <c r="J18" s="14">
        <f>'[22]Avg Week Kitgum-Madi Opei'!J18+'[22]Avg Week Madi Opei-Kitgum'!J18</f>
        <v>1</v>
      </c>
      <c r="K18" s="14">
        <f>'[22]Avg Week Kitgum-Madi Opei'!K18+'[22]Avg Week Madi Opei-Kitgum'!K18</f>
        <v>0</v>
      </c>
      <c r="L18" s="14">
        <f>'[22]Avg Week Kitgum-Madi Opei'!L18+'[22]Avg Week Madi Opei-Kitgum'!L18</f>
        <v>0</v>
      </c>
      <c r="M18" s="14">
        <f>'[22]Avg Week Kitgum-Madi Opei'!M18+'[22]Avg Week Madi Opei-Kitgum'!M18</f>
        <v>36.857142857142861</v>
      </c>
      <c r="N18" s="14">
        <f>'[22]Avg Week Kitgum-Madi Opei'!N18+'[22]Avg Week Madi Opei-Kitgum'!N18</f>
        <v>0</v>
      </c>
      <c r="O18" s="15">
        <f t="shared" si="0"/>
        <v>6.8571428571428577</v>
      </c>
      <c r="P18" s="15">
        <f t="shared" si="1"/>
        <v>43.714285714285722</v>
      </c>
      <c r="R18" s="7" t="s">
        <v>48</v>
      </c>
      <c r="S18" s="15">
        <f t="shared" ref="S18:AF18" si="10">SUM(C42:C45)</f>
        <v>4.5714285714285721</v>
      </c>
      <c r="T18" s="15">
        <f t="shared" si="10"/>
        <v>2.2857142857142856</v>
      </c>
      <c r="U18" s="15">
        <f t="shared" si="10"/>
        <v>5.9999999999999991</v>
      </c>
      <c r="V18" s="15">
        <f t="shared" si="10"/>
        <v>3.1428571428571423</v>
      </c>
      <c r="W18" s="15">
        <f t="shared" si="10"/>
        <v>0</v>
      </c>
      <c r="X18" s="15">
        <f t="shared" si="10"/>
        <v>0</v>
      </c>
      <c r="Y18" s="15">
        <f t="shared" si="10"/>
        <v>4.5714285714285712</v>
      </c>
      <c r="Z18" s="15">
        <f t="shared" si="10"/>
        <v>1.1428571428571428</v>
      </c>
      <c r="AA18" s="15">
        <f t="shared" si="10"/>
        <v>0.14285714285714285</v>
      </c>
      <c r="AB18" s="15">
        <f t="shared" si="10"/>
        <v>0</v>
      </c>
      <c r="AC18" s="15">
        <f t="shared" si="10"/>
        <v>117.85714285714286</v>
      </c>
      <c r="AD18" s="15">
        <f t="shared" si="10"/>
        <v>0</v>
      </c>
      <c r="AE18" s="16">
        <f t="shared" si="10"/>
        <v>21.857142857142858</v>
      </c>
      <c r="AF18" s="16">
        <f t="shared" si="10"/>
        <v>139.71428571428572</v>
      </c>
    </row>
    <row r="19" spans="2:32" ht="23.1" customHeight="1" x14ac:dyDescent="0.25">
      <c r="B19" s="13" t="s">
        <v>49</v>
      </c>
      <c r="C19" s="14">
        <f>'[22]Avg Week Kitgum-Madi Opei'!C19+'[22]Avg Week Madi Opei-Kitgum'!C19</f>
        <v>1.4285714285714284</v>
      </c>
      <c r="D19" s="14">
        <f>'[22]Avg Week Kitgum-Madi Opei'!D19+'[22]Avg Week Madi Opei-Kitgum'!D19</f>
        <v>1</v>
      </c>
      <c r="E19" s="14">
        <f>'[22]Avg Week Kitgum-Madi Opei'!E19+'[22]Avg Week Madi Opei-Kitgum'!E19</f>
        <v>1</v>
      </c>
      <c r="F19" s="14">
        <f>'[22]Avg Week Kitgum-Madi Opei'!F19+'[22]Avg Week Madi Opei-Kitgum'!F19</f>
        <v>1.5714285714285716</v>
      </c>
      <c r="G19" s="14">
        <f>'[22]Avg Week Kitgum-Madi Opei'!G19+'[22]Avg Week Madi Opei-Kitgum'!G19</f>
        <v>0</v>
      </c>
      <c r="H19" s="14">
        <f>'[22]Avg Week Kitgum-Madi Opei'!H19+'[22]Avg Week Madi Opei-Kitgum'!H19</f>
        <v>0.71428571428571419</v>
      </c>
      <c r="I19" s="14">
        <f>'[22]Avg Week Kitgum-Madi Opei'!I19+'[22]Avg Week Madi Opei-Kitgum'!I19</f>
        <v>0.42857142857142855</v>
      </c>
      <c r="J19" s="14">
        <f>'[22]Avg Week Kitgum-Madi Opei'!J19+'[22]Avg Week Madi Opei-Kitgum'!J19</f>
        <v>0.8571428571428571</v>
      </c>
      <c r="K19" s="14">
        <f>'[22]Avg Week Kitgum-Madi Opei'!K19+'[22]Avg Week Madi Opei-Kitgum'!K19</f>
        <v>0.14285714285714285</v>
      </c>
      <c r="L19" s="14">
        <f>'[22]Avg Week Kitgum-Madi Opei'!L19+'[22]Avg Week Madi Opei-Kitgum'!L19</f>
        <v>0</v>
      </c>
      <c r="M19" s="14">
        <f>'[22]Avg Week Kitgum-Madi Opei'!M19+'[22]Avg Week Madi Opei-Kitgum'!M19</f>
        <v>38.142857142857146</v>
      </c>
      <c r="N19" s="14">
        <f>'[22]Avg Week Kitgum-Madi Opei'!N19+'[22]Avg Week Madi Opei-Kitgum'!N19</f>
        <v>0</v>
      </c>
      <c r="O19" s="15">
        <f t="shared" si="0"/>
        <v>7.1428571428571432</v>
      </c>
      <c r="P19" s="15">
        <f t="shared" si="1"/>
        <v>45.285714285714292</v>
      </c>
      <c r="R19" s="7" t="s">
        <v>50</v>
      </c>
      <c r="S19" s="15">
        <f t="shared" ref="S19:AF19" si="11">SUM(C46:C49)</f>
        <v>6.2857142857142856</v>
      </c>
      <c r="T19" s="15">
        <f t="shared" si="11"/>
        <v>3.9999999999999996</v>
      </c>
      <c r="U19" s="15">
        <f t="shared" si="11"/>
        <v>5</v>
      </c>
      <c r="V19" s="15">
        <f t="shared" si="11"/>
        <v>3.7142857142857144</v>
      </c>
      <c r="W19" s="15">
        <f t="shared" si="11"/>
        <v>0.2857142857142857</v>
      </c>
      <c r="X19" s="15">
        <f t="shared" si="11"/>
        <v>0.14285714285714285</v>
      </c>
      <c r="Y19" s="15">
        <f t="shared" si="11"/>
        <v>3.1428571428571423</v>
      </c>
      <c r="Z19" s="15">
        <f t="shared" si="11"/>
        <v>1.4285714285714284</v>
      </c>
      <c r="AA19" s="15">
        <f t="shared" si="11"/>
        <v>0.2857142857142857</v>
      </c>
      <c r="AB19" s="15">
        <f t="shared" si="11"/>
        <v>0</v>
      </c>
      <c r="AC19" s="15">
        <f t="shared" si="11"/>
        <v>127</v>
      </c>
      <c r="AD19" s="15">
        <f t="shared" si="11"/>
        <v>0.2857142857142857</v>
      </c>
      <c r="AE19" s="16">
        <f t="shared" si="11"/>
        <v>24.571428571428573</v>
      </c>
      <c r="AF19" s="16">
        <f t="shared" si="11"/>
        <v>151.57142857142861</v>
      </c>
    </row>
    <row r="20" spans="2:32" ht="23.1" customHeight="1" x14ac:dyDescent="0.25">
      <c r="B20" s="13" t="s">
        <v>51</v>
      </c>
      <c r="C20" s="14">
        <f>'[22]Avg Week Kitgum-Madi Opei'!C20+'[22]Avg Week Madi Opei-Kitgum'!C20</f>
        <v>1.2857142857142856</v>
      </c>
      <c r="D20" s="14">
        <f>'[22]Avg Week Kitgum-Madi Opei'!D20+'[22]Avg Week Madi Opei-Kitgum'!D20</f>
        <v>0.42857142857142855</v>
      </c>
      <c r="E20" s="14">
        <f>'[22]Avg Week Kitgum-Madi Opei'!E20+'[22]Avg Week Madi Opei-Kitgum'!E20</f>
        <v>1</v>
      </c>
      <c r="F20" s="14">
        <f>'[22]Avg Week Kitgum-Madi Opei'!F20+'[22]Avg Week Madi Opei-Kitgum'!F20</f>
        <v>0.5714285714285714</v>
      </c>
      <c r="G20" s="14">
        <f>'[22]Avg Week Kitgum-Madi Opei'!G20+'[22]Avg Week Madi Opei-Kitgum'!G20</f>
        <v>0</v>
      </c>
      <c r="H20" s="14">
        <f>'[22]Avg Week Kitgum-Madi Opei'!H20+'[22]Avg Week Madi Opei-Kitgum'!H20</f>
        <v>0.2857142857142857</v>
      </c>
      <c r="I20" s="14">
        <f>'[22]Avg Week Kitgum-Madi Opei'!I20+'[22]Avg Week Madi Opei-Kitgum'!I20</f>
        <v>0.8571428571428571</v>
      </c>
      <c r="J20" s="14">
        <f>'[22]Avg Week Kitgum-Madi Opei'!J20+'[22]Avg Week Madi Opei-Kitgum'!J20</f>
        <v>0.2857142857142857</v>
      </c>
      <c r="K20" s="14">
        <f>'[22]Avg Week Kitgum-Madi Opei'!K20+'[22]Avg Week Madi Opei-Kitgum'!K20</f>
        <v>0</v>
      </c>
      <c r="L20" s="14">
        <f>'[22]Avg Week Kitgum-Madi Opei'!L20+'[22]Avg Week Madi Opei-Kitgum'!L20</f>
        <v>0</v>
      </c>
      <c r="M20" s="14">
        <f>'[22]Avg Week Kitgum-Madi Opei'!M20+'[22]Avg Week Madi Opei-Kitgum'!M20</f>
        <v>34.142857142857146</v>
      </c>
      <c r="N20" s="14">
        <f>'[22]Avg Week Kitgum-Madi Opei'!N20+'[22]Avg Week Madi Opei-Kitgum'!N20</f>
        <v>0</v>
      </c>
      <c r="O20" s="15">
        <f t="shared" si="0"/>
        <v>4.7142857142857135</v>
      </c>
      <c r="P20" s="15">
        <f t="shared" si="1"/>
        <v>38.857142857142861</v>
      </c>
      <c r="R20" s="7" t="s">
        <v>52</v>
      </c>
      <c r="S20" s="15">
        <f t="shared" ref="S20:AF20" si="12">SUM(C50:C53)</f>
        <v>7.8571428571428568</v>
      </c>
      <c r="T20" s="15">
        <f t="shared" si="12"/>
        <v>4.2857142857142856</v>
      </c>
      <c r="U20" s="15">
        <f t="shared" si="12"/>
        <v>6.1428571428571423</v>
      </c>
      <c r="V20" s="15">
        <f t="shared" si="12"/>
        <v>3.9999999999999996</v>
      </c>
      <c r="W20" s="15">
        <f t="shared" si="12"/>
        <v>0.14285714285714285</v>
      </c>
      <c r="X20" s="15">
        <f t="shared" si="12"/>
        <v>0.2857142857142857</v>
      </c>
      <c r="Y20" s="15">
        <f t="shared" si="12"/>
        <v>2.8571428571428568</v>
      </c>
      <c r="Z20" s="15">
        <f t="shared" si="12"/>
        <v>1.2857142857142856</v>
      </c>
      <c r="AA20" s="15">
        <f t="shared" si="12"/>
        <v>0.14285714285714285</v>
      </c>
      <c r="AB20" s="15">
        <f t="shared" si="12"/>
        <v>0.2857142857142857</v>
      </c>
      <c r="AC20" s="15">
        <f t="shared" si="12"/>
        <v>133</v>
      </c>
      <c r="AD20" s="15">
        <f t="shared" si="12"/>
        <v>0</v>
      </c>
      <c r="AE20" s="16">
        <f t="shared" si="12"/>
        <v>27.285714285714285</v>
      </c>
      <c r="AF20" s="16">
        <f t="shared" si="12"/>
        <v>160.28571428571428</v>
      </c>
    </row>
    <row r="21" spans="2:32" ht="23.1" customHeight="1" x14ac:dyDescent="0.25">
      <c r="B21" s="13" t="s">
        <v>53</v>
      </c>
      <c r="C21" s="14">
        <f>'[22]Avg Week Kitgum-Madi Opei'!C21+'[22]Avg Week Madi Opei-Kitgum'!C21</f>
        <v>2.4285714285714284</v>
      </c>
      <c r="D21" s="14">
        <f>'[22]Avg Week Kitgum-Madi Opei'!D21+'[22]Avg Week Madi Opei-Kitgum'!D21</f>
        <v>1</v>
      </c>
      <c r="E21" s="14">
        <f>'[22]Avg Week Kitgum-Madi Opei'!E21+'[22]Avg Week Madi Opei-Kitgum'!E21</f>
        <v>2.4285714285714288</v>
      </c>
      <c r="F21" s="14">
        <f>'[22]Avg Week Kitgum-Madi Opei'!F21+'[22]Avg Week Madi Opei-Kitgum'!F21</f>
        <v>0.2857142857142857</v>
      </c>
      <c r="G21" s="14">
        <f>'[22]Avg Week Kitgum-Madi Opei'!G21+'[22]Avg Week Madi Opei-Kitgum'!G21</f>
        <v>0</v>
      </c>
      <c r="H21" s="14">
        <f>'[22]Avg Week Kitgum-Madi Opei'!H21+'[22]Avg Week Madi Opei-Kitgum'!H21</f>
        <v>0</v>
      </c>
      <c r="I21" s="14">
        <f>'[22]Avg Week Kitgum-Madi Opei'!I21+'[22]Avg Week Madi Opei-Kitgum'!I21</f>
        <v>1</v>
      </c>
      <c r="J21" s="14">
        <f>'[22]Avg Week Kitgum-Madi Opei'!J21+'[22]Avg Week Madi Opei-Kitgum'!J21</f>
        <v>0.71428571428571419</v>
      </c>
      <c r="K21" s="14">
        <f>'[22]Avg Week Kitgum-Madi Opei'!K21+'[22]Avg Week Madi Opei-Kitgum'!K21</f>
        <v>0.5714285714285714</v>
      </c>
      <c r="L21" s="14">
        <f>'[22]Avg Week Kitgum-Madi Opei'!L21+'[22]Avg Week Madi Opei-Kitgum'!L21</f>
        <v>0</v>
      </c>
      <c r="M21" s="14">
        <f>'[22]Avg Week Kitgum-Madi Opei'!M21+'[22]Avg Week Madi Opei-Kitgum'!M21</f>
        <v>35.571428571428569</v>
      </c>
      <c r="N21" s="14">
        <f>'[22]Avg Week Kitgum-Madi Opei'!N21+'[22]Avg Week Madi Opei-Kitgum'!N21</f>
        <v>0</v>
      </c>
      <c r="O21" s="15">
        <f t="shared" si="0"/>
        <v>8.4285714285714288</v>
      </c>
      <c r="P21" s="15">
        <f t="shared" si="1"/>
        <v>44</v>
      </c>
      <c r="R21" s="18" t="s">
        <v>54</v>
      </c>
      <c r="S21" s="19">
        <f t="shared" ref="S21:AF21" si="13">SUM(C54:C57)</f>
        <v>9</v>
      </c>
      <c r="T21" s="15">
        <f t="shared" si="13"/>
        <v>5.4285714285714288</v>
      </c>
      <c r="U21" s="15">
        <f t="shared" si="13"/>
        <v>6.1428571428571432</v>
      </c>
      <c r="V21" s="15">
        <f t="shared" si="13"/>
        <v>4.4285714285714288</v>
      </c>
      <c r="W21" s="15">
        <f t="shared" si="13"/>
        <v>0.2857142857142857</v>
      </c>
      <c r="X21" s="15">
        <f t="shared" si="13"/>
        <v>0.5714285714285714</v>
      </c>
      <c r="Y21" s="15">
        <f t="shared" si="13"/>
        <v>2.4285714285714284</v>
      </c>
      <c r="Z21" s="15">
        <f t="shared" si="13"/>
        <v>1.7142857142857142</v>
      </c>
      <c r="AA21" s="15">
        <f t="shared" si="13"/>
        <v>0</v>
      </c>
      <c r="AB21" s="15">
        <f t="shared" si="13"/>
        <v>0</v>
      </c>
      <c r="AC21" s="15">
        <f t="shared" si="13"/>
        <v>160</v>
      </c>
      <c r="AD21" s="15">
        <f t="shared" si="13"/>
        <v>0</v>
      </c>
      <c r="AE21" s="16">
        <f t="shared" si="13"/>
        <v>30</v>
      </c>
      <c r="AF21" s="16">
        <f t="shared" si="13"/>
        <v>189.99999999999997</v>
      </c>
    </row>
    <row r="22" spans="2:32" ht="23.1" customHeight="1" x14ac:dyDescent="0.25">
      <c r="B22" s="13" t="s">
        <v>55</v>
      </c>
      <c r="C22" s="14">
        <f>'[22]Avg Week Kitgum-Madi Opei'!C22+'[22]Avg Week Madi Opei-Kitgum'!C22</f>
        <v>1.8571428571428572</v>
      </c>
      <c r="D22" s="14">
        <f>'[22]Avg Week Kitgum-Madi Opei'!D22+'[22]Avg Week Madi Opei-Kitgum'!D22</f>
        <v>1.1428571428571428</v>
      </c>
      <c r="E22" s="14">
        <f>'[22]Avg Week Kitgum-Madi Opei'!E22+'[22]Avg Week Madi Opei-Kitgum'!E22</f>
        <v>1.1428571428571428</v>
      </c>
      <c r="F22" s="14">
        <f>'[22]Avg Week Kitgum-Madi Opei'!F22+'[22]Avg Week Madi Opei-Kitgum'!F22</f>
        <v>0.5714285714285714</v>
      </c>
      <c r="G22" s="14">
        <f>'[22]Avg Week Kitgum-Madi Opei'!G22+'[22]Avg Week Madi Opei-Kitgum'!G22</f>
        <v>0.14285714285714285</v>
      </c>
      <c r="H22" s="14">
        <f>'[22]Avg Week Kitgum-Madi Opei'!H22+'[22]Avg Week Madi Opei-Kitgum'!H22</f>
        <v>0.14285714285714285</v>
      </c>
      <c r="I22" s="14">
        <f>'[22]Avg Week Kitgum-Madi Opei'!I22+'[22]Avg Week Madi Opei-Kitgum'!I22</f>
        <v>1.1428571428571428</v>
      </c>
      <c r="J22" s="14">
        <f>'[22]Avg Week Kitgum-Madi Opei'!J22+'[22]Avg Week Madi Opei-Kitgum'!J22</f>
        <v>0.5714285714285714</v>
      </c>
      <c r="K22" s="14">
        <f>'[22]Avg Week Kitgum-Madi Opei'!K22+'[22]Avg Week Madi Opei-Kitgum'!K22</f>
        <v>0</v>
      </c>
      <c r="L22" s="14">
        <f>'[22]Avg Week Kitgum-Madi Opei'!L22+'[22]Avg Week Madi Opei-Kitgum'!L22</f>
        <v>0</v>
      </c>
      <c r="M22" s="14">
        <f>'[22]Avg Week Kitgum-Madi Opei'!M22+'[22]Avg Week Madi Opei-Kitgum'!M22</f>
        <v>29</v>
      </c>
      <c r="N22" s="14">
        <f>'[22]Avg Week Kitgum-Madi Opei'!N22+'[22]Avg Week Madi Opei-Kitgum'!N22</f>
        <v>0</v>
      </c>
      <c r="O22" s="15">
        <f t="shared" si="0"/>
        <v>6.7142857142857135</v>
      </c>
      <c r="P22" s="15">
        <f t="shared" si="1"/>
        <v>35.714285714285715</v>
      </c>
      <c r="R22" s="7" t="s">
        <v>56</v>
      </c>
      <c r="S22" s="19">
        <f>SUM(C58:C61)</f>
        <v>3.5</v>
      </c>
      <c r="T22" s="19">
        <f t="shared" ref="T22:AF22" si="14">SUM(D58:D61)</f>
        <v>4.5</v>
      </c>
      <c r="U22" s="19">
        <f t="shared" si="14"/>
        <v>2</v>
      </c>
      <c r="V22" s="19">
        <f t="shared" si="14"/>
        <v>0.5</v>
      </c>
      <c r="W22" s="19">
        <f t="shared" si="14"/>
        <v>0</v>
      </c>
      <c r="X22" s="19">
        <f t="shared" si="14"/>
        <v>0.5</v>
      </c>
      <c r="Y22" s="19">
        <f t="shared" si="14"/>
        <v>0</v>
      </c>
      <c r="Z22" s="19">
        <f t="shared" si="14"/>
        <v>4</v>
      </c>
      <c r="AA22" s="19">
        <f t="shared" si="14"/>
        <v>0</v>
      </c>
      <c r="AB22" s="19">
        <f t="shared" si="14"/>
        <v>0</v>
      </c>
      <c r="AC22" s="19">
        <f t="shared" si="14"/>
        <v>102.5</v>
      </c>
      <c r="AD22" s="19">
        <f t="shared" si="14"/>
        <v>0</v>
      </c>
      <c r="AE22" s="16">
        <f t="shared" si="14"/>
        <v>15</v>
      </c>
      <c r="AF22" s="16">
        <f t="shared" si="14"/>
        <v>117.5</v>
      </c>
    </row>
    <row r="23" spans="2:32" ht="23.1" customHeight="1" x14ac:dyDescent="0.25">
      <c r="B23" s="13" t="s">
        <v>57</v>
      </c>
      <c r="C23" s="14">
        <f>'[22]Avg Week Kitgum-Madi Opei'!C23+'[22]Avg Week Madi Opei-Kitgum'!C23</f>
        <v>2.4285714285714288</v>
      </c>
      <c r="D23" s="14">
        <f>'[22]Avg Week Kitgum-Madi Opei'!D23+'[22]Avg Week Madi Opei-Kitgum'!D23</f>
        <v>1.1428571428571428</v>
      </c>
      <c r="E23" s="14">
        <f>'[22]Avg Week Kitgum-Madi Opei'!E23+'[22]Avg Week Madi Opei-Kitgum'!E23</f>
        <v>0.5714285714285714</v>
      </c>
      <c r="F23" s="14">
        <f>'[22]Avg Week Kitgum-Madi Opei'!F23+'[22]Avg Week Madi Opei-Kitgum'!F23</f>
        <v>0.14285714285714285</v>
      </c>
      <c r="G23" s="14">
        <f>'[22]Avg Week Kitgum-Madi Opei'!G23+'[22]Avg Week Madi Opei-Kitgum'!G23</f>
        <v>0</v>
      </c>
      <c r="H23" s="14">
        <f>'[22]Avg Week Kitgum-Madi Opei'!H23+'[22]Avg Week Madi Opei-Kitgum'!H23</f>
        <v>0</v>
      </c>
      <c r="I23" s="14">
        <f>'[22]Avg Week Kitgum-Madi Opei'!I23+'[22]Avg Week Madi Opei-Kitgum'!I23</f>
        <v>0.7142857142857143</v>
      </c>
      <c r="J23" s="14">
        <f>'[22]Avg Week Kitgum-Madi Opei'!J23+'[22]Avg Week Madi Opei-Kitgum'!J23</f>
        <v>0.71428571428571419</v>
      </c>
      <c r="K23" s="14">
        <f>'[22]Avg Week Kitgum-Madi Opei'!K23+'[22]Avg Week Madi Opei-Kitgum'!K23</f>
        <v>0.2857142857142857</v>
      </c>
      <c r="L23" s="14">
        <f>'[22]Avg Week Kitgum-Madi Opei'!L23+'[22]Avg Week Madi Opei-Kitgum'!L23</f>
        <v>0</v>
      </c>
      <c r="M23" s="14">
        <f>'[22]Avg Week Kitgum-Madi Opei'!M23+'[22]Avg Week Madi Opei-Kitgum'!M23</f>
        <v>34.714285714285715</v>
      </c>
      <c r="N23" s="14">
        <f>'[22]Avg Week Kitgum-Madi Opei'!N23+'[22]Avg Week Madi Opei-Kitgum'!N23</f>
        <v>0</v>
      </c>
      <c r="O23" s="15">
        <f t="shared" si="0"/>
        <v>6.0000000000000009</v>
      </c>
      <c r="P23" s="15">
        <f t="shared" si="1"/>
        <v>40.714285714285715</v>
      </c>
      <c r="R23" s="7" t="s">
        <v>58</v>
      </c>
      <c r="S23" s="19">
        <f>SUM(C62:C65)</f>
        <v>6.5</v>
      </c>
      <c r="T23" s="19">
        <f t="shared" ref="T23:AF23" si="15">SUM(D62:D65)</f>
        <v>7</v>
      </c>
      <c r="U23" s="19">
        <f t="shared" si="15"/>
        <v>6.5</v>
      </c>
      <c r="V23" s="19">
        <f t="shared" si="15"/>
        <v>1</v>
      </c>
      <c r="W23" s="19">
        <f t="shared" si="15"/>
        <v>0</v>
      </c>
      <c r="X23" s="19">
        <f t="shared" si="15"/>
        <v>0</v>
      </c>
      <c r="Y23" s="19">
        <f t="shared" si="15"/>
        <v>0</v>
      </c>
      <c r="Z23" s="19">
        <f t="shared" si="15"/>
        <v>0.5</v>
      </c>
      <c r="AA23" s="19">
        <f t="shared" si="15"/>
        <v>0.5</v>
      </c>
      <c r="AB23" s="19">
        <f t="shared" si="15"/>
        <v>0.5</v>
      </c>
      <c r="AC23" s="19">
        <f t="shared" si="15"/>
        <v>63</v>
      </c>
      <c r="AD23" s="19">
        <f t="shared" si="15"/>
        <v>0</v>
      </c>
      <c r="AE23" s="16">
        <f t="shared" si="15"/>
        <v>22.5</v>
      </c>
      <c r="AF23" s="16">
        <f t="shared" si="15"/>
        <v>85.5</v>
      </c>
    </row>
    <row r="24" spans="2:32" ht="23.1" customHeight="1" x14ac:dyDescent="0.25">
      <c r="B24" s="13" t="s">
        <v>59</v>
      </c>
      <c r="C24" s="14">
        <f>'[22]Avg Week Kitgum-Madi Opei'!C24+'[22]Avg Week Madi Opei-Kitgum'!C24</f>
        <v>1.1428571428571428</v>
      </c>
      <c r="D24" s="14">
        <f>'[22]Avg Week Kitgum-Madi Opei'!D24+'[22]Avg Week Madi Opei-Kitgum'!D24</f>
        <v>0.71428571428571419</v>
      </c>
      <c r="E24" s="14">
        <f>'[22]Avg Week Kitgum-Madi Opei'!E24+'[22]Avg Week Madi Opei-Kitgum'!E24</f>
        <v>0.8571428571428571</v>
      </c>
      <c r="F24" s="14">
        <f>'[22]Avg Week Kitgum-Madi Opei'!F24+'[22]Avg Week Madi Opei-Kitgum'!F24</f>
        <v>0.71428571428571419</v>
      </c>
      <c r="G24" s="14">
        <f>'[22]Avg Week Kitgum-Madi Opei'!G24+'[22]Avg Week Madi Opei-Kitgum'!G24</f>
        <v>0</v>
      </c>
      <c r="H24" s="14">
        <f>'[22]Avg Week Kitgum-Madi Opei'!H24+'[22]Avg Week Madi Opei-Kitgum'!H24</f>
        <v>0</v>
      </c>
      <c r="I24" s="14">
        <f>'[22]Avg Week Kitgum-Madi Opei'!I24+'[22]Avg Week Madi Opei-Kitgum'!I24</f>
        <v>0.5714285714285714</v>
      </c>
      <c r="J24" s="14">
        <f>'[22]Avg Week Kitgum-Madi Opei'!J24+'[22]Avg Week Madi Opei-Kitgum'!J24</f>
        <v>0.42857142857142855</v>
      </c>
      <c r="K24" s="14">
        <f>'[22]Avg Week Kitgum-Madi Opei'!K24+'[22]Avg Week Madi Opei-Kitgum'!K24</f>
        <v>0</v>
      </c>
      <c r="L24" s="14">
        <f>'[22]Avg Week Kitgum-Madi Opei'!L24+'[22]Avg Week Madi Opei-Kitgum'!L24</f>
        <v>0</v>
      </c>
      <c r="M24" s="14">
        <f>'[22]Avg Week Kitgum-Madi Opei'!M24+'[22]Avg Week Madi Opei-Kitgum'!M24</f>
        <v>33.714285714285715</v>
      </c>
      <c r="N24" s="14">
        <f>'[22]Avg Week Kitgum-Madi Opei'!N24+'[22]Avg Week Madi Opei-Kitgum'!N24</f>
        <v>0.14285714285714285</v>
      </c>
      <c r="O24" s="15">
        <f t="shared" si="0"/>
        <v>4.5714285714285712</v>
      </c>
      <c r="P24" s="15">
        <f t="shared" si="1"/>
        <v>38.285714285714292</v>
      </c>
      <c r="R24" s="7" t="s">
        <v>60</v>
      </c>
      <c r="S24" s="19">
        <f>SUM(C66:C69)</f>
        <v>1</v>
      </c>
      <c r="T24" s="19">
        <f t="shared" ref="T24:AF24" si="16">SUM(D66:D69)</f>
        <v>4</v>
      </c>
      <c r="U24" s="19">
        <f t="shared" si="16"/>
        <v>0.5</v>
      </c>
      <c r="V24" s="19">
        <f t="shared" si="16"/>
        <v>0</v>
      </c>
      <c r="W24" s="19">
        <f t="shared" si="16"/>
        <v>0</v>
      </c>
      <c r="X24" s="19">
        <f t="shared" si="16"/>
        <v>0</v>
      </c>
      <c r="Y24" s="19">
        <f t="shared" si="16"/>
        <v>0</v>
      </c>
      <c r="Z24" s="19">
        <f t="shared" si="16"/>
        <v>0.5</v>
      </c>
      <c r="AA24" s="19">
        <f t="shared" si="16"/>
        <v>0</v>
      </c>
      <c r="AB24" s="19">
        <f t="shared" si="16"/>
        <v>0</v>
      </c>
      <c r="AC24" s="19">
        <f t="shared" si="16"/>
        <v>43</v>
      </c>
      <c r="AD24" s="19">
        <f t="shared" si="16"/>
        <v>0</v>
      </c>
      <c r="AE24" s="16">
        <f t="shared" si="16"/>
        <v>6</v>
      </c>
      <c r="AF24" s="16">
        <f t="shared" si="16"/>
        <v>49</v>
      </c>
    </row>
    <row r="25" spans="2:32" ht="23.1" customHeight="1" x14ac:dyDescent="0.25">
      <c r="B25" s="13" t="s">
        <v>61</v>
      </c>
      <c r="C25" s="14">
        <f>'[22]Avg Week Kitgum-Madi Opei'!C25+'[22]Avg Week Madi Opei-Kitgum'!C25</f>
        <v>1.7142857142857142</v>
      </c>
      <c r="D25" s="14">
        <f>'[22]Avg Week Kitgum-Madi Opei'!D25+'[22]Avg Week Madi Opei-Kitgum'!D25</f>
        <v>0.2857142857142857</v>
      </c>
      <c r="E25" s="14">
        <f>'[22]Avg Week Kitgum-Madi Opei'!E25+'[22]Avg Week Madi Opei-Kitgum'!E25</f>
        <v>1.8571428571428572</v>
      </c>
      <c r="F25" s="14">
        <f>'[22]Avg Week Kitgum-Madi Opei'!F25+'[22]Avg Week Madi Opei-Kitgum'!F25</f>
        <v>0.14285714285714285</v>
      </c>
      <c r="G25" s="14">
        <f>'[22]Avg Week Kitgum-Madi Opei'!G25+'[22]Avg Week Madi Opei-Kitgum'!G25</f>
        <v>0</v>
      </c>
      <c r="H25" s="14">
        <f>'[22]Avg Week Kitgum-Madi Opei'!H25+'[22]Avg Week Madi Opei-Kitgum'!H25</f>
        <v>0</v>
      </c>
      <c r="I25" s="14">
        <f>'[22]Avg Week Kitgum-Madi Opei'!I25+'[22]Avg Week Madi Opei-Kitgum'!I25</f>
        <v>1.1428571428571428</v>
      </c>
      <c r="J25" s="14">
        <f>'[22]Avg Week Kitgum-Madi Opei'!J25+'[22]Avg Week Madi Opei-Kitgum'!J25</f>
        <v>1</v>
      </c>
      <c r="K25" s="14">
        <f>'[22]Avg Week Kitgum-Madi Opei'!K25+'[22]Avg Week Madi Opei-Kitgum'!K25</f>
        <v>0.14285714285714285</v>
      </c>
      <c r="L25" s="14">
        <f>'[22]Avg Week Kitgum-Madi Opei'!L25+'[22]Avg Week Madi Opei-Kitgum'!L25</f>
        <v>0</v>
      </c>
      <c r="M25" s="14">
        <f>'[22]Avg Week Kitgum-Madi Opei'!M25+'[22]Avg Week Madi Opei-Kitgum'!M25</f>
        <v>31.714285714285715</v>
      </c>
      <c r="N25" s="14">
        <f>'[22]Avg Week Kitgum-Madi Opei'!N25+'[22]Avg Week Madi Opei-Kitgum'!N25</f>
        <v>0</v>
      </c>
      <c r="O25" s="15">
        <f t="shared" si="0"/>
        <v>6.2857142857142856</v>
      </c>
      <c r="P25" s="15">
        <f t="shared" si="1"/>
        <v>38</v>
      </c>
      <c r="R25" s="7" t="s">
        <v>62</v>
      </c>
      <c r="S25" s="19">
        <f>SUM(C70:C73)</f>
        <v>0</v>
      </c>
      <c r="T25" s="19">
        <f t="shared" ref="T25:AF25" si="17">SUM(D70:D73)</f>
        <v>0.5</v>
      </c>
      <c r="U25" s="19">
        <f t="shared" si="17"/>
        <v>2</v>
      </c>
      <c r="V25" s="19">
        <f t="shared" si="17"/>
        <v>0</v>
      </c>
      <c r="W25" s="19">
        <f t="shared" si="17"/>
        <v>0</v>
      </c>
      <c r="X25" s="19">
        <f t="shared" si="17"/>
        <v>1</v>
      </c>
      <c r="Y25" s="19">
        <f t="shared" si="17"/>
        <v>0.5</v>
      </c>
      <c r="Z25" s="19">
        <f t="shared" si="17"/>
        <v>0.5</v>
      </c>
      <c r="AA25" s="19">
        <f t="shared" si="17"/>
        <v>0</v>
      </c>
      <c r="AB25" s="19">
        <f t="shared" si="17"/>
        <v>0</v>
      </c>
      <c r="AC25" s="19">
        <f t="shared" si="17"/>
        <v>26</v>
      </c>
      <c r="AD25" s="19">
        <f t="shared" si="17"/>
        <v>0</v>
      </c>
      <c r="AE25" s="16">
        <f t="shared" si="17"/>
        <v>4.5</v>
      </c>
      <c r="AF25" s="16">
        <f t="shared" si="17"/>
        <v>30.5</v>
      </c>
    </row>
    <row r="26" spans="2:32" ht="23.1" customHeight="1" x14ac:dyDescent="0.25">
      <c r="B26" s="13" t="s">
        <v>63</v>
      </c>
      <c r="C26" s="14">
        <f>'[22]Avg Week Kitgum-Madi Opei'!C26+'[22]Avg Week Madi Opei-Kitgum'!C26</f>
        <v>0.71428571428571419</v>
      </c>
      <c r="D26" s="14">
        <f>'[22]Avg Week Kitgum-Madi Opei'!D26+'[22]Avg Week Madi Opei-Kitgum'!D26</f>
        <v>0.2857142857142857</v>
      </c>
      <c r="E26" s="14">
        <f>'[22]Avg Week Kitgum-Madi Opei'!E26+'[22]Avg Week Madi Opei-Kitgum'!E26</f>
        <v>1.2857142857142856</v>
      </c>
      <c r="F26" s="14">
        <f>'[22]Avg Week Kitgum-Madi Opei'!F26+'[22]Avg Week Madi Opei-Kitgum'!F26</f>
        <v>0.2857142857142857</v>
      </c>
      <c r="G26" s="14">
        <f>'[22]Avg Week Kitgum-Madi Opei'!G26+'[22]Avg Week Madi Opei-Kitgum'!G26</f>
        <v>0</v>
      </c>
      <c r="H26" s="14">
        <f>'[22]Avg Week Kitgum-Madi Opei'!H26+'[22]Avg Week Madi Opei-Kitgum'!H26</f>
        <v>0</v>
      </c>
      <c r="I26" s="14">
        <f>'[22]Avg Week Kitgum-Madi Opei'!I26+'[22]Avg Week Madi Opei-Kitgum'!I26</f>
        <v>0.8571428571428571</v>
      </c>
      <c r="J26" s="14">
        <f>'[22]Avg Week Kitgum-Madi Opei'!J26+'[22]Avg Week Madi Opei-Kitgum'!J26</f>
        <v>0.42857142857142855</v>
      </c>
      <c r="K26" s="14">
        <f>'[22]Avg Week Kitgum-Madi Opei'!K26+'[22]Avg Week Madi Opei-Kitgum'!K26</f>
        <v>0</v>
      </c>
      <c r="L26" s="14">
        <f>'[22]Avg Week Kitgum-Madi Opei'!L26+'[22]Avg Week Madi Opei-Kitgum'!L26</f>
        <v>0</v>
      </c>
      <c r="M26" s="14">
        <f>'[22]Avg Week Kitgum-Madi Opei'!M26+'[22]Avg Week Madi Opei-Kitgum'!M26</f>
        <v>31</v>
      </c>
      <c r="N26" s="14">
        <f>'[22]Avg Week Kitgum-Madi Opei'!N26+'[22]Avg Week Madi Opei-Kitgum'!N26</f>
        <v>0.14285714285714285</v>
      </c>
      <c r="O26" s="15">
        <f t="shared" si="0"/>
        <v>3.9999999999999996</v>
      </c>
      <c r="P26" s="15">
        <f t="shared" si="1"/>
        <v>35</v>
      </c>
      <c r="R26" s="7" t="s">
        <v>64</v>
      </c>
      <c r="S26" s="19">
        <f>SUM(C74:C77)</f>
        <v>0.5</v>
      </c>
      <c r="T26" s="19">
        <f t="shared" ref="T26:AF26" si="18">SUM(D74:D77)</f>
        <v>1.5</v>
      </c>
      <c r="U26" s="19">
        <f t="shared" si="18"/>
        <v>1</v>
      </c>
      <c r="V26" s="19">
        <f t="shared" si="18"/>
        <v>0</v>
      </c>
      <c r="W26" s="19">
        <f t="shared" si="18"/>
        <v>0</v>
      </c>
      <c r="X26" s="19">
        <f t="shared" si="18"/>
        <v>0</v>
      </c>
      <c r="Y26" s="19">
        <f t="shared" si="18"/>
        <v>0</v>
      </c>
      <c r="Z26" s="19">
        <f t="shared" si="18"/>
        <v>0</v>
      </c>
      <c r="AA26" s="19">
        <f t="shared" si="18"/>
        <v>0</v>
      </c>
      <c r="AB26" s="19">
        <f t="shared" si="18"/>
        <v>0</v>
      </c>
      <c r="AC26" s="19">
        <f t="shared" si="18"/>
        <v>11</v>
      </c>
      <c r="AD26" s="19">
        <f t="shared" si="18"/>
        <v>0</v>
      </c>
      <c r="AE26" s="16">
        <f t="shared" si="18"/>
        <v>3</v>
      </c>
      <c r="AF26" s="16">
        <f t="shared" si="18"/>
        <v>14</v>
      </c>
    </row>
    <row r="27" spans="2:32" ht="23.1" customHeight="1" x14ac:dyDescent="0.25">
      <c r="B27" s="13" t="s">
        <v>65</v>
      </c>
      <c r="C27" s="14">
        <f>'[22]Avg Week Kitgum-Madi Opei'!C27+'[22]Avg Week Madi Opei-Kitgum'!C27</f>
        <v>1.4285714285714286</v>
      </c>
      <c r="D27" s="14">
        <f>'[22]Avg Week Kitgum-Madi Opei'!D27+'[22]Avg Week Madi Opei-Kitgum'!D27</f>
        <v>0.42857142857142855</v>
      </c>
      <c r="E27" s="14">
        <f>'[22]Avg Week Kitgum-Madi Opei'!E27+'[22]Avg Week Madi Opei-Kitgum'!E27</f>
        <v>1.8571428571428572</v>
      </c>
      <c r="F27" s="14">
        <f>'[22]Avg Week Kitgum-Madi Opei'!F27+'[22]Avg Week Madi Opei-Kitgum'!F27</f>
        <v>0.5714285714285714</v>
      </c>
      <c r="G27" s="14">
        <f>'[22]Avg Week Kitgum-Madi Opei'!G27+'[22]Avg Week Madi Opei-Kitgum'!G27</f>
        <v>0</v>
      </c>
      <c r="H27" s="14">
        <f>'[22]Avg Week Kitgum-Madi Opei'!H27+'[22]Avg Week Madi Opei-Kitgum'!H27</f>
        <v>0</v>
      </c>
      <c r="I27" s="14">
        <f>'[22]Avg Week Kitgum-Madi Opei'!I27+'[22]Avg Week Madi Opei-Kitgum'!I27</f>
        <v>0.5714285714285714</v>
      </c>
      <c r="J27" s="14">
        <f>'[22]Avg Week Kitgum-Madi Opei'!J27+'[22]Avg Week Madi Opei-Kitgum'!J27</f>
        <v>0</v>
      </c>
      <c r="K27" s="14">
        <f>'[22]Avg Week Kitgum-Madi Opei'!K27+'[22]Avg Week Madi Opei-Kitgum'!K27</f>
        <v>0</v>
      </c>
      <c r="L27" s="14">
        <f>'[22]Avg Week Kitgum-Madi Opei'!L27+'[22]Avg Week Madi Opei-Kitgum'!L27</f>
        <v>0</v>
      </c>
      <c r="M27" s="14">
        <f>'[22]Avg Week Kitgum-Madi Opei'!M27+'[22]Avg Week Madi Opei-Kitgum'!M27</f>
        <v>29.714285714285715</v>
      </c>
      <c r="N27" s="14">
        <f>'[22]Avg Week Kitgum-Madi Opei'!N27+'[22]Avg Week Madi Opei-Kitgum'!N27</f>
        <v>0.14285714285714285</v>
      </c>
      <c r="O27" s="15">
        <f t="shared" si="0"/>
        <v>5</v>
      </c>
      <c r="P27" s="15">
        <f t="shared" si="1"/>
        <v>34.714285714285715</v>
      </c>
      <c r="R27" s="7" t="s">
        <v>66</v>
      </c>
      <c r="S27" s="19">
        <f>SUM(C78:C81)</f>
        <v>1</v>
      </c>
      <c r="T27" s="19">
        <f t="shared" ref="T27:AF27" si="19">SUM(D78:D81)</f>
        <v>0.5</v>
      </c>
      <c r="U27" s="19">
        <f t="shared" si="19"/>
        <v>0.5</v>
      </c>
      <c r="V27" s="19">
        <f t="shared" si="19"/>
        <v>0</v>
      </c>
      <c r="W27" s="19">
        <f t="shared" si="19"/>
        <v>0</v>
      </c>
      <c r="X27" s="19">
        <f t="shared" si="19"/>
        <v>0</v>
      </c>
      <c r="Y27" s="19">
        <f t="shared" si="19"/>
        <v>0</v>
      </c>
      <c r="Z27" s="19">
        <f t="shared" si="19"/>
        <v>0</v>
      </c>
      <c r="AA27" s="19">
        <f t="shared" si="19"/>
        <v>0</v>
      </c>
      <c r="AB27" s="19">
        <f t="shared" si="19"/>
        <v>0</v>
      </c>
      <c r="AC27" s="19">
        <f t="shared" si="19"/>
        <v>36</v>
      </c>
      <c r="AD27" s="19">
        <f t="shared" si="19"/>
        <v>0</v>
      </c>
      <c r="AE27" s="16">
        <f t="shared" si="19"/>
        <v>2</v>
      </c>
      <c r="AF27" s="16">
        <f t="shared" si="19"/>
        <v>38</v>
      </c>
    </row>
    <row r="28" spans="2:32" ht="23.1" customHeight="1" x14ac:dyDescent="0.25">
      <c r="B28" s="13" t="s">
        <v>67</v>
      </c>
      <c r="C28" s="14">
        <f>'[22]Avg Week Kitgum-Madi Opei'!C28+'[22]Avg Week Madi Opei-Kitgum'!C28</f>
        <v>1.1428571428571428</v>
      </c>
      <c r="D28" s="14">
        <f>'[22]Avg Week Kitgum-Madi Opei'!D28+'[22]Avg Week Madi Opei-Kitgum'!D28</f>
        <v>0.71428571428571419</v>
      </c>
      <c r="E28" s="14">
        <f>'[22]Avg Week Kitgum-Madi Opei'!E28+'[22]Avg Week Madi Opei-Kitgum'!E28</f>
        <v>0.8571428571428571</v>
      </c>
      <c r="F28" s="14">
        <f>'[22]Avg Week Kitgum-Madi Opei'!F28+'[22]Avg Week Madi Opei-Kitgum'!F28</f>
        <v>0.42857142857142855</v>
      </c>
      <c r="G28" s="14">
        <f>'[22]Avg Week Kitgum-Madi Opei'!G28+'[22]Avg Week Madi Opei-Kitgum'!G28</f>
        <v>0</v>
      </c>
      <c r="H28" s="14">
        <f>'[22]Avg Week Kitgum-Madi Opei'!H28+'[22]Avg Week Madi Opei-Kitgum'!H28</f>
        <v>0</v>
      </c>
      <c r="I28" s="14">
        <f>'[22]Avg Week Kitgum-Madi Opei'!I28+'[22]Avg Week Madi Opei-Kitgum'!I28</f>
        <v>0.71428571428571419</v>
      </c>
      <c r="J28" s="14">
        <f>'[22]Avg Week Kitgum-Madi Opei'!J28+'[22]Avg Week Madi Opei-Kitgum'!J28</f>
        <v>0.71428571428571419</v>
      </c>
      <c r="K28" s="14">
        <f>'[22]Avg Week Kitgum-Madi Opei'!K28+'[22]Avg Week Madi Opei-Kitgum'!K28</f>
        <v>0</v>
      </c>
      <c r="L28" s="14">
        <f>'[22]Avg Week Kitgum-Madi Opei'!L28+'[22]Avg Week Madi Opei-Kitgum'!L28</f>
        <v>0</v>
      </c>
      <c r="M28" s="14">
        <f>'[22]Avg Week Kitgum-Madi Opei'!M28+'[22]Avg Week Madi Opei-Kitgum'!M28</f>
        <v>31.714285714285715</v>
      </c>
      <c r="N28" s="14">
        <f>'[22]Avg Week Kitgum-Madi Opei'!N28+'[22]Avg Week Madi Opei-Kitgum'!N28</f>
        <v>0</v>
      </c>
      <c r="O28" s="15">
        <f t="shared" si="0"/>
        <v>4.5714285714285712</v>
      </c>
      <c r="P28" s="15">
        <f t="shared" si="1"/>
        <v>36.285714285714285</v>
      </c>
      <c r="R28" s="7" t="s">
        <v>68</v>
      </c>
      <c r="S28" s="19">
        <f>SUM(C82:C85)</f>
        <v>0</v>
      </c>
      <c r="T28" s="19">
        <f t="shared" ref="T28:AF28" si="20">SUM(D82:D85)</f>
        <v>0</v>
      </c>
      <c r="U28" s="19">
        <f t="shared" si="20"/>
        <v>0</v>
      </c>
      <c r="V28" s="19">
        <f t="shared" si="20"/>
        <v>0</v>
      </c>
      <c r="W28" s="19">
        <f t="shared" si="20"/>
        <v>0</v>
      </c>
      <c r="X28" s="19">
        <f t="shared" si="20"/>
        <v>0</v>
      </c>
      <c r="Y28" s="19">
        <f t="shared" si="20"/>
        <v>0</v>
      </c>
      <c r="Z28" s="19">
        <f t="shared" si="20"/>
        <v>0</v>
      </c>
      <c r="AA28" s="19">
        <f t="shared" si="20"/>
        <v>0</v>
      </c>
      <c r="AB28" s="19">
        <f t="shared" si="20"/>
        <v>0</v>
      </c>
      <c r="AC28" s="19">
        <f t="shared" si="20"/>
        <v>20</v>
      </c>
      <c r="AD28" s="19">
        <f t="shared" si="20"/>
        <v>0</v>
      </c>
      <c r="AE28" s="16">
        <f t="shared" si="20"/>
        <v>0</v>
      </c>
      <c r="AF28" s="16">
        <f t="shared" si="20"/>
        <v>20</v>
      </c>
    </row>
    <row r="29" spans="2:32" ht="23.1" customHeight="1" x14ac:dyDescent="0.25">
      <c r="B29" s="13" t="s">
        <v>69</v>
      </c>
      <c r="C29" s="14">
        <f>'[22]Avg Week Kitgum-Madi Opei'!C29+'[22]Avg Week Madi Opei-Kitgum'!C29</f>
        <v>1</v>
      </c>
      <c r="D29" s="14">
        <f>'[22]Avg Week Kitgum-Madi Opei'!D29+'[22]Avg Week Madi Opei-Kitgum'!D29</f>
        <v>1</v>
      </c>
      <c r="E29" s="14">
        <f>'[22]Avg Week Kitgum-Madi Opei'!E29+'[22]Avg Week Madi Opei-Kitgum'!E29</f>
        <v>0.85714285714285721</v>
      </c>
      <c r="F29" s="14">
        <f>'[22]Avg Week Kitgum-Madi Opei'!F29+'[22]Avg Week Madi Opei-Kitgum'!F29</f>
        <v>0.5714285714285714</v>
      </c>
      <c r="G29" s="14">
        <f>'[22]Avg Week Kitgum-Madi Opei'!G29+'[22]Avg Week Madi Opei-Kitgum'!G29</f>
        <v>0</v>
      </c>
      <c r="H29" s="14">
        <f>'[22]Avg Week Kitgum-Madi Opei'!H29+'[22]Avg Week Madi Opei-Kitgum'!H29</f>
        <v>0</v>
      </c>
      <c r="I29" s="14">
        <f>'[22]Avg Week Kitgum-Madi Opei'!I29+'[22]Avg Week Madi Opei-Kitgum'!I29</f>
        <v>0.5714285714285714</v>
      </c>
      <c r="J29" s="14">
        <f>'[22]Avg Week Kitgum-Madi Opei'!J29+'[22]Avg Week Madi Opei-Kitgum'!J29</f>
        <v>0.2857142857142857</v>
      </c>
      <c r="K29" s="14">
        <f>'[22]Avg Week Kitgum-Madi Opei'!K29+'[22]Avg Week Madi Opei-Kitgum'!K29</f>
        <v>0</v>
      </c>
      <c r="L29" s="14">
        <f>'[22]Avg Week Kitgum-Madi Opei'!L29+'[22]Avg Week Madi Opei-Kitgum'!L29</f>
        <v>0.14285714285714285</v>
      </c>
      <c r="M29" s="14">
        <f>'[22]Avg Week Kitgum-Madi Opei'!M29+'[22]Avg Week Madi Opei-Kitgum'!M29</f>
        <v>28.857142857142858</v>
      </c>
      <c r="N29" s="14">
        <f>'[22]Avg Week Kitgum-Madi Opei'!N29+'[22]Avg Week Madi Opei-Kitgum'!N29</f>
        <v>0</v>
      </c>
      <c r="O29" s="15">
        <f t="shared" si="0"/>
        <v>4.4285714285714288</v>
      </c>
      <c r="P29" s="15">
        <f t="shared" si="1"/>
        <v>33.285714285714285</v>
      </c>
      <c r="R29" s="7" t="s">
        <v>70</v>
      </c>
      <c r="S29" s="19">
        <f>SUM(C86:C89)</f>
        <v>0</v>
      </c>
      <c r="T29" s="19">
        <f t="shared" ref="T29:AF29" si="21">SUM(D86:D89)</f>
        <v>0</v>
      </c>
      <c r="U29" s="19">
        <f t="shared" si="21"/>
        <v>0</v>
      </c>
      <c r="V29" s="19">
        <f t="shared" si="21"/>
        <v>0</v>
      </c>
      <c r="W29" s="19">
        <f t="shared" si="21"/>
        <v>0</v>
      </c>
      <c r="X29" s="19">
        <f t="shared" si="21"/>
        <v>0</v>
      </c>
      <c r="Y29" s="19">
        <f t="shared" si="21"/>
        <v>0</v>
      </c>
      <c r="Z29" s="19">
        <f t="shared" si="21"/>
        <v>0</v>
      </c>
      <c r="AA29" s="19">
        <f t="shared" si="21"/>
        <v>0</v>
      </c>
      <c r="AB29" s="19">
        <f t="shared" si="21"/>
        <v>0</v>
      </c>
      <c r="AC29" s="19">
        <f t="shared" si="21"/>
        <v>9.5</v>
      </c>
      <c r="AD29" s="19">
        <f t="shared" si="21"/>
        <v>0</v>
      </c>
      <c r="AE29" s="16">
        <f t="shared" si="21"/>
        <v>0</v>
      </c>
      <c r="AF29" s="16">
        <f t="shared" si="21"/>
        <v>9.5</v>
      </c>
    </row>
    <row r="30" spans="2:32" ht="23.1" customHeight="1" x14ac:dyDescent="0.25">
      <c r="B30" s="13" t="s">
        <v>71</v>
      </c>
      <c r="C30" s="14">
        <f>'[22]Avg Week Kitgum-Madi Opei'!C30+'[22]Avg Week Madi Opei-Kitgum'!C30</f>
        <v>1.5714285714285714</v>
      </c>
      <c r="D30" s="14">
        <f>'[22]Avg Week Kitgum-Madi Opei'!D30+'[22]Avg Week Madi Opei-Kitgum'!D30</f>
        <v>0.5714285714285714</v>
      </c>
      <c r="E30" s="14">
        <f>'[22]Avg Week Kitgum-Madi Opei'!E30+'[22]Avg Week Madi Opei-Kitgum'!E30</f>
        <v>0.8571428571428571</v>
      </c>
      <c r="F30" s="14">
        <f>'[22]Avg Week Kitgum-Madi Opei'!F30+'[22]Avg Week Madi Opei-Kitgum'!F30</f>
        <v>0.2857142857142857</v>
      </c>
      <c r="G30" s="14">
        <f>'[22]Avg Week Kitgum-Madi Opei'!G30+'[22]Avg Week Madi Opei-Kitgum'!G30</f>
        <v>0</v>
      </c>
      <c r="H30" s="14">
        <f>'[22]Avg Week Kitgum-Madi Opei'!H30+'[22]Avg Week Madi Opei-Kitgum'!H30</f>
        <v>0</v>
      </c>
      <c r="I30" s="14">
        <f>'[22]Avg Week Kitgum-Madi Opei'!I30+'[22]Avg Week Madi Opei-Kitgum'!I30</f>
        <v>0.8571428571428571</v>
      </c>
      <c r="J30" s="14">
        <f>'[22]Avg Week Kitgum-Madi Opei'!J30+'[22]Avg Week Madi Opei-Kitgum'!J30</f>
        <v>0.14285714285714285</v>
      </c>
      <c r="K30" s="14">
        <f>'[22]Avg Week Kitgum-Madi Opei'!K30+'[22]Avg Week Madi Opei-Kitgum'!K30</f>
        <v>0</v>
      </c>
      <c r="L30" s="14">
        <f>'[22]Avg Week Kitgum-Madi Opei'!L30+'[22]Avg Week Madi Opei-Kitgum'!L30</f>
        <v>0</v>
      </c>
      <c r="M30" s="14">
        <f>'[22]Avg Week Kitgum-Madi Opei'!M30+'[22]Avg Week Madi Opei-Kitgum'!M30</f>
        <v>24</v>
      </c>
      <c r="N30" s="14">
        <f>'[22]Avg Week Kitgum-Madi Opei'!N30+'[22]Avg Week Madi Opei-Kitgum'!N30</f>
        <v>0</v>
      </c>
      <c r="O30" s="15">
        <f t="shared" si="0"/>
        <v>4.2857142857142856</v>
      </c>
      <c r="P30" s="15">
        <f t="shared" si="1"/>
        <v>28.285714285714285</v>
      </c>
      <c r="R30" s="7" t="s">
        <v>72</v>
      </c>
      <c r="S30" s="19">
        <f>SUM(C90:C93)</f>
        <v>0</v>
      </c>
      <c r="T30" s="19">
        <f t="shared" ref="T30:AF30" si="22">SUM(D90:D93)</f>
        <v>0</v>
      </c>
      <c r="U30" s="19">
        <f t="shared" si="22"/>
        <v>0</v>
      </c>
      <c r="V30" s="19">
        <f t="shared" si="22"/>
        <v>0</v>
      </c>
      <c r="W30" s="19">
        <f t="shared" si="22"/>
        <v>0</v>
      </c>
      <c r="X30" s="19">
        <f t="shared" si="22"/>
        <v>0</v>
      </c>
      <c r="Y30" s="19">
        <f t="shared" si="22"/>
        <v>0.5</v>
      </c>
      <c r="Z30" s="19">
        <f t="shared" si="22"/>
        <v>0.5</v>
      </c>
      <c r="AA30" s="19">
        <f t="shared" si="22"/>
        <v>0</v>
      </c>
      <c r="AB30" s="19">
        <f t="shared" si="22"/>
        <v>0</v>
      </c>
      <c r="AC30" s="19">
        <f t="shared" si="22"/>
        <v>7.5</v>
      </c>
      <c r="AD30" s="19">
        <f t="shared" si="22"/>
        <v>0</v>
      </c>
      <c r="AE30" s="16">
        <f t="shared" si="22"/>
        <v>1</v>
      </c>
      <c r="AF30" s="16">
        <f t="shared" si="22"/>
        <v>8.5</v>
      </c>
    </row>
    <row r="31" spans="2:32" ht="23.1" customHeight="1" x14ac:dyDescent="0.25">
      <c r="B31" s="20" t="s">
        <v>73</v>
      </c>
      <c r="C31" s="14">
        <f>'[22]Avg Week Kitgum-Madi Opei'!C31+'[22]Avg Week Madi Opei-Kitgum'!C31</f>
        <v>0.8571428571428571</v>
      </c>
      <c r="D31" s="14">
        <f>'[22]Avg Week Kitgum-Madi Opei'!D31+'[22]Avg Week Madi Opei-Kitgum'!D31</f>
        <v>0.2857142857142857</v>
      </c>
      <c r="E31" s="14">
        <f>'[22]Avg Week Kitgum-Madi Opei'!E31+'[22]Avg Week Madi Opei-Kitgum'!E31</f>
        <v>0.71428571428571419</v>
      </c>
      <c r="F31" s="14">
        <f>'[22]Avg Week Kitgum-Madi Opei'!F31+'[22]Avg Week Madi Opei-Kitgum'!F31</f>
        <v>0.71428571428571419</v>
      </c>
      <c r="G31" s="14">
        <f>'[22]Avg Week Kitgum-Madi Opei'!G31+'[22]Avg Week Madi Opei-Kitgum'!G31</f>
        <v>0</v>
      </c>
      <c r="H31" s="14">
        <f>'[22]Avg Week Kitgum-Madi Opei'!H31+'[22]Avg Week Madi Opei-Kitgum'!H31</f>
        <v>0</v>
      </c>
      <c r="I31" s="14">
        <f>'[22]Avg Week Kitgum-Madi Opei'!I31+'[22]Avg Week Madi Opei-Kitgum'!I31</f>
        <v>0.5714285714285714</v>
      </c>
      <c r="J31" s="14">
        <f>'[22]Avg Week Kitgum-Madi Opei'!J31+'[22]Avg Week Madi Opei-Kitgum'!J31</f>
        <v>0.14285714285714285</v>
      </c>
      <c r="K31" s="14">
        <f>'[22]Avg Week Kitgum-Madi Opei'!K31+'[22]Avg Week Madi Opei-Kitgum'!K31</f>
        <v>0</v>
      </c>
      <c r="L31" s="14">
        <f>'[22]Avg Week Kitgum-Madi Opei'!L31+'[22]Avg Week Madi Opei-Kitgum'!L31</f>
        <v>0</v>
      </c>
      <c r="M31" s="14">
        <f>'[22]Avg Week Kitgum-Madi Opei'!M31+'[22]Avg Week Madi Opei-Kitgum'!M31</f>
        <v>23.857142857142854</v>
      </c>
      <c r="N31" s="14">
        <f>'[22]Avg Week Kitgum-Madi Opei'!N31+'[22]Avg Week Madi Opei-Kitgum'!N31</f>
        <v>0</v>
      </c>
      <c r="O31" s="15">
        <f t="shared" si="0"/>
        <v>3.2857142857142851</v>
      </c>
      <c r="P31" s="15">
        <f t="shared" si="1"/>
        <v>27.142857142857139</v>
      </c>
      <c r="R31" s="7" t="s">
        <v>74</v>
      </c>
      <c r="S31" s="19">
        <f>SUM(C94:C97)</f>
        <v>1.5</v>
      </c>
      <c r="T31" s="19">
        <f t="shared" ref="T31:AF31" si="23">SUM(D94:D97)</f>
        <v>0</v>
      </c>
      <c r="U31" s="19">
        <f t="shared" si="23"/>
        <v>0.5</v>
      </c>
      <c r="V31" s="19">
        <f t="shared" si="23"/>
        <v>0</v>
      </c>
      <c r="W31" s="19">
        <f t="shared" si="23"/>
        <v>0</v>
      </c>
      <c r="X31" s="19">
        <f t="shared" si="23"/>
        <v>0</v>
      </c>
      <c r="Y31" s="19">
        <f t="shared" si="23"/>
        <v>0.5</v>
      </c>
      <c r="Z31" s="19">
        <f t="shared" si="23"/>
        <v>0</v>
      </c>
      <c r="AA31" s="19">
        <f t="shared" si="23"/>
        <v>0</v>
      </c>
      <c r="AB31" s="19">
        <f t="shared" si="23"/>
        <v>0</v>
      </c>
      <c r="AC31" s="19">
        <f t="shared" si="23"/>
        <v>17.5</v>
      </c>
      <c r="AD31" s="19">
        <f t="shared" si="23"/>
        <v>0</v>
      </c>
      <c r="AE31" s="16">
        <f t="shared" si="23"/>
        <v>2.5</v>
      </c>
      <c r="AF31" s="16">
        <f t="shared" si="23"/>
        <v>20</v>
      </c>
    </row>
    <row r="32" spans="2:32" ht="23.1" customHeight="1" x14ac:dyDescent="0.25">
      <c r="B32" s="20" t="s">
        <v>75</v>
      </c>
      <c r="C32" s="14">
        <f>'[22]Avg Week Kitgum-Madi Opei'!C32+'[22]Avg Week Madi Opei-Kitgum'!C32</f>
        <v>1.1428571428571428</v>
      </c>
      <c r="D32" s="14">
        <f>'[22]Avg Week Kitgum-Madi Opei'!D32+'[22]Avg Week Madi Opei-Kitgum'!D32</f>
        <v>0.5714285714285714</v>
      </c>
      <c r="E32" s="14">
        <f>'[22]Avg Week Kitgum-Madi Opei'!E32+'[22]Avg Week Madi Opei-Kitgum'!E32</f>
        <v>1.1428571428571428</v>
      </c>
      <c r="F32" s="14">
        <f>'[22]Avg Week Kitgum-Madi Opei'!F32+'[22]Avg Week Madi Opei-Kitgum'!F32</f>
        <v>0.42857142857142855</v>
      </c>
      <c r="G32" s="14">
        <f>'[22]Avg Week Kitgum-Madi Opei'!G32+'[22]Avg Week Madi Opei-Kitgum'!G32</f>
        <v>0</v>
      </c>
      <c r="H32" s="14">
        <f>'[22]Avg Week Kitgum-Madi Opei'!H32+'[22]Avg Week Madi Opei-Kitgum'!H32</f>
        <v>0</v>
      </c>
      <c r="I32" s="14">
        <f>'[22]Avg Week Kitgum-Madi Opei'!I32+'[22]Avg Week Madi Opei-Kitgum'!I32</f>
        <v>1.4285714285714286</v>
      </c>
      <c r="J32" s="14">
        <f>'[22]Avg Week Kitgum-Madi Opei'!J32+'[22]Avg Week Madi Opei-Kitgum'!J32</f>
        <v>0.42857142857142855</v>
      </c>
      <c r="K32" s="14">
        <f>'[22]Avg Week Kitgum-Madi Opei'!K32+'[22]Avg Week Madi Opei-Kitgum'!K32</f>
        <v>0</v>
      </c>
      <c r="L32" s="14">
        <f>'[22]Avg Week Kitgum-Madi Opei'!L32+'[22]Avg Week Madi Opei-Kitgum'!L32</f>
        <v>0</v>
      </c>
      <c r="M32" s="14">
        <f>'[22]Avg Week Kitgum-Madi Opei'!M32+'[22]Avg Week Madi Opei-Kitgum'!M32</f>
        <v>29.142857142857146</v>
      </c>
      <c r="N32" s="14">
        <f>'[22]Avg Week Kitgum-Madi Opei'!N32+'[22]Avg Week Madi Opei-Kitgum'!N32</f>
        <v>0</v>
      </c>
      <c r="O32" s="15">
        <f t="shared" si="0"/>
        <v>5.1428571428571423</v>
      </c>
      <c r="P32" s="15">
        <f t="shared" si="1"/>
        <v>34.285714285714292</v>
      </c>
      <c r="R32" s="7" t="s">
        <v>76</v>
      </c>
      <c r="S32" s="19">
        <f>SUM(C98:C101)</f>
        <v>0</v>
      </c>
      <c r="T32" s="19">
        <f t="shared" ref="T32:AF32" si="24">SUM(D98:D101)</f>
        <v>0</v>
      </c>
      <c r="U32" s="19">
        <f t="shared" si="24"/>
        <v>1</v>
      </c>
      <c r="V32" s="19">
        <f t="shared" si="24"/>
        <v>1</v>
      </c>
      <c r="W32" s="19">
        <f t="shared" si="24"/>
        <v>0</v>
      </c>
      <c r="X32" s="19">
        <f t="shared" si="24"/>
        <v>0</v>
      </c>
      <c r="Y32" s="19">
        <f t="shared" si="24"/>
        <v>0</v>
      </c>
      <c r="Z32" s="19">
        <f t="shared" si="24"/>
        <v>0.5</v>
      </c>
      <c r="AA32" s="19">
        <f t="shared" si="24"/>
        <v>0</v>
      </c>
      <c r="AB32" s="19">
        <f t="shared" si="24"/>
        <v>0</v>
      </c>
      <c r="AC32" s="19">
        <f t="shared" si="24"/>
        <v>23.5</v>
      </c>
      <c r="AD32" s="19">
        <f t="shared" si="24"/>
        <v>0</v>
      </c>
      <c r="AE32" s="16">
        <f t="shared" si="24"/>
        <v>2.5</v>
      </c>
      <c r="AF32" s="16">
        <f t="shared" si="24"/>
        <v>26</v>
      </c>
    </row>
    <row r="33" spans="2:32" ht="23.1" customHeight="1" x14ac:dyDescent="0.25">
      <c r="B33" s="13" t="s">
        <v>77</v>
      </c>
      <c r="C33" s="14">
        <f>'[22]Avg Week Kitgum-Madi Opei'!C33+'[22]Avg Week Madi Opei-Kitgum'!C33</f>
        <v>1.1428571428571428</v>
      </c>
      <c r="D33" s="14">
        <f>'[22]Avg Week Kitgum-Madi Opei'!D33+'[22]Avg Week Madi Opei-Kitgum'!D33</f>
        <v>0.8571428571428571</v>
      </c>
      <c r="E33" s="14">
        <f>'[22]Avg Week Kitgum-Madi Opei'!E33+'[22]Avg Week Madi Opei-Kitgum'!E33</f>
        <v>1.7142857142857142</v>
      </c>
      <c r="F33" s="14">
        <f>'[22]Avg Week Kitgum-Madi Opei'!F33+'[22]Avg Week Madi Opei-Kitgum'!F33</f>
        <v>0</v>
      </c>
      <c r="G33" s="14">
        <f>'[22]Avg Week Kitgum-Madi Opei'!G33+'[22]Avg Week Madi Opei-Kitgum'!G33</f>
        <v>0</v>
      </c>
      <c r="H33" s="14">
        <f>'[22]Avg Week Kitgum-Madi Opei'!H33+'[22]Avg Week Madi Opei-Kitgum'!H33</f>
        <v>0</v>
      </c>
      <c r="I33" s="14">
        <f>'[22]Avg Week Kitgum-Madi Opei'!I33+'[22]Avg Week Madi Opei-Kitgum'!I33</f>
        <v>0.71428571428571419</v>
      </c>
      <c r="J33" s="14">
        <f>'[22]Avg Week Kitgum-Madi Opei'!J33+'[22]Avg Week Madi Opei-Kitgum'!J33</f>
        <v>0.5714285714285714</v>
      </c>
      <c r="K33" s="14">
        <f>'[22]Avg Week Kitgum-Madi Opei'!K33+'[22]Avg Week Madi Opei-Kitgum'!K33</f>
        <v>0.14285714285714285</v>
      </c>
      <c r="L33" s="14">
        <f>'[22]Avg Week Kitgum-Madi Opei'!L33+'[22]Avg Week Madi Opei-Kitgum'!L33</f>
        <v>0</v>
      </c>
      <c r="M33" s="14">
        <f>'[22]Avg Week Kitgum-Madi Opei'!M33+'[22]Avg Week Madi Opei-Kitgum'!M33</f>
        <v>30</v>
      </c>
      <c r="N33" s="14">
        <f>'[22]Avg Week Kitgum-Madi Opei'!N33+'[22]Avg Week Madi Opei-Kitgum'!N33</f>
        <v>0</v>
      </c>
      <c r="O33" s="15">
        <f t="shared" si="0"/>
        <v>5.1428571428571432</v>
      </c>
      <c r="P33" s="15">
        <f t="shared" si="1"/>
        <v>35.142857142857146</v>
      </c>
      <c r="R33" s="7" t="s">
        <v>78</v>
      </c>
      <c r="S33" s="19">
        <f>SUM(C102:C105)</f>
        <v>1</v>
      </c>
      <c r="T33" s="19">
        <f t="shared" ref="T33:AF33" si="25">SUM(D102:D105)</f>
        <v>2</v>
      </c>
      <c r="U33" s="19">
        <f t="shared" si="25"/>
        <v>1</v>
      </c>
      <c r="V33" s="19">
        <f t="shared" si="25"/>
        <v>0</v>
      </c>
      <c r="W33" s="19">
        <f t="shared" si="25"/>
        <v>0</v>
      </c>
      <c r="X33" s="19">
        <f t="shared" si="25"/>
        <v>0.5</v>
      </c>
      <c r="Y33" s="19">
        <f t="shared" si="25"/>
        <v>0.5</v>
      </c>
      <c r="Z33" s="19">
        <f t="shared" si="25"/>
        <v>0</v>
      </c>
      <c r="AA33" s="19">
        <f t="shared" si="25"/>
        <v>0</v>
      </c>
      <c r="AB33" s="19">
        <f t="shared" si="25"/>
        <v>0</v>
      </c>
      <c r="AC33" s="19">
        <f t="shared" si="25"/>
        <v>34.5</v>
      </c>
      <c r="AD33" s="19">
        <f t="shared" si="25"/>
        <v>0</v>
      </c>
      <c r="AE33" s="16">
        <f t="shared" si="25"/>
        <v>5</v>
      </c>
      <c r="AF33" s="16">
        <f t="shared" si="25"/>
        <v>39.5</v>
      </c>
    </row>
    <row r="34" spans="2:32" ht="23.1" customHeight="1" x14ac:dyDescent="0.25">
      <c r="B34" s="20" t="s">
        <v>79</v>
      </c>
      <c r="C34" s="14">
        <f>'[22]Avg Week Kitgum-Madi Opei'!C34+'[22]Avg Week Madi Opei-Kitgum'!C34</f>
        <v>0.71428571428571419</v>
      </c>
      <c r="D34" s="14">
        <f>'[22]Avg Week Kitgum-Madi Opei'!D34+'[22]Avg Week Madi Opei-Kitgum'!D34</f>
        <v>0.2857142857142857</v>
      </c>
      <c r="E34" s="14">
        <f>'[22]Avg Week Kitgum-Madi Opei'!E34+'[22]Avg Week Madi Opei-Kitgum'!E34</f>
        <v>1</v>
      </c>
      <c r="F34" s="14">
        <f>'[22]Avg Week Kitgum-Madi Opei'!F34+'[22]Avg Week Madi Opei-Kitgum'!F34</f>
        <v>0.2857142857142857</v>
      </c>
      <c r="G34" s="14">
        <f>'[22]Avg Week Kitgum-Madi Opei'!G34+'[22]Avg Week Madi Opei-Kitgum'!G34</f>
        <v>0</v>
      </c>
      <c r="H34" s="14">
        <f>'[22]Avg Week Kitgum-Madi Opei'!H34+'[22]Avg Week Madi Opei-Kitgum'!H34</f>
        <v>0</v>
      </c>
      <c r="I34" s="14">
        <f>'[22]Avg Week Kitgum-Madi Opei'!I34+'[22]Avg Week Madi Opei-Kitgum'!I34</f>
        <v>1.2857142857142856</v>
      </c>
      <c r="J34" s="14">
        <f>'[22]Avg Week Kitgum-Madi Opei'!J34+'[22]Avg Week Madi Opei-Kitgum'!J34</f>
        <v>0.14285714285714285</v>
      </c>
      <c r="K34" s="14">
        <f>'[22]Avg Week Kitgum-Madi Opei'!K34+'[22]Avg Week Madi Opei-Kitgum'!K34</f>
        <v>0</v>
      </c>
      <c r="L34" s="14">
        <f>'[22]Avg Week Kitgum-Madi Opei'!L34+'[22]Avg Week Madi Opei-Kitgum'!L34</f>
        <v>0.14285714285714285</v>
      </c>
      <c r="M34" s="14">
        <f>'[22]Avg Week Kitgum-Madi Opei'!M34+'[22]Avg Week Madi Opei-Kitgum'!M34</f>
        <v>30.714285714285715</v>
      </c>
      <c r="N34" s="14">
        <f>'[22]Avg Week Kitgum-Madi Opei'!N34+'[22]Avg Week Madi Opei-Kitgum'!N34</f>
        <v>0</v>
      </c>
      <c r="O34" s="15">
        <f t="shared" si="0"/>
        <v>3.8571428571428568</v>
      </c>
      <c r="P34" s="15">
        <f t="shared" si="1"/>
        <v>34.571428571428569</v>
      </c>
      <c r="R34" s="21" t="s">
        <v>80</v>
      </c>
      <c r="S34" s="22">
        <f t="shared" ref="S34:AF34" si="26">MAX(S10:S12)</f>
        <v>6.5714285714285712</v>
      </c>
      <c r="T34" s="22">
        <f t="shared" si="26"/>
        <v>4.5714285714285712</v>
      </c>
      <c r="U34" s="22">
        <f t="shared" si="26"/>
        <v>5.7142857142857144</v>
      </c>
      <c r="V34" s="22">
        <f t="shared" si="26"/>
        <v>4</v>
      </c>
      <c r="W34" s="22">
        <f t="shared" si="26"/>
        <v>0</v>
      </c>
      <c r="X34" s="22">
        <f t="shared" si="26"/>
        <v>1.1428571428571428</v>
      </c>
      <c r="Y34" s="22">
        <f t="shared" si="26"/>
        <v>3.2857142857142856</v>
      </c>
      <c r="Z34" s="22">
        <f t="shared" si="26"/>
        <v>2.8571428571428568</v>
      </c>
      <c r="AA34" s="22">
        <f t="shared" si="26"/>
        <v>0.71428571428571419</v>
      </c>
      <c r="AB34" s="22">
        <f t="shared" si="26"/>
        <v>0.14285714285714285</v>
      </c>
      <c r="AC34" s="22">
        <f t="shared" si="26"/>
        <v>148</v>
      </c>
      <c r="AD34" s="22">
        <f t="shared" si="26"/>
        <v>0</v>
      </c>
      <c r="AE34" s="23">
        <f t="shared" si="26"/>
        <v>27.142857142857146</v>
      </c>
      <c r="AF34" s="23">
        <f t="shared" si="26"/>
        <v>171.85714285714289</v>
      </c>
    </row>
    <row r="35" spans="2:32" ht="23.1" customHeight="1" x14ac:dyDescent="0.25">
      <c r="B35" s="20" t="s">
        <v>81</v>
      </c>
      <c r="C35" s="14">
        <f>'[22]Avg Week Kitgum-Madi Opei'!C35+'[22]Avg Week Madi Opei-Kitgum'!C35</f>
        <v>1</v>
      </c>
      <c r="D35" s="14">
        <f>'[22]Avg Week Kitgum-Madi Opei'!D35+'[22]Avg Week Madi Opei-Kitgum'!D35</f>
        <v>0.42857142857142855</v>
      </c>
      <c r="E35" s="14">
        <f>'[22]Avg Week Kitgum-Madi Opei'!E35+'[22]Avg Week Madi Opei-Kitgum'!E35</f>
        <v>0.8571428571428571</v>
      </c>
      <c r="F35" s="14">
        <f>'[22]Avg Week Kitgum-Madi Opei'!F35+'[22]Avg Week Madi Opei-Kitgum'!F35</f>
        <v>0.2857142857142857</v>
      </c>
      <c r="G35" s="14">
        <f>'[22]Avg Week Kitgum-Madi Opei'!G35+'[22]Avg Week Madi Opei-Kitgum'!G35</f>
        <v>0</v>
      </c>
      <c r="H35" s="14">
        <f>'[22]Avg Week Kitgum-Madi Opei'!H35+'[22]Avg Week Madi Opei-Kitgum'!H35</f>
        <v>0</v>
      </c>
      <c r="I35" s="14">
        <f>'[22]Avg Week Kitgum-Madi Opei'!I35+'[22]Avg Week Madi Opei-Kitgum'!I35</f>
        <v>0.5714285714285714</v>
      </c>
      <c r="J35" s="14">
        <f>'[22]Avg Week Kitgum-Madi Opei'!J35+'[22]Avg Week Madi Opei-Kitgum'!J35</f>
        <v>0.2857142857142857</v>
      </c>
      <c r="K35" s="14">
        <f>'[22]Avg Week Kitgum-Madi Opei'!K35+'[22]Avg Week Madi Opei-Kitgum'!K35</f>
        <v>0.14285714285714285</v>
      </c>
      <c r="L35" s="14">
        <f>'[22]Avg Week Kitgum-Madi Opei'!L35+'[22]Avg Week Madi Opei-Kitgum'!L35</f>
        <v>0</v>
      </c>
      <c r="M35" s="14">
        <f>'[22]Avg Week Kitgum-Madi Opei'!M35+'[22]Avg Week Madi Opei-Kitgum'!M35</f>
        <v>31.857142857142854</v>
      </c>
      <c r="N35" s="14">
        <f>'[22]Avg Week Kitgum-Madi Opei'!N35+'[22]Avg Week Madi Opei-Kitgum'!N35</f>
        <v>0</v>
      </c>
      <c r="O35" s="15">
        <f t="shared" si="0"/>
        <v>3.5714285714285707</v>
      </c>
      <c r="P35" s="15">
        <f t="shared" si="1"/>
        <v>35.428571428571423</v>
      </c>
      <c r="R35" s="21" t="s">
        <v>82</v>
      </c>
      <c r="S35" s="22">
        <f t="shared" ref="S35:AF35" si="27">MAX(S13:S18)</f>
        <v>7.1428571428571432</v>
      </c>
      <c r="T35" s="22">
        <f t="shared" si="27"/>
        <v>3.2857142857142856</v>
      </c>
      <c r="U35" s="22">
        <f t="shared" si="27"/>
        <v>5.9999999999999991</v>
      </c>
      <c r="V35" s="22">
        <f t="shared" si="27"/>
        <v>3.1428571428571423</v>
      </c>
      <c r="W35" s="22">
        <f t="shared" si="27"/>
        <v>0.14285714285714285</v>
      </c>
      <c r="X35" s="22">
        <f t="shared" si="27"/>
        <v>0.14285714285714285</v>
      </c>
      <c r="Y35" s="22">
        <f t="shared" si="27"/>
        <v>4.5714285714285712</v>
      </c>
      <c r="Z35" s="22">
        <f t="shared" si="27"/>
        <v>2.7142857142857144</v>
      </c>
      <c r="AA35" s="22">
        <f t="shared" si="27"/>
        <v>0.42857142857142855</v>
      </c>
      <c r="AB35" s="22">
        <f t="shared" si="27"/>
        <v>0.14285714285714285</v>
      </c>
      <c r="AC35" s="22">
        <f t="shared" si="27"/>
        <v>129.14285714285714</v>
      </c>
      <c r="AD35" s="22">
        <f t="shared" si="27"/>
        <v>0.2857142857142857</v>
      </c>
      <c r="AE35" s="23">
        <f t="shared" si="27"/>
        <v>23.571428571428569</v>
      </c>
      <c r="AF35" s="23">
        <f t="shared" si="27"/>
        <v>152.71428571428572</v>
      </c>
    </row>
    <row r="36" spans="2:32" ht="23.1" customHeight="1" x14ac:dyDescent="0.25">
      <c r="B36" s="20" t="s">
        <v>83</v>
      </c>
      <c r="C36" s="14">
        <f>'[22]Avg Week Kitgum-Madi Opei'!C36+'[22]Avg Week Madi Opei-Kitgum'!C36</f>
        <v>0.71428571428571419</v>
      </c>
      <c r="D36" s="14">
        <f>'[22]Avg Week Kitgum-Madi Opei'!D36+'[22]Avg Week Madi Opei-Kitgum'!D36</f>
        <v>0.5714285714285714</v>
      </c>
      <c r="E36" s="14">
        <f>'[22]Avg Week Kitgum-Madi Opei'!E36+'[22]Avg Week Madi Opei-Kitgum'!E36</f>
        <v>0.85714285714285721</v>
      </c>
      <c r="F36" s="14">
        <f>'[22]Avg Week Kitgum-Madi Opei'!F36+'[22]Avg Week Madi Opei-Kitgum'!F36</f>
        <v>0.5714285714285714</v>
      </c>
      <c r="G36" s="14">
        <f>'[22]Avg Week Kitgum-Madi Opei'!G36+'[22]Avg Week Madi Opei-Kitgum'!G36</f>
        <v>0</v>
      </c>
      <c r="H36" s="14">
        <f>'[22]Avg Week Kitgum-Madi Opei'!H36+'[22]Avg Week Madi Opei-Kitgum'!H36</f>
        <v>0</v>
      </c>
      <c r="I36" s="14">
        <f>'[22]Avg Week Kitgum-Madi Opei'!I36+'[22]Avg Week Madi Opei-Kitgum'!I36</f>
        <v>1.2857142857142856</v>
      </c>
      <c r="J36" s="14">
        <f>'[22]Avg Week Kitgum-Madi Opei'!J36+'[22]Avg Week Madi Opei-Kitgum'!J36</f>
        <v>0</v>
      </c>
      <c r="K36" s="14">
        <f>'[22]Avg Week Kitgum-Madi Opei'!K36+'[22]Avg Week Madi Opei-Kitgum'!K36</f>
        <v>0</v>
      </c>
      <c r="L36" s="14">
        <f>'[22]Avg Week Kitgum-Madi Opei'!L36+'[22]Avg Week Madi Opei-Kitgum'!L36</f>
        <v>0</v>
      </c>
      <c r="M36" s="14">
        <f>'[22]Avg Week Kitgum-Madi Opei'!M36+'[22]Avg Week Madi Opei-Kitgum'!M36</f>
        <v>33.142857142857139</v>
      </c>
      <c r="N36" s="14">
        <f>'[22]Avg Week Kitgum-Madi Opei'!N36+'[22]Avg Week Madi Opei-Kitgum'!N36</f>
        <v>0</v>
      </c>
      <c r="O36" s="15">
        <f t="shared" si="0"/>
        <v>4</v>
      </c>
      <c r="P36" s="15">
        <f t="shared" si="1"/>
        <v>37.142857142857139</v>
      </c>
      <c r="R36" s="21" t="s">
        <v>84</v>
      </c>
      <c r="S36" s="22">
        <f t="shared" ref="S36:AF36" si="28">MAX(S19:S21)</f>
        <v>9</v>
      </c>
      <c r="T36" s="22">
        <f t="shared" si="28"/>
        <v>5.4285714285714288</v>
      </c>
      <c r="U36" s="22">
        <f t="shared" si="28"/>
        <v>6.1428571428571432</v>
      </c>
      <c r="V36" s="22">
        <f t="shared" si="28"/>
        <v>4.4285714285714288</v>
      </c>
      <c r="W36" s="22">
        <f t="shared" si="28"/>
        <v>0.2857142857142857</v>
      </c>
      <c r="X36" s="22">
        <f t="shared" si="28"/>
        <v>0.5714285714285714</v>
      </c>
      <c r="Y36" s="22">
        <f t="shared" si="28"/>
        <v>3.1428571428571423</v>
      </c>
      <c r="Z36" s="22">
        <f t="shared" si="28"/>
        <v>1.7142857142857142</v>
      </c>
      <c r="AA36" s="22">
        <f t="shared" si="28"/>
        <v>0.2857142857142857</v>
      </c>
      <c r="AB36" s="22">
        <f t="shared" si="28"/>
        <v>0.2857142857142857</v>
      </c>
      <c r="AC36" s="22">
        <f t="shared" si="28"/>
        <v>160</v>
      </c>
      <c r="AD36" s="22">
        <f t="shared" si="28"/>
        <v>0.2857142857142857</v>
      </c>
      <c r="AE36" s="23">
        <f t="shared" si="28"/>
        <v>30</v>
      </c>
      <c r="AF36" s="23">
        <f t="shared" si="28"/>
        <v>189.99999999999997</v>
      </c>
    </row>
    <row r="37" spans="2:32" ht="23.1" customHeight="1" x14ac:dyDescent="0.25">
      <c r="B37" s="13" t="s">
        <v>85</v>
      </c>
      <c r="C37" s="14">
        <f>'[22]Avg Week Kitgum-Madi Opei'!C37+'[22]Avg Week Madi Opei-Kitgum'!C37</f>
        <v>1.1428571428571428</v>
      </c>
      <c r="D37" s="14">
        <f>'[22]Avg Week Kitgum-Madi Opei'!D37+'[22]Avg Week Madi Opei-Kitgum'!D37</f>
        <v>0.71428571428571419</v>
      </c>
      <c r="E37" s="14">
        <f>'[22]Avg Week Kitgum-Madi Opei'!E37+'[22]Avg Week Madi Opei-Kitgum'!E37</f>
        <v>1.7142857142857144</v>
      </c>
      <c r="F37" s="14">
        <f>'[22]Avg Week Kitgum-Madi Opei'!F37+'[22]Avg Week Madi Opei-Kitgum'!F37</f>
        <v>0.71428571428571419</v>
      </c>
      <c r="G37" s="14">
        <f>'[22]Avg Week Kitgum-Madi Opei'!G37+'[22]Avg Week Madi Opei-Kitgum'!G37</f>
        <v>0</v>
      </c>
      <c r="H37" s="14">
        <f>'[22]Avg Week Kitgum-Madi Opei'!H37+'[22]Avg Week Madi Opei-Kitgum'!H37</f>
        <v>0</v>
      </c>
      <c r="I37" s="14">
        <f>'[22]Avg Week Kitgum-Madi Opei'!I37+'[22]Avg Week Madi Opei-Kitgum'!I37</f>
        <v>0.5714285714285714</v>
      </c>
      <c r="J37" s="14">
        <f>'[22]Avg Week Kitgum-Madi Opei'!J37+'[22]Avg Week Madi Opei-Kitgum'!J37</f>
        <v>0.14285714285714285</v>
      </c>
      <c r="K37" s="14">
        <f>'[22]Avg Week Kitgum-Madi Opei'!K37+'[22]Avg Week Madi Opei-Kitgum'!K37</f>
        <v>0.14285714285714285</v>
      </c>
      <c r="L37" s="14">
        <f>'[22]Avg Week Kitgum-Madi Opei'!L37+'[22]Avg Week Madi Opei-Kitgum'!L37</f>
        <v>0</v>
      </c>
      <c r="M37" s="14">
        <f>'[22]Avg Week Kitgum-Madi Opei'!M37+'[22]Avg Week Madi Opei-Kitgum'!M37</f>
        <v>29.428571428571431</v>
      </c>
      <c r="N37" s="14">
        <f>'[22]Avg Week Kitgum-Madi Opei'!N37+'[22]Avg Week Madi Opei-Kitgum'!N37</f>
        <v>0</v>
      </c>
      <c r="O37" s="15">
        <f t="shared" si="0"/>
        <v>5.1428571428571432</v>
      </c>
      <c r="P37" s="15">
        <f t="shared" si="1"/>
        <v>34.571428571428577</v>
      </c>
      <c r="R37" s="24" t="s">
        <v>86</v>
      </c>
      <c r="S37" s="42">
        <f t="shared" ref="S37:AF37" si="29">SUM(S10:S12)</f>
        <v>15.142857142857142</v>
      </c>
      <c r="T37" s="43">
        <f t="shared" si="29"/>
        <v>9.428571428571427</v>
      </c>
      <c r="U37" s="43">
        <f t="shared" si="29"/>
        <v>14.428571428571431</v>
      </c>
      <c r="V37" s="43">
        <f t="shared" si="29"/>
        <v>7.4285714285714288</v>
      </c>
      <c r="W37" s="43">
        <f t="shared" si="29"/>
        <v>0</v>
      </c>
      <c r="X37" s="43">
        <f t="shared" si="29"/>
        <v>2.1428571428571428</v>
      </c>
      <c r="Y37" s="43">
        <f t="shared" si="29"/>
        <v>7.8571428571428568</v>
      </c>
      <c r="Z37" s="43">
        <f t="shared" si="29"/>
        <v>4.5714285714285712</v>
      </c>
      <c r="AA37" s="43">
        <f t="shared" si="29"/>
        <v>1.1428571428571428</v>
      </c>
      <c r="AB37" s="43">
        <f t="shared" si="29"/>
        <v>0.14285714285714285</v>
      </c>
      <c r="AC37" s="43">
        <f t="shared" si="29"/>
        <v>399.85714285714289</v>
      </c>
      <c r="AD37" s="43">
        <f t="shared" si="29"/>
        <v>0</v>
      </c>
      <c r="AE37" s="44">
        <f t="shared" si="29"/>
        <v>62.285714285714292</v>
      </c>
      <c r="AF37" s="44">
        <f t="shared" si="29"/>
        <v>462.14285714285717</v>
      </c>
    </row>
    <row r="38" spans="2:32" ht="23.1" customHeight="1" x14ac:dyDescent="0.25">
      <c r="B38" s="20" t="s">
        <v>87</v>
      </c>
      <c r="C38" s="14">
        <f>'[22]Avg Week Kitgum-Madi Opei'!C38+'[22]Avg Week Madi Opei-Kitgum'!C38</f>
        <v>1.2857142857142856</v>
      </c>
      <c r="D38" s="14">
        <f>'[22]Avg Week Kitgum-Madi Opei'!D38+'[22]Avg Week Madi Opei-Kitgum'!D38</f>
        <v>0.2857142857142857</v>
      </c>
      <c r="E38" s="14">
        <f>'[22]Avg Week Kitgum-Madi Opei'!E38+'[22]Avg Week Madi Opei-Kitgum'!E38</f>
        <v>0.8571428571428571</v>
      </c>
      <c r="F38" s="14">
        <f>'[22]Avg Week Kitgum-Madi Opei'!F38+'[22]Avg Week Madi Opei-Kitgum'!F38</f>
        <v>0.8571428571428571</v>
      </c>
      <c r="G38" s="14">
        <f>'[22]Avg Week Kitgum-Madi Opei'!G38+'[22]Avg Week Madi Opei-Kitgum'!G38</f>
        <v>0</v>
      </c>
      <c r="H38" s="14">
        <f>'[22]Avg Week Kitgum-Madi Opei'!H38+'[22]Avg Week Madi Opei-Kitgum'!H38</f>
        <v>0</v>
      </c>
      <c r="I38" s="14">
        <f>'[22]Avg Week Kitgum-Madi Opei'!I38+'[22]Avg Week Madi Opei-Kitgum'!I38</f>
        <v>0.42857142857142855</v>
      </c>
      <c r="J38" s="14">
        <f>'[22]Avg Week Kitgum-Madi Opei'!J38+'[22]Avg Week Madi Opei-Kitgum'!J38</f>
        <v>0.14285714285714285</v>
      </c>
      <c r="K38" s="14">
        <f>'[22]Avg Week Kitgum-Madi Opei'!K38+'[22]Avg Week Madi Opei-Kitgum'!K38</f>
        <v>0</v>
      </c>
      <c r="L38" s="14">
        <f>'[22]Avg Week Kitgum-Madi Opei'!L38+'[22]Avg Week Madi Opei-Kitgum'!L38</f>
        <v>0</v>
      </c>
      <c r="M38" s="14">
        <f>'[22]Avg Week Kitgum-Madi Opei'!M38+'[22]Avg Week Madi Opei-Kitgum'!M38</f>
        <v>29.428571428571431</v>
      </c>
      <c r="N38" s="14">
        <f>'[22]Avg Week Kitgum-Madi Opei'!N38+'[22]Avg Week Madi Opei-Kitgum'!N38</f>
        <v>0</v>
      </c>
      <c r="O38" s="15">
        <f t="shared" si="0"/>
        <v>3.8571428571428568</v>
      </c>
      <c r="P38" s="15">
        <f t="shared" si="1"/>
        <v>33.285714285714285</v>
      </c>
      <c r="R38" s="28" t="s">
        <v>88</v>
      </c>
      <c r="S38" s="43">
        <f t="shared" ref="S38:AF38" si="30">SUM(S13:S18)</f>
        <v>28.714285714285715</v>
      </c>
      <c r="T38" s="43">
        <f t="shared" si="30"/>
        <v>14.571428571428569</v>
      </c>
      <c r="U38" s="43">
        <f t="shared" si="30"/>
        <v>28.571428571428577</v>
      </c>
      <c r="V38" s="43">
        <f t="shared" si="30"/>
        <v>11.428571428571427</v>
      </c>
      <c r="W38" s="43">
        <f t="shared" si="30"/>
        <v>0.14285714285714285</v>
      </c>
      <c r="X38" s="43">
        <f t="shared" si="30"/>
        <v>0.14285714285714285</v>
      </c>
      <c r="Y38" s="43">
        <f t="shared" si="30"/>
        <v>21.142857142857139</v>
      </c>
      <c r="Z38" s="43">
        <f t="shared" si="30"/>
        <v>8.2857142857142847</v>
      </c>
      <c r="AA38" s="43">
        <f t="shared" si="30"/>
        <v>1.2857142857142856</v>
      </c>
      <c r="AB38" s="43">
        <f t="shared" si="30"/>
        <v>0.2857142857142857</v>
      </c>
      <c r="AC38" s="43">
        <f t="shared" si="30"/>
        <v>711.14285714285711</v>
      </c>
      <c r="AD38" s="43">
        <f t="shared" si="30"/>
        <v>0.71428571428571419</v>
      </c>
      <c r="AE38" s="44">
        <f t="shared" si="30"/>
        <v>115.28571428571429</v>
      </c>
      <c r="AF38" s="44">
        <f t="shared" si="30"/>
        <v>826.42857142857156</v>
      </c>
    </row>
    <row r="39" spans="2:32" ht="23.1" customHeight="1" x14ac:dyDescent="0.25">
      <c r="B39" s="20" t="s">
        <v>89</v>
      </c>
      <c r="C39" s="14">
        <f>'[22]Avg Week Kitgum-Madi Opei'!C39+'[22]Avg Week Madi Opei-Kitgum'!C39</f>
        <v>1.1428571428571428</v>
      </c>
      <c r="D39" s="14">
        <f>'[22]Avg Week Kitgum-Madi Opei'!D39+'[22]Avg Week Madi Opei-Kitgum'!D39</f>
        <v>1</v>
      </c>
      <c r="E39" s="14">
        <f>'[22]Avg Week Kitgum-Madi Opei'!E39+'[22]Avg Week Madi Opei-Kitgum'!E39</f>
        <v>1.7142857142857142</v>
      </c>
      <c r="F39" s="14">
        <f>'[22]Avg Week Kitgum-Madi Opei'!F39+'[22]Avg Week Madi Opei-Kitgum'!F39</f>
        <v>0.42857142857142855</v>
      </c>
      <c r="G39" s="14">
        <f>'[22]Avg Week Kitgum-Madi Opei'!G39+'[22]Avg Week Madi Opei-Kitgum'!G39</f>
        <v>0</v>
      </c>
      <c r="H39" s="14">
        <f>'[22]Avg Week Kitgum-Madi Opei'!H39+'[22]Avg Week Madi Opei-Kitgum'!H39</f>
        <v>0</v>
      </c>
      <c r="I39" s="14">
        <f>'[22]Avg Week Kitgum-Madi Opei'!I39+'[22]Avg Week Madi Opei-Kitgum'!I39</f>
        <v>1</v>
      </c>
      <c r="J39" s="14">
        <f>'[22]Avg Week Kitgum-Madi Opei'!J39+'[22]Avg Week Madi Opei-Kitgum'!J39</f>
        <v>0.5714285714285714</v>
      </c>
      <c r="K39" s="14">
        <f>'[22]Avg Week Kitgum-Madi Opei'!K39+'[22]Avg Week Madi Opei-Kitgum'!K39</f>
        <v>0</v>
      </c>
      <c r="L39" s="14">
        <f>'[22]Avg Week Kitgum-Madi Opei'!L39+'[22]Avg Week Madi Opei-Kitgum'!L39</f>
        <v>0</v>
      </c>
      <c r="M39" s="14">
        <f>'[22]Avg Week Kitgum-Madi Opei'!M39+'[22]Avg Week Madi Opei-Kitgum'!M39</f>
        <v>29</v>
      </c>
      <c r="N39" s="14">
        <f>'[22]Avg Week Kitgum-Madi Opei'!N39+'[22]Avg Week Madi Opei-Kitgum'!N39</f>
        <v>0.14285714285714285</v>
      </c>
      <c r="O39" s="15">
        <f t="shared" si="0"/>
        <v>6</v>
      </c>
      <c r="P39" s="15">
        <f t="shared" si="1"/>
        <v>35</v>
      </c>
      <c r="R39" s="29" t="s">
        <v>90</v>
      </c>
      <c r="S39" s="43">
        <f t="shared" ref="S39:AF39" si="31">SUM(S19:S21)</f>
        <v>23.142857142857142</v>
      </c>
      <c r="T39" s="43">
        <f t="shared" si="31"/>
        <v>13.714285714285714</v>
      </c>
      <c r="U39" s="43">
        <f t="shared" si="31"/>
        <v>17.285714285714285</v>
      </c>
      <c r="V39" s="43">
        <f t="shared" si="31"/>
        <v>12.142857142857142</v>
      </c>
      <c r="W39" s="43">
        <f t="shared" si="31"/>
        <v>0.71428571428571419</v>
      </c>
      <c r="X39" s="43">
        <f t="shared" si="31"/>
        <v>1</v>
      </c>
      <c r="Y39" s="43">
        <f t="shared" si="31"/>
        <v>8.428571428571427</v>
      </c>
      <c r="Z39" s="43">
        <f t="shared" si="31"/>
        <v>4.4285714285714279</v>
      </c>
      <c r="AA39" s="43">
        <f t="shared" si="31"/>
        <v>0.42857142857142855</v>
      </c>
      <c r="AB39" s="43">
        <f t="shared" si="31"/>
        <v>0.2857142857142857</v>
      </c>
      <c r="AC39" s="43">
        <f t="shared" si="31"/>
        <v>420</v>
      </c>
      <c r="AD39" s="43">
        <f t="shared" si="31"/>
        <v>0.2857142857142857</v>
      </c>
      <c r="AE39" s="44">
        <f t="shared" si="31"/>
        <v>81.857142857142861</v>
      </c>
      <c r="AF39" s="44">
        <f t="shared" si="31"/>
        <v>501.85714285714289</v>
      </c>
    </row>
    <row r="40" spans="2:32" ht="23.1" customHeight="1" x14ac:dyDescent="0.25">
      <c r="B40" s="20" t="s">
        <v>91</v>
      </c>
      <c r="C40" s="14">
        <f>'[22]Avg Week Kitgum-Madi Opei'!C40+'[22]Avg Week Madi Opei-Kitgum'!C40</f>
        <v>1.1428571428571428</v>
      </c>
      <c r="D40" s="14">
        <f>'[22]Avg Week Kitgum-Madi Opei'!D40+'[22]Avg Week Madi Opei-Kitgum'!D40</f>
        <v>0.14285714285714285</v>
      </c>
      <c r="E40" s="14">
        <f>'[22]Avg Week Kitgum-Madi Opei'!E40+'[22]Avg Week Madi Opei-Kitgum'!E40</f>
        <v>0.8571428571428571</v>
      </c>
      <c r="F40" s="14">
        <f>'[22]Avg Week Kitgum-Madi Opei'!F40+'[22]Avg Week Madi Opei-Kitgum'!F40</f>
        <v>0.2857142857142857</v>
      </c>
      <c r="G40" s="14">
        <f>'[22]Avg Week Kitgum-Madi Opei'!G40+'[22]Avg Week Madi Opei-Kitgum'!G40</f>
        <v>0</v>
      </c>
      <c r="H40" s="14">
        <f>'[22]Avg Week Kitgum-Madi Opei'!H40+'[22]Avg Week Madi Opei-Kitgum'!H40</f>
        <v>0</v>
      </c>
      <c r="I40" s="14">
        <f>'[22]Avg Week Kitgum-Madi Opei'!I40+'[22]Avg Week Madi Opei-Kitgum'!I40</f>
        <v>0.8571428571428571</v>
      </c>
      <c r="J40" s="14">
        <f>'[22]Avg Week Kitgum-Madi Opei'!J40+'[22]Avg Week Madi Opei-Kitgum'!J40</f>
        <v>0.14285714285714285</v>
      </c>
      <c r="K40" s="14">
        <f>'[22]Avg Week Kitgum-Madi Opei'!K40+'[22]Avg Week Madi Opei-Kitgum'!K40</f>
        <v>0.14285714285714285</v>
      </c>
      <c r="L40" s="14">
        <f>'[22]Avg Week Kitgum-Madi Opei'!L40+'[22]Avg Week Madi Opei-Kitgum'!L40</f>
        <v>0</v>
      </c>
      <c r="M40" s="14">
        <f>'[22]Avg Week Kitgum-Madi Opei'!M40+'[22]Avg Week Madi Opei-Kitgum'!M40</f>
        <v>27</v>
      </c>
      <c r="N40" s="14">
        <f>'[22]Avg Week Kitgum-Madi Opei'!N40+'[22]Avg Week Madi Opei-Kitgum'!N40</f>
        <v>0.14285714285714285</v>
      </c>
      <c r="O40" s="15">
        <f t="shared" si="0"/>
        <v>3.714285714285714</v>
      </c>
      <c r="P40" s="15">
        <f t="shared" si="1"/>
        <v>30.714285714285712</v>
      </c>
      <c r="R40" s="30" t="s">
        <v>92</v>
      </c>
      <c r="S40" s="43">
        <f t="shared" ref="S40:AF40" si="32">SUM(S10:S21)</f>
        <v>67</v>
      </c>
      <c r="T40" s="43">
        <f t="shared" si="32"/>
        <v>37.714285714285715</v>
      </c>
      <c r="U40" s="43">
        <f t="shared" si="32"/>
        <v>60.285714285714299</v>
      </c>
      <c r="V40" s="43">
        <f t="shared" si="32"/>
        <v>31</v>
      </c>
      <c r="W40" s="43">
        <f t="shared" si="32"/>
        <v>0.8571428571428571</v>
      </c>
      <c r="X40" s="43">
        <f t="shared" si="32"/>
        <v>3.2857142857142856</v>
      </c>
      <c r="Y40" s="43">
        <f t="shared" si="32"/>
        <v>37.428571428571423</v>
      </c>
      <c r="Z40" s="43">
        <f t="shared" si="32"/>
        <v>17.285714285714285</v>
      </c>
      <c r="AA40" s="43">
        <f t="shared" si="32"/>
        <v>2.8571428571428568</v>
      </c>
      <c r="AB40" s="43">
        <f t="shared" si="32"/>
        <v>0.71428571428571419</v>
      </c>
      <c r="AC40" s="43">
        <f t="shared" si="32"/>
        <v>1531</v>
      </c>
      <c r="AD40" s="43">
        <f t="shared" si="32"/>
        <v>0.99999999999999989</v>
      </c>
      <c r="AE40" s="44">
        <f t="shared" si="32"/>
        <v>259.42857142857144</v>
      </c>
      <c r="AF40" s="44">
        <f t="shared" si="32"/>
        <v>1790.4285714285716</v>
      </c>
    </row>
    <row r="41" spans="2:32" ht="23.1" customHeight="1" x14ac:dyDescent="0.25">
      <c r="B41" s="13" t="s">
        <v>93</v>
      </c>
      <c r="C41" s="14">
        <f>'[22]Avg Week Kitgum-Madi Opei'!C41+'[22]Avg Week Madi Opei-Kitgum'!C41</f>
        <v>0.8571428571428571</v>
      </c>
      <c r="D41" s="14">
        <f>'[22]Avg Week Kitgum-Madi Opei'!D41+'[22]Avg Week Madi Opei-Kitgum'!D41</f>
        <v>0.8571428571428571</v>
      </c>
      <c r="E41" s="14">
        <f>'[22]Avg Week Kitgum-Madi Opei'!E41+'[22]Avg Week Madi Opei-Kitgum'!E41</f>
        <v>1</v>
      </c>
      <c r="F41" s="14">
        <f>'[22]Avg Week Kitgum-Madi Opei'!F41+'[22]Avg Week Madi Opei-Kitgum'!F41</f>
        <v>0</v>
      </c>
      <c r="G41" s="14">
        <f>'[22]Avg Week Kitgum-Madi Opei'!G41+'[22]Avg Week Madi Opei-Kitgum'!G41</f>
        <v>0</v>
      </c>
      <c r="H41" s="14">
        <f>'[22]Avg Week Kitgum-Madi Opei'!H41+'[22]Avg Week Madi Opei-Kitgum'!H41</f>
        <v>0</v>
      </c>
      <c r="I41" s="14">
        <f>'[22]Avg Week Kitgum-Madi Opei'!I41+'[22]Avg Week Madi Opei-Kitgum'!I41</f>
        <v>0.71428571428571419</v>
      </c>
      <c r="J41" s="14">
        <f>'[22]Avg Week Kitgum-Madi Opei'!J41+'[22]Avg Week Madi Opei-Kitgum'!J41</f>
        <v>0.2857142857142857</v>
      </c>
      <c r="K41" s="14">
        <f>'[22]Avg Week Kitgum-Madi Opei'!K41+'[22]Avg Week Madi Opei-Kitgum'!K41</f>
        <v>0.14285714285714285</v>
      </c>
      <c r="L41" s="14">
        <f>'[22]Avg Week Kitgum-Madi Opei'!L41+'[22]Avg Week Madi Opei-Kitgum'!L41</f>
        <v>0</v>
      </c>
      <c r="M41" s="14">
        <f>'[22]Avg Week Kitgum-Madi Opei'!M41+'[22]Avg Week Madi Opei-Kitgum'!M41</f>
        <v>25.285714285714285</v>
      </c>
      <c r="N41" s="14">
        <f>'[22]Avg Week Kitgum-Madi Opei'!N41+'[22]Avg Week Madi Opei-Kitgum'!N41</f>
        <v>0</v>
      </c>
      <c r="O41" s="15">
        <f t="shared" si="0"/>
        <v>3.8571428571428572</v>
      </c>
      <c r="P41" s="15">
        <f t="shared" si="1"/>
        <v>29.142857142857142</v>
      </c>
      <c r="R41" s="30" t="s">
        <v>94</v>
      </c>
      <c r="S41" s="43">
        <f>SUM(S10:S33)</f>
        <v>82</v>
      </c>
      <c r="T41" s="43">
        <f t="shared" ref="T41:AD41" si="33">SUM(T10:T33)</f>
        <v>57.714285714285715</v>
      </c>
      <c r="U41" s="43">
        <f t="shared" si="33"/>
        <v>75.285714285714306</v>
      </c>
      <c r="V41" s="43">
        <f t="shared" si="33"/>
        <v>33.5</v>
      </c>
      <c r="W41" s="43">
        <f t="shared" si="33"/>
        <v>0.8571428571428571</v>
      </c>
      <c r="X41" s="43">
        <f t="shared" si="33"/>
        <v>5.2857142857142856</v>
      </c>
      <c r="Y41" s="43">
        <f t="shared" si="33"/>
        <v>39.428571428571423</v>
      </c>
      <c r="Z41" s="43">
        <f t="shared" si="33"/>
        <v>23.785714285714285</v>
      </c>
      <c r="AA41" s="43">
        <f t="shared" si="33"/>
        <v>3.3571428571428568</v>
      </c>
      <c r="AB41" s="43">
        <f t="shared" si="33"/>
        <v>1.2142857142857142</v>
      </c>
      <c r="AC41" s="43">
        <f t="shared" si="33"/>
        <v>1925</v>
      </c>
      <c r="AD41" s="43">
        <f t="shared" si="33"/>
        <v>0.99999999999999989</v>
      </c>
      <c r="AE41" s="44">
        <f>SUM(AE10:AE33)</f>
        <v>323.42857142857144</v>
      </c>
      <c r="AF41" s="44">
        <f>SUM(AF10:AF33)</f>
        <v>2248.4285714285716</v>
      </c>
    </row>
    <row r="42" spans="2:32" ht="23.1" customHeight="1" x14ac:dyDescent="0.25">
      <c r="B42" s="20" t="s">
        <v>95</v>
      </c>
      <c r="C42" s="14">
        <f>'[22]Avg Week Kitgum-Madi Opei'!C42+'[22]Avg Week Madi Opei-Kitgum'!C42</f>
        <v>0.8571428571428571</v>
      </c>
      <c r="D42" s="14">
        <f>'[22]Avg Week Kitgum-Madi Opei'!D42+'[22]Avg Week Madi Opei-Kitgum'!D42</f>
        <v>0.42857142857142855</v>
      </c>
      <c r="E42" s="14">
        <f>'[22]Avg Week Kitgum-Madi Opei'!E42+'[22]Avg Week Madi Opei-Kitgum'!E42</f>
        <v>1.2857142857142856</v>
      </c>
      <c r="F42" s="14">
        <f>'[22]Avg Week Kitgum-Madi Opei'!F42+'[22]Avg Week Madi Opei-Kitgum'!F42</f>
        <v>0.14285714285714285</v>
      </c>
      <c r="G42" s="14">
        <f>'[22]Avg Week Kitgum-Madi Opei'!G42+'[22]Avg Week Madi Opei-Kitgum'!G42</f>
        <v>0</v>
      </c>
      <c r="H42" s="14">
        <f>'[22]Avg Week Kitgum-Madi Opei'!H42+'[22]Avg Week Madi Opei-Kitgum'!H42</f>
        <v>0</v>
      </c>
      <c r="I42" s="14">
        <f>'[22]Avg Week Kitgum-Madi Opei'!I42+'[22]Avg Week Madi Opei-Kitgum'!I42</f>
        <v>1.2857142857142858</v>
      </c>
      <c r="J42" s="14">
        <f>'[22]Avg Week Kitgum-Madi Opei'!J42+'[22]Avg Week Madi Opei-Kitgum'!J42</f>
        <v>0.42857142857142855</v>
      </c>
      <c r="K42" s="14">
        <f>'[22]Avg Week Kitgum-Madi Opei'!K42+'[22]Avg Week Madi Opei-Kitgum'!K42</f>
        <v>0</v>
      </c>
      <c r="L42" s="14">
        <f>'[22]Avg Week Kitgum-Madi Opei'!L42+'[22]Avg Week Madi Opei-Kitgum'!L42</f>
        <v>0</v>
      </c>
      <c r="M42" s="14">
        <f>'[22]Avg Week Kitgum-Madi Opei'!M42+'[22]Avg Week Madi Opei-Kitgum'!M42</f>
        <v>26</v>
      </c>
      <c r="N42" s="14">
        <f>'[22]Avg Week Kitgum-Madi Opei'!N42+'[22]Avg Week Madi Opei-Kitgum'!N42</f>
        <v>0</v>
      </c>
      <c r="O42" s="15">
        <f t="shared" si="0"/>
        <v>4.4285714285714288</v>
      </c>
      <c r="P42" s="15">
        <f t="shared" si="1"/>
        <v>30.428571428571431</v>
      </c>
      <c r="R42" s="30" t="s">
        <v>96</v>
      </c>
      <c r="S42" s="31">
        <f>S41/S40</f>
        <v>1.2238805970149254</v>
      </c>
      <c r="T42" s="31">
        <f t="shared" ref="T42:AF42" si="34">T41/T40</f>
        <v>1.5303030303030303</v>
      </c>
      <c r="U42" s="31">
        <f t="shared" si="34"/>
        <v>1.2488151658767772</v>
      </c>
      <c r="V42" s="31">
        <f t="shared" si="34"/>
        <v>1.0806451612903225</v>
      </c>
      <c r="W42" s="31">
        <f t="shared" si="34"/>
        <v>1</v>
      </c>
      <c r="X42" s="31">
        <f t="shared" si="34"/>
        <v>1.6086956521739131</v>
      </c>
      <c r="Y42" s="31">
        <f t="shared" si="34"/>
        <v>1.0534351145038168</v>
      </c>
      <c r="Z42" s="31">
        <f t="shared" si="34"/>
        <v>1.3760330578512396</v>
      </c>
      <c r="AA42" s="31">
        <f t="shared" si="34"/>
        <v>1.175</v>
      </c>
      <c r="AB42" s="31">
        <f t="shared" si="34"/>
        <v>1.7000000000000002</v>
      </c>
      <c r="AC42" s="31">
        <f t="shared" si="34"/>
        <v>1.2573481384715872</v>
      </c>
      <c r="AD42" s="31">
        <f t="shared" si="34"/>
        <v>1</v>
      </c>
      <c r="AE42" s="32">
        <f t="shared" si="34"/>
        <v>1.2466960352422907</v>
      </c>
      <c r="AF42" s="32">
        <f t="shared" si="34"/>
        <v>1.2558046756562675</v>
      </c>
    </row>
    <row r="43" spans="2:32" ht="23.1" customHeight="1" x14ac:dyDescent="0.25">
      <c r="B43" s="13" t="s">
        <v>97</v>
      </c>
      <c r="C43" s="14">
        <f>'[22]Avg Week Kitgum-Madi Opei'!C43+'[22]Avg Week Madi Opei-Kitgum'!C43</f>
        <v>1.7142857142857144</v>
      </c>
      <c r="D43" s="14">
        <f>'[22]Avg Week Kitgum-Madi Opei'!D43+'[22]Avg Week Madi Opei-Kitgum'!D43</f>
        <v>0.5714285714285714</v>
      </c>
      <c r="E43" s="14">
        <f>'[22]Avg Week Kitgum-Madi Opei'!E43+'[22]Avg Week Madi Opei-Kitgum'!E43</f>
        <v>1.5714285714285714</v>
      </c>
      <c r="F43" s="14">
        <f>'[22]Avg Week Kitgum-Madi Opei'!F43+'[22]Avg Week Madi Opei-Kitgum'!F43</f>
        <v>0.5714285714285714</v>
      </c>
      <c r="G43" s="14">
        <f>'[22]Avg Week Kitgum-Madi Opei'!G43+'[22]Avg Week Madi Opei-Kitgum'!G43</f>
        <v>0</v>
      </c>
      <c r="H43" s="14">
        <f>'[22]Avg Week Kitgum-Madi Opei'!H43+'[22]Avg Week Madi Opei-Kitgum'!H43</f>
        <v>0</v>
      </c>
      <c r="I43" s="14">
        <f>'[22]Avg Week Kitgum-Madi Opei'!I43+'[22]Avg Week Madi Opei-Kitgum'!I43</f>
        <v>1.2857142857142856</v>
      </c>
      <c r="J43" s="14">
        <f>'[22]Avg Week Kitgum-Madi Opei'!J43+'[22]Avg Week Madi Opei-Kitgum'!J43</f>
        <v>0.2857142857142857</v>
      </c>
      <c r="K43" s="14">
        <f>'[22]Avg Week Kitgum-Madi Opei'!K43+'[22]Avg Week Madi Opei-Kitgum'!K43</f>
        <v>0.14285714285714285</v>
      </c>
      <c r="L43" s="14">
        <f>'[22]Avg Week Kitgum-Madi Opei'!L43+'[22]Avg Week Madi Opei-Kitgum'!L43</f>
        <v>0</v>
      </c>
      <c r="M43" s="14">
        <f>'[22]Avg Week Kitgum-Madi Opei'!M43+'[22]Avg Week Madi Opei-Kitgum'!M43</f>
        <v>29.142857142857146</v>
      </c>
      <c r="N43" s="14">
        <f>'[22]Avg Week Kitgum-Madi Opei'!N43+'[22]Avg Week Madi Opei-Kitgum'!N43</f>
        <v>0</v>
      </c>
      <c r="O43" s="15">
        <f t="shared" si="0"/>
        <v>6.1428571428571423</v>
      </c>
      <c r="P43" s="15">
        <f t="shared" si="1"/>
        <v>35.285714285714292</v>
      </c>
    </row>
    <row r="44" spans="2:32" ht="23.1" customHeight="1" x14ac:dyDescent="0.25">
      <c r="B44" s="33" t="s">
        <v>98</v>
      </c>
      <c r="C44" s="14">
        <f>'[22]Avg Week Kitgum-Madi Opei'!C44+'[22]Avg Week Madi Opei-Kitgum'!C44</f>
        <v>1.5714285714285714</v>
      </c>
      <c r="D44" s="14">
        <f>'[22]Avg Week Kitgum-Madi Opei'!D44+'[22]Avg Week Madi Opei-Kitgum'!D44</f>
        <v>0.5714285714285714</v>
      </c>
      <c r="E44" s="14">
        <f>'[22]Avg Week Kitgum-Madi Opei'!E44+'[22]Avg Week Madi Opei-Kitgum'!E44</f>
        <v>2.2857142857142856</v>
      </c>
      <c r="F44" s="14">
        <f>'[22]Avg Week Kitgum-Madi Opei'!F44+'[22]Avg Week Madi Opei-Kitgum'!F44</f>
        <v>1.7142857142857142</v>
      </c>
      <c r="G44" s="14">
        <f>'[22]Avg Week Kitgum-Madi Opei'!G44+'[22]Avg Week Madi Opei-Kitgum'!G44</f>
        <v>0</v>
      </c>
      <c r="H44" s="14">
        <f>'[22]Avg Week Kitgum-Madi Opei'!H44+'[22]Avg Week Madi Opei-Kitgum'!H44</f>
        <v>0</v>
      </c>
      <c r="I44" s="14">
        <f>'[22]Avg Week Kitgum-Madi Opei'!I44+'[22]Avg Week Madi Opei-Kitgum'!I44</f>
        <v>0.5714285714285714</v>
      </c>
      <c r="J44" s="14">
        <f>'[22]Avg Week Kitgum-Madi Opei'!J44+'[22]Avg Week Madi Opei-Kitgum'!J44</f>
        <v>0.42857142857142855</v>
      </c>
      <c r="K44" s="14">
        <f>'[22]Avg Week Kitgum-Madi Opei'!K44+'[22]Avg Week Madi Opei-Kitgum'!K44</f>
        <v>0</v>
      </c>
      <c r="L44" s="14">
        <f>'[22]Avg Week Kitgum-Madi Opei'!L44+'[22]Avg Week Madi Opei-Kitgum'!L44</f>
        <v>0</v>
      </c>
      <c r="M44" s="14">
        <f>'[22]Avg Week Kitgum-Madi Opei'!M44+'[22]Avg Week Madi Opei-Kitgum'!M44</f>
        <v>30.857142857142854</v>
      </c>
      <c r="N44" s="14">
        <f>'[22]Avg Week Kitgum-Madi Opei'!N44+'[22]Avg Week Madi Opei-Kitgum'!N44</f>
        <v>0</v>
      </c>
      <c r="O44" s="15">
        <f t="shared" si="0"/>
        <v>7.1428571428571432</v>
      </c>
      <c r="P44" s="15">
        <f t="shared" si="1"/>
        <v>38</v>
      </c>
    </row>
    <row r="45" spans="2:32" ht="23.1" customHeight="1" x14ac:dyDescent="0.25">
      <c r="B45" s="13" t="s">
        <v>99</v>
      </c>
      <c r="C45" s="14">
        <f>'[22]Avg Week Kitgum-Madi Opei'!C45+'[22]Avg Week Madi Opei-Kitgum'!C45</f>
        <v>0.42857142857142855</v>
      </c>
      <c r="D45" s="14">
        <f>'[22]Avg Week Kitgum-Madi Opei'!D45+'[22]Avg Week Madi Opei-Kitgum'!D45</f>
        <v>0.71428571428571419</v>
      </c>
      <c r="E45" s="14">
        <f>'[22]Avg Week Kitgum-Madi Opei'!E45+'[22]Avg Week Madi Opei-Kitgum'!E45</f>
        <v>0.8571428571428571</v>
      </c>
      <c r="F45" s="14">
        <f>'[22]Avg Week Kitgum-Madi Opei'!F45+'[22]Avg Week Madi Opei-Kitgum'!F45</f>
        <v>0.71428571428571419</v>
      </c>
      <c r="G45" s="14">
        <f>'[22]Avg Week Kitgum-Madi Opei'!G45+'[22]Avg Week Madi Opei-Kitgum'!G45</f>
        <v>0</v>
      </c>
      <c r="H45" s="14">
        <f>'[22]Avg Week Kitgum-Madi Opei'!H45+'[22]Avg Week Madi Opei-Kitgum'!H45</f>
        <v>0</v>
      </c>
      <c r="I45" s="14">
        <f>'[22]Avg Week Kitgum-Madi Opei'!I45+'[22]Avg Week Madi Opei-Kitgum'!I45</f>
        <v>1.4285714285714286</v>
      </c>
      <c r="J45" s="14">
        <f>'[22]Avg Week Kitgum-Madi Opei'!J45+'[22]Avg Week Madi Opei-Kitgum'!J45</f>
        <v>0</v>
      </c>
      <c r="K45" s="14">
        <f>'[22]Avg Week Kitgum-Madi Opei'!K45+'[22]Avg Week Madi Opei-Kitgum'!K45</f>
        <v>0</v>
      </c>
      <c r="L45" s="14">
        <f>'[22]Avg Week Kitgum-Madi Opei'!L45+'[22]Avg Week Madi Opei-Kitgum'!L45</f>
        <v>0</v>
      </c>
      <c r="M45" s="14">
        <f>'[22]Avg Week Kitgum-Madi Opei'!M45+'[22]Avg Week Madi Opei-Kitgum'!M45</f>
        <v>31.857142857142861</v>
      </c>
      <c r="N45" s="14">
        <f>'[22]Avg Week Kitgum-Madi Opei'!N45+'[22]Avg Week Madi Opei-Kitgum'!N45</f>
        <v>0</v>
      </c>
      <c r="O45" s="15">
        <f t="shared" si="0"/>
        <v>4.1428571428571432</v>
      </c>
      <c r="P45" s="15">
        <f t="shared" si="1"/>
        <v>36.000000000000007</v>
      </c>
    </row>
    <row r="46" spans="2:32" ht="23.1" customHeight="1" x14ac:dyDescent="0.25">
      <c r="B46" s="20" t="s">
        <v>100</v>
      </c>
      <c r="C46" s="14">
        <f>'[22]Avg Week Kitgum-Madi Opei'!C46+'[22]Avg Week Madi Opei-Kitgum'!C46</f>
        <v>2</v>
      </c>
      <c r="D46" s="14">
        <f>'[22]Avg Week Kitgum-Madi Opei'!D46+'[22]Avg Week Madi Opei-Kitgum'!D46</f>
        <v>1.1428571428571428</v>
      </c>
      <c r="E46" s="14">
        <f>'[22]Avg Week Kitgum-Madi Opei'!E46+'[22]Avg Week Madi Opei-Kitgum'!E46</f>
        <v>1.2857142857142856</v>
      </c>
      <c r="F46" s="14">
        <f>'[22]Avg Week Kitgum-Madi Opei'!F46+'[22]Avg Week Madi Opei-Kitgum'!F46</f>
        <v>1</v>
      </c>
      <c r="G46" s="14">
        <f>'[22]Avg Week Kitgum-Madi Opei'!G46+'[22]Avg Week Madi Opei-Kitgum'!G46</f>
        <v>0</v>
      </c>
      <c r="H46" s="14">
        <f>'[22]Avg Week Kitgum-Madi Opei'!H46+'[22]Avg Week Madi Opei-Kitgum'!H46</f>
        <v>0</v>
      </c>
      <c r="I46" s="14">
        <f>'[22]Avg Week Kitgum-Madi Opei'!I46+'[22]Avg Week Madi Opei-Kitgum'!I46</f>
        <v>1</v>
      </c>
      <c r="J46" s="14">
        <f>'[22]Avg Week Kitgum-Madi Opei'!J46+'[22]Avg Week Madi Opei-Kitgum'!J46</f>
        <v>0.14285714285714285</v>
      </c>
      <c r="K46" s="14">
        <f>'[22]Avg Week Kitgum-Madi Opei'!K46+'[22]Avg Week Madi Opei-Kitgum'!K46</f>
        <v>0</v>
      </c>
      <c r="L46" s="14">
        <f>'[22]Avg Week Kitgum-Madi Opei'!L46+'[22]Avg Week Madi Opei-Kitgum'!L46</f>
        <v>0</v>
      </c>
      <c r="M46" s="14">
        <f>'[22]Avg Week Kitgum-Madi Opei'!M46+'[22]Avg Week Madi Opei-Kitgum'!M46</f>
        <v>32.714285714285715</v>
      </c>
      <c r="N46" s="14">
        <f>'[22]Avg Week Kitgum-Madi Opei'!N46+'[22]Avg Week Madi Opei-Kitgum'!N46</f>
        <v>0</v>
      </c>
      <c r="O46" s="15">
        <f t="shared" si="0"/>
        <v>6.5714285714285721</v>
      </c>
      <c r="P46" s="15">
        <f t="shared" si="1"/>
        <v>39.285714285714285</v>
      </c>
      <c r="R46" s="2"/>
      <c r="T46"/>
    </row>
    <row r="47" spans="2:32" ht="23.1" customHeight="1" x14ac:dyDescent="0.25">
      <c r="B47" s="20" t="s">
        <v>101</v>
      </c>
      <c r="C47" s="14">
        <f>'[22]Avg Week Kitgum-Madi Opei'!C47+'[22]Avg Week Madi Opei-Kitgum'!C47</f>
        <v>1.2857142857142856</v>
      </c>
      <c r="D47" s="14">
        <f>'[22]Avg Week Kitgum-Madi Opei'!D47+'[22]Avg Week Madi Opei-Kitgum'!D47</f>
        <v>1.2857142857142856</v>
      </c>
      <c r="E47" s="14">
        <f>'[22]Avg Week Kitgum-Madi Opei'!E47+'[22]Avg Week Madi Opei-Kitgum'!E47</f>
        <v>1.5714285714285714</v>
      </c>
      <c r="F47" s="14">
        <f>'[22]Avg Week Kitgum-Madi Opei'!F47+'[22]Avg Week Madi Opei-Kitgum'!F47</f>
        <v>0.5714285714285714</v>
      </c>
      <c r="G47" s="14">
        <f>'[22]Avg Week Kitgum-Madi Opei'!G47+'[22]Avg Week Madi Opei-Kitgum'!G47</f>
        <v>0</v>
      </c>
      <c r="H47" s="14">
        <f>'[22]Avg Week Kitgum-Madi Opei'!H47+'[22]Avg Week Madi Opei-Kitgum'!H47</f>
        <v>0</v>
      </c>
      <c r="I47" s="14">
        <f>'[22]Avg Week Kitgum-Madi Opei'!I47+'[22]Avg Week Madi Opei-Kitgum'!I47</f>
        <v>0.2857142857142857</v>
      </c>
      <c r="J47" s="14">
        <f>'[22]Avg Week Kitgum-Madi Opei'!J47+'[22]Avg Week Madi Opei-Kitgum'!J47</f>
        <v>1</v>
      </c>
      <c r="K47" s="14">
        <f>'[22]Avg Week Kitgum-Madi Opei'!K47+'[22]Avg Week Madi Opei-Kitgum'!K47</f>
        <v>0.14285714285714285</v>
      </c>
      <c r="L47" s="14">
        <f>'[22]Avg Week Kitgum-Madi Opei'!L47+'[22]Avg Week Madi Opei-Kitgum'!L47</f>
        <v>0</v>
      </c>
      <c r="M47" s="14">
        <f>'[22]Avg Week Kitgum-Madi Opei'!M47+'[22]Avg Week Madi Opei-Kitgum'!M47</f>
        <v>28.142857142857146</v>
      </c>
      <c r="N47" s="14">
        <f>'[22]Avg Week Kitgum-Madi Opei'!N47+'[22]Avg Week Madi Opei-Kitgum'!N47</f>
        <v>0</v>
      </c>
      <c r="O47" s="15">
        <f t="shared" si="0"/>
        <v>6.1428571428571423</v>
      </c>
      <c r="P47" s="15">
        <f t="shared" si="1"/>
        <v>34.285714285714292</v>
      </c>
      <c r="R47" s="2"/>
      <c r="T47"/>
    </row>
    <row r="48" spans="2:32" ht="23.1" customHeight="1" x14ac:dyDescent="0.25">
      <c r="B48" s="20" t="s">
        <v>102</v>
      </c>
      <c r="C48" s="14">
        <f>'[22]Avg Week Kitgum-Madi Opei'!C48+'[22]Avg Week Madi Opei-Kitgum'!C48</f>
        <v>1.4285714285714286</v>
      </c>
      <c r="D48" s="14">
        <f>'[22]Avg Week Kitgum-Madi Opei'!D48+'[22]Avg Week Madi Opei-Kitgum'!D48</f>
        <v>0.71428571428571419</v>
      </c>
      <c r="E48" s="14">
        <f>'[22]Avg Week Kitgum-Madi Opei'!E48+'[22]Avg Week Madi Opei-Kitgum'!E48</f>
        <v>1.1428571428571428</v>
      </c>
      <c r="F48" s="14">
        <f>'[22]Avg Week Kitgum-Madi Opei'!F48+'[22]Avg Week Madi Opei-Kitgum'!F48</f>
        <v>1.1428571428571428</v>
      </c>
      <c r="G48" s="14">
        <f>'[22]Avg Week Kitgum-Madi Opei'!G48+'[22]Avg Week Madi Opei-Kitgum'!G48</f>
        <v>0.2857142857142857</v>
      </c>
      <c r="H48" s="14">
        <f>'[22]Avg Week Kitgum-Madi Opei'!H48+'[22]Avg Week Madi Opei-Kitgum'!H48</f>
        <v>0.14285714285714285</v>
      </c>
      <c r="I48" s="14">
        <f>'[22]Avg Week Kitgum-Madi Opei'!I48+'[22]Avg Week Madi Opei-Kitgum'!I48</f>
        <v>1.1428571428571428</v>
      </c>
      <c r="J48" s="14">
        <f>'[22]Avg Week Kitgum-Madi Opei'!J48+'[22]Avg Week Madi Opei-Kitgum'!J48</f>
        <v>0</v>
      </c>
      <c r="K48" s="14">
        <f>'[22]Avg Week Kitgum-Madi Opei'!K48+'[22]Avg Week Madi Opei-Kitgum'!K48</f>
        <v>0.14285714285714285</v>
      </c>
      <c r="L48" s="14">
        <f>'[22]Avg Week Kitgum-Madi Opei'!L48+'[22]Avg Week Madi Opei-Kitgum'!L48</f>
        <v>0</v>
      </c>
      <c r="M48" s="14">
        <f>'[22]Avg Week Kitgum-Madi Opei'!M48+'[22]Avg Week Madi Opei-Kitgum'!M48</f>
        <v>31.285714285714285</v>
      </c>
      <c r="N48" s="14">
        <f>'[22]Avg Week Kitgum-Madi Opei'!N48+'[22]Avg Week Madi Opei-Kitgum'!N48</f>
        <v>0.14285714285714285</v>
      </c>
      <c r="O48" s="15">
        <f t="shared" si="0"/>
        <v>6.2857142857142865</v>
      </c>
      <c r="P48" s="15">
        <f t="shared" si="1"/>
        <v>37.571428571428577</v>
      </c>
      <c r="R48" s="2"/>
      <c r="T48"/>
    </row>
    <row r="49" spans="2:20" ht="23.1" customHeight="1" x14ac:dyDescent="0.25">
      <c r="B49" s="13" t="s">
        <v>103</v>
      </c>
      <c r="C49" s="14">
        <f>'[22]Avg Week Kitgum-Madi Opei'!C49+'[22]Avg Week Madi Opei-Kitgum'!C49</f>
        <v>1.5714285714285714</v>
      </c>
      <c r="D49" s="14">
        <f>'[22]Avg Week Kitgum-Madi Opei'!D49+'[22]Avg Week Madi Opei-Kitgum'!D49</f>
        <v>0.85714285714285721</v>
      </c>
      <c r="E49" s="14">
        <f>'[22]Avg Week Kitgum-Madi Opei'!E49+'[22]Avg Week Madi Opei-Kitgum'!E49</f>
        <v>1</v>
      </c>
      <c r="F49" s="14">
        <f>'[22]Avg Week Kitgum-Madi Opei'!F49+'[22]Avg Week Madi Opei-Kitgum'!F49</f>
        <v>1</v>
      </c>
      <c r="G49" s="14">
        <f>'[22]Avg Week Kitgum-Madi Opei'!G49+'[22]Avg Week Madi Opei-Kitgum'!G49</f>
        <v>0</v>
      </c>
      <c r="H49" s="14">
        <f>'[22]Avg Week Kitgum-Madi Opei'!H49+'[22]Avg Week Madi Opei-Kitgum'!H49</f>
        <v>0</v>
      </c>
      <c r="I49" s="14">
        <f>'[22]Avg Week Kitgum-Madi Opei'!I49+'[22]Avg Week Madi Opei-Kitgum'!I49</f>
        <v>0.71428571428571419</v>
      </c>
      <c r="J49" s="14">
        <f>'[22]Avg Week Kitgum-Madi Opei'!J49+'[22]Avg Week Madi Opei-Kitgum'!J49</f>
        <v>0.2857142857142857</v>
      </c>
      <c r="K49" s="14">
        <f>'[22]Avg Week Kitgum-Madi Opei'!K49+'[22]Avg Week Madi Opei-Kitgum'!K49</f>
        <v>0</v>
      </c>
      <c r="L49" s="14">
        <f>'[22]Avg Week Kitgum-Madi Opei'!L49+'[22]Avg Week Madi Opei-Kitgum'!L49</f>
        <v>0</v>
      </c>
      <c r="M49" s="14">
        <f>'[22]Avg Week Kitgum-Madi Opei'!M49+'[22]Avg Week Madi Opei-Kitgum'!M49</f>
        <v>34.857142857142861</v>
      </c>
      <c r="N49" s="14">
        <f>'[22]Avg Week Kitgum-Madi Opei'!N49+'[22]Avg Week Madi Opei-Kitgum'!N49</f>
        <v>0.14285714285714285</v>
      </c>
      <c r="O49" s="15">
        <f t="shared" si="0"/>
        <v>5.5714285714285721</v>
      </c>
      <c r="P49" s="15">
        <f t="shared" si="1"/>
        <v>40.428571428571438</v>
      </c>
      <c r="R49" s="2"/>
      <c r="T49"/>
    </row>
    <row r="50" spans="2:20" ht="23.1" customHeight="1" x14ac:dyDescent="0.25">
      <c r="B50" s="20" t="s">
        <v>104</v>
      </c>
      <c r="C50" s="14">
        <f>'[22]Avg Week Kitgum-Madi Opei'!C50+'[22]Avg Week Madi Opei-Kitgum'!C50</f>
        <v>2</v>
      </c>
      <c r="D50" s="14">
        <f>'[22]Avg Week Kitgum-Madi Opei'!D50+'[22]Avg Week Madi Opei-Kitgum'!D50</f>
        <v>0.71428571428571419</v>
      </c>
      <c r="E50" s="14">
        <f>'[22]Avg Week Kitgum-Madi Opei'!E50+'[22]Avg Week Madi Opei-Kitgum'!E50</f>
        <v>1.1428571428571428</v>
      </c>
      <c r="F50" s="14">
        <f>'[22]Avg Week Kitgum-Madi Opei'!F50+'[22]Avg Week Madi Opei-Kitgum'!F50</f>
        <v>0.5714285714285714</v>
      </c>
      <c r="G50" s="14">
        <f>'[22]Avg Week Kitgum-Madi Opei'!G50+'[22]Avg Week Madi Opei-Kitgum'!G50</f>
        <v>0</v>
      </c>
      <c r="H50" s="14">
        <f>'[22]Avg Week Kitgum-Madi Opei'!H50+'[22]Avg Week Madi Opei-Kitgum'!H50</f>
        <v>0.14285714285714285</v>
      </c>
      <c r="I50" s="14">
        <f>'[22]Avg Week Kitgum-Madi Opei'!I50+'[22]Avg Week Madi Opei-Kitgum'!I50</f>
        <v>0.71428571428571419</v>
      </c>
      <c r="J50" s="14">
        <f>'[22]Avg Week Kitgum-Madi Opei'!J50+'[22]Avg Week Madi Opei-Kitgum'!J50</f>
        <v>0.2857142857142857</v>
      </c>
      <c r="K50" s="14">
        <f>'[22]Avg Week Kitgum-Madi Opei'!K50+'[22]Avg Week Madi Opei-Kitgum'!K50</f>
        <v>0</v>
      </c>
      <c r="L50" s="14">
        <f>'[22]Avg Week Kitgum-Madi Opei'!L50+'[22]Avg Week Madi Opei-Kitgum'!L50</f>
        <v>0</v>
      </c>
      <c r="M50" s="14">
        <f>'[22]Avg Week Kitgum-Madi Opei'!M50+'[22]Avg Week Madi Opei-Kitgum'!M50</f>
        <v>32</v>
      </c>
      <c r="N50" s="14">
        <f>'[22]Avg Week Kitgum-Madi Opei'!N50+'[22]Avg Week Madi Opei-Kitgum'!N50</f>
        <v>0</v>
      </c>
      <c r="O50" s="15">
        <f t="shared" si="0"/>
        <v>5.5714285714285721</v>
      </c>
      <c r="P50" s="15">
        <f t="shared" si="1"/>
        <v>37.571428571428569</v>
      </c>
      <c r="R50" s="2"/>
      <c r="T50"/>
    </row>
    <row r="51" spans="2:20" ht="23.1" customHeight="1" x14ac:dyDescent="0.25">
      <c r="B51" s="20" t="s">
        <v>105</v>
      </c>
      <c r="C51" s="14">
        <f>'[22]Avg Week Kitgum-Madi Opei'!C51+'[22]Avg Week Madi Opei-Kitgum'!C51</f>
        <v>2.1428571428571428</v>
      </c>
      <c r="D51" s="14">
        <f>'[22]Avg Week Kitgum-Madi Opei'!D51+'[22]Avg Week Madi Opei-Kitgum'!D51</f>
        <v>1</v>
      </c>
      <c r="E51" s="14">
        <f>'[22]Avg Week Kitgum-Madi Opei'!E51+'[22]Avg Week Madi Opei-Kitgum'!E51</f>
        <v>2.2857142857142856</v>
      </c>
      <c r="F51" s="14">
        <f>'[22]Avg Week Kitgum-Madi Opei'!F51+'[22]Avg Week Madi Opei-Kitgum'!F51</f>
        <v>1</v>
      </c>
      <c r="G51" s="14">
        <f>'[22]Avg Week Kitgum-Madi Opei'!G51+'[22]Avg Week Madi Opei-Kitgum'!G51</f>
        <v>0</v>
      </c>
      <c r="H51" s="14">
        <f>'[22]Avg Week Kitgum-Madi Opei'!H51+'[22]Avg Week Madi Opei-Kitgum'!H51</f>
        <v>0.14285714285714285</v>
      </c>
      <c r="I51" s="14">
        <f>'[22]Avg Week Kitgum-Madi Opei'!I51+'[22]Avg Week Madi Opei-Kitgum'!I51</f>
        <v>0.5714285714285714</v>
      </c>
      <c r="J51" s="14">
        <f>'[22]Avg Week Kitgum-Madi Opei'!J51+'[22]Avg Week Madi Opei-Kitgum'!J51</f>
        <v>0.2857142857142857</v>
      </c>
      <c r="K51" s="14">
        <f>'[22]Avg Week Kitgum-Madi Opei'!K51+'[22]Avg Week Madi Opei-Kitgum'!K51</f>
        <v>0</v>
      </c>
      <c r="L51" s="14">
        <f>'[22]Avg Week Kitgum-Madi Opei'!L51+'[22]Avg Week Madi Opei-Kitgum'!L51</f>
        <v>0</v>
      </c>
      <c r="M51" s="14">
        <f>'[22]Avg Week Kitgum-Madi Opei'!M51+'[22]Avg Week Madi Opei-Kitgum'!M51</f>
        <v>34.285714285714285</v>
      </c>
      <c r="N51" s="14">
        <f>'[22]Avg Week Kitgum-Madi Opei'!N51+'[22]Avg Week Madi Opei-Kitgum'!N51</f>
        <v>0</v>
      </c>
      <c r="O51" s="15">
        <f t="shared" si="0"/>
        <v>7.4285714285714288</v>
      </c>
      <c r="P51" s="15">
        <f t="shared" si="1"/>
        <v>41.714285714285715</v>
      </c>
      <c r="R51" s="2"/>
      <c r="T51"/>
    </row>
    <row r="52" spans="2:20" ht="23.1" customHeight="1" x14ac:dyDescent="0.25">
      <c r="B52" s="20" t="s">
        <v>106</v>
      </c>
      <c r="C52" s="14">
        <f>'[22]Avg Week Kitgum-Madi Opei'!C52+'[22]Avg Week Madi Opei-Kitgum'!C52</f>
        <v>2.8571428571428572</v>
      </c>
      <c r="D52" s="14">
        <f>'[22]Avg Week Kitgum-Madi Opei'!D52+'[22]Avg Week Madi Opei-Kitgum'!D52</f>
        <v>1.4285714285714286</v>
      </c>
      <c r="E52" s="14">
        <f>'[22]Avg Week Kitgum-Madi Opei'!E52+'[22]Avg Week Madi Opei-Kitgum'!E52</f>
        <v>1.2857142857142856</v>
      </c>
      <c r="F52" s="14">
        <f>'[22]Avg Week Kitgum-Madi Opei'!F52+'[22]Avg Week Madi Opei-Kitgum'!F52</f>
        <v>1.2857142857142856</v>
      </c>
      <c r="G52" s="14">
        <f>'[22]Avg Week Kitgum-Madi Opei'!G52+'[22]Avg Week Madi Opei-Kitgum'!G52</f>
        <v>0.14285714285714285</v>
      </c>
      <c r="H52" s="14">
        <f>'[22]Avg Week Kitgum-Madi Opei'!H52+'[22]Avg Week Madi Opei-Kitgum'!H52</f>
        <v>0</v>
      </c>
      <c r="I52" s="14">
        <f>'[22]Avg Week Kitgum-Madi Opei'!I52+'[22]Avg Week Madi Opei-Kitgum'!I52</f>
        <v>1</v>
      </c>
      <c r="J52" s="14">
        <f>'[22]Avg Week Kitgum-Madi Opei'!J52+'[22]Avg Week Madi Opei-Kitgum'!J52</f>
        <v>0.5714285714285714</v>
      </c>
      <c r="K52" s="14">
        <f>'[22]Avg Week Kitgum-Madi Opei'!K52+'[22]Avg Week Madi Opei-Kitgum'!K52</f>
        <v>0</v>
      </c>
      <c r="L52" s="14">
        <f>'[22]Avg Week Kitgum-Madi Opei'!L52+'[22]Avg Week Madi Opei-Kitgum'!L52</f>
        <v>0</v>
      </c>
      <c r="M52" s="14">
        <f>'[22]Avg Week Kitgum-Madi Opei'!M52+'[22]Avg Week Madi Opei-Kitgum'!M52</f>
        <v>38.142857142857139</v>
      </c>
      <c r="N52" s="14">
        <f>'[22]Avg Week Kitgum-Madi Opei'!N52+'[22]Avg Week Madi Opei-Kitgum'!N52</f>
        <v>0</v>
      </c>
      <c r="O52" s="15">
        <f t="shared" si="0"/>
        <v>8.5714285714285712</v>
      </c>
      <c r="P52" s="15">
        <f t="shared" si="1"/>
        <v>46.714285714285708</v>
      </c>
      <c r="R52" s="2"/>
      <c r="T52"/>
    </row>
    <row r="53" spans="2:20" ht="23.1" customHeight="1" x14ac:dyDescent="0.25">
      <c r="B53" s="13" t="s">
        <v>107</v>
      </c>
      <c r="C53" s="14">
        <f>'[22]Avg Week Kitgum-Madi Opei'!C53+'[22]Avg Week Madi Opei-Kitgum'!C53</f>
        <v>0.8571428571428571</v>
      </c>
      <c r="D53" s="14">
        <f>'[22]Avg Week Kitgum-Madi Opei'!D53+'[22]Avg Week Madi Opei-Kitgum'!D53</f>
        <v>1.1428571428571428</v>
      </c>
      <c r="E53" s="14">
        <f>'[22]Avg Week Kitgum-Madi Opei'!E53+'[22]Avg Week Madi Opei-Kitgum'!E53</f>
        <v>1.4285714285714284</v>
      </c>
      <c r="F53" s="14">
        <f>'[22]Avg Week Kitgum-Madi Opei'!F53+'[22]Avg Week Madi Opei-Kitgum'!F53</f>
        <v>1.1428571428571428</v>
      </c>
      <c r="G53" s="14">
        <f>'[22]Avg Week Kitgum-Madi Opei'!G53+'[22]Avg Week Madi Opei-Kitgum'!G53</f>
        <v>0</v>
      </c>
      <c r="H53" s="14">
        <f>'[22]Avg Week Kitgum-Madi Opei'!H53+'[22]Avg Week Madi Opei-Kitgum'!H53</f>
        <v>0</v>
      </c>
      <c r="I53" s="14">
        <f>'[22]Avg Week Kitgum-Madi Opei'!I53+'[22]Avg Week Madi Opei-Kitgum'!I53</f>
        <v>0.5714285714285714</v>
      </c>
      <c r="J53" s="14">
        <f>'[22]Avg Week Kitgum-Madi Opei'!J53+'[22]Avg Week Madi Opei-Kitgum'!J53</f>
        <v>0.14285714285714285</v>
      </c>
      <c r="K53" s="14">
        <f>'[22]Avg Week Kitgum-Madi Opei'!K53+'[22]Avg Week Madi Opei-Kitgum'!K53</f>
        <v>0.14285714285714285</v>
      </c>
      <c r="L53" s="14">
        <f>'[22]Avg Week Kitgum-Madi Opei'!L53+'[22]Avg Week Madi Opei-Kitgum'!L53</f>
        <v>0.2857142857142857</v>
      </c>
      <c r="M53" s="14">
        <f>'[22]Avg Week Kitgum-Madi Opei'!M53+'[22]Avg Week Madi Opei-Kitgum'!M53</f>
        <v>28.571428571428569</v>
      </c>
      <c r="N53" s="14">
        <f>'[22]Avg Week Kitgum-Madi Opei'!N53+'[22]Avg Week Madi Opei-Kitgum'!N53</f>
        <v>0</v>
      </c>
      <c r="O53" s="15">
        <f t="shared" si="0"/>
        <v>5.7142857142857144</v>
      </c>
      <c r="P53" s="15">
        <f t="shared" si="1"/>
        <v>34.285714285714285</v>
      </c>
      <c r="R53" s="2"/>
      <c r="T53"/>
    </row>
    <row r="54" spans="2:20" ht="23.1" customHeight="1" x14ac:dyDescent="0.25">
      <c r="B54" s="13" t="s">
        <v>108</v>
      </c>
      <c r="C54" s="14">
        <f>'[22]Avg Week Kitgum-Madi Opei'!C54+'[22]Avg Week Madi Opei-Kitgum'!C54</f>
        <v>2.1428571428571428</v>
      </c>
      <c r="D54" s="14">
        <f>'[22]Avg Week Kitgum-Madi Opei'!D54+'[22]Avg Week Madi Opei-Kitgum'!D54</f>
        <v>0.8571428571428571</v>
      </c>
      <c r="E54" s="14">
        <f>'[22]Avg Week Kitgum-Madi Opei'!E54+'[22]Avg Week Madi Opei-Kitgum'!E54</f>
        <v>1.5714285714285714</v>
      </c>
      <c r="F54" s="14">
        <f>'[22]Avg Week Kitgum-Madi Opei'!F54+'[22]Avg Week Madi Opei-Kitgum'!F54</f>
        <v>0.85714285714285721</v>
      </c>
      <c r="G54" s="14">
        <f>'[22]Avg Week Kitgum-Madi Opei'!G54+'[22]Avg Week Madi Opei-Kitgum'!G54</f>
        <v>0</v>
      </c>
      <c r="H54" s="14">
        <f>'[22]Avg Week Kitgum-Madi Opei'!H54+'[22]Avg Week Madi Opei-Kitgum'!H54</f>
        <v>0.14285714285714285</v>
      </c>
      <c r="I54" s="14">
        <f>'[22]Avg Week Kitgum-Madi Opei'!I54+'[22]Avg Week Madi Opei-Kitgum'!I54</f>
        <v>0.42857142857142855</v>
      </c>
      <c r="J54" s="14">
        <f>'[22]Avg Week Kitgum-Madi Opei'!J54+'[22]Avg Week Madi Opei-Kitgum'!J54</f>
        <v>0.2857142857142857</v>
      </c>
      <c r="K54" s="14">
        <f>'[22]Avg Week Kitgum-Madi Opei'!K54+'[22]Avg Week Madi Opei-Kitgum'!K54</f>
        <v>0</v>
      </c>
      <c r="L54" s="14">
        <f>'[22]Avg Week Kitgum-Madi Opei'!L54+'[22]Avg Week Madi Opei-Kitgum'!L54</f>
        <v>0</v>
      </c>
      <c r="M54" s="14">
        <f>'[22]Avg Week Kitgum-Madi Opei'!M54+'[22]Avg Week Madi Opei-Kitgum'!M54</f>
        <v>40.571428571428569</v>
      </c>
      <c r="N54" s="14">
        <f>'[22]Avg Week Kitgum-Madi Opei'!N54+'[22]Avg Week Madi Opei-Kitgum'!N54</f>
        <v>0</v>
      </c>
      <c r="O54" s="15">
        <f t="shared" si="0"/>
        <v>6.2857142857142865</v>
      </c>
      <c r="P54" s="15">
        <f t="shared" si="1"/>
        <v>46.857142857142854</v>
      </c>
      <c r="R54" s="2"/>
      <c r="T54"/>
    </row>
    <row r="55" spans="2:20" ht="23.1" customHeight="1" x14ac:dyDescent="0.25">
      <c r="B55" s="13" t="s">
        <v>109</v>
      </c>
      <c r="C55" s="14">
        <f>'[22]Avg Week Kitgum-Madi Opei'!C55+'[22]Avg Week Madi Opei-Kitgum'!C55</f>
        <v>2.4285714285714284</v>
      </c>
      <c r="D55" s="14">
        <f>'[22]Avg Week Kitgum-Madi Opei'!D55+'[22]Avg Week Madi Opei-Kitgum'!D55</f>
        <v>1</v>
      </c>
      <c r="E55" s="14">
        <f>'[22]Avg Week Kitgum-Madi Opei'!E55+'[22]Avg Week Madi Opei-Kitgum'!E55</f>
        <v>1.8571428571428572</v>
      </c>
      <c r="F55" s="14">
        <f>'[22]Avg Week Kitgum-Madi Opei'!F55+'[22]Avg Week Madi Opei-Kitgum'!F55</f>
        <v>1.2857142857142856</v>
      </c>
      <c r="G55" s="14">
        <f>'[22]Avg Week Kitgum-Madi Opei'!G55+'[22]Avg Week Madi Opei-Kitgum'!G55</f>
        <v>0.14285714285714285</v>
      </c>
      <c r="H55" s="14">
        <f>'[22]Avg Week Kitgum-Madi Opei'!H55+'[22]Avg Week Madi Opei-Kitgum'!H55</f>
        <v>0</v>
      </c>
      <c r="I55" s="14">
        <f>'[22]Avg Week Kitgum-Madi Opei'!I55+'[22]Avg Week Madi Opei-Kitgum'!I55</f>
        <v>0.5714285714285714</v>
      </c>
      <c r="J55" s="14">
        <f>'[22]Avg Week Kitgum-Madi Opei'!J55+'[22]Avg Week Madi Opei-Kitgum'!J55</f>
        <v>0.5714285714285714</v>
      </c>
      <c r="K55" s="14">
        <f>'[22]Avg Week Kitgum-Madi Opei'!K55+'[22]Avg Week Madi Opei-Kitgum'!K55</f>
        <v>0</v>
      </c>
      <c r="L55" s="14">
        <f>'[22]Avg Week Kitgum-Madi Opei'!L55+'[22]Avg Week Madi Opei-Kitgum'!L55</f>
        <v>0</v>
      </c>
      <c r="M55" s="14">
        <f>'[22]Avg Week Kitgum-Madi Opei'!M55+'[22]Avg Week Madi Opei-Kitgum'!M55</f>
        <v>36.428571428571431</v>
      </c>
      <c r="N55" s="14">
        <f>'[22]Avg Week Kitgum-Madi Opei'!N55+'[22]Avg Week Madi Opei-Kitgum'!N55</f>
        <v>0</v>
      </c>
      <c r="O55" s="15">
        <f t="shared" si="0"/>
        <v>7.8571428571428568</v>
      </c>
      <c r="P55" s="15">
        <f t="shared" si="1"/>
        <v>44.285714285714285</v>
      </c>
      <c r="R55" s="2"/>
      <c r="T55"/>
    </row>
    <row r="56" spans="2:20" ht="23.1" customHeight="1" x14ac:dyDescent="0.25">
      <c r="B56" s="13" t="s">
        <v>110</v>
      </c>
      <c r="C56" s="14">
        <f>'[22]Avg Week Kitgum-Madi Opei'!C56+'[22]Avg Week Madi Opei-Kitgum'!C56</f>
        <v>2.4285714285714288</v>
      </c>
      <c r="D56" s="14">
        <f>'[22]Avg Week Kitgum-Madi Opei'!D56+'[22]Avg Week Madi Opei-Kitgum'!D56</f>
        <v>2</v>
      </c>
      <c r="E56" s="14">
        <f>'[22]Avg Week Kitgum-Madi Opei'!E56+'[22]Avg Week Madi Opei-Kitgum'!E56</f>
        <v>1.2857142857142856</v>
      </c>
      <c r="F56" s="14">
        <f>'[22]Avg Week Kitgum-Madi Opei'!F56+'[22]Avg Week Madi Opei-Kitgum'!F56</f>
        <v>1</v>
      </c>
      <c r="G56" s="14">
        <f>'[22]Avg Week Kitgum-Madi Opei'!G56+'[22]Avg Week Madi Opei-Kitgum'!G56</f>
        <v>0.14285714285714285</v>
      </c>
      <c r="H56" s="14">
        <f>'[22]Avg Week Kitgum-Madi Opei'!H56+'[22]Avg Week Madi Opei-Kitgum'!H56</f>
        <v>0</v>
      </c>
      <c r="I56" s="14">
        <f>'[22]Avg Week Kitgum-Madi Opei'!I56+'[22]Avg Week Madi Opei-Kitgum'!I56</f>
        <v>0.5714285714285714</v>
      </c>
      <c r="J56" s="14">
        <f>'[22]Avg Week Kitgum-Madi Opei'!J56+'[22]Avg Week Madi Opei-Kitgum'!J56</f>
        <v>0.14285714285714285</v>
      </c>
      <c r="K56" s="14">
        <f>'[22]Avg Week Kitgum-Madi Opei'!K56+'[22]Avg Week Madi Opei-Kitgum'!K56</f>
        <v>0</v>
      </c>
      <c r="L56" s="14">
        <f>'[22]Avg Week Kitgum-Madi Opei'!L56+'[22]Avg Week Madi Opei-Kitgum'!L56</f>
        <v>0</v>
      </c>
      <c r="M56" s="14">
        <f>'[22]Avg Week Kitgum-Madi Opei'!M56+'[22]Avg Week Madi Opei-Kitgum'!M56</f>
        <v>39.142857142857139</v>
      </c>
      <c r="N56" s="14">
        <f>'[22]Avg Week Kitgum-Madi Opei'!N56+'[22]Avg Week Madi Opei-Kitgum'!N56</f>
        <v>0</v>
      </c>
      <c r="O56" s="15">
        <f t="shared" si="0"/>
        <v>7.5714285714285721</v>
      </c>
      <c r="P56" s="15">
        <f t="shared" si="1"/>
        <v>46.714285714285708</v>
      </c>
      <c r="R56" s="2"/>
      <c r="T56"/>
    </row>
    <row r="57" spans="2:20" ht="23.1" customHeight="1" x14ac:dyDescent="0.25">
      <c r="B57" s="13" t="s">
        <v>111</v>
      </c>
      <c r="C57" s="14">
        <f>'[22]Avg Week Kitgum-Madi Opei'!C57+'[22]Avg Week Madi Opei-Kitgum'!C57</f>
        <v>2</v>
      </c>
      <c r="D57" s="14">
        <f>'[22]Avg Week Kitgum-Madi Opei'!D57+'[22]Avg Week Madi Opei-Kitgum'!D57</f>
        <v>1.5714285714285714</v>
      </c>
      <c r="E57" s="14">
        <f>'[22]Avg Week Kitgum-Madi Opei'!E57+'[22]Avg Week Madi Opei-Kitgum'!E57</f>
        <v>1.4285714285714286</v>
      </c>
      <c r="F57" s="14">
        <f>'[22]Avg Week Kitgum-Madi Opei'!F57+'[22]Avg Week Madi Opei-Kitgum'!F57</f>
        <v>1.2857142857142856</v>
      </c>
      <c r="G57" s="14">
        <f>'[22]Avg Week Kitgum-Madi Opei'!G57+'[22]Avg Week Madi Opei-Kitgum'!G57</f>
        <v>0</v>
      </c>
      <c r="H57" s="14">
        <f>'[22]Avg Week Kitgum-Madi Opei'!H57+'[22]Avg Week Madi Opei-Kitgum'!H57</f>
        <v>0.42857142857142855</v>
      </c>
      <c r="I57" s="14">
        <f>'[22]Avg Week Kitgum-Madi Opei'!I57+'[22]Avg Week Madi Opei-Kitgum'!I57</f>
        <v>0.8571428571428571</v>
      </c>
      <c r="J57" s="14">
        <f>'[22]Avg Week Kitgum-Madi Opei'!J57+'[22]Avg Week Madi Opei-Kitgum'!J57</f>
        <v>0.71428571428571419</v>
      </c>
      <c r="K57" s="14">
        <f>'[22]Avg Week Kitgum-Madi Opei'!K57+'[22]Avg Week Madi Opei-Kitgum'!K57</f>
        <v>0</v>
      </c>
      <c r="L57" s="14">
        <f>'[22]Avg Week Kitgum-Madi Opei'!L57+'[22]Avg Week Madi Opei-Kitgum'!L57</f>
        <v>0</v>
      </c>
      <c r="M57" s="14">
        <f>'[22]Avg Week Kitgum-Madi Opei'!M57+'[22]Avg Week Madi Opei-Kitgum'!M57</f>
        <v>43.857142857142861</v>
      </c>
      <c r="N57" s="14">
        <f>'[22]Avg Week Kitgum-Madi Opei'!N57+'[22]Avg Week Madi Opei-Kitgum'!N57</f>
        <v>0</v>
      </c>
      <c r="O57" s="15">
        <f t="shared" si="0"/>
        <v>8.2857142857142847</v>
      </c>
      <c r="P57" s="15">
        <f t="shared" si="1"/>
        <v>52.142857142857146</v>
      </c>
      <c r="R57" s="2"/>
      <c r="T57"/>
    </row>
    <row r="58" spans="2:20" ht="23.1" customHeight="1" x14ac:dyDescent="0.25">
      <c r="B58" s="13" t="s">
        <v>112</v>
      </c>
      <c r="C58" s="14">
        <f>'[22]Avg Week Kitgum-Madi Opei'!C58+'[22]Avg Week Madi Opei-Kitgum'!C58</f>
        <v>1</v>
      </c>
      <c r="D58" s="14">
        <f>'[22]Avg Week Kitgum-Madi Opei'!D58+'[22]Avg Week Madi Opei-Kitgum'!D58</f>
        <v>0.5</v>
      </c>
      <c r="E58" s="14">
        <f>'[22]Avg Week Kitgum-Madi Opei'!E58+'[22]Avg Week Madi Opei-Kitgum'!E58</f>
        <v>0</v>
      </c>
      <c r="F58" s="14">
        <f>'[22]Avg Week Kitgum-Madi Opei'!F58+'[22]Avg Week Madi Opei-Kitgum'!F58</f>
        <v>0.5</v>
      </c>
      <c r="G58" s="14">
        <f>'[22]Avg Week Kitgum-Madi Opei'!G58+'[22]Avg Week Madi Opei-Kitgum'!G58</f>
        <v>0</v>
      </c>
      <c r="H58" s="14">
        <f>'[22]Avg Week Kitgum-Madi Opei'!H58+'[22]Avg Week Madi Opei-Kitgum'!H58</f>
        <v>0</v>
      </c>
      <c r="I58" s="14">
        <f>'[22]Avg Week Kitgum-Madi Opei'!I58+'[22]Avg Week Madi Opei-Kitgum'!I58</f>
        <v>0</v>
      </c>
      <c r="J58" s="14">
        <f>'[22]Avg Week Kitgum-Madi Opei'!J58+'[22]Avg Week Madi Opei-Kitgum'!J58</f>
        <v>0</v>
      </c>
      <c r="K58" s="14">
        <f>'[22]Avg Week Kitgum-Madi Opei'!K58+'[22]Avg Week Madi Opei-Kitgum'!K58</f>
        <v>0</v>
      </c>
      <c r="L58" s="14">
        <f>'[22]Avg Week Kitgum-Madi Opei'!L58+'[22]Avg Week Madi Opei-Kitgum'!L58</f>
        <v>0</v>
      </c>
      <c r="M58" s="14">
        <f>'[22]Avg Week Kitgum-Madi Opei'!M58+'[22]Avg Week Madi Opei-Kitgum'!M58</f>
        <v>30.5</v>
      </c>
      <c r="N58" s="14">
        <f>'[22]Avg Week Kitgum-Madi Opei'!N58+'[22]Avg Week Madi Opei-Kitgum'!N58</f>
        <v>0</v>
      </c>
      <c r="O58" s="15">
        <f t="shared" si="0"/>
        <v>2</v>
      </c>
      <c r="P58" s="15">
        <f t="shared" si="1"/>
        <v>32.5</v>
      </c>
      <c r="R58" s="2"/>
      <c r="T58"/>
    </row>
    <row r="59" spans="2:20" ht="23.1" customHeight="1" x14ac:dyDescent="0.25">
      <c r="B59" s="13" t="s">
        <v>113</v>
      </c>
      <c r="C59" s="14">
        <f>'[22]Avg Week Kitgum-Madi Opei'!C59+'[22]Avg Week Madi Opei-Kitgum'!C59</f>
        <v>1.5</v>
      </c>
      <c r="D59" s="14">
        <f>'[22]Avg Week Kitgum-Madi Opei'!D59+'[22]Avg Week Madi Opei-Kitgum'!D59</f>
        <v>1.5</v>
      </c>
      <c r="E59" s="14">
        <f>'[22]Avg Week Kitgum-Madi Opei'!E59+'[22]Avg Week Madi Opei-Kitgum'!E59</f>
        <v>1.5</v>
      </c>
      <c r="F59" s="14">
        <f>'[22]Avg Week Kitgum-Madi Opei'!F59+'[22]Avg Week Madi Opei-Kitgum'!F59</f>
        <v>0</v>
      </c>
      <c r="G59" s="14">
        <f>'[22]Avg Week Kitgum-Madi Opei'!G59+'[22]Avg Week Madi Opei-Kitgum'!G59</f>
        <v>0</v>
      </c>
      <c r="H59" s="14">
        <f>'[22]Avg Week Kitgum-Madi Opei'!H59+'[22]Avg Week Madi Opei-Kitgum'!H59</f>
        <v>0.5</v>
      </c>
      <c r="I59" s="14">
        <f>'[22]Avg Week Kitgum-Madi Opei'!I59+'[22]Avg Week Madi Opei-Kitgum'!I59</f>
        <v>0</v>
      </c>
      <c r="J59" s="14">
        <f>'[22]Avg Week Kitgum-Madi Opei'!J59+'[22]Avg Week Madi Opei-Kitgum'!J59</f>
        <v>3</v>
      </c>
      <c r="K59" s="14">
        <f>'[22]Avg Week Kitgum-Madi Opei'!K59+'[22]Avg Week Madi Opei-Kitgum'!K59</f>
        <v>0</v>
      </c>
      <c r="L59" s="14">
        <f>'[22]Avg Week Kitgum-Madi Opei'!L59+'[22]Avg Week Madi Opei-Kitgum'!L59</f>
        <v>0</v>
      </c>
      <c r="M59" s="14">
        <f>'[22]Avg Week Kitgum-Madi Opei'!M59+'[22]Avg Week Madi Opei-Kitgum'!M59</f>
        <v>28</v>
      </c>
      <c r="N59" s="14">
        <f>'[22]Avg Week Kitgum-Madi Opei'!N59+'[22]Avg Week Madi Opei-Kitgum'!N59</f>
        <v>0</v>
      </c>
      <c r="O59" s="15">
        <f t="shared" si="0"/>
        <v>8</v>
      </c>
      <c r="P59" s="15">
        <f t="shared" si="1"/>
        <v>36</v>
      </c>
      <c r="R59" s="2"/>
      <c r="T59"/>
    </row>
    <row r="60" spans="2:20" ht="23.1" customHeight="1" x14ac:dyDescent="0.25">
      <c r="B60" s="13" t="s">
        <v>114</v>
      </c>
      <c r="C60" s="14">
        <f>'[22]Avg Week Kitgum-Madi Opei'!C60+'[22]Avg Week Madi Opei-Kitgum'!C60</f>
        <v>1</v>
      </c>
      <c r="D60" s="14">
        <f>'[22]Avg Week Kitgum-Madi Opei'!D60+'[22]Avg Week Madi Opei-Kitgum'!D60</f>
        <v>0</v>
      </c>
      <c r="E60" s="14">
        <f>'[22]Avg Week Kitgum-Madi Opei'!E60+'[22]Avg Week Madi Opei-Kitgum'!E60</f>
        <v>0</v>
      </c>
      <c r="F60" s="14">
        <f>'[22]Avg Week Kitgum-Madi Opei'!F60+'[22]Avg Week Madi Opei-Kitgum'!F60</f>
        <v>0</v>
      </c>
      <c r="G60" s="14">
        <f>'[22]Avg Week Kitgum-Madi Opei'!G60+'[22]Avg Week Madi Opei-Kitgum'!G60</f>
        <v>0</v>
      </c>
      <c r="H60" s="14">
        <f>'[22]Avg Week Kitgum-Madi Opei'!H60+'[22]Avg Week Madi Opei-Kitgum'!H60</f>
        <v>0</v>
      </c>
      <c r="I60" s="14">
        <f>'[22]Avg Week Kitgum-Madi Opei'!I60+'[22]Avg Week Madi Opei-Kitgum'!I60</f>
        <v>0</v>
      </c>
      <c r="J60" s="14">
        <f>'[22]Avg Week Kitgum-Madi Opei'!J60+'[22]Avg Week Madi Opei-Kitgum'!J60</f>
        <v>1</v>
      </c>
      <c r="K60" s="14">
        <f>'[22]Avg Week Kitgum-Madi Opei'!K60+'[22]Avg Week Madi Opei-Kitgum'!K60</f>
        <v>0</v>
      </c>
      <c r="L60" s="14">
        <f>'[22]Avg Week Kitgum-Madi Opei'!L60+'[22]Avg Week Madi Opei-Kitgum'!L60</f>
        <v>0</v>
      </c>
      <c r="M60" s="14">
        <f>'[22]Avg Week Kitgum-Madi Opei'!M60+'[22]Avg Week Madi Opei-Kitgum'!M60</f>
        <v>21.5</v>
      </c>
      <c r="N60" s="14">
        <f>'[22]Avg Week Kitgum-Madi Opei'!N60+'[22]Avg Week Madi Opei-Kitgum'!N60</f>
        <v>0</v>
      </c>
      <c r="O60" s="15">
        <f t="shared" si="0"/>
        <v>2</v>
      </c>
      <c r="P60" s="15">
        <f t="shared" si="1"/>
        <v>23.5</v>
      </c>
      <c r="R60" s="2"/>
      <c r="T60"/>
    </row>
    <row r="61" spans="2:20" ht="23.1" customHeight="1" x14ac:dyDescent="0.25">
      <c r="B61" s="13" t="s">
        <v>115</v>
      </c>
      <c r="C61" s="14">
        <f>'[22]Avg Week Kitgum-Madi Opei'!C61+'[22]Avg Week Madi Opei-Kitgum'!C61</f>
        <v>0</v>
      </c>
      <c r="D61" s="14">
        <f>'[22]Avg Week Kitgum-Madi Opei'!D61+'[22]Avg Week Madi Opei-Kitgum'!D61</f>
        <v>2.5</v>
      </c>
      <c r="E61" s="14">
        <f>'[22]Avg Week Kitgum-Madi Opei'!E61+'[22]Avg Week Madi Opei-Kitgum'!E61</f>
        <v>0.5</v>
      </c>
      <c r="F61" s="14">
        <f>'[22]Avg Week Kitgum-Madi Opei'!F61+'[22]Avg Week Madi Opei-Kitgum'!F61</f>
        <v>0</v>
      </c>
      <c r="G61" s="14">
        <f>'[22]Avg Week Kitgum-Madi Opei'!G61+'[22]Avg Week Madi Opei-Kitgum'!G61</f>
        <v>0</v>
      </c>
      <c r="H61" s="14">
        <f>'[22]Avg Week Kitgum-Madi Opei'!H61+'[22]Avg Week Madi Opei-Kitgum'!H61</f>
        <v>0</v>
      </c>
      <c r="I61" s="14">
        <f>'[22]Avg Week Kitgum-Madi Opei'!I61+'[22]Avg Week Madi Opei-Kitgum'!I61</f>
        <v>0</v>
      </c>
      <c r="J61" s="14">
        <f>'[22]Avg Week Kitgum-Madi Opei'!J61+'[22]Avg Week Madi Opei-Kitgum'!J61</f>
        <v>0</v>
      </c>
      <c r="K61" s="14">
        <f>'[22]Avg Week Kitgum-Madi Opei'!K61+'[22]Avg Week Madi Opei-Kitgum'!K61</f>
        <v>0</v>
      </c>
      <c r="L61" s="14">
        <f>'[22]Avg Week Kitgum-Madi Opei'!L61+'[22]Avg Week Madi Opei-Kitgum'!L61</f>
        <v>0</v>
      </c>
      <c r="M61" s="14">
        <f>'[22]Avg Week Kitgum-Madi Opei'!M61+'[22]Avg Week Madi Opei-Kitgum'!M61</f>
        <v>22.5</v>
      </c>
      <c r="N61" s="14">
        <f>'[22]Avg Week Kitgum-Madi Opei'!N61+'[22]Avg Week Madi Opei-Kitgum'!N61</f>
        <v>0</v>
      </c>
      <c r="O61" s="15">
        <f t="shared" si="0"/>
        <v>3</v>
      </c>
      <c r="P61" s="15">
        <f t="shared" si="1"/>
        <v>25.5</v>
      </c>
      <c r="R61" s="2"/>
      <c r="T61"/>
    </row>
    <row r="62" spans="2:20" ht="23.1" customHeight="1" x14ac:dyDescent="0.25">
      <c r="B62" s="13" t="s">
        <v>116</v>
      </c>
      <c r="C62" s="14">
        <f>'[22]Avg Week Kitgum-Madi Opei'!C62+'[22]Avg Week Madi Opei-Kitgum'!C62</f>
        <v>1.5</v>
      </c>
      <c r="D62" s="14">
        <f>'[22]Avg Week Kitgum-Madi Opei'!D62+'[22]Avg Week Madi Opei-Kitgum'!D62</f>
        <v>3</v>
      </c>
      <c r="E62" s="14">
        <f>'[22]Avg Week Kitgum-Madi Opei'!E62+'[22]Avg Week Madi Opei-Kitgum'!E62</f>
        <v>2</v>
      </c>
      <c r="F62" s="14">
        <f>'[22]Avg Week Kitgum-Madi Opei'!F62+'[22]Avg Week Madi Opei-Kitgum'!F62</f>
        <v>1</v>
      </c>
      <c r="G62" s="14">
        <f>'[22]Avg Week Kitgum-Madi Opei'!G62+'[22]Avg Week Madi Opei-Kitgum'!G62</f>
        <v>0</v>
      </c>
      <c r="H62" s="14">
        <f>'[22]Avg Week Kitgum-Madi Opei'!H62+'[22]Avg Week Madi Opei-Kitgum'!H62</f>
        <v>0</v>
      </c>
      <c r="I62" s="14">
        <f>'[22]Avg Week Kitgum-Madi Opei'!I62+'[22]Avg Week Madi Opei-Kitgum'!I62</f>
        <v>0</v>
      </c>
      <c r="J62" s="14">
        <f>'[22]Avg Week Kitgum-Madi Opei'!J62+'[22]Avg Week Madi Opei-Kitgum'!J62</f>
        <v>0</v>
      </c>
      <c r="K62" s="14">
        <f>'[22]Avg Week Kitgum-Madi Opei'!K62+'[22]Avg Week Madi Opei-Kitgum'!K62</f>
        <v>0</v>
      </c>
      <c r="L62" s="14">
        <f>'[22]Avg Week Kitgum-Madi Opei'!L62+'[22]Avg Week Madi Opei-Kitgum'!L62</f>
        <v>0</v>
      </c>
      <c r="M62" s="14">
        <f>'[22]Avg Week Kitgum-Madi Opei'!M62+'[22]Avg Week Madi Opei-Kitgum'!M62</f>
        <v>16</v>
      </c>
      <c r="N62" s="14">
        <f>'[22]Avg Week Kitgum-Madi Opei'!N62+'[22]Avg Week Madi Opei-Kitgum'!N62</f>
        <v>0</v>
      </c>
      <c r="O62" s="15">
        <f t="shared" si="0"/>
        <v>7.5</v>
      </c>
      <c r="P62" s="15">
        <f t="shared" si="1"/>
        <v>23.5</v>
      </c>
      <c r="R62" s="2"/>
      <c r="T62"/>
    </row>
    <row r="63" spans="2:20" ht="23.1" customHeight="1" x14ac:dyDescent="0.25">
      <c r="B63" s="13" t="s">
        <v>117</v>
      </c>
      <c r="C63" s="14">
        <f>'[22]Avg Week Kitgum-Madi Opei'!C63+'[22]Avg Week Madi Opei-Kitgum'!C63</f>
        <v>4.5</v>
      </c>
      <c r="D63" s="14">
        <f>'[22]Avg Week Kitgum-Madi Opei'!D63+'[22]Avg Week Madi Opei-Kitgum'!D63</f>
        <v>1.5</v>
      </c>
      <c r="E63" s="14">
        <f>'[22]Avg Week Kitgum-Madi Opei'!E63+'[22]Avg Week Madi Opei-Kitgum'!E63</f>
        <v>4</v>
      </c>
      <c r="F63" s="14">
        <f>'[22]Avg Week Kitgum-Madi Opei'!F63+'[22]Avg Week Madi Opei-Kitgum'!F63</f>
        <v>0</v>
      </c>
      <c r="G63" s="14">
        <f>'[22]Avg Week Kitgum-Madi Opei'!G63+'[22]Avg Week Madi Opei-Kitgum'!G63</f>
        <v>0</v>
      </c>
      <c r="H63" s="14">
        <f>'[22]Avg Week Kitgum-Madi Opei'!H63+'[22]Avg Week Madi Opei-Kitgum'!H63</f>
        <v>0</v>
      </c>
      <c r="I63" s="14">
        <f>'[22]Avg Week Kitgum-Madi Opei'!I63+'[22]Avg Week Madi Opei-Kitgum'!I63</f>
        <v>0</v>
      </c>
      <c r="J63" s="14">
        <f>'[22]Avg Week Kitgum-Madi Opei'!J63+'[22]Avg Week Madi Opei-Kitgum'!J63</f>
        <v>0.5</v>
      </c>
      <c r="K63" s="14">
        <f>'[22]Avg Week Kitgum-Madi Opei'!K63+'[22]Avg Week Madi Opei-Kitgum'!K63</f>
        <v>0</v>
      </c>
      <c r="L63" s="14">
        <f>'[22]Avg Week Kitgum-Madi Opei'!L63+'[22]Avg Week Madi Opei-Kitgum'!L63</f>
        <v>0</v>
      </c>
      <c r="M63" s="14">
        <f>'[22]Avg Week Kitgum-Madi Opei'!M63+'[22]Avg Week Madi Opei-Kitgum'!M63</f>
        <v>19</v>
      </c>
      <c r="N63" s="14">
        <f>'[22]Avg Week Kitgum-Madi Opei'!N63+'[22]Avg Week Madi Opei-Kitgum'!N63</f>
        <v>0</v>
      </c>
      <c r="O63" s="15">
        <f t="shared" si="0"/>
        <v>10.5</v>
      </c>
      <c r="P63" s="15">
        <f t="shared" si="1"/>
        <v>29.5</v>
      </c>
      <c r="R63" s="2"/>
      <c r="T63"/>
    </row>
    <row r="64" spans="2:20" ht="23.1" customHeight="1" x14ac:dyDescent="0.25">
      <c r="B64" s="13" t="s">
        <v>118</v>
      </c>
      <c r="C64" s="14">
        <f>'[22]Avg Week Kitgum-Madi Opei'!C64+'[22]Avg Week Madi Opei-Kitgum'!C64</f>
        <v>0.5</v>
      </c>
      <c r="D64" s="14">
        <f>'[22]Avg Week Kitgum-Madi Opei'!D64+'[22]Avg Week Madi Opei-Kitgum'!D64</f>
        <v>1</v>
      </c>
      <c r="E64" s="14">
        <f>'[22]Avg Week Kitgum-Madi Opei'!E64+'[22]Avg Week Madi Opei-Kitgum'!E64</f>
        <v>0.5</v>
      </c>
      <c r="F64" s="14">
        <f>'[22]Avg Week Kitgum-Madi Opei'!F64+'[22]Avg Week Madi Opei-Kitgum'!F64</f>
        <v>0</v>
      </c>
      <c r="G64" s="14">
        <f>'[22]Avg Week Kitgum-Madi Opei'!G64+'[22]Avg Week Madi Opei-Kitgum'!G64</f>
        <v>0</v>
      </c>
      <c r="H64" s="14">
        <f>'[22]Avg Week Kitgum-Madi Opei'!H64+'[22]Avg Week Madi Opei-Kitgum'!H64</f>
        <v>0</v>
      </c>
      <c r="I64" s="14">
        <f>'[22]Avg Week Kitgum-Madi Opei'!I64+'[22]Avg Week Madi Opei-Kitgum'!I64</f>
        <v>0</v>
      </c>
      <c r="J64" s="14">
        <f>'[22]Avg Week Kitgum-Madi Opei'!J64+'[22]Avg Week Madi Opei-Kitgum'!J64</f>
        <v>0</v>
      </c>
      <c r="K64" s="14">
        <f>'[22]Avg Week Kitgum-Madi Opei'!K64+'[22]Avg Week Madi Opei-Kitgum'!K64</f>
        <v>0</v>
      </c>
      <c r="L64" s="14">
        <f>'[22]Avg Week Kitgum-Madi Opei'!L64+'[22]Avg Week Madi Opei-Kitgum'!L64</f>
        <v>0</v>
      </c>
      <c r="M64" s="14">
        <f>'[22]Avg Week Kitgum-Madi Opei'!M64+'[22]Avg Week Madi Opei-Kitgum'!M64</f>
        <v>12</v>
      </c>
      <c r="N64" s="14">
        <f>'[22]Avg Week Kitgum-Madi Opei'!N64+'[22]Avg Week Madi Opei-Kitgum'!N64</f>
        <v>0</v>
      </c>
      <c r="O64" s="15">
        <f t="shared" si="0"/>
        <v>2</v>
      </c>
      <c r="P64" s="15">
        <f t="shared" si="1"/>
        <v>14</v>
      </c>
      <c r="R64" s="2"/>
      <c r="T64"/>
    </row>
    <row r="65" spans="2:20" ht="23.1" customHeight="1" x14ac:dyDescent="0.25">
      <c r="B65" s="13" t="s">
        <v>119</v>
      </c>
      <c r="C65" s="14">
        <f>'[22]Avg Week Kitgum-Madi Opei'!C65+'[22]Avg Week Madi Opei-Kitgum'!C65</f>
        <v>0</v>
      </c>
      <c r="D65" s="14">
        <f>'[22]Avg Week Kitgum-Madi Opei'!D65+'[22]Avg Week Madi Opei-Kitgum'!D65</f>
        <v>1.5</v>
      </c>
      <c r="E65" s="14">
        <f>'[22]Avg Week Kitgum-Madi Opei'!E65+'[22]Avg Week Madi Opei-Kitgum'!E65</f>
        <v>0</v>
      </c>
      <c r="F65" s="14">
        <f>'[22]Avg Week Kitgum-Madi Opei'!F65+'[22]Avg Week Madi Opei-Kitgum'!F65</f>
        <v>0</v>
      </c>
      <c r="G65" s="14">
        <f>'[22]Avg Week Kitgum-Madi Opei'!G65+'[22]Avg Week Madi Opei-Kitgum'!G65</f>
        <v>0</v>
      </c>
      <c r="H65" s="14">
        <f>'[22]Avg Week Kitgum-Madi Opei'!H65+'[22]Avg Week Madi Opei-Kitgum'!H65</f>
        <v>0</v>
      </c>
      <c r="I65" s="14">
        <f>'[22]Avg Week Kitgum-Madi Opei'!I65+'[22]Avg Week Madi Opei-Kitgum'!I65</f>
        <v>0</v>
      </c>
      <c r="J65" s="14">
        <f>'[22]Avg Week Kitgum-Madi Opei'!J65+'[22]Avg Week Madi Opei-Kitgum'!J65</f>
        <v>0</v>
      </c>
      <c r="K65" s="14">
        <f>'[22]Avg Week Kitgum-Madi Opei'!K65+'[22]Avg Week Madi Opei-Kitgum'!K65</f>
        <v>0.5</v>
      </c>
      <c r="L65" s="14">
        <f>'[22]Avg Week Kitgum-Madi Opei'!L65+'[22]Avg Week Madi Opei-Kitgum'!L65</f>
        <v>0.5</v>
      </c>
      <c r="M65" s="14">
        <f>'[22]Avg Week Kitgum-Madi Opei'!M65+'[22]Avg Week Madi Opei-Kitgum'!M65</f>
        <v>16</v>
      </c>
      <c r="N65" s="14">
        <f>'[22]Avg Week Kitgum-Madi Opei'!N65+'[22]Avg Week Madi Opei-Kitgum'!N65</f>
        <v>0</v>
      </c>
      <c r="O65" s="15">
        <f t="shared" si="0"/>
        <v>2.5</v>
      </c>
      <c r="P65" s="15">
        <f t="shared" si="1"/>
        <v>18.5</v>
      </c>
      <c r="R65" s="2"/>
      <c r="T65"/>
    </row>
    <row r="66" spans="2:20" ht="23.1" customHeight="1" x14ac:dyDescent="0.25">
      <c r="B66" s="13" t="s">
        <v>120</v>
      </c>
      <c r="C66" s="14">
        <f>'[22]Avg Week Kitgum-Madi Opei'!C66+'[22]Avg Week Madi Opei-Kitgum'!C66</f>
        <v>0</v>
      </c>
      <c r="D66" s="14">
        <f>'[22]Avg Week Kitgum-Madi Opei'!D66+'[22]Avg Week Madi Opei-Kitgum'!D66</f>
        <v>1.5</v>
      </c>
      <c r="E66" s="14">
        <f>'[22]Avg Week Kitgum-Madi Opei'!E66+'[22]Avg Week Madi Opei-Kitgum'!E66</f>
        <v>0.5</v>
      </c>
      <c r="F66" s="14">
        <f>'[22]Avg Week Kitgum-Madi Opei'!F66+'[22]Avg Week Madi Opei-Kitgum'!F66</f>
        <v>0</v>
      </c>
      <c r="G66" s="14">
        <f>'[22]Avg Week Kitgum-Madi Opei'!G66+'[22]Avg Week Madi Opei-Kitgum'!G66</f>
        <v>0</v>
      </c>
      <c r="H66" s="14">
        <f>'[22]Avg Week Kitgum-Madi Opei'!H66+'[22]Avg Week Madi Opei-Kitgum'!H66</f>
        <v>0</v>
      </c>
      <c r="I66" s="14">
        <f>'[22]Avg Week Kitgum-Madi Opei'!I66+'[22]Avg Week Madi Opei-Kitgum'!I66</f>
        <v>0</v>
      </c>
      <c r="J66" s="14">
        <f>'[22]Avg Week Kitgum-Madi Opei'!J66+'[22]Avg Week Madi Opei-Kitgum'!J66</f>
        <v>0</v>
      </c>
      <c r="K66" s="14">
        <f>'[22]Avg Week Kitgum-Madi Opei'!K66+'[22]Avg Week Madi Opei-Kitgum'!K66</f>
        <v>0</v>
      </c>
      <c r="L66" s="14">
        <f>'[22]Avg Week Kitgum-Madi Opei'!L66+'[22]Avg Week Madi Opei-Kitgum'!L66</f>
        <v>0</v>
      </c>
      <c r="M66" s="14">
        <f>'[22]Avg Week Kitgum-Madi Opei'!M66+'[22]Avg Week Madi Opei-Kitgum'!M66</f>
        <v>21</v>
      </c>
      <c r="N66" s="14">
        <f>'[22]Avg Week Kitgum-Madi Opei'!N66+'[22]Avg Week Madi Opei-Kitgum'!N66</f>
        <v>0</v>
      </c>
      <c r="O66" s="15">
        <f t="shared" si="0"/>
        <v>2</v>
      </c>
      <c r="P66" s="15">
        <f t="shared" si="1"/>
        <v>23</v>
      </c>
      <c r="R66" s="2"/>
      <c r="T66"/>
    </row>
    <row r="67" spans="2:20" ht="23.1" customHeight="1" x14ac:dyDescent="0.25">
      <c r="B67" s="13" t="s">
        <v>121</v>
      </c>
      <c r="C67" s="14">
        <f>'[22]Avg Week Kitgum-Madi Opei'!C67+'[22]Avg Week Madi Opei-Kitgum'!C67</f>
        <v>0.5</v>
      </c>
      <c r="D67" s="14">
        <f>'[22]Avg Week Kitgum-Madi Opei'!D67+'[22]Avg Week Madi Opei-Kitgum'!D67</f>
        <v>1</v>
      </c>
      <c r="E67" s="14">
        <f>'[22]Avg Week Kitgum-Madi Opei'!E67+'[22]Avg Week Madi Opei-Kitgum'!E67</f>
        <v>0</v>
      </c>
      <c r="F67" s="14">
        <f>'[22]Avg Week Kitgum-Madi Opei'!F67+'[22]Avg Week Madi Opei-Kitgum'!F67</f>
        <v>0</v>
      </c>
      <c r="G67" s="14">
        <f>'[22]Avg Week Kitgum-Madi Opei'!G67+'[22]Avg Week Madi Opei-Kitgum'!G67</f>
        <v>0</v>
      </c>
      <c r="H67" s="14">
        <f>'[22]Avg Week Kitgum-Madi Opei'!H67+'[22]Avg Week Madi Opei-Kitgum'!H67</f>
        <v>0</v>
      </c>
      <c r="I67" s="14">
        <f>'[22]Avg Week Kitgum-Madi Opei'!I67+'[22]Avg Week Madi Opei-Kitgum'!I67</f>
        <v>0</v>
      </c>
      <c r="J67" s="14">
        <f>'[22]Avg Week Kitgum-Madi Opei'!J67+'[22]Avg Week Madi Opei-Kitgum'!J67</f>
        <v>0</v>
      </c>
      <c r="K67" s="14">
        <f>'[22]Avg Week Kitgum-Madi Opei'!K67+'[22]Avg Week Madi Opei-Kitgum'!K67</f>
        <v>0</v>
      </c>
      <c r="L67" s="14">
        <f>'[22]Avg Week Kitgum-Madi Opei'!L67+'[22]Avg Week Madi Opei-Kitgum'!L67</f>
        <v>0</v>
      </c>
      <c r="M67" s="14">
        <f>'[22]Avg Week Kitgum-Madi Opei'!M67+'[22]Avg Week Madi Opei-Kitgum'!M67</f>
        <v>6.5</v>
      </c>
      <c r="N67" s="14">
        <f>'[22]Avg Week Kitgum-Madi Opei'!N67+'[22]Avg Week Madi Opei-Kitgum'!N67</f>
        <v>0</v>
      </c>
      <c r="O67" s="15">
        <f t="shared" si="0"/>
        <v>1.5</v>
      </c>
      <c r="P67" s="15">
        <f t="shared" si="1"/>
        <v>8</v>
      </c>
      <c r="R67" s="2"/>
      <c r="T67"/>
    </row>
    <row r="68" spans="2:20" ht="23.1" customHeight="1" x14ac:dyDescent="0.25">
      <c r="B68" s="13" t="s">
        <v>122</v>
      </c>
      <c r="C68" s="14">
        <f>'[22]Avg Week Kitgum-Madi Opei'!C68+'[22]Avg Week Madi Opei-Kitgum'!C68</f>
        <v>0.5</v>
      </c>
      <c r="D68" s="14">
        <f>'[22]Avg Week Kitgum-Madi Opei'!D68+'[22]Avg Week Madi Opei-Kitgum'!D68</f>
        <v>0.5</v>
      </c>
      <c r="E68" s="14">
        <f>'[22]Avg Week Kitgum-Madi Opei'!E68+'[22]Avg Week Madi Opei-Kitgum'!E68</f>
        <v>0</v>
      </c>
      <c r="F68" s="14">
        <f>'[22]Avg Week Kitgum-Madi Opei'!F68+'[22]Avg Week Madi Opei-Kitgum'!F68</f>
        <v>0</v>
      </c>
      <c r="G68" s="14">
        <f>'[22]Avg Week Kitgum-Madi Opei'!G68+'[22]Avg Week Madi Opei-Kitgum'!G68</f>
        <v>0</v>
      </c>
      <c r="H68" s="14">
        <f>'[22]Avg Week Kitgum-Madi Opei'!H68+'[22]Avg Week Madi Opei-Kitgum'!H68</f>
        <v>0</v>
      </c>
      <c r="I68" s="14">
        <f>'[22]Avg Week Kitgum-Madi Opei'!I68+'[22]Avg Week Madi Opei-Kitgum'!I68</f>
        <v>0</v>
      </c>
      <c r="J68" s="14">
        <f>'[22]Avg Week Kitgum-Madi Opei'!J68+'[22]Avg Week Madi Opei-Kitgum'!J68</f>
        <v>0.5</v>
      </c>
      <c r="K68" s="14">
        <f>'[22]Avg Week Kitgum-Madi Opei'!K68+'[22]Avg Week Madi Opei-Kitgum'!K68</f>
        <v>0</v>
      </c>
      <c r="L68" s="14">
        <f>'[22]Avg Week Kitgum-Madi Opei'!L68+'[22]Avg Week Madi Opei-Kitgum'!L68</f>
        <v>0</v>
      </c>
      <c r="M68" s="14">
        <f>'[22]Avg Week Kitgum-Madi Opei'!M68+'[22]Avg Week Madi Opei-Kitgum'!M68</f>
        <v>12</v>
      </c>
      <c r="N68" s="14">
        <f>'[22]Avg Week Kitgum-Madi Opei'!N68+'[22]Avg Week Madi Opei-Kitgum'!N68</f>
        <v>0</v>
      </c>
      <c r="O68" s="15">
        <f t="shared" si="0"/>
        <v>1.5</v>
      </c>
      <c r="P68" s="15">
        <f t="shared" si="1"/>
        <v>13.5</v>
      </c>
      <c r="R68" s="2"/>
      <c r="T68"/>
    </row>
    <row r="69" spans="2:20" ht="23.1" customHeight="1" x14ac:dyDescent="0.25">
      <c r="B69" s="13" t="s">
        <v>123</v>
      </c>
      <c r="C69" s="14">
        <f>'[22]Avg Week Kitgum-Madi Opei'!C69+'[22]Avg Week Madi Opei-Kitgum'!C69</f>
        <v>0</v>
      </c>
      <c r="D69" s="14">
        <f>'[22]Avg Week Kitgum-Madi Opei'!D69+'[22]Avg Week Madi Opei-Kitgum'!D69</f>
        <v>1</v>
      </c>
      <c r="E69" s="14">
        <f>'[22]Avg Week Kitgum-Madi Opei'!E69+'[22]Avg Week Madi Opei-Kitgum'!E69</f>
        <v>0</v>
      </c>
      <c r="F69" s="14">
        <f>'[22]Avg Week Kitgum-Madi Opei'!F69+'[22]Avg Week Madi Opei-Kitgum'!F69</f>
        <v>0</v>
      </c>
      <c r="G69" s="14">
        <f>'[22]Avg Week Kitgum-Madi Opei'!G69+'[22]Avg Week Madi Opei-Kitgum'!G69</f>
        <v>0</v>
      </c>
      <c r="H69" s="14">
        <f>'[22]Avg Week Kitgum-Madi Opei'!H69+'[22]Avg Week Madi Opei-Kitgum'!H69</f>
        <v>0</v>
      </c>
      <c r="I69" s="14">
        <f>'[22]Avg Week Kitgum-Madi Opei'!I69+'[22]Avg Week Madi Opei-Kitgum'!I69</f>
        <v>0</v>
      </c>
      <c r="J69" s="14">
        <f>'[22]Avg Week Kitgum-Madi Opei'!J69+'[22]Avg Week Madi Opei-Kitgum'!J69</f>
        <v>0</v>
      </c>
      <c r="K69" s="14">
        <f>'[22]Avg Week Kitgum-Madi Opei'!K69+'[22]Avg Week Madi Opei-Kitgum'!K69</f>
        <v>0</v>
      </c>
      <c r="L69" s="14">
        <f>'[22]Avg Week Kitgum-Madi Opei'!L69+'[22]Avg Week Madi Opei-Kitgum'!L69</f>
        <v>0</v>
      </c>
      <c r="M69" s="14">
        <f>'[22]Avg Week Kitgum-Madi Opei'!M69+'[22]Avg Week Madi Opei-Kitgum'!M69</f>
        <v>3.5</v>
      </c>
      <c r="N69" s="14">
        <f>'[22]Avg Week Kitgum-Madi Opei'!N69+'[22]Avg Week Madi Opei-Kitgum'!N69</f>
        <v>0</v>
      </c>
      <c r="O69" s="15">
        <f t="shared" si="0"/>
        <v>1</v>
      </c>
      <c r="P69" s="15">
        <f t="shared" si="1"/>
        <v>4.5</v>
      </c>
      <c r="R69" s="2"/>
      <c r="T69"/>
    </row>
    <row r="70" spans="2:20" ht="23.1" customHeight="1" x14ac:dyDescent="0.25">
      <c r="B70" s="13" t="s">
        <v>124</v>
      </c>
      <c r="C70" s="14">
        <f>'[22]Avg Week Kitgum-Madi Opei'!C70+'[22]Avg Week Madi Opei-Kitgum'!C70</f>
        <v>0</v>
      </c>
      <c r="D70" s="14">
        <f>'[22]Avg Week Kitgum-Madi Opei'!D70+'[22]Avg Week Madi Opei-Kitgum'!D70</f>
        <v>0.5</v>
      </c>
      <c r="E70" s="14">
        <f>'[22]Avg Week Kitgum-Madi Opei'!E70+'[22]Avg Week Madi Opei-Kitgum'!E70</f>
        <v>2</v>
      </c>
      <c r="F70" s="14">
        <f>'[22]Avg Week Kitgum-Madi Opei'!F70+'[22]Avg Week Madi Opei-Kitgum'!F70</f>
        <v>0</v>
      </c>
      <c r="G70" s="14">
        <f>'[22]Avg Week Kitgum-Madi Opei'!G70+'[22]Avg Week Madi Opei-Kitgum'!G70</f>
        <v>0</v>
      </c>
      <c r="H70" s="14">
        <f>'[22]Avg Week Kitgum-Madi Opei'!H70+'[22]Avg Week Madi Opei-Kitgum'!H70</f>
        <v>0</v>
      </c>
      <c r="I70" s="14">
        <f>'[22]Avg Week Kitgum-Madi Opei'!I70+'[22]Avg Week Madi Opei-Kitgum'!I70</f>
        <v>0</v>
      </c>
      <c r="J70" s="14">
        <f>'[22]Avg Week Kitgum-Madi Opei'!J70+'[22]Avg Week Madi Opei-Kitgum'!J70</f>
        <v>0.5</v>
      </c>
      <c r="K70" s="14">
        <f>'[22]Avg Week Kitgum-Madi Opei'!K70+'[22]Avg Week Madi Opei-Kitgum'!K70</f>
        <v>0</v>
      </c>
      <c r="L70" s="14">
        <f>'[22]Avg Week Kitgum-Madi Opei'!L70+'[22]Avg Week Madi Opei-Kitgum'!L70</f>
        <v>0</v>
      </c>
      <c r="M70" s="14">
        <f>'[22]Avg Week Kitgum-Madi Opei'!M70+'[22]Avg Week Madi Opei-Kitgum'!M70</f>
        <v>13</v>
      </c>
      <c r="N70" s="14">
        <f>'[22]Avg Week Kitgum-Madi Opei'!N70+'[22]Avg Week Madi Opei-Kitgum'!N70</f>
        <v>0</v>
      </c>
      <c r="O70" s="15">
        <f t="shared" si="0"/>
        <v>3</v>
      </c>
      <c r="P70" s="15">
        <f t="shared" si="1"/>
        <v>16</v>
      </c>
      <c r="R70" s="2"/>
      <c r="T70"/>
    </row>
    <row r="71" spans="2:20" ht="23.1" customHeight="1" x14ac:dyDescent="0.25">
      <c r="B71" s="13" t="s">
        <v>125</v>
      </c>
      <c r="C71" s="14">
        <f>'[22]Avg Week Kitgum-Madi Opei'!C71+'[22]Avg Week Madi Opei-Kitgum'!C71</f>
        <v>0</v>
      </c>
      <c r="D71" s="14">
        <f>'[22]Avg Week Kitgum-Madi Opei'!D71+'[22]Avg Week Madi Opei-Kitgum'!D71</f>
        <v>0</v>
      </c>
      <c r="E71" s="14">
        <f>'[22]Avg Week Kitgum-Madi Opei'!E71+'[22]Avg Week Madi Opei-Kitgum'!E71</f>
        <v>0</v>
      </c>
      <c r="F71" s="14">
        <f>'[22]Avg Week Kitgum-Madi Opei'!F71+'[22]Avg Week Madi Opei-Kitgum'!F71</f>
        <v>0</v>
      </c>
      <c r="G71" s="14">
        <f>'[22]Avg Week Kitgum-Madi Opei'!G71+'[22]Avg Week Madi Opei-Kitgum'!G71</f>
        <v>0</v>
      </c>
      <c r="H71" s="14">
        <f>'[22]Avg Week Kitgum-Madi Opei'!H71+'[22]Avg Week Madi Opei-Kitgum'!H71</f>
        <v>1</v>
      </c>
      <c r="I71" s="14">
        <f>'[22]Avg Week Kitgum-Madi Opei'!I71+'[22]Avg Week Madi Opei-Kitgum'!I71</f>
        <v>0.5</v>
      </c>
      <c r="J71" s="14">
        <f>'[22]Avg Week Kitgum-Madi Opei'!J71+'[22]Avg Week Madi Opei-Kitgum'!J71</f>
        <v>0</v>
      </c>
      <c r="K71" s="14">
        <f>'[22]Avg Week Kitgum-Madi Opei'!K71+'[22]Avg Week Madi Opei-Kitgum'!K71</f>
        <v>0</v>
      </c>
      <c r="L71" s="14">
        <f>'[22]Avg Week Kitgum-Madi Opei'!L71+'[22]Avg Week Madi Opei-Kitgum'!L71</f>
        <v>0</v>
      </c>
      <c r="M71" s="14">
        <f>'[22]Avg Week Kitgum-Madi Opei'!M71+'[22]Avg Week Madi Opei-Kitgum'!M71</f>
        <v>3.5</v>
      </c>
      <c r="N71" s="14">
        <f>'[22]Avg Week Kitgum-Madi Opei'!N71+'[22]Avg Week Madi Opei-Kitgum'!N71</f>
        <v>0</v>
      </c>
      <c r="O71" s="15">
        <f t="shared" si="0"/>
        <v>1.5</v>
      </c>
      <c r="P71" s="15">
        <f t="shared" si="1"/>
        <v>5</v>
      </c>
      <c r="R71" s="2"/>
      <c r="T71"/>
    </row>
    <row r="72" spans="2:20" ht="23.1" customHeight="1" x14ac:dyDescent="0.25">
      <c r="B72" s="13" t="s">
        <v>126</v>
      </c>
      <c r="C72" s="14">
        <f>'[22]Avg Week Kitgum-Madi Opei'!C72+'[22]Avg Week Madi Opei-Kitgum'!C72</f>
        <v>0</v>
      </c>
      <c r="D72" s="14">
        <f>'[22]Avg Week Kitgum-Madi Opei'!D72+'[22]Avg Week Madi Opei-Kitgum'!D72</f>
        <v>0</v>
      </c>
      <c r="E72" s="14">
        <f>'[22]Avg Week Kitgum-Madi Opei'!E72+'[22]Avg Week Madi Opei-Kitgum'!E72</f>
        <v>0</v>
      </c>
      <c r="F72" s="14">
        <f>'[22]Avg Week Kitgum-Madi Opei'!F72+'[22]Avg Week Madi Opei-Kitgum'!F72</f>
        <v>0</v>
      </c>
      <c r="G72" s="14">
        <f>'[22]Avg Week Kitgum-Madi Opei'!G72+'[22]Avg Week Madi Opei-Kitgum'!G72</f>
        <v>0</v>
      </c>
      <c r="H72" s="14">
        <f>'[22]Avg Week Kitgum-Madi Opei'!H72+'[22]Avg Week Madi Opei-Kitgum'!H72</f>
        <v>0</v>
      </c>
      <c r="I72" s="14">
        <f>'[22]Avg Week Kitgum-Madi Opei'!I72+'[22]Avg Week Madi Opei-Kitgum'!I72</f>
        <v>0</v>
      </c>
      <c r="J72" s="14">
        <f>'[22]Avg Week Kitgum-Madi Opei'!J72+'[22]Avg Week Madi Opei-Kitgum'!J72</f>
        <v>0</v>
      </c>
      <c r="K72" s="14">
        <f>'[22]Avg Week Kitgum-Madi Opei'!K72+'[22]Avg Week Madi Opei-Kitgum'!K72</f>
        <v>0</v>
      </c>
      <c r="L72" s="14">
        <f>'[22]Avg Week Kitgum-Madi Opei'!L72+'[22]Avg Week Madi Opei-Kitgum'!L72</f>
        <v>0</v>
      </c>
      <c r="M72" s="14">
        <f>'[22]Avg Week Kitgum-Madi Opei'!M72+'[22]Avg Week Madi Opei-Kitgum'!M72</f>
        <v>5.5</v>
      </c>
      <c r="N72" s="14">
        <f>'[22]Avg Week Kitgum-Madi Opei'!N72+'[22]Avg Week Madi Opei-Kitgum'!N72</f>
        <v>0</v>
      </c>
      <c r="O72" s="15">
        <f t="shared" si="0"/>
        <v>0</v>
      </c>
      <c r="P72" s="15">
        <f t="shared" si="1"/>
        <v>5.5</v>
      </c>
      <c r="R72" s="2"/>
      <c r="T72"/>
    </row>
    <row r="73" spans="2:20" ht="23.1" customHeight="1" x14ac:dyDescent="0.25">
      <c r="B73" s="13" t="s">
        <v>127</v>
      </c>
      <c r="C73" s="14">
        <f>'[22]Avg Week Kitgum-Madi Opei'!C73+'[22]Avg Week Madi Opei-Kitgum'!C73</f>
        <v>0</v>
      </c>
      <c r="D73" s="14">
        <f>'[22]Avg Week Kitgum-Madi Opei'!D73+'[22]Avg Week Madi Opei-Kitgum'!D73</f>
        <v>0</v>
      </c>
      <c r="E73" s="14">
        <f>'[22]Avg Week Kitgum-Madi Opei'!E73+'[22]Avg Week Madi Opei-Kitgum'!E73</f>
        <v>0</v>
      </c>
      <c r="F73" s="14">
        <f>'[22]Avg Week Kitgum-Madi Opei'!F73+'[22]Avg Week Madi Opei-Kitgum'!F73</f>
        <v>0</v>
      </c>
      <c r="G73" s="14">
        <f>'[22]Avg Week Kitgum-Madi Opei'!G73+'[22]Avg Week Madi Opei-Kitgum'!G73</f>
        <v>0</v>
      </c>
      <c r="H73" s="14">
        <f>'[22]Avg Week Kitgum-Madi Opei'!H73+'[22]Avg Week Madi Opei-Kitgum'!H73</f>
        <v>0</v>
      </c>
      <c r="I73" s="14">
        <f>'[22]Avg Week Kitgum-Madi Opei'!I73+'[22]Avg Week Madi Opei-Kitgum'!I73</f>
        <v>0</v>
      </c>
      <c r="J73" s="14">
        <f>'[22]Avg Week Kitgum-Madi Opei'!J73+'[22]Avg Week Madi Opei-Kitgum'!J73</f>
        <v>0</v>
      </c>
      <c r="K73" s="14">
        <f>'[22]Avg Week Kitgum-Madi Opei'!K73+'[22]Avg Week Madi Opei-Kitgum'!K73</f>
        <v>0</v>
      </c>
      <c r="L73" s="14">
        <f>'[22]Avg Week Kitgum-Madi Opei'!L73+'[22]Avg Week Madi Opei-Kitgum'!L73</f>
        <v>0</v>
      </c>
      <c r="M73" s="14">
        <f>'[22]Avg Week Kitgum-Madi Opei'!M73+'[22]Avg Week Madi Opei-Kitgum'!M73</f>
        <v>4</v>
      </c>
      <c r="N73" s="14">
        <f>'[22]Avg Week Kitgum-Madi Opei'!N73+'[22]Avg Week Madi Opei-Kitgum'!N73</f>
        <v>0</v>
      </c>
      <c r="O73" s="15">
        <f t="shared" si="0"/>
        <v>0</v>
      </c>
      <c r="P73" s="15">
        <f t="shared" si="1"/>
        <v>4</v>
      </c>
      <c r="R73" s="2"/>
      <c r="T73"/>
    </row>
    <row r="74" spans="2:20" ht="23.1" customHeight="1" x14ac:dyDescent="0.25">
      <c r="B74" s="13" t="s">
        <v>128</v>
      </c>
      <c r="C74" s="14">
        <f>'[22]Avg Week Kitgum-Madi Opei'!C74+'[22]Avg Week Madi Opei-Kitgum'!C74</f>
        <v>0.5</v>
      </c>
      <c r="D74" s="14">
        <f>'[22]Avg Week Kitgum-Madi Opei'!D74+'[22]Avg Week Madi Opei-Kitgum'!D74</f>
        <v>0</v>
      </c>
      <c r="E74" s="14">
        <f>'[22]Avg Week Kitgum-Madi Opei'!E74+'[22]Avg Week Madi Opei-Kitgum'!E74</f>
        <v>0</v>
      </c>
      <c r="F74" s="14">
        <f>'[22]Avg Week Kitgum-Madi Opei'!F74+'[22]Avg Week Madi Opei-Kitgum'!F74</f>
        <v>0</v>
      </c>
      <c r="G74" s="14">
        <f>'[22]Avg Week Kitgum-Madi Opei'!G74+'[22]Avg Week Madi Opei-Kitgum'!G74</f>
        <v>0</v>
      </c>
      <c r="H74" s="14">
        <f>'[22]Avg Week Kitgum-Madi Opei'!H74+'[22]Avg Week Madi Opei-Kitgum'!H74</f>
        <v>0</v>
      </c>
      <c r="I74" s="14">
        <f>'[22]Avg Week Kitgum-Madi Opei'!I74+'[22]Avg Week Madi Opei-Kitgum'!I74</f>
        <v>0</v>
      </c>
      <c r="J74" s="14">
        <f>'[22]Avg Week Kitgum-Madi Opei'!J74+'[22]Avg Week Madi Opei-Kitgum'!J74</f>
        <v>0</v>
      </c>
      <c r="K74" s="14">
        <f>'[22]Avg Week Kitgum-Madi Opei'!K74+'[22]Avg Week Madi Opei-Kitgum'!K74</f>
        <v>0</v>
      </c>
      <c r="L74" s="14">
        <f>'[22]Avg Week Kitgum-Madi Opei'!L74+'[22]Avg Week Madi Opei-Kitgum'!L74</f>
        <v>0</v>
      </c>
      <c r="M74" s="14">
        <f>'[22]Avg Week Kitgum-Madi Opei'!M74+'[22]Avg Week Madi Opei-Kitgum'!M74</f>
        <v>2.5</v>
      </c>
      <c r="N74" s="14">
        <f>'[22]Avg Week Kitgum-Madi Opei'!N74+'[22]Avg Week Madi Opei-Kitgum'!N74</f>
        <v>0</v>
      </c>
      <c r="O74" s="15">
        <f t="shared" ref="O74:O105" si="35">SUM(C74:L74,N74)</f>
        <v>0.5</v>
      </c>
      <c r="P74" s="15">
        <f t="shared" ref="P74:P105" si="36">SUM(C74:N74)</f>
        <v>3</v>
      </c>
      <c r="R74" s="2"/>
      <c r="T74"/>
    </row>
    <row r="75" spans="2:20" ht="23.1" customHeight="1" x14ac:dyDescent="0.25">
      <c r="B75" s="13" t="s">
        <v>129</v>
      </c>
      <c r="C75" s="14">
        <f>'[22]Avg Week Kitgum-Madi Opei'!C75+'[22]Avg Week Madi Opei-Kitgum'!C75</f>
        <v>0</v>
      </c>
      <c r="D75" s="14">
        <f>'[22]Avg Week Kitgum-Madi Opei'!D75+'[22]Avg Week Madi Opei-Kitgum'!D75</f>
        <v>0</v>
      </c>
      <c r="E75" s="14">
        <f>'[22]Avg Week Kitgum-Madi Opei'!E75+'[22]Avg Week Madi Opei-Kitgum'!E75</f>
        <v>0</v>
      </c>
      <c r="F75" s="14">
        <f>'[22]Avg Week Kitgum-Madi Opei'!F75+'[22]Avg Week Madi Opei-Kitgum'!F75</f>
        <v>0</v>
      </c>
      <c r="G75" s="14">
        <f>'[22]Avg Week Kitgum-Madi Opei'!G75+'[22]Avg Week Madi Opei-Kitgum'!G75</f>
        <v>0</v>
      </c>
      <c r="H75" s="14">
        <f>'[22]Avg Week Kitgum-Madi Opei'!H75+'[22]Avg Week Madi Opei-Kitgum'!H75</f>
        <v>0</v>
      </c>
      <c r="I75" s="14">
        <f>'[22]Avg Week Kitgum-Madi Opei'!I75+'[22]Avg Week Madi Opei-Kitgum'!I75</f>
        <v>0</v>
      </c>
      <c r="J75" s="14">
        <f>'[22]Avg Week Kitgum-Madi Opei'!J75+'[22]Avg Week Madi Opei-Kitgum'!J75</f>
        <v>0</v>
      </c>
      <c r="K75" s="14">
        <f>'[22]Avg Week Kitgum-Madi Opei'!K75+'[22]Avg Week Madi Opei-Kitgum'!K75</f>
        <v>0</v>
      </c>
      <c r="L75" s="14">
        <f>'[22]Avg Week Kitgum-Madi Opei'!L75+'[22]Avg Week Madi Opei-Kitgum'!L75</f>
        <v>0</v>
      </c>
      <c r="M75" s="14">
        <f>'[22]Avg Week Kitgum-Madi Opei'!M75+'[22]Avg Week Madi Opei-Kitgum'!M75</f>
        <v>2.5</v>
      </c>
      <c r="N75" s="14">
        <f>'[22]Avg Week Kitgum-Madi Opei'!N75+'[22]Avg Week Madi Opei-Kitgum'!N75</f>
        <v>0</v>
      </c>
      <c r="O75" s="15">
        <f t="shared" si="35"/>
        <v>0</v>
      </c>
      <c r="P75" s="15">
        <f t="shared" si="36"/>
        <v>2.5</v>
      </c>
      <c r="R75" s="2"/>
      <c r="T75"/>
    </row>
    <row r="76" spans="2:20" ht="23.1" customHeight="1" x14ac:dyDescent="0.25">
      <c r="B76" s="13" t="s">
        <v>130</v>
      </c>
      <c r="C76" s="14">
        <f>'[22]Avg Week Kitgum-Madi Opei'!C76+'[22]Avg Week Madi Opei-Kitgum'!C76</f>
        <v>0</v>
      </c>
      <c r="D76" s="14">
        <f>'[22]Avg Week Kitgum-Madi Opei'!D76+'[22]Avg Week Madi Opei-Kitgum'!D76</f>
        <v>1</v>
      </c>
      <c r="E76" s="14">
        <f>'[22]Avg Week Kitgum-Madi Opei'!E76+'[22]Avg Week Madi Opei-Kitgum'!E76</f>
        <v>0</v>
      </c>
      <c r="F76" s="14">
        <f>'[22]Avg Week Kitgum-Madi Opei'!F76+'[22]Avg Week Madi Opei-Kitgum'!F76</f>
        <v>0</v>
      </c>
      <c r="G76" s="14">
        <f>'[22]Avg Week Kitgum-Madi Opei'!G76+'[22]Avg Week Madi Opei-Kitgum'!G76</f>
        <v>0</v>
      </c>
      <c r="H76" s="14">
        <f>'[22]Avg Week Kitgum-Madi Opei'!H76+'[22]Avg Week Madi Opei-Kitgum'!H76</f>
        <v>0</v>
      </c>
      <c r="I76" s="14">
        <f>'[22]Avg Week Kitgum-Madi Opei'!I76+'[22]Avg Week Madi Opei-Kitgum'!I76</f>
        <v>0</v>
      </c>
      <c r="J76" s="14">
        <f>'[22]Avg Week Kitgum-Madi Opei'!J76+'[22]Avg Week Madi Opei-Kitgum'!J76</f>
        <v>0</v>
      </c>
      <c r="K76" s="14">
        <f>'[22]Avg Week Kitgum-Madi Opei'!K76+'[22]Avg Week Madi Opei-Kitgum'!K76</f>
        <v>0</v>
      </c>
      <c r="L76" s="14">
        <f>'[22]Avg Week Kitgum-Madi Opei'!L76+'[22]Avg Week Madi Opei-Kitgum'!L76</f>
        <v>0</v>
      </c>
      <c r="M76" s="14">
        <f>'[22]Avg Week Kitgum-Madi Opei'!M76+'[22]Avg Week Madi Opei-Kitgum'!M76</f>
        <v>4</v>
      </c>
      <c r="N76" s="14">
        <f>'[22]Avg Week Kitgum-Madi Opei'!N76+'[22]Avg Week Madi Opei-Kitgum'!N76</f>
        <v>0</v>
      </c>
      <c r="O76" s="15">
        <f t="shared" si="35"/>
        <v>1</v>
      </c>
      <c r="P76" s="15">
        <f t="shared" si="36"/>
        <v>5</v>
      </c>
      <c r="R76" s="2"/>
      <c r="T76"/>
    </row>
    <row r="77" spans="2:20" ht="23.1" customHeight="1" x14ac:dyDescent="0.25">
      <c r="B77" s="13" t="s">
        <v>131</v>
      </c>
      <c r="C77" s="14">
        <f>'[22]Avg Week Kitgum-Madi Opei'!C77+'[22]Avg Week Madi Opei-Kitgum'!C77</f>
        <v>0</v>
      </c>
      <c r="D77" s="14">
        <f>'[22]Avg Week Kitgum-Madi Opei'!D77+'[22]Avg Week Madi Opei-Kitgum'!D77</f>
        <v>0.5</v>
      </c>
      <c r="E77" s="14">
        <f>'[22]Avg Week Kitgum-Madi Opei'!E77+'[22]Avg Week Madi Opei-Kitgum'!E77</f>
        <v>1</v>
      </c>
      <c r="F77" s="14">
        <f>'[22]Avg Week Kitgum-Madi Opei'!F77+'[22]Avg Week Madi Opei-Kitgum'!F77</f>
        <v>0</v>
      </c>
      <c r="G77" s="14">
        <f>'[22]Avg Week Kitgum-Madi Opei'!G77+'[22]Avg Week Madi Opei-Kitgum'!G77</f>
        <v>0</v>
      </c>
      <c r="H77" s="14">
        <f>'[22]Avg Week Kitgum-Madi Opei'!H77+'[22]Avg Week Madi Opei-Kitgum'!H77</f>
        <v>0</v>
      </c>
      <c r="I77" s="14">
        <f>'[22]Avg Week Kitgum-Madi Opei'!I77+'[22]Avg Week Madi Opei-Kitgum'!I77</f>
        <v>0</v>
      </c>
      <c r="J77" s="14">
        <f>'[22]Avg Week Kitgum-Madi Opei'!J77+'[22]Avg Week Madi Opei-Kitgum'!J77</f>
        <v>0</v>
      </c>
      <c r="K77" s="14">
        <f>'[22]Avg Week Kitgum-Madi Opei'!K77+'[22]Avg Week Madi Opei-Kitgum'!K77</f>
        <v>0</v>
      </c>
      <c r="L77" s="14">
        <f>'[22]Avg Week Kitgum-Madi Opei'!L77+'[22]Avg Week Madi Opei-Kitgum'!L77</f>
        <v>0</v>
      </c>
      <c r="M77" s="14">
        <f>'[22]Avg Week Kitgum-Madi Opei'!M77+'[22]Avg Week Madi Opei-Kitgum'!M77</f>
        <v>2</v>
      </c>
      <c r="N77" s="14">
        <f>'[22]Avg Week Kitgum-Madi Opei'!N77+'[22]Avg Week Madi Opei-Kitgum'!N77</f>
        <v>0</v>
      </c>
      <c r="O77" s="15">
        <f t="shared" si="35"/>
        <v>1.5</v>
      </c>
      <c r="P77" s="15">
        <f t="shared" si="36"/>
        <v>3.5</v>
      </c>
      <c r="R77" s="2"/>
      <c r="T77"/>
    </row>
    <row r="78" spans="2:20" ht="23.1" customHeight="1" x14ac:dyDescent="0.25">
      <c r="B78" s="20" t="s">
        <v>132</v>
      </c>
      <c r="C78" s="14">
        <f>'[22]Avg Week Kitgum-Madi Opei'!C78+'[22]Avg Week Madi Opei-Kitgum'!C78</f>
        <v>0</v>
      </c>
      <c r="D78" s="14">
        <f>'[22]Avg Week Kitgum-Madi Opei'!D78+'[22]Avg Week Madi Opei-Kitgum'!D78</f>
        <v>0</v>
      </c>
      <c r="E78" s="14">
        <f>'[22]Avg Week Kitgum-Madi Opei'!E78+'[22]Avg Week Madi Opei-Kitgum'!E78</f>
        <v>0.5</v>
      </c>
      <c r="F78" s="14">
        <f>'[22]Avg Week Kitgum-Madi Opei'!F78+'[22]Avg Week Madi Opei-Kitgum'!F78</f>
        <v>0</v>
      </c>
      <c r="G78" s="14">
        <f>'[22]Avg Week Kitgum-Madi Opei'!G78+'[22]Avg Week Madi Opei-Kitgum'!G78</f>
        <v>0</v>
      </c>
      <c r="H78" s="14">
        <f>'[22]Avg Week Kitgum-Madi Opei'!H78+'[22]Avg Week Madi Opei-Kitgum'!H78</f>
        <v>0</v>
      </c>
      <c r="I78" s="14">
        <f>'[22]Avg Week Kitgum-Madi Opei'!I78+'[22]Avg Week Madi Opei-Kitgum'!I78</f>
        <v>0</v>
      </c>
      <c r="J78" s="14">
        <f>'[22]Avg Week Kitgum-Madi Opei'!J78+'[22]Avg Week Madi Opei-Kitgum'!J78</f>
        <v>0</v>
      </c>
      <c r="K78" s="14">
        <f>'[22]Avg Week Kitgum-Madi Opei'!K78+'[22]Avg Week Madi Opei-Kitgum'!K78</f>
        <v>0</v>
      </c>
      <c r="L78" s="14">
        <f>'[22]Avg Week Kitgum-Madi Opei'!L78+'[22]Avg Week Madi Opei-Kitgum'!L78</f>
        <v>0</v>
      </c>
      <c r="M78" s="14">
        <f>'[22]Avg Week Kitgum-Madi Opei'!M78+'[22]Avg Week Madi Opei-Kitgum'!M78</f>
        <v>5</v>
      </c>
      <c r="N78" s="14">
        <f>'[22]Avg Week Kitgum-Madi Opei'!N78+'[22]Avg Week Madi Opei-Kitgum'!N78</f>
        <v>0</v>
      </c>
      <c r="O78" s="15">
        <f t="shared" si="35"/>
        <v>0.5</v>
      </c>
      <c r="P78" s="15">
        <f t="shared" si="36"/>
        <v>5.5</v>
      </c>
      <c r="R78" s="2"/>
      <c r="T78"/>
    </row>
    <row r="79" spans="2:20" ht="23.1" customHeight="1" x14ac:dyDescent="0.25">
      <c r="B79" s="13" t="s">
        <v>133</v>
      </c>
      <c r="C79" s="14">
        <f>'[22]Avg Week Kitgum-Madi Opei'!C79+'[22]Avg Week Madi Opei-Kitgum'!C79</f>
        <v>1</v>
      </c>
      <c r="D79" s="14">
        <f>'[22]Avg Week Kitgum-Madi Opei'!D79+'[22]Avg Week Madi Opei-Kitgum'!D79</f>
        <v>0</v>
      </c>
      <c r="E79" s="14">
        <f>'[22]Avg Week Kitgum-Madi Opei'!E79+'[22]Avg Week Madi Opei-Kitgum'!E79</f>
        <v>0</v>
      </c>
      <c r="F79" s="14">
        <f>'[22]Avg Week Kitgum-Madi Opei'!F79+'[22]Avg Week Madi Opei-Kitgum'!F79</f>
        <v>0</v>
      </c>
      <c r="G79" s="14">
        <f>'[22]Avg Week Kitgum-Madi Opei'!G79+'[22]Avg Week Madi Opei-Kitgum'!G79</f>
        <v>0</v>
      </c>
      <c r="H79" s="14">
        <f>'[22]Avg Week Kitgum-Madi Opei'!H79+'[22]Avg Week Madi Opei-Kitgum'!H79</f>
        <v>0</v>
      </c>
      <c r="I79" s="14">
        <f>'[22]Avg Week Kitgum-Madi Opei'!I79+'[22]Avg Week Madi Opei-Kitgum'!I79</f>
        <v>0</v>
      </c>
      <c r="J79" s="14">
        <f>'[22]Avg Week Kitgum-Madi Opei'!J79+'[22]Avg Week Madi Opei-Kitgum'!J79</f>
        <v>0</v>
      </c>
      <c r="K79" s="14">
        <f>'[22]Avg Week Kitgum-Madi Opei'!K79+'[22]Avg Week Madi Opei-Kitgum'!K79</f>
        <v>0</v>
      </c>
      <c r="L79" s="14">
        <f>'[22]Avg Week Kitgum-Madi Opei'!L79+'[22]Avg Week Madi Opei-Kitgum'!L79</f>
        <v>0</v>
      </c>
      <c r="M79" s="14">
        <f>'[22]Avg Week Kitgum-Madi Opei'!M79+'[22]Avg Week Madi Opei-Kitgum'!M79</f>
        <v>2</v>
      </c>
      <c r="N79" s="14">
        <f>'[22]Avg Week Kitgum-Madi Opei'!N79+'[22]Avg Week Madi Opei-Kitgum'!N79</f>
        <v>0</v>
      </c>
      <c r="O79" s="15">
        <f t="shared" si="35"/>
        <v>1</v>
      </c>
      <c r="P79" s="15">
        <f t="shared" si="36"/>
        <v>3</v>
      </c>
      <c r="R79" s="2"/>
      <c r="T79"/>
    </row>
    <row r="80" spans="2:20" ht="23.1" customHeight="1" x14ac:dyDescent="0.25">
      <c r="B80" s="33" t="s">
        <v>134</v>
      </c>
      <c r="C80" s="14">
        <f>'[22]Avg Week Kitgum-Madi Opei'!C80+'[22]Avg Week Madi Opei-Kitgum'!C80</f>
        <v>0</v>
      </c>
      <c r="D80" s="14">
        <f>'[22]Avg Week Kitgum-Madi Opei'!D80+'[22]Avg Week Madi Opei-Kitgum'!D80</f>
        <v>0</v>
      </c>
      <c r="E80" s="14">
        <f>'[22]Avg Week Kitgum-Madi Opei'!E80+'[22]Avg Week Madi Opei-Kitgum'!E80</f>
        <v>0</v>
      </c>
      <c r="F80" s="14">
        <f>'[22]Avg Week Kitgum-Madi Opei'!F80+'[22]Avg Week Madi Opei-Kitgum'!F80</f>
        <v>0</v>
      </c>
      <c r="G80" s="14">
        <f>'[22]Avg Week Kitgum-Madi Opei'!G80+'[22]Avg Week Madi Opei-Kitgum'!G80</f>
        <v>0</v>
      </c>
      <c r="H80" s="14">
        <f>'[22]Avg Week Kitgum-Madi Opei'!H80+'[22]Avg Week Madi Opei-Kitgum'!H80</f>
        <v>0</v>
      </c>
      <c r="I80" s="14">
        <f>'[22]Avg Week Kitgum-Madi Opei'!I80+'[22]Avg Week Madi Opei-Kitgum'!I80</f>
        <v>0</v>
      </c>
      <c r="J80" s="14">
        <f>'[22]Avg Week Kitgum-Madi Opei'!J80+'[22]Avg Week Madi Opei-Kitgum'!J80</f>
        <v>0</v>
      </c>
      <c r="K80" s="14">
        <f>'[22]Avg Week Kitgum-Madi Opei'!K80+'[22]Avg Week Madi Opei-Kitgum'!K80</f>
        <v>0</v>
      </c>
      <c r="L80" s="14">
        <f>'[22]Avg Week Kitgum-Madi Opei'!L80+'[22]Avg Week Madi Opei-Kitgum'!L80</f>
        <v>0</v>
      </c>
      <c r="M80" s="14">
        <f>'[22]Avg Week Kitgum-Madi Opei'!M80+'[22]Avg Week Madi Opei-Kitgum'!M80</f>
        <v>18</v>
      </c>
      <c r="N80" s="14">
        <f>'[22]Avg Week Kitgum-Madi Opei'!N80+'[22]Avg Week Madi Opei-Kitgum'!N80</f>
        <v>0</v>
      </c>
      <c r="O80" s="15">
        <f t="shared" si="35"/>
        <v>0</v>
      </c>
      <c r="P80" s="15">
        <f t="shared" si="36"/>
        <v>18</v>
      </c>
      <c r="R80" s="2"/>
      <c r="T80"/>
    </row>
    <row r="81" spans="2:20" ht="23.1" customHeight="1" x14ac:dyDescent="0.25">
      <c r="B81" s="13" t="s">
        <v>135</v>
      </c>
      <c r="C81" s="14">
        <f>'[22]Avg Week Kitgum-Madi Opei'!C81+'[22]Avg Week Madi Opei-Kitgum'!C81</f>
        <v>0</v>
      </c>
      <c r="D81" s="14">
        <f>'[22]Avg Week Kitgum-Madi Opei'!D81+'[22]Avg Week Madi Opei-Kitgum'!D81</f>
        <v>0.5</v>
      </c>
      <c r="E81" s="14">
        <f>'[22]Avg Week Kitgum-Madi Opei'!E81+'[22]Avg Week Madi Opei-Kitgum'!E81</f>
        <v>0</v>
      </c>
      <c r="F81" s="14">
        <f>'[22]Avg Week Kitgum-Madi Opei'!F81+'[22]Avg Week Madi Opei-Kitgum'!F81</f>
        <v>0</v>
      </c>
      <c r="G81" s="14">
        <f>'[22]Avg Week Kitgum-Madi Opei'!G81+'[22]Avg Week Madi Opei-Kitgum'!G81</f>
        <v>0</v>
      </c>
      <c r="H81" s="14">
        <f>'[22]Avg Week Kitgum-Madi Opei'!H81+'[22]Avg Week Madi Opei-Kitgum'!H81</f>
        <v>0</v>
      </c>
      <c r="I81" s="14">
        <f>'[22]Avg Week Kitgum-Madi Opei'!I81+'[22]Avg Week Madi Opei-Kitgum'!I81</f>
        <v>0</v>
      </c>
      <c r="J81" s="14">
        <f>'[22]Avg Week Kitgum-Madi Opei'!J81+'[22]Avg Week Madi Opei-Kitgum'!J81</f>
        <v>0</v>
      </c>
      <c r="K81" s="14">
        <f>'[22]Avg Week Kitgum-Madi Opei'!K81+'[22]Avg Week Madi Opei-Kitgum'!K81</f>
        <v>0</v>
      </c>
      <c r="L81" s="14">
        <f>'[22]Avg Week Kitgum-Madi Opei'!L81+'[22]Avg Week Madi Opei-Kitgum'!L81</f>
        <v>0</v>
      </c>
      <c r="M81" s="14">
        <f>'[22]Avg Week Kitgum-Madi Opei'!M81+'[22]Avg Week Madi Opei-Kitgum'!M81</f>
        <v>11</v>
      </c>
      <c r="N81" s="14">
        <f>'[22]Avg Week Kitgum-Madi Opei'!N81+'[22]Avg Week Madi Opei-Kitgum'!N81</f>
        <v>0</v>
      </c>
      <c r="O81" s="15">
        <f t="shared" si="35"/>
        <v>0.5</v>
      </c>
      <c r="P81" s="15">
        <f t="shared" si="36"/>
        <v>11.5</v>
      </c>
      <c r="R81" s="2"/>
      <c r="T81"/>
    </row>
    <row r="82" spans="2:20" ht="23.1" customHeight="1" x14ac:dyDescent="0.25">
      <c r="B82" s="20" t="s">
        <v>136</v>
      </c>
      <c r="C82" s="14">
        <f>'[22]Avg Week Kitgum-Madi Opei'!C82+'[22]Avg Week Madi Opei-Kitgum'!C82</f>
        <v>0</v>
      </c>
      <c r="D82" s="14">
        <f>'[22]Avg Week Kitgum-Madi Opei'!D82+'[22]Avg Week Madi Opei-Kitgum'!D82</f>
        <v>0</v>
      </c>
      <c r="E82" s="14">
        <f>'[22]Avg Week Kitgum-Madi Opei'!E82+'[22]Avg Week Madi Opei-Kitgum'!E82</f>
        <v>0</v>
      </c>
      <c r="F82" s="14">
        <f>'[22]Avg Week Kitgum-Madi Opei'!F82+'[22]Avg Week Madi Opei-Kitgum'!F82</f>
        <v>0</v>
      </c>
      <c r="G82" s="14">
        <f>'[22]Avg Week Kitgum-Madi Opei'!G82+'[22]Avg Week Madi Opei-Kitgum'!G82</f>
        <v>0</v>
      </c>
      <c r="H82" s="14">
        <f>'[22]Avg Week Kitgum-Madi Opei'!H82+'[22]Avg Week Madi Opei-Kitgum'!H82</f>
        <v>0</v>
      </c>
      <c r="I82" s="14">
        <f>'[22]Avg Week Kitgum-Madi Opei'!I82+'[22]Avg Week Madi Opei-Kitgum'!I82</f>
        <v>0</v>
      </c>
      <c r="J82" s="14">
        <f>'[22]Avg Week Kitgum-Madi Opei'!J82+'[22]Avg Week Madi Opei-Kitgum'!J82</f>
        <v>0</v>
      </c>
      <c r="K82" s="14">
        <f>'[22]Avg Week Kitgum-Madi Opei'!K82+'[22]Avg Week Madi Opei-Kitgum'!K82</f>
        <v>0</v>
      </c>
      <c r="L82" s="14">
        <f>'[22]Avg Week Kitgum-Madi Opei'!L82+'[22]Avg Week Madi Opei-Kitgum'!L82</f>
        <v>0</v>
      </c>
      <c r="M82" s="14">
        <f>'[22]Avg Week Kitgum-Madi Opei'!M82+'[22]Avg Week Madi Opei-Kitgum'!M82</f>
        <v>3.5</v>
      </c>
      <c r="N82" s="14">
        <f>'[22]Avg Week Kitgum-Madi Opei'!N82+'[22]Avg Week Madi Opei-Kitgum'!N82</f>
        <v>0</v>
      </c>
      <c r="O82" s="15">
        <f t="shared" si="35"/>
        <v>0</v>
      </c>
      <c r="P82" s="15">
        <f t="shared" si="36"/>
        <v>3.5</v>
      </c>
      <c r="R82" s="2"/>
      <c r="T82"/>
    </row>
    <row r="83" spans="2:20" ht="23.1" customHeight="1" x14ac:dyDescent="0.25">
      <c r="B83" s="13" t="s">
        <v>137</v>
      </c>
      <c r="C83" s="14">
        <f>'[22]Avg Week Kitgum-Madi Opei'!C83+'[22]Avg Week Madi Opei-Kitgum'!C83</f>
        <v>0</v>
      </c>
      <c r="D83" s="14">
        <f>'[22]Avg Week Kitgum-Madi Opei'!D83+'[22]Avg Week Madi Opei-Kitgum'!D83</f>
        <v>0</v>
      </c>
      <c r="E83" s="14">
        <f>'[22]Avg Week Kitgum-Madi Opei'!E83+'[22]Avg Week Madi Opei-Kitgum'!E83</f>
        <v>0</v>
      </c>
      <c r="F83" s="14">
        <f>'[22]Avg Week Kitgum-Madi Opei'!F83+'[22]Avg Week Madi Opei-Kitgum'!F83</f>
        <v>0</v>
      </c>
      <c r="G83" s="14">
        <f>'[22]Avg Week Kitgum-Madi Opei'!G83+'[22]Avg Week Madi Opei-Kitgum'!G83</f>
        <v>0</v>
      </c>
      <c r="H83" s="14">
        <f>'[22]Avg Week Kitgum-Madi Opei'!H83+'[22]Avg Week Madi Opei-Kitgum'!H83</f>
        <v>0</v>
      </c>
      <c r="I83" s="14">
        <f>'[22]Avg Week Kitgum-Madi Opei'!I83+'[22]Avg Week Madi Opei-Kitgum'!I83</f>
        <v>0</v>
      </c>
      <c r="J83" s="14">
        <f>'[22]Avg Week Kitgum-Madi Opei'!J83+'[22]Avg Week Madi Opei-Kitgum'!J83</f>
        <v>0</v>
      </c>
      <c r="K83" s="14">
        <f>'[22]Avg Week Kitgum-Madi Opei'!K83+'[22]Avg Week Madi Opei-Kitgum'!K83</f>
        <v>0</v>
      </c>
      <c r="L83" s="14">
        <f>'[22]Avg Week Kitgum-Madi Opei'!L83+'[22]Avg Week Madi Opei-Kitgum'!L83</f>
        <v>0</v>
      </c>
      <c r="M83" s="14">
        <f>'[22]Avg Week Kitgum-Madi Opei'!M83+'[22]Avg Week Madi Opei-Kitgum'!M83</f>
        <v>6</v>
      </c>
      <c r="N83" s="14">
        <f>'[22]Avg Week Kitgum-Madi Opei'!N83+'[22]Avg Week Madi Opei-Kitgum'!N83</f>
        <v>0</v>
      </c>
      <c r="O83" s="15">
        <f t="shared" si="35"/>
        <v>0</v>
      </c>
      <c r="P83" s="15">
        <f t="shared" si="36"/>
        <v>6</v>
      </c>
      <c r="R83" s="2"/>
      <c r="T83"/>
    </row>
    <row r="84" spans="2:20" ht="23.1" customHeight="1" x14ac:dyDescent="0.25">
      <c r="B84" s="33" t="s">
        <v>138</v>
      </c>
      <c r="C84" s="14">
        <f>'[22]Avg Week Kitgum-Madi Opei'!C84+'[22]Avg Week Madi Opei-Kitgum'!C84</f>
        <v>0</v>
      </c>
      <c r="D84" s="14">
        <f>'[22]Avg Week Kitgum-Madi Opei'!D84+'[22]Avg Week Madi Opei-Kitgum'!D84</f>
        <v>0</v>
      </c>
      <c r="E84" s="14">
        <f>'[22]Avg Week Kitgum-Madi Opei'!E84+'[22]Avg Week Madi Opei-Kitgum'!E84</f>
        <v>0</v>
      </c>
      <c r="F84" s="14">
        <f>'[22]Avg Week Kitgum-Madi Opei'!F84+'[22]Avg Week Madi Opei-Kitgum'!F84</f>
        <v>0</v>
      </c>
      <c r="G84" s="14">
        <f>'[22]Avg Week Kitgum-Madi Opei'!G84+'[22]Avg Week Madi Opei-Kitgum'!G84</f>
        <v>0</v>
      </c>
      <c r="H84" s="14">
        <f>'[22]Avg Week Kitgum-Madi Opei'!H84+'[22]Avg Week Madi Opei-Kitgum'!H84</f>
        <v>0</v>
      </c>
      <c r="I84" s="14">
        <f>'[22]Avg Week Kitgum-Madi Opei'!I84+'[22]Avg Week Madi Opei-Kitgum'!I84</f>
        <v>0</v>
      </c>
      <c r="J84" s="14">
        <f>'[22]Avg Week Kitgum-Madi Opei'!J84+'[22]Avg Week Madi Opei-Kitgum'!J84</f>
        <v>0</v>
      </c>
      <c r="K84" s="14">
        <f>'[22]Avg Week Kitgum-Madi Opei'!K84+'[22]Avg Week Madi Opei-Kitgum'!K84</f>
        <v>0</v>
      </c>
      <c r="L84" s="14">
        <f>'[22]Avg Week Kitgum-Madi Opei'!L84+'[22]Avg Week Madi Opei-Kitgum'!L84</f>
        <v>0</v>
      </c>
      <c r="M84" s="14">
        <f>'[22]Avg Week Kitgum-Madi Opei'!M84+'[22]Avg Week Madi Opei-Kitgum'!M84</f>
        <v>5</v>
      </c>
      <c r="N84" s="14">
        <f>'[22]Avg Week Kitgum-Madi Opei'!N84+'[22]Avg Week Madi Opei-Kitgum'!N84</f>
        <v>0</v>
      </c>
      <c r="O84" s="15">
        <f t="shared" si="35"/>
        <v>0</v>
      </c>
      <c r="P84" s="15">
        <f t="shared" si="36"/>
        <v>5</v>
      </c>
      <c r="R84" s="2"/>
      <c r="T84"/>
    </row>
    <row r="85" spans="2:20" ht="23.1" customHeight="1" x14ac:dyDescent="0.25">
      <c r="B85" s="13" t="s">
        <v>139</v>
      </c>
      <c r="C85" s="14">
        <f>'[22]Avg Week Kitgum-Madi Opei'!C85+'[22]Avg Week Madi Opei-Kitgum'!C85</f>
        <v>0</v>
      </c>
      <c r="D85" s="14">
        <f>'[22]Avg Week Kitgum-Madi Opei'!D85+'[22]Avg Week Madi Opei-Kitgum'!D85</f>
        <v>0</v>
      </c>
      <c r="E85" s="14">
        <f>'[22]Avg Week Kitgum-Madi Opei'!E85+'[22]Avg Week Madi Opei-Kitgum'!E85</f>
        <v>0</v>
      </c>
      <c r="F85" s="14">
        <f>'[22]Avg Week Kitgum-Madi Opei'!F85+'[22]Avg Week Madi Opei-Kitgum'!F85</f>
        <v>0</v>
      </c>
      <c r="G85" s="14">
        <f>'[22]Avg Week Kitgum-Madi Opei'!G85+'[22]Avg Week Madi Opei-Kitgum'!G85</f>
        <v>0</v>
      </c>
      <c r="H85" s="14">
        <f>'[22]Avg Week Kitgum-Madi Opei'!H85+'[22]Avg Week Madi Opei-Kitgum'!H85</f>
        <v>0</v>
      </c>
      <c r="I85" s="14">
        <f>'[22]Avg Week Kitgum-Madi Opei'!I85+'[22]Avg Week Madi Opei-Kitgum'!I85</f>
        <v>0</v>
      </c>
      <c r="J85" s="14">
        <f>'[22]Avg Week Kitgum-Madi Opei'!J85+'[22]Avg Week Madi Opei-Kitgum'!J85</f>
        <v>0</v>
      </c>
      <c r="K85" s="14">
        <f>'[22]Avg Week Kitgum-Madi Opei'!K85+'[22]Avg Week Madi Opei-Kitgum'!K85</f>
        <v>0</v>
      </c>
      <c r="L85" s="14">
        <f>'[22]Avg Week Kitgum-Madi Opei'!L85+'[22]Avg Week Madi Opei-Kitgum'!L85</f>
        <v>0</v>
      </c>
      <c r="M85" s="14">
        <f>'[22]Avg Week Kitgum-Madi Opei'!M85+'[22]Avg Week Madi Opei-Kitgum'!M85</f>
        <v>5.5</v>
      </c>
      <c r="N85" s="14">
        <f>'[22]Avg Week Kitgum-Madi Opei'!N85+'[22]Avg Week Madi Opei-Kitgum'!N85</f>
        <v>0</v>
      </c>
      <c r="O85" s="15">
        <f t="shared" si="35"/>
        <v>0</v>
      </c>
      <c r="P85" s="15">
        <f t="shared" si="36"/>
        <v>5.5</v>
      </c>
      <c r="R85" s="2"/>
      <c r="T85"/>
    </row>
    <row r="86" spans="2:20" ht="23.1" customHeight="1" x14ac:dyDescent="0.25">
      <c r="B86" s="20" t="s">
        <v>140</v>
      </c>
      <c r="C86" s="14">
        <f>'[22]Avg Week Kitgum-Madi Opei'!C86+'[22]Avg Week Madi Opei-Kitgum'!C86</f>
        <v>0</v>
      </c>
      <c r="D86" s="14">
        <f>'[22]Avg Week Kitgum-Madi Opei'!D86+'[22]Avg Week Madi Opei-Kitgum'!D86</f>
        <v>0</v>
      </c>
      <c r="E86" s="14">
        <f>'[22]Avg Week Kitgum-Madi Opei'!E86+'[22]Avg Week Madi Opei-Kitgum'!E86</f>
        <v>0</v>
      </c>
      <c r="F86" s="14">
        <f>'[22]Avg Week Kitgum-Madi Opei'!F86+'[22]Avg Week Madi Opei-Kitgum'!F86</f>
        <v>0</v>
      </c>
      <c r="G86" s="14">
        <f>'[22]Avg Week Kitgum-Madi Opei'!G86+'[22]Avg Week Madi Opei-Kitgum'!G86</f>
        <v>0</v>
      </c>
      <c r="H86" s="14">
        <f>'[22]Avg Week Kitgum-Madi Opei'!H86+'[22]Avg Week Madi Opei-Kitgum'!H86</f>
        <v>0</v>
      </c>
      <c r="I86" s="14">
        <f>'[22]Avg Week Kitgum-Madi Opei'!I86+'[22]Avg Week Madi Opei-Kitgum'!I86</f>
        <v>0</v>
      </c>
      <c r="J86" s="14">
        <f>'[22]Avg Week Kitgum-Madi Opei'!J86+'[22]Avg Week Madi Opei-Kitgum'!J86</f>
        <v>0</v>
      </c>
      <c r="K86" s="14">
        <f>'[22]Avg Week Kitgum-Madi Opei'!K86+'[22]Avg Week Madi Opei-Kitgum'!K86</f>
        <v>0</v>
      </c>
      <c r="L86" s="14">
        <f>'[22]Avg Week Kitgum-Madi Opei'!L86+'[22]Avg Week Madi Opei-Kitgum'!L86</f>
        <v>0</v>
      </c>
      <c r="M86" s="14">
        <f>'[22]Avg Week Kitgum-Madi Opei'!M86+'[22]Avg Week Madi Opei-Kitgum'!M86</f>
        <v>1.5</v>
      </c>
      <c r="N86" s="14">
        <f>'[22]Avg Week Kitgum-Madi Opei'!N86+'[22]Avg Week Madi Opei-Kitgum'!N86</f>
        <v>0</v>
      </c>
      <c r="O86" s="15">
        <f t="shared" si="35"/>
        <v>0</v>
      </c>
      <c r="P86" s="15">
        <f t="shared" si="36"/>
        <v>1.5</v>
      </c>
      <c r="R86" s="2"/>
      <c r="T86"/>
    </row>
    <row r="87" spans="2:20" ht="23.1" customHeight="1" x14ac:dyDescent="0.25">
      <c r="B87" s="13" t="s">
        <v>141</v>
      </c>
      <c r="C87" s="14">
        <f>'[22]Avg Week Kitgum-Madi Opei'!C87+'[22]Avg Week Madi Opei-Kitgum'!C87</f>
        <v>0</v>
      </c>
      <c r="D87" s="14">
        <f>'[22]Avg Week Kitgum-Madi Opei'!D87+'[22]Avg Week Madi Opei-Kitgum'!D87</f>
        <v>0</v>
      </c>
      <c r="E87" s="14">
        <f>'[22]Avg Week Kitgum-Madi Opei'!E87+'[22]Avg Week Madi Opei-Kitgum'!E87</f>
        <v>0</v>
      </c>
      <c r="F87" s="14">
        <f>'[22]Avg Week Kitgum-Madi Opei'!F87+'[22]Avg Week Madi Opei-Kitgum'!F87</f>
        <v>0</v>
      </c>
      <c r="G87" s="14">
        <f>'[22]Avg Week Kitgum-Madi Opei'!G87+'[22]Avg Week Madi Opei-Kitgum'!G87</f>
        <v>0</v>
      </c>
      <c r="H87" s="14">
        <f>'[22]Avg Week Kitgum-Madi Opei'!H87+'[22]Avg Week Madi Opei-Kitgum'!H87</f>
        <v>0</v>
      </c>
      <c r="I87" s="14">
        <f>'[22]Avg Week Kitgum-Madi Opei'!I87+'[22]Avg Week Madi Opei-Kitgum'!I87</f>
        <v>0</v>
      </c>
      <c r="J87" s="14">
        <f>'[22]Avg Week Kitgum-Madi Opei'!J87+'[22]Avg Week Madi Opei-Kitgum'!J87</f>
        <v>0</v>
      </c>
      <c r="K87" s="14">
        <f>'[22]Avg Week Kitgum-Madi Opei'!K87+'[22]Avg Week Madi Opei-Kitgum'!K87</f>
        <v>0</v>
      </c>
      <c r="L87" s="14">
        <f>'[22]Avg Week Kitgum-Madi Opei'!L87+'[22]Avg Week Madi Opei-Kitgum'!L87</f>
        <v>0</v>
      </c>
      <c r="M87" s="14">
        <f>'[22]Avg Week Kitgum-Madi Opei'!M87+'[22]Avg Week Madi Opei-Kitgum'!M87</f>
        <v>3</v>
      </c>
      <c r="N87" s="14">
        <f>'[22]Avg Week Kitgum-Madi Opei'!N87+'[22]Avg Week Madi Opei-Kitgum'!N87</f>
        <v>0</v>
      </c>
      <c r="O87" s="15">
        <f t="shared" si="35"/>
        <v>0</v>
      </c>
      <c r="P87" s="15">
        <f t="shared" si="36"/>
        <v>3</v>
      </c>
      <c r="R87" s="2"/>
      <c r="T87"/>
    </row>
    <row r="88" spans="2:20" ht="23.1" customHeight="1" x14ac:dyDescent="0.25">
      <c r="B88" s="33" t="s">
        <v>142</v>
      </c>
      <c r="C88" s="14">
        <f>'[22]Avg Week Kitgum-Madi Opei'!C88+'[22]Avg Week Madi Opei-Kitgum'!C88</f>
        <v>0</v>
      </c>
      <c r="D88" s="14">
        <f>'[22]Avg Week Kitgum-Madi Opei'!D88+'[22]Avg Week Madi Opei-Kitgum'!D88</f>
        <v>0</v>
      </c>
      <c r="E88" s="14">
        <f>'[22]Avg Week Kitgum-Madi Opei'!E88+'[22]Avg Week Madi Opei-Kitgum'!E88</f>
        <v>0</v>
      </c>
      <c r="F88" s="14">
        <f>'[22]Avg Week Kitgum-Madi Opei'!F88+'[22]Avg Week Madi Opei-Kitgum'!F88</f>
        <v>0</v>
      </c>
      <c r="G88" s="14">
        <f>'[22]Avg Week Kitgum-Madi Opei'!G88+'[22]Avg Week Madi Opei-Kitgum'!G88</f>
        <v>0</v>
      </c>
      <c r="H88" s="14">
        <f>'[22]Avg Week Kitgum-Madi Opei'!H88+'[22]Avg Week Madi Opei-Kitgum'!H88</f>
        <v>0</v>
      </c>
      <c r="I88" s="14">
        <f>'[22]Avg Week Kitgum-Madi Opei'!I88+'[22]Avg Week Madi Opei-Kitgum'!I88</f>
        <v>0</v>
      </c>
      <c r="J88" s="14">
        <f>'[22]Avg Week Kitgum-Madi Opei'!J88+'[22]Avg Week Madi Opei-Kitgum'!J88</f>
        <v>0</v>
      </c>
      <c r="K88" s="14">
        <f>'[22]Avg Week Kitgum-Madi Opei'!K88+'[22]Avg Week Madi Opei-Kitgum'!K88</f>
        <v>0</v>
      </c>
      <c r="L88" s="14">
        <f>'[22]Avg Week Kitgum-Madi Opei'!L88+'[22]Avg Week Madi Opei-Kitgum'!L88</f>
        <v>0</v>
      </c>
      <c r="M88" s="14">
        <f>'[22]Avg Week Kitgum-Madi Opei'!M88+'[22]Avg Week Madi Opei-Kitgum'!M88</f>
        <v>3.5</v>
      </c>
      <c r="N88" s="14">
        <f>'[22]Avg Week Kitgum-Madi Opei'!N88+'[22]Avg Week Madi Opei-Kitgum'!N88</f>
        <v>0</v>
      </c>
      <c r="O88" s="15">
        <f t="shared" si="35"/>
        <v>0</v>
      </c>
      <c r="P88" s="15">
        <f t="shared" si="36"/>
        <v>3.5</v>
      </c>
      <c r="R88" s="2"/>
      <c r="T88"/>
    </row>
    <row r="89" spans="2:20" ht="23.1" customHeight="1" x14ac:dyDescent="0.25">
      <c r="B89" s="13" t="s">
        <v>143</v>
      </c>
      <c r="C89" s="14">
        <f>'[22]Avg Week Kitgum-Madi Opei'!C89+'[22]Avg Week Madi Opei-Kitgum'!C89</f>
        <v>0</v>
      </c>
      <c r="D89" s="14">
        <f>'[22]Avg Week Kitgum-Madi Opei'!D89+'[22]Avg Week Madi Opei-Kitgum'!D89</f>
        <v>0</v>
      </c>
      <c r="E89" s="14">
        <f>'[22]Avg Week Kitgum-Madi Opei'!E89+'[22]Avg Week Madi Opei-Kitgum'!E89</f>
        <v>0</v>
      </c>
      <c r="F89" s="14">
        <f>'[22]Avg Week Kitgum-Madi Opei'!F89+'[22]Avg Week Madi Opei-Kitgum'!F89</f>
        <v>0</v>
      </c>
      <c r="G89" s="14">
        <f>'[22]Avg Week Kitgum-Madi Opei'!G89+'[22]Avg Week Madi Opei-Kitgum'!G89</f>
        <v>0</v>
      </c>
      <c r="H89" s="14">
        <f>'[22]Avg Week Kitgum-Madi Opei'!H89+'[22]Avg Week Madi Opei-Kitgum'!H89</f>
        <v>0</v>
      </c>
      <c r="I89" s="14">
        <f>'[22]Avg Week Kitgum-Madi Opei'!I89+'[22]Avg Week Madi Opei-Kitgum'!I89</f>
        <v>0</v>
      </c>
      <c r="J89" s="14">
        <f>'[22]Avg Week Kitgum-Madi Opei'!J89+'[22]Avg Week Madi Opei-Kitgum'!J89</f>
        <v>0</v>
      </c>
      <c r="K89" s="14">
        <f>'[22]Avg Week Kitgum-Madi Opei'!K89+'[22]Avg Week Madi Opei-Kitgum'!K89</f>
        <v>0</v>
      </c>
      <c r="L89" s="14">
        <f>'[22]Avg Week Kitgum-Madi Opei'!L89+'[22]Avg Week Madi Opei-Kitgum'!L89</f>
        <v>0</v>
      </c>
      <c r="M89" s="14">
        <f>'[22]Avg Week Kitgum-Madi Opei'!M89+'[22]Avg Week Madi Opei-Kitgum'!M89</f>
        <v>1.5</v>
      </c>
      <c r="N89" s="14">
        <f>'[22]Avg Week Kitgum-Madi Opei'!N89+'[22]Avg Week Madi Opei-Kitgum'!N89</f>
        <v>0</v>
      </c>
      <c r="O89" s="15">
        <f t="shared" si="35"/>
        <v>0</v>
      </c>
      <c r="P89" s="15">
        <f t="shared" si="36"/>
        <v>1.5</v>
      </c>
      <c r="R89" s="2"/>
      <c r="T89"/>
    </row>
    <row r="90" spans="2:20" ht="23.1" customHeight="1" x14ac:dyDescent="0.25">
      <c r="B90" s="20" t="s">
        <v>144</v>
      </c>
      <c r="C90" s="14">
        <f>'[22]Avg Week Kitgum-Madi Opei'!C90+'[22]Avg Week Madi Opei-Kitgum'!C90</f>
        <v>0</v>
      </c>
      <c r="D90" s="14">
        <f>'[22]Avg Week Kitgum-Madi Opei'!D90+'[22]Avg Week Madi Opei-Kitgum'!D90</f>
        <v>0</v>
      </c>
      <c r="E90" s="14">
        <f>'[22]Avg Week Kitgum-Madi Opei'!E90+'[22]Avg Week Madi Opei-Kitgum'!E90</f>
        <v>0</v>
      </c>
      <c r="F90" s="14">
        <f>'[22]Avg Week Kitgum-Madi Opei'!F90+'[22]Avg Week Madi Opei-Kitgum'!F90</f>
        <v>0</v>
      </c>
      <c r="G90" s="14">
        <f>'[22]Avg Week Kitgum-Madi Opei'!G90+'[22]Avg Week Madi Opei-Kitgum'!G90</f>
        <v>0</v>
      </c>
      <c r="H90" s="14">
        <f>'[22]Avg Week Kitgum-Madi Opei'!H90+'[22]Avg Week Madi Opei-Kitgum'!H90</f>
        <v>0</v>
      </c>
      <c r="I90" s="14">
        <f>'[22]Avg Week Kitgum-Madi Opei'!I90+'[22]Avg Week Madi Opei-Kitgum'!I90</f>
        <v>0.5</v>
      </c>
      <c r="J90" s="14">
        <f>'[22]Avg Week Kitgum-Madi Opei'!J90+'[22]Avg Week Madi Opei-Kitgum'!J90</f>
        <v>0</v>
      </c>
      <c r="K90" s="14">
        <f>'[22]Avg Week Kitgum-Madi Opei'!K90+'[22]Avg Week Madi Opei-Kitgum'!K90</f>
        <v>0</v>
      </c>
      <c r="L90" s="14">
        <f>'[22]Avg Week Kitgum-Madi Opei'!L90+'[22]Avg Week Madi Opei-Kitgum'!L90</f>
        <v>0</v>
      </c>
      <c r="M90" s="14">
        <f>'[22]Avg Week Kitgum-Madi Opei'!M90+'[22]Avg Week Madi Opei-Kitgum'!M90</f>
        <v>2</v>
      </c>
      <c r="N90" s="14">
        <f>'[22]Avg Week Kitgum-Madi Opei'!N90+'[22]Avg Week Madi Opei-Kitgum'!N90</f>
        <v>0</v>
      </c>
      <c r="O90" s="15">
        <f t="shared" si="35"/>
        <v>0.5</v>
      </c>
      <c r="P90" s="15">
        <f t="shared" si="36"/>
        <v>2.5</v>
      </c>
      <c r="R90" s="2"/>
      <c r="T90"/>
    </row>
    <row r="91" spans="2:20" ht="23.1" customHeight="1" x14ac:dyDescent="0.25">
      <c r="B91" s="13" t="s">
        <v>145</v>
      </c>
      <c r="C91" s="14">
        <f>'[22]Avg Week Kitgum-Madi Opei'!C91+'[22]Avg Week Madi Opei-Kitgum'!C91</f>
        <v>0</v>
      </c>
      <c r="D91" s="14">
        <f>'[22]Avg Week Kitgum-Madi Opei'!D91+'[22]Avg Week Madi Opei-Kitgum'!D91</f>
        <v>0</v>
      </c>
      <c r="E91" s="14">
        <f>'[22]Avg Week Kitgum-Madi Opei'!E91+'[22]Avg Week Madi Opei-Kitgum'!E91</f>
        <v>0</v>
      </c>
      <c r="F91" s="14">
        <f>'[22]Avg Week Kitgum-Madi Opei'!F91+'[22]Avg Week Madi Opei-Kitgum'!F91</f>
        <v>0</v>
      </c>
      <c r="G91" s="14">
        <f>'[22]Avg Week Kitgum-Madi Opei'!G91+'[22]Avg Week Madi Opei-Kitgum'!G91</f>
        <v>0</v>
      </c>
      <c r="H91" s="14">
        <f>'[22]Avg Week Kitgum-Madi Opei'!H91+'[22]Avg Week Madi Opei-Kitgum'!H91</f>
        <v>0</v>
      </c>
      <c r="I91" s="14">
        <f>'[22]Avg Week Kitgum-Madi Opei'!I91+'[22]Avg Week Madi Opei-Kitgum'!I91</f>
        <v>0</v>
      </c>
      <c r="J91" s="14">
        <f>'[22]Avg Week Kitgum-Madi Opei'!J91+'[22]Avg Week Madi Opei-Kitgum'!J91</f>
        <v>0</v>
      </c>
      <c r="K91" s="14">
        <f>'[22]Avg Week Kitgum-Madi Opei'!K91+'[22]Avg Week Madi Opei-Kitgum'!K91</f>
        <v>0</v>
      </c>
      <c r="L91" s="14">
        <f>'[22]Avg Week Kitgum-Madi Opei'!L91+'[22]Avg Week Madi Opei-Kitgum'!L91</f>
        <v>0</v>
      </c>
      <c r="M91" s="14">
        <f>'[22]Avg Week Kitgum-Madi Opei'!M91+'[22]Avg Week Madi Opei-Kitgum'!M91</f>
        <v>3</v>
      </c>
      <c r="N91" s="14">
        <f>'[22]Avg Week Kitgum-Madi Opei'!N91+'[22]Avg Week Madi Opei-Kitgum'!N91</f>
        <v>0</v>
      </c>
      <c r="O91" s="15">
        <f t="shared" si="35"/>
        <v>0</v>
      </c>
      <c r="P91" s="15">
        <f t="shared" si="36"/>
        <v>3</v>
      </c>
      <c r="R91" s="2"/>
      <c r="T91"/>
    </row>
    <row r="92" spans="2:20" ht="23.1" customHeight="1" x14ac:dyDescent="0.25">
      <c r="B92" s="33" t="s">
        <v>146</v>
      </c>
      <c r="C92" s="14">
        <f>'[22]Avg Week Kitgum-Madi Opei'!C92+'[22]Avg Week Madi Opei-Kitgum'!C92</f>
        <v>0</v>
      </c>
      <c r="D92" s="14">
        <f>'[22]Avg Week Kitgum-Madi Opei'!D92+'[22]Avg Week Madi Opei-Kitgum'!D92</f>
        <v>0</v>
      </c>
      <c r="E92" s="14">
        <f>'[22]Avg Week Kitgum-Madi Opei'!E92+'[22]Avg Week Madi Opei-Kitgum'!E92</f>
        <v>0</v>
      </c>
      <c r="F92" s="14">
        <f>'[22]Avg Week Kitgum-Madi Opei'!F92+'[22]Avg Week Madi Opei-Kitgum'!F92</f>
        <v>0</v>
      </c>
      <c r="G92" s="14">
        <f>'[22]Avg Week Kitgum-Madi Opei'!G92+'[22]Avg Week Madi Opei-Kitgum'!G92</f>
        <v>0</v>
      </c>
      <c r="H92" s="14">
        <f>'[22]Avg Week Kitgum-Madi Opei'!H92+'[22]Avg Week Madi Opei-Kitgum'!H92</f>
        <v>0</v>
      </c>
      <c r="I92" s="14">
        <f>'[22]Avg Week Kitgum-Madi Opei'!I92+'[22]Avg Week Madi Opei-Kitgum'!I92</f>
        <v>0</v>
      </c>
      <c r="J92" s="14">
        <f>'[22]Avg Week Kitgum-Madi Opei'!J92+'[22]Avg Week Madi Opei-Kitgum'!J92</f>
        <v>0.5</v>
      </c>
      <c r="K92" s="14">
        <f>'[22]Avg Week Kitgum-Madi Opei'!K92+'[22]Avg Week Madi Opei-Kitgum'!K92</f>
        <v>0</v>
      </c>
      <c r="L92" s="14">
        <f>'[22]Avg Week Kitgum-Madi Opei'!L92+'[22]Avg Week Madi Opei-Kitgum'!L92</f>
        <v>0</v>
      </c>
      <c r="M92" s="14">
        <f>'[22]Avg Week Kitgum-Madi Opei'!M92+'[22]Avg Week Madi Opei-Kitgum'!M92</f>
        <v>2</v>
      </c>
      <c r="N92" s="14">
        <f>'[22]Avg Week Kitgum-Madi Opei'!N92+'[22]Avg Week Madi Opei-Kitgum'!N92</f>
        <v>0</v>
      </c>
      <c r="O92" s="15">
        <f t="shared" si="35"/>
        <v>0.5</v>
      </c>
      <c r="P92" s="15">
        <f t="shared" si="36"/>
        <v>2.5</v>
      </c>
      <c r="R92" s="2"/>
      <c r="T92"/>
    </row>
    <row r="93" spans="2:20" ht="23.1" customHeight="1" x14ac:dyDescent="0.25">
      <c r="B93" s="13" t="s">
        <v>147</v>
      </c>
      <c r="C93" s="14">
        <f>'[22]Avg Week Kitgum-Madi Opei'!C93+'[22]Avg Week Madi Opei-Kitgum'!C93</f>
        <v>0</v>
      </c>
      <c r="D93" s="14">
        <f>'[22]Avg Week Kitgum-Madi Opei'!D93+'[22]Avg Week Madi Opei-Kitgum'!D93</f>
        <v>0</v>
      </c>
      <c r="E93" s="14">
        <f>'[22]Avg Week Kitgum-Madi Opei'!E93+'[22]Avg Week Madi Opei-Kitgum'!E93</f>
        <v>0</v>
      </c>
      <c r="F93" s="14">
        <f>'[22]Avg Week Kitgum-Madi Opei'!F93+'[22]Avg Week Madi Opei-Kitgum'!F93</f>
        <v>0</v>
      </c>
      <c r="G93" s="14">
        <f>'[22]Avg Week Kitgum-Madi Opei'!G93+'[22]Avg Week Madi Opei-Kitgum'!G93</f>
        <v>0</v>
      </c>
      <c r="H93" s="14">
        <f>'[22]Avg Week Kitgum-Madi Opei'!H93+'[22]Avg Week Madi Opei-Kitgum'!H93</f>
        <v>0</v>
      </c>
      <c r="I93" s="14">
        <f>'[22]Avg Week Kitgum-Madi Opei'!I93+'[22]Avg Week Madi Opei-Kitgum'!I93</f>
        <v>0</v>
      </c>
      <c r="J93" s="14">
        <f>'[22]Avg Week Kitgum-Madi Opei'!J93+'[22]Avg Week Madi Opei-Kitgum'!J93</f>
        <v>0</v>
      </c>
      <c r="K93" s="14">
        <f>'[22]Avg Week Kitgum-Madi Opei'!K93+'[22]Avg Week Madi Opei-Kitgum'!K93</f>
        <v>0</v>
      </c>
      <c r="L93" s="14">
        <f>'[22]Avg Week Kitgum-Madi Opei'!L93+'[22]Avg Week Madi Opei-Kitgum'!L93</f>
        <v>0</v>
      </c>
      <c r="M93" s="14">
        <f>'[22]Avg Week Kitgum-Madi Opei'!M93+'[22]Avg Week Madi Opei-Kitgum'!M93</f>
        <v>0.5</v>
      </c>
      <c r="N93" s="14">
        <f>'[22]Avg Week Kitgum-Madi Opei'!N93+'[22]Avg Week Madi Opei-Kitgum'!N93</f>
        <v>0</v>
      </c>
      <c r="O93" s="15">
        <f t="shared" si="35"/>
        <v>0</v>
      </c>
      <c r="P93" s="15">
        <f t="shared" si="36"/>
        <v>0.5</v>
      </c>
      <c r="R93" s="2"/>
      <c r="T93"/>
    </row>
    <row r="94" spans="2:20" ht="23.1" customHeight="1" x14ac:dyDescent="0.25">
      <c r="B94" s="20" t="s">
        <v>148</v>
      </c>
      <c r="C94" s="14">
        <f>'[22]Avg Week Kitgum-Madi Opei'!C94+'[22]Avg Week Madi Opei-Kitgum'!C94</f>
        <v>0</v>
      </c>
      <c r="D94" s="14">
        <f>'[22]Avg Week Kitgum-Madi Opei'!D94+'[22]Avg Week Madi Opei-Kitgum'!D94</f>
        <v>0</v>
      </c>
      <c r="E94" s="14">
        <f>'[22]Avg Week Kitgum-Madi Opei'!E94+'[22]Avg Week Madi Opei-Kitgum'!E94</f>
        <v>0</v>
      </c>
      <c r="F94" s="14">
        <f>'[22]Avg Week Kitgum-Madi Opei'!F94+'[22]Avg Week Madi Opei-Kitgum'!F94</f>
        <v>0</v>
      </c>
      <c r="G94" s="14">
        <f>'[22]Avg Week Kitgum-Madi Opei'!G94+'[22]Avg Week Madi Opei-Kitgum'!G94</f>
        <v>0</v>
      </c>
      <c r="H94" s="14">
        <f>'[22]Avg Week Kitgum-Madi Opei'!H94+'[22]Avg Week Madi Opei-Kitgum'!H94</f>
        <v>0</v>
      </c>
      <c r="I94" s="14">
        <f>'[22]Avg Week Kitgum-Madi Opei'!I94+'[22]Avg Week Madi Opei-Kitgum'!I94</f>
        <v>0.5</v>
      </c>
      <c r="J94" s="14">
        <f>'[22]Avg Week Kitgum-Madi Opei'!J94+'[22]Avg Week Madi Opei-Kitgum'!J94</f>
        <v>0</v>
      </c>
      <c r="K94" s="14">
        <f>'[22]Avg Week Kitgum-Madi Opei'!K94+'[22]Avg Week Madi Opei-Kitgum'!K94</f>
        <v>0</v>
      </c>
      <c r="L94" s="14">
        <f>'[22]Avg Week Kitgum-Madi Opei'!L94+'[22]Avg Week Madi Opei-Kitgum'!L94</f>
        <v>0</v>
      </c>
      <c r="M94" s="14">
        <f>'[22]Avg Week Kitgum-Madi Opei'!M94+'[22]Avg Week Madi Opei-Kitgum'!M94</f>
        <v>2</v>
      </c>
      <c r="N94" s="14">
        <f>'[22]Avg Week Kitgum-Madi Opei'!N94+'[22]Avg Week Madi Opei-Kitgum'!N94</f>
        <v>0</v>
      </c>
      <c r="O94" s="15">
        <f t="shared" si="35"/>
        <v>0.5</v>
      </c>
      <c r="P94" s="15">
        <f t="shared" si="36"/>
        <v>2.5</v>
      </c>
      <c r="R94" s="2"/>
      <c r="T94"/>
    </row>
    <row r="95" spans="2:20" ht="23.1" customHeight="1" x14ac:dyDescent="0.25">
      <c r="B95" s="13" t="s">
        <v>149</v>
      </c>
      <c r="C95" s="14">
        <f>'[22]Avg Week Kitgum-Madi Opei'!C95+'[22]Avg Week Madi Opei-Kitgum'!C95</f>
        <v>0</v>
      </c>
      <c r="D95" s="14">
        <f>'[22]Avg Week Kitgum-Madi Opei'!D95+'[22]Avg Week Madi Opei-Kitgum'!D95</f>
        <v>0</v>
      </c>
      <c r="E95" s="14">
        <f>'[22]Avg Week Kitgum-Madi Opei'!E95+'[22]Avg Week Madi Opei-Kitgum'!E95</f>
        <v>0</v>
      </c>
      <c r="F95" s="14">
        <f>'[22]Avg Week Kitgum-Madi Opei'!F95+'[22]Avg Week Madi Opei-Kitgum'!F95</f>
        <v>0</v>
      </c>
      <c r="G95" s="14">
        <f>'[22]Avg Week Kitgum-Madi Opei'!G95+'[22]Avg Week Madi Opei-Kitgum'!G95</f>
        <v>0</v>
      </c>
      <c r="H95" s="14">
        <f>'[22]Avg Week Kitgum-Madi Opei'!H95+'[22]Avg Week Madi Opei-Kitgum'!H95</f>
        <v>0</v>
      </c>
      <c r="I95" s="14">
        <f>'[22]Avg Week Kitgum-Madi Opei'!I95+'[22]Avg Week Madi Opei-Kitgum'!I95</f>
        <v>0</v>
      </c>
      <c r="J95" s="14">
        <f>'[22]Avg Week Kitgum-Madi Opei'!J95+'[22]Avg Week Madi Opei-Kitgum'!J95</f>
        <v>0</v>
      </c>
      <c r="K95" s="14">
        <f>'[22]Avg Week Kitgum-Madi Opei'!K95+'[22]Avg Week Madi Opei-Kitgum'!K95</f>
        <v>0</v>
      </c>
      <c r="L95" s="14">
        <f>'[22]Avg Week Kitgum-Madi Opei'!L95+'[22]Avg Week Madi Opei-Kitgum'!L95</f>
        <v>0</v>
      </c>
      <c r="M95" s="14">
        <f>'[22]Avg Week Kitgum-Madi Opei'!M95+'[22]Avg Week Madi Opei-Kitgum'!M95</f>
        <v>4</v>
      </c>
      <c r="N95" s="14">
        <f>'[22]Avg Week Kitgum-Madi Opei'!N95+'[22]Avg Week Madi Opei-Kitgum'!N95</f>
        <v>0</v>
      </c>
      <c r="O95" s="15">
        <f t="shared" si="35"/>
        <v>0</v>
      </c>
      <c r="P95" s="15">
        <f t="shared" si="36"/>
        <v>4</v>
      </c>
      <c r="R95" s="2"/>
      <c r="T95"/>
    </row>
    <row r="96" spans="2:20" ht="23.1" customHeight="1" x14ac:dyDescent="0.25">
      <c r="B96" s="33" t="s">
        <v>150</v>
      </c>
      <c r="C96" s="14">
        <f>'[22]Avg Week Kitgum-Madi Opei'!C96+'[22]Avg Week Madi Opei-Kitgum'!C96</f>
        <v>1</v>
      </c>
      <c r="D96" s="14">
        <f>'[22]Avg Week Kitgum-Madi Opei'!D96+'[22]Avg Week Madi Opei-Kitgum'!D96</f>
        <v>0</v>
      </c>
      <c r="E96" s="14">
        <f>'[22]Avg Week Kitgum-Madi Opei'!E96+'[22]Avg Week Madi Opei-Kitgum'!E96</f>
        <v>0.5</v>
      </c>
      <c r="F96" s="14">
        <f>'[22]Avg Week Kitgum-Madi Opei'!F96+'[22]Avg Week Madi Opei-Kitgum'!F96</f>
        <v>0</v>
      </c>
      <c r="G96" s="14">
        <f>'[22]Avg Week Kitgum-Madi Opei'!G96+'[22]Avg Week Madi Opei-Kitgum'!G96</f>
        <v>0</v>
      </c>
      <c r="H96" s="14">
        <f>'[22]Avg Week Kitgum-Madi Opei'!H96+'[22]Avg Week Madi Opei-Kitgum'!H96</f>
        <v>0</v>
      </c>
      <c r="I96" s="14">
        <f>'[22]Avg Week Kitgum-Madi Opei'!I96+'[22]Avg Week Madi Opei-Kitgum'!I96</f>
        <v>0</v>
      </c>
      <c r="J96" s="14">
        <f>'[22]Avg Week Kitgum-Madi Opei'!J96+'[22]Avg Week Madi Opei-Kitgum'!J96</f>
        <v>0</v>
      </c>
      <c r="K96" s="14">
        <f>'[22]Avg Week Kitgum-Madi Opei'!K96+'[22]Avg Week Madi Opei-Kitgum'!K96</f>
        <v>0</v>
      </c>
      <c r="L96" s="14">
        <f>'[22]Avg Week Kitgum-Madi Opei'!L96+'[22]Avg Week Madi Opei-Kitgum'!L96</f>
        <v>0</v>
      </c>
      <c r="M96" s="14">
        <f>'[22]Avg Week Kitgum-Madi Opei'!M96+'[22]Avg Week Madi Opei-Kitgum'!M96</f>
        <v>6.5</v>
      </c>
      <c r="N96" s="14">
        <f>'[22]Avg Week Kitgum-Madi Opei'!N96+'[22]Avg Week Madi Opei-Kitgum'!N96</f>
        <v>0</v>
      </c>
      <c r="O96" s="15">
        <f t="shared" si="35"/>
        <v>1.5</v>
      </c>
      <c r="P96" s="15">
        <f t="shared" si="36"/>
        <v>8</v>
      </c>
      <c r="R96" s="2"/>
      <c r="T96"/>
    </row>
    <row r="97" spans="2:20" ht="23.1" customHeight="1" x14ac:dyDescent="0.25">
      <c r="B97" s="13" t="s">
        <v>151</v>
      </c>
      <c r="C97" s="14">
        <f>'[22]Avg Week Kitgum-Madi Opei'!C97+'[22]Avg Week Madi Opei-Kitgum'!C97</f>
        <v>0.5</v>
      </c>
      <c r="D97" s="14">
        <f>'[22]Avg Week Kitgum-Madi Opei'!D97+'[22]Avg Week Madi Opei-Kitgum'!D97</f>
        <v>0</v>
      </c>
      <c r="E97" s="14">
        <f>'[22]Avg Week Kitgum-Madi Opei'!E97+'[22]Avg Week Madi Opei-Kitgum'!E97</f>
        <v>0</v>
      </c>
      <c r="F97" s="14">
        <f>'[22]Avg Week Kitgum-Madi Opei'!F97+'[22]Avg Week Madi Opei-Kitgum'!F97</f>
        <v>0</v>
      </c>
      <c r="G97" s="14">
        <f>'[22]Avg Week Kitgum-Madi Opei'!G97+'[22]Avg Week Madi Opei-Kitgum'!G97</f>
        <v>0</v>
      </c>
      <c r="H97" s="14">
        <f>'[22]Avg Week Kitgum-Madi Opei'!H97+'[22]Avg Week Madi Opei-Kitgum'!H97</f>
        <v>0</v>
      </c>
      <c r="I97" s="14">
        <f>'[22]Avg Week Kitgum-Madi Opei'!I97+'[22]Avg Week Madi Opei-Kitgum'!I97</f>
        <v>0</v>
      </c>
      <c r="J97" s="14">
        <f>'[22]Avg Week Kitgum-Madi Opei'!J97+'[22]Avg Week Madi Opei-Kitgum'!J97</f>
        <v>0</v>
      </c>
      <c r="K97" s="14">
        <f>'[22]Avg Week Kitgum-Madi Opei'!K97+'[22]Avg Week Madi Opei-Kitgum'!K97</f>
        <v>0</v>
      </c>
      <c r="L97" s="14">
        <f>'[22]Avg Week Kitgum-Madi Opei'!L97+'[22]Avg Week Madi Opei-Kitgum'!L97</f>
        <v>0</v>
      </c>
      <c r="M97" s="14">
        <f>'[22]Avg Week Kitgum-Madi Opei'!M97+'[22]Avg Week Madi Opei-Kitgum'!M97</f>
        <v>5</v>
      </c>
      <c r="N97" s="14">
        <f>'[22]Avg Week Kitgum-Madi Opei'!N97+'[22]Avg Week Madi Opei-Kitgum'!N97</f>
        <v>0</v>
      </c>
      <c r="O97" s="15">
        <f t="shared" si="35"/>
        <v>0.5</v>
      </c>
      <c r="P97" s="15">
        <f t="shared" si="36"/>
        <v>5.5</v>
      </c>
      <c r="R97" s="2"/>
      <c r="T97"/>
    </row>
    <row r="98" spans="2:20" ht="23.1" customHeight="1" x14ac:dyDescent="0.25">
      <c r="B98" s="20" t="s">
        <v>152</v>
      </c>
      <c r="C98" s="14">
        <f>'[22]Avg Week Kitgum-Madi Opei'!C98+'[22]Avg Week Madi Opei-Kitgum'!C98</f>
        <v>0</v>
      </c>
      <c r="D98" s="14">
        <f>'[22]Avg Week Kitgum-Madi Opei'!D98+'[22]Avg Week Madi Opei-Kitgum'!D98</f>
        <v>0</v>
      </c>
      <c r="E98" s="14">
        <f>'[22]Avg Week Kitgum-Madi Opei'!E98+'[22]Avg Week Madi Opei-Kitgum'!E98</f>
        <v>0</v>
      </c>
      <c r="F98" s="14">
        <f>'[22]Avg Week Kitgum-Madi Opei'!F98+'[22]Avg Week Madi Opei-Kitgum'!F98</f>
        <v>0.5</v>
      </c>
      <c r="G98" s="14">
        <f>'[22]Avg Week Kitgum-Madi Opei'!G98+'[22]Avg Week Madi Opei-Kitgum'!G98</f>
        <v>0</v>
      </c>
      <c r="H98" s="14">
        <f>'[22]Avg Week Kitgum-Madi Opei'!H98+'[22]Avg Week Madi Opei-Kitgum'!H98</f>
        <v>0</v>
      </c>
      <c r="I98" s="14">
        <f>'[22]Avg Week Kitgum-Madi Opei'!I98+'[22]Avg Week Madi Opei-Kitgum'!I98</f>
        <v>0</v>
      </c>
      <c r="J98" s="14">
        <f>'[22]Avg Week Kitgum-Madi Opei'!J98+'[22]Avg Week Madi Opei-Kitgum'!J98</f>
        <v>0</v>
      </c>
      <c r="K98" s="14">
        <f>'[22]Avg Week Kitgum-Madi Opei'!K98+'[22]Avg Week Madi Opei-Kitgum'!K98</f>
        <v>0</v>
      </c>
      <c r="L98" s="14">
        <f>'[22]Avg Week Kitgum-Madi Opei'!L98+'[22]Avg Week Madi Opei-Kitgum'!L98</f>
        <v>0</v>
      </c>
      <c r="M98" s="14">
        <f>'[22]Avg Week Kitgum-Madi Opei'!M98+'[22]Avg Week Madi Opei-Kitgum'!M98</f>
        <v>5.5</v>
      </c>
      <c r="N98" s="14">
        <f>'[22]Avg Week Kitgum-Madi Opei'!N98+'[22]Avg Week Madi Opei-Kitgum'!N98</f>
        <v>0</v>
      </c>
      <c r="O98" s="15">
        <f t="shared" si="35"/>
        <v>0.5</v>
      </c>
      <c r="P98" s="15">
        <f t="shared" si="36"/>
        <v>6</v>
      </c>
      <c r="R98" s="2"/>
      <c r="T98"/>
    </row>
    <row r="99" spans="2:20" ht="23.1" customHeight="1" x14ac:dyDescent="0.25">
      <c r="B99" s="13" t="s">
        <v>153</v>
      </c>
      <c r="C99" s="14">
        <f>'[22]Avg Week Kitgum-Madi Opei'!C99+'[22]Avg Week Madi Opei-Kitgum'!C99</f>
        <v>0</v>
      </c>
      <c r="D99" s="14">
        <f>'[22]Avg Week Kitgum-Madi Opei'!D99+'[22]Avg Week Madi Opei-Kitgum'!D99</f>
        <v>0</v>
      </c>
      <c r="E99" s="14">
        <f>'[22]Avg Week Kitgum-Madi Opei'!E99+'[22]Avg Week Madi Opei-Kitgum'!E99</f>
        <v>0</v>
      </c>
      <c r="F99" s="14">
        <f>'[22]Avg Week Kitgum-Madi Opei'!F99+'[22]Avg Week Madi Opei-Kitgum'!F99</f>
        <v>0</v>
      </c>
      <c r="G99" s="14">
        <f>'[22]Avg Week Kitgum-Madi Opei'!G99+'[22]Avg Week Madi Opei-Kitgum'!G99</f>
        <v>0</v>
      </c>
      <c r="H99" s="14">
        <f>'[22]Avg Week Kitgum-Madi Opei'!H99+'[22]Avg Week Madi Opei-Kitgum'!H99</f>
        <v>0</v>
      </c>
      <c r="I99" s="14">
        <f>'[22]Avg Week Kitgum-Madi Opei'!I99+'[22]Avg Week Madi Opei-Kitgum'!I99</f>
        <v>0</v>
      </c>
      <c r="J99" s="14">
        <f>'[22]Avg Week Kitgum-Madi Opei'!J99+'[22]Avg Week Madi Opei-Kitgum'!J99</f>
        <v>0</v>
      </c>
      <c r="K99" s="14">
        <f>'[22]Avg Week Kitgum-Madi Opei'!K99+'[22]Avg Week Madi Opei-Kitgum'!K99</f>
        <v>0</v>
      </c>
      <c r="L99" s="14">
        <f>'[22]Avg Week Kitgum-Madi Opei'!L99+'[22]Avg Week Madi Opei-Kitgum'!L99</f>
        <v>0</v>
      </c>
      <c r="M99" s="14">
        <f>'[22]Avg Week Kitgum-Madi Opei'!M99+'[22]Avg Week Madi Opei-Kitgum'!M99</f>
        <v>2.5</v>
      </c>
      <c r="N99" s="14">
        <f>'[22]Avg Week Kitgum-Madi Opei'!N99+'[22]Avg Week Madi Opei-Kitgum'!N99</f>
        <v>0</v>
      </c>
      <c r="O99" s="15">
        <f t="shared" si="35"/>
        <v>0</v>
      </c>
      <c r="P99" s="15">
        <f t="shared" si="36"/>
        <v>2.5</v>
      </c>
      <c r="R99" s="2"/>
      <c r="T99"/>
    </row>
    <row r="100" spans="2:20" ht="23.1" customHeight="1" x14ac:dyDescent="0.25">
      <c r="B100" s="33" t="s">
        <v>154</v>
      </c>
      <c r="C100" s="14">
        <f>'[22]Avg Week Kitgum-Madi Opei'!C100+'[22]Avg Week Madi Opei-Kitgum'!C100</f>
        <v>0</v>
      </c>
      <c r="D100" s="14">
        <f>'[22]Avg Week Kitgum-Madi Opei'!D100+'[22]Avg Week Madi Opei-Kitgum'!D100</f>
        <v>0</v>
      </c>
      <c r="E100" s="14">
        <f>'[22]Avg Week Kitgum-Madi Opei'!E100+'[22]Avg Week Madi Opei-Kitgum'!E100</f>
        <v>1</v>
      </c>
      <c r="F100" s="14">
        <f>'[22]Avg Week Kitgum-Madi Opei'!F100+'[22]Avg Week Madi Opei-Kitgum'!F100</f>
        <v>0.5</v>
      </c>
      <c r="G100" s="14">
        <f>'[22]Avg Week Kitgum-Madi Opei'!G100+'[22]Avg Week Madi Opei-Kitgum'!G100</f>
        <v>0</v>
      </c>
      <c r="H100" s="14">
        <f>'[22]Avg Week Kitgum-Madi Opei'!H100+'[22]Avg Week Madi Opei-Kitgum'!H100</f>
        <v>0</v>
      </c>
      <c r="I100" s="14">
        <f>'[22]Avg Week Kitgum-Madi Opei'!I100+'[22]Avg Week Madi Opei-Kitgum'!I100</f>
        <v>0</v>
      </c>
      <c r="J100" s="14">
        <f>'[22]Avg Week Kitgum-Madi Opei'!J100+'[22]Avg Week Madi Opei-Kitgum'!J100</f>
        <v>0</v>
      </c>
      <c r="K100" s="14">
        <f>'[22]Avg Week Kitgum-Madi Opei'!K100+'[22]Avg Week Madi Opei-Kitgum'!K100</f>
        <v>0</v>
      </c>
      <c r="L100" s="14">
        <f>'[22]Avg Week Kitgum-Madi Opei'!L100+'[22]Avg Week Madi Opei-Kitgum'!L100</f>
        <v>0</v>
      </c>
      <c r="M100" s="14">
        <f>'[22]Avg Week Kitgum-Madi Opei'!M100+'[22]Avg Week Madi Opei-Kitgum'!M100</f>
        <v>9.5</v>
      </c>
      <c r="N100" s="14">
        <f>'[22]Avg Week Kitgum-Madi Opei'!N100+'[22]Avg Week Madi Opei-Kitgum'!N100</f>
        <v>0</v>
      </c>
      <c r="O100" s="15">
        <f t="shared" si="35"/>
        <v>1.5</v>
      </c>
      <c r="P100" s="15">
        <f t="shared" si="36"/>
        <v>11</v>
      </c>
      <c r="R100" s="2"/>
      <c r="T100"/>
    </row>
    <row r="101" spans="2:20" ht="23.1" customHeight="1" x14ac:dyDescent="0.25">
      <c r="B101" s="13" t="s">
        <v>155</v>
      </c>
      <c r="C101" s="14">
        <f>'[22]Avg Week Kitgum-Madi Opei'!C101+'[22]Avg Week Madi Opei-Kitgum'!C101</f>
        <v>0</v>
      </c>
      <c r="D101" s="14">
        <f>'[22]Avg Week Kitgum-Madi Opei'!D101+'[22]Avg Week Madi Opei-Kitgum'!D101</f>
        <v>0</v>
      </c>
      <c r="E101" s="14">
        <f>'[22]Avg Week Kitgum-Madi Opei'!E101+'[22]Avg Week Madi Opei-Kitgum'!E101</f>
        <v>0</v>
      </c>
      <c r="F101" s="14">
        <f>'[22]Avg Week Kitgum-Madi Opei'!F101+'[22]Avg Week Madi Opei-Kitgum'!F101</f>
        <v>0</v>
      </c>
      <c r="G101" s="14">
        <f>'[22]Avg Week Kitgum-Madi Opei'!G101+'[22]Avg Week Madi Opei-Kitgum'!G101</f>
        <v>0</v>
      </c>
      <c r="H101" s="14">
        <f>'[22]Avg Week Kitgum-Madi Opei'!H101+'[22]Avg Week Madi Opei-Kitgum'!H101</f>
        <v>0</v>
      </c>
      <c r="I101" s="14">
        <f>'[22]Avg Week Kitgum-Madi Opei'!I101+'[22]Avg Week Madi Opei-Kitgum'!I101</f>
        <v>0</v>
      </c>
      <c r="J101" s="14">
        <f>'[22]Avg Week Kitgum-Madi Opei'!J101+'[22]Avg Week Madi Opei-Kitgum'!J101</f>
        <v>0.5</v>
      </c>
      <c r="K101" s="14">
        <f>'[22]Avg Week Kitgum-Madi Opei'!K101+'[22]Avg Week Madi Opei-Kitgum'!K101</f>
        <v>0</v>
      </c>
      <c r="L101" s="14">
        <f>'[22]Avg Week Kitgum-Madi Opei'!L101+'[22]Avg Week Madi Opei-Kitgum'!L101</f>
        <v>0</v>
      </c>
      <c r="M101" s="14">
        <f>'[22]Avg Week Kitgum-Madi Opei'!M101+'[22]Avg Week Madi Opei-Kitgum'!M101</f>
        <v>6</v>
      </c>
      <c r="N101" s="14">
        <f>'[22]Avg Week Kitgum-Madi Opei'!N101+'[22]Avg Week Madi Opei-Kitgum'!N101</f>
        <v>0</v>
      </c>
      <c r="O101" s="15">
        <f t="shared" si="35"/>
        <v>0.5</v>
      </c>
      <c r="P101" s="15">
        <f t="shared" si="36"/>
        <v>6.5</v>
      </c>
      <c r="R101" s="2"/>
      <c r="T101"/>
    </row>
    <row r="102" spans="2:20" ht="23.1" customHeight="1" x14ac:dyDescent="0.25">
      <c r="B102" s="20" t="s">
        <v>156</v>
      </c>
      <c r="C102" s="14">
        <f>'[22]Avg Week Kitgum-Madi Opei'!C102+'[22]Avg Week Madi Opei-Kitgum'!C102</f>
        <v>0</v>
      </c>
      <c r="D102" s="14">
        <f>'[22]Avg Week Kitgum-Madi Opei'!D102+'[22]Avg Week Madi Opei-Kitgum'!D102</f>
        <v>0.5</v>
      </c>
      <c r="E102" s="14">
        <f>'[22]Avg Week Kitgum-Madi Opei'!E102+'[22]Avg Week Madi Opei-Kitgum'!E102</f>
        <v>0</v>
      </c>
      <c r="F102" s="14">
        <f>'[22]Avg Week Kitgum-Madi Opei'!F102+'[22]Avg Week Madi Opei-Kitgum'!F102</f>
        <v>0</v>
      </c>
      <c r="G102" s="14">
        <f>'[22]Avg Week Kitgum-Madi Opei'!G102+'[22]Avg Week Madi Opei-Kitgum'!G102</f>
        <v>0</v>
      </c>
      <c r="H102" s="14">
        <f>'[22]Avg Week Kitgum-Madi Opei'!H102+'[22]Avg Week Madi Opei-Kitgum'!H102</f>
        <v>0</v>
      </c>
      <c r="I102" s="14">
        <f>'[22]Avg Week Kitgum-Madi Opei'!I102+'[22]Avg Week Madi Opei-Kitgum'!I102</f>
        <v>0</v>
      </c>
      <c r="J102" s="14">
        <f>'[22]Avg Week Kitgum-Madi Opei'!J102+'[22]Avg Week Madi Opei-Kitgum'!J102</f>
        <v>0</v>
      </c>
      <c r="K102" s="14">
        <f>'[22]Avg Week Kitgum-Madi Opei'!K102+'[22]Avg Week Madi Opei-Kitgum'!K102</f>
        <v>0</v>
      </c>
      <c r="L102" s="14">
        <f>'[22]Avg Week Kitgum-Madi Opei'!L102+'[22]Avg Week Madi Opei-Kitgum'!L102</f>
        <v>0</v>
      </c>
      <c r="M102" s="14">
        <f>'[22]Avg Week Kitgum-Madi Opei'!M102+'[22]Avg Week Madi Opei-Kitgum'!M102</f>
        <v>12</v>
      </c>
      <c r="N102" s="14">
        <f>'[22]Avg Week Kitgum-Madi Opei'!N102+'[22]Avg Week Madi Opei-Kitgum'!N102</f>
        <v>0</v>
      </c>
      <c r="O102" s="15">
        <f t="shared" si="35"/>
        <v>0.5</v>
      </c>
      <c r="P102" s="15">
        <f t="shared" si="36"/>
        <v>12.5</v>
      </c>
      <c r="R102" s="2"/>
      <c r="T102"/>
    </row>
    <row r="103" spans="2:20" ht="23.1" customHeight="1" x14ac:dyDescent="0.25">
      <c r="B103" s="13" t="s">
        <v>157</v>
      </c>
      <c r="C103" s="14">
        <f>'[22]Avg Week Kitgum-Madi Opei'!C103+'[22]Avg Week Madi Opei-Kitgum'!C103</f>
        <v>0.5</v>
      </c>
      <c r="D103" s="14">
        <f>'[22]Avg Week Kitgum-Madi Opei'!D103+'[22]Avg Week Madi Opei-Kitgum'!D103</f>
        <v>1</v>
      </c>
      <c r="E103" s="14">
        <f>'[22]Avg Week Kitgum-Madi Opei'!E103+'[22]Avg Week Madi Opei-Kitgum'!E103</f>
        <v>0.5</v>
      </c>
      <c r="F103" s="14">
        <f>'[22]Avg Week Kitgum-Madi Opei'!F103+'[22]Avg Week Madi Opei-Kitgum'!F103</f>
        <v>0</v>
      </c>
      <c r="G103" s="14">
        <f>'[22]Avg Week Kitgum-Madi Opei'!G103+'[22]Avg Week Madi Opei-Kitgum'!G103</f>
        <v>0</v>
      </c>
      <c r="H103" s="14">
        <f>'[22]Avg Week Kitgum-Madi Opei'!H103+'[22]Avg Week Madi Opei-Kitgum'!H103</f>
        <v>0</v>
      </c>
      <c r="I103" s="14">
        <f>'[22]Avg Week Kitgum-Madi Opei'!I103+'[22]Avg Week Madi Opei-Kitgum'!I103</f>
        <v>0</v>
      </c>
      <c r="J103" s="14">
        <f>'[22]Avg Week Kitgum-Madi Opei'!J103+'[22]Avg Week Madi Opei-Kitgum'!J103</f>
        <v>0</v>
      </c>
      <c r="K103" s="14">
        <f>'[22]Avg Week Kitgum-Madi Opei'!K103+'[22]Avg Week Madi Opei-Kitgum'!K103</f>
        <v>0</v>
      </c>
      <c r="L103" s="14">
        <f>'[22]Avg Week Kitgum-Madi Opei'!L103+'[22]Avg Week Madi Opei-Kitgum'!L103</f>
        <v>0</v>
      </c>
      <c r="M103" s="14">
        <f>'[22]Avg Week Kitgum-Madi Opei'!M103+'[22]Avg Week Madi Opei-Kitgum'!M103</f>
        <v>6.5</v>
      </c>
      <c r="N103" s="14">
        <f>'[22]Avg Week Kitgum-Madi Opei'!N103+'[22]Avg Week Madi Opei-Kitgum'!N103</f>
        <v>0</v>
      </c>
      <c r="O103" s="15">
        <f t="shared" si="35"/>
        <v>2</v>
      </c>
      <c r="P103" s="15">
        <f t="shared" si="36"/>
        <v>8.5</v>
      </c>
      <c r="R103" s="2"/>
      <c r="T103"/>
    </row>
    <row r="104" spans="2:20" ht="23.1" customHeight="1" x14ac:dyDescent="0.25">
      <c r="B104" s="33" t="s">
        <v>158</v>
      </c>
      <c r="C104" s="14">
        <f>'[22]Avg Week Kitgum-Madi Opei'!C104+'[22]Avg Week Madi Opei-Kitgum'!C104</f>
        <v>0</v>
      </c>
      <c r="D104" s="14">
        <f>'[22]Avg Week Kitgum-Madi Opei'!D104+'[22]Avg Week Madi Opei-Kitgum'!D104</f>
        <v>0.5</v>
      </c>
      <c r="E104" s="14">
        <f>'[22]Avg Week Kitgum-Madi Opei'!E104+'[22]Avg Week Madi Opei-Kitgum'!E104</f>
        <v>0</v>
      </c>
      <c r="F104" s="14">
        <f>'[22]Avg Week Kitgum-Madi Opei'!F104+'[22]Avg Week Madi Opei-Kitgum'!F104</f>
        <v>0</v>
      </c>
      <c r="G104" s="14">
        <f>'[22]Avg Week Kitgum-Madi Opei'!G104+'[22]Avg Week Madi Opei-Kitgum'!G104</f>
        <v>0</v>
      </c>
      <c r="H104" s="14">
        <f>'[22]Avg Week Kitgum-Madi Opei'!H104+'[22]Avg Week Madi Opei-Kitgum'!H104</f>
        <v>0</v>
      </c>
      <c r="I104" s="14">
        <f>'[22]Avg Week Kitgum-Madi Opei'!I104+'[22]Avg Week Madi Opei-Kitgum'!I104</f>
        <v>0</v>
      </c>
      <c r="J104" s="14">
        <f>'[22]Avg Week Kitgum-Madi Opei'!J104+'[22]Avg Week Madi Opei-Kitgum'!J104</f>
        <v>0</v>
      </c>
      <c r="K104" s="14">
        <f>'[22]Avg Week Kitgum-Madi Opei'!K104+'[22]Avg Week Madi Opei-Kitgum'!K104</f>
        <v>0</v>
      </c>
      <c r="L104" s="14">
        <f>'[22]Avg Week Kitgum-Madi Opei'!L104+'[22]Avg Week Madi Opei-Kitgum'!L104</f>
        <v>0</v>
      </c>
      <c r="M104" s="14">
        <f>'[22]Avg Week Kitgum-Madi Opei'!M104+'[22]Avg Week Madi Opei-Kitgum'!M104</f>
        <v>4</v>
      </c>
      <c r="N104" s="14">
        <f>'[22]Avg Week Kitgum-Madi Opei'!N104+'[22]Avg Week Madi Opei-Kitgum'!N104</f>
        <v>0</v>
      </c>
      <c r="O104" s="15">
        <f t="shared" si="35"/>
        <v>0.5</v>
      </c>
      <c r="P104" s="15">
        <f t="shared" si="36"/>
        <v>4.5</v>
      </c>
      <c r="R104" s="2"/>
      <c r="T104"/>
    </row>
    <row r="105" spans="2:20" ht="23.1" customHeight="1" x14ac:dyDescent="0.25">
      <c r="B105" s="13" t="s">
        <v>159</v>
      </c>
      <c r="C105" s="14">
        <f>'[22]Avg Week Kitgum-Madi Opei'!C105+'[22]Avg Week Madi Opei-Kitgum'!C105</f>
        <v>0.5</v>
      </c>
      <c r="D105" s="14">
        <f>'[22]Avg Week Kitgum-Madi Opei'!D105+'[22]Avg Week Madi Opei-Kitgum'!D105</f>
        <v>0</v>
      </c>
      <c r="E105" s="14">
        <f>'[22]Avg Week Kitgum-Madi Opei'!E105+'[22]Avg Week Madi Opei-Kitgum'!E105</f>
        <v>0.5</v>
      </c>
      <c r="F105" s="14">
        <f>'[22]Avg Week Kitgum-Madi Opei'!F105+'[22]Avg Week Madi Opei-Kitgum'!F105</f>
        <v>0</v>
      </c>
      <c r="G105" s="14">
        <f>'[22]Avg Week Kitgum-Madi Opei'!G105+'[22]Avg Week Madi Opei-Kitgum'!G105</f>
        <v>0</v>
      </c>
      <c r="H105" s="14">
        <f>'[22]Avg Week Kitgum-Madi Opei'!H105+'[22]Avg Week Madi Opei-Kitgum'!H105</f>
        <v>0.5</v>
      </c>
      <c r="I105" s="14">
        <f>'[22]Avg Week Kitgum-Madi Opei'!I105+'[22]Avg Week Madi Opei-Kitgum'!I105</f>
        <v>0.5</v>
      </c>
      <c r="J105" s="14">
        <f>'[22]Avg Week Kitgum-Madi Opei'!J105+'[22]Avg Week Madi Opei-Kitgum'!J105</f>
        <v>0</v>
      </c>
      <c r="K105" s="14">
        <f>'[22]Avg Week Kitgum-Madi Opei'!K105+'[22]Avg Week Madi Opei-Kitgum'!K105</f>
        <v>0</v>
      </c>
      <c r="L105" s="14">
        <f>'[22]Avg Week Kitgum-Madi Opei'!L105+'[22]Avg Week Madi Opei-Kitgum'!L105</f>
        <v>0</v>
      </c>
      <c r="M105" s="14">
        <f>'[22]Avg Week Kitgum-Madi Opei'!M105+'[22]Avg Week Madi Opei-Kitgum'!M105</f>
        <v>12</v>
      </c>
      <c r="N105" s="14">
        <f>'[22]Avg Week Kitgum-Madi Opei'!N105+'[22]Avg Week Madi Opei-Kitgum'!N105</f>
        <v>0</v>
      </c>
      <c r="O105" s="15">
        <f t="shared" si="35"/>
        <v>2</v>
      </c>
      <c r="P105" s="15">
        <f t="shared" si="36"/>
        <v>14</v>
      </c>
      <c r="R105" s="2"/>
      <c r="T105"/>
    </row>
    <row r="106" spans="2:20" ht="23.1" customHeight="1" x14ac:dyDescent="0.25">
      <c r="B106" s="34" t="s">
        <v>160</v>
      </c>
      <c r="C106" s="35">
        <f>SUM(C10:C105)</f>
        <v>82</v>
      </c>
      <c r="D106" s="35">
        <f t="shared" ref="D106:P106" si="37">SUM(D10:D105)</f>
        <v>57.714285714285708</v>
      </c>
      <c r="E106" s="35">
        <f t="shared" si="37"/>
        <v>75.285714285714278</v>
      </c>
      <c r="F106" s="35">
        <f t="shared" si="37"/>
        <v>33.5</v>
      </c>
      <c r="G106" s="35">
        <f t="shared" si="37"/>
        <v>0.85714285714285698</v>
      </c>
      <c r="H106" s="35">
        <f t="shared" si="37"/>
        <v>5.2857142857142847</v>
      </c>
      <c r="I106" s="35">
        <f t="shared" si="37"/>
        <v>39.428571428571416</v>
      </c>
      <c r="J106" s="35">
        <f t="shared" si="37"/>
        <v>23.785714285714288</v>
      </c>
      <c r="K106" s="35">
        <f t="shared" si="37"/>
        <v>3.3571428571428563</v>
      </c>
      <c r="L106" s="35">
        <f t="shared" si="37"/>
        <v>1.2142857142857142</v>
      </c>
      <c r="M106" s="35">
        <f t="shared" si="37"/>
        <v>1925</v>
      </c>
      <c r="N106" s="35">
        <f t="shared" si="37"/>
        <v>0.99999999999999978</v>
      </c>
      <c r="O106" s="35">
        <f t="shared" si="37"/>
        <v>323.4285714285715</v>
      </c>
      <c r="P106" s="35">
        <f t="shared" si="37"/>
        <v>2248.4285714285716</v>
      </c>
      <c r="R106" s="2"/>
      <c r="T106"/>
    </row>
    <row r="107" spans="2:20" ht="23.1" customHeight="1" x14ac:dyDescent="0.25">
      <c r="B107" s="34" t="s">
        <v>161</v>
      </c>
      <c r="C107" s="36">
        <f t="shared" ref="C107:N107" si="38">C106/$P$106</f>
        <v>3.6469915496537261E-2</v>
      </c>
      <c r="D107" s="36">
        <f t="shared" si="38"/>
        <v>2.5668721011500091E-2</v>
      </c>
      <c r="E107" s="36">
        <f t="shared" si="38"/>
        <v>3.3483702903615215E-2</v>
      </c>
      <c r="F107" s="36">
        <f t="shared" si="38"/>
        <v>1.4899294745536565E-2</v>
      </c>
      <c r="G107" s="36">
        <f t="shared" si="38"/>
        <v>3.8121862888366472E-4</v>
      </c>
      <c r="H107" s="36">
        <f t="shared" si="38"/>
        <v>2.3508482114492656E-3</v>
      </c>
      <c r="I107" s="36">
        <f t="shared" si="38"/>
        <v>1.7536056928648572E-2</v>
      </c>
      <c r="J107" s="36">
        <f t="shared" si="38"/>
        <v>1.0578816951521698E-2</v>
      </c>
      <c r="K107" s="36">
        <f t="shared" si="38"/>
        <v>1.4931062964610199E-3</v>
      </c>
      <c r="L107" s="36">
        <f t="shared" si="38"/>
        <v>5.4005972425185832E-4</v>
      </c>
      <c r="M107" s="36">
        <f t="shared" si="38"/>
        <v>0.85615350403456381</v>
      </c>
      <c r="N107" s="36">
        <f t="shared" si="38"/>
        <v>4.4475506703094212E-4</v>
      </c>
      <c r="R107" s="2"/>
      <c r="T107"/>
    </row>
    <row r="108" spans="2:20" ht="23.1" customHeight="1" x14ac:dyDescent="0.25">
      <c r="B108" s="37" t="s">
        <v>162</v>
      </c>
      <c r="C108" s="38">
        <f>C106/$O$106</f>
        <v>0.25353356890459361</v>
      </c>
      <c r="D108" s="38">
        <f t="shared" ref="D108:N108" si="39">D106/$O$106</f>
        <v>0.17844522968197873</v>
      </c>
      <c r="E108" s="38">
        <f t="shared" si="39"/>
        <v>0.23277385159010594</v>
      </c>
      <c r="F108" s="38">
        <f t="shared" si="39"/>
        <v>0.10357773851590103</v>
      </c>
      <c r="G108" s="38">
        <f t="shared" si="39"/>
        <v>2.6501766784452286E-3</v>
      </c>
      <c r="H108" s="38">
        <f t="shared" si="39"/>
        <v>1.6342756183745578E-2</v>
      </c>
      <c r="I108" s="38">
        <f t="shared" si="39"/>
        <v>0.1219081272084805</v>
      </c>
      <c r="J108" s="38">
        <f t="shared" si="39"/>
        <v>7.3542402826855119E-2</v>
      </c>
      <c r="K108" s="38">
        <f t="shared" si="39"/>
        <v>1.0379858657243812E-2</v>
      </c>
      <c r="L108" s="38">
        <f t="shared" si="39"/>
        <v>3.754416961130741E-3</v>
      </c>
      <c r="M108" s="38"/>
      <c r="N108" s="38">
        <f t="shared" si="39"/>
        <v>3.0918727915194332E-3</v>
      </c>
      <c r="R108" s="2"/>
      <c r="T108"/>
    </row>
    <row r="109" spans="2:20" ht="20.100000000000001" customHeight="1" x14ac:dyDescent="0.25">
      <c r="C109" s="41"/>
      <c r="R109" s="2"/>
      <c r="T109"/>
    </row>
    <row r="110" spans="2:20" ht="20.100000000000001" customHeight="1" x14ac:dyDescent="0.25">
      <c r="C110" s="41"/>
      <c r="R110" s="2"/>
      <c r="T110"/>
    </row>
    <row r="111" spans="2:20" ht="20.100000000000001" customHeight="1" x14ac:dyDescent="0.25">
      <c r="C111" s="41"/>
    </row>
    <row r="112" spans="2:20" ht="20.100000000000001" customHeight="1" x14ac:dyDescent="0.25">
      <c r="C112" s="41"/>
    </row>
    <row r="152" ht="22.5" customHeight="1" x14ac:dyDescent="0.25"/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2992" footer="0.11811023622047245"/>
  <pageSetup paperSize="9" scale="27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9" tint="-0.249977111117893"/>
  </sheetPr>
  <dimension ref="B1:AF152"/>
  <sheetViews>
    <sheetView view="pageBreakPreview" zoomScale="50" zoomScaleSheetLayoutView="50" workbookViewId="0">
      <selection activeCell="I16" sqref="I1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customWidth="1"/>
    <col min="19" max="20" width="10.7109375" style="2" customWidth="1"/>
    <col min="21" max="32" width="10.7109375" customWidth="1"/>
    <col min="33" max="33" width="6" customWidth="1"/>
  </cols>
  <sheetData>
    <row r="1" spans="2:32" ht="23.25" customHeight="1" x14ac:dyDescent="0.3"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</row>
    <row r="2" spans="2:32" ht="20.100000000000001" customHeight="1" x14ac:dyDescent="0.25">
      <c r="B2" s="54" t="s">
        <v>1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</row>
    <row r="3" spans="2:32" ht="20.100000000000001" customHeight="1" x14ac:dyDescent="0.25">
      <c r="B3" s="1" t="s">
        <v>2</v>
      </c>
      <c r="C3" s="55" t="str">
        <f>'[23]11.08 Karenga-Kotido'!C3:G3</f>
        <v>MCC - C5- STN-132 - KOTIDO-KARENGA ROAD</v>
      </c>
      <c r="D3" s="55"/>
      <c r="E3" s="55"/>
      <c r="F3" s="55"/>
      <c r="G3" s="55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3" t="s">
        <v>3</v>
      </c>
      <c r="D5" s="56" t="s">
        <v>4</v>
      </c>
      <c r="E5" s="57"/>
      <c r="F5" s="4" t="s">
        <v>5</v>
      </c>
      <c r="G5" s="50" t="str">
        <f>'[23]Avg Week Karenga-Kotido'!G5:H5</f>
        <v>Kabong</v>
      </c>
      <c r="H5" s="51"/>
      <c r="I5" s="5"/>
      <c r="J5" s="3" t="s">
        <v>6</v>
      </c>
      <c r="K5" s="50" t="str">
        <f>'[23]Avg Week Karenga-Kotido'!K5:L5</f>
        <v>Lomongin Deborah</v>
      </c>
      <c r="L5" s="51"/>
      <c r="M5" s="2"/>
      <c r="N5" s="2"/>
    </row>
    <row r="6" spans="2:32" ht="23.25" customHeight="1" x14ac:dyDescent="0.25">
      <c r="C6" s="3" t="s">
        <v>7</v>
      </c>
      <c r="D6" s="48" t="s">
        <v>8</v>
      </c>
      <c r="E6" s="49"/>
      <c r="F6" s="3" t="s">
        <v>9</v>
      </c>
      <c r="G6" s="48" t="s">
        <v>8</v>
      </c>
      <c r="H6" s="49"/>
      <c r="J6" s="3" t="s">
        <v>10</v>
      </c>
      <c r="K6" s="50">
        <f>'[23]Avg Week Karenga-Kotido'!K6:L6</f>
        <v>0</v>
      </c>
      <c r="L6" s="51"/>
      <c r="M6" s="2"/>
      <c r="N6" s="2"/>
    </row>
    <row r="7" spans="2:32" ht="20.100000000000001" customHeight="1" x14ac:dyDescent="0.25">
      <c r="B7" s="3"/>
      <c r="I7" s="3"/>
    </row>
    <row r="8" spans="2:32" ht="50.25" customHeight="1" x14ac:dyDescent="0.25">
      <c r="B8" s="6" t="s">
        <v>11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R8" s="52" t="s">
        <v>12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</row>
    <row r="9" spans="2:32" ht="51.75" customHeight="1" x14ac:dyDescent="0.25">
      <c r="B9" s="8"/>
      <c r="C9" s="9" t="s">
        <v>13</v>
      </c>
      <c r="D9" s="9" t="s">
        <v>14</v>
      </c>
      <c r="E9" s="9" t="s">
        <v>15</v>
      </c>
      <c r="F9" s="9" t="s">
        <v>16</v>
      </c>
      <c r="G9" s="9" t="s">
        <v>17</v>
      </c>
      <c r="H9" s="9" t="s">
        <v>18</v>
      </c>
      <c r="I9" s="9" t="s">
        <v>19</v>
      </c>
      <c r="J9" s="9" t="s">
        <v>20</v>
      </c>
      <c r="K9" s="9" t="s">
        <v>21</v>
      </c>
      <c r="L9" s="9" t="s">
        <v>22</v>
      </c>
      <c r="M9" s="9" t="s">
        <v>23</v>
      </c>
      <c r="N9" s="9" t="s">
        <v>24</v>
      </c>
      <c r="O9" s="6" t="s">
        <v>25</v>
      </c>
      <c r="P9" s="6" t="s">
        <v>26</v>
      </c>
      <c r="R9" s="10" t="s">
        <v>27</v>
      </c>
      <c r="S9" s="11" t="s">
        <v>13</v>
      </c>
      <c r="T9" s="11" t="s">
        <v>14</v>
      </c>
      <c r="U9" s="11" t="s">
        <v>15</v>
      </c>
      <c r="V9" s="11" t="s">
        <v>16</v>
      </c>
      <c r="W9" s="11" t="s">
        <v>17</v>
      </c>
      <c r="X9" s="11" t="s">
        <v>18</v>
      </c>
      <c r="Y9" s="11" t="s">
        <v>19</v>
      </c>
      <c r="Z9" s="11" t="s">
        <v>20</v>
      </c>
      <c r="AA9" s="11" t="s">
        <v>21</v>
      </c>
      <c r="AB9" s="11" t="s">
        <v>22</v>
      </c>
      <c r="AC9" s="11" t="s">
        <v>28</v>
      </c>
      <c r="AD9" s="11" t="s">
        <v>29</v>
      </c>
      <c r="AE9" s="12" t="s">
        <v>30</v>
      </c>
      <c r="AF9" s="12" t="s">
        <v>26</v>
      </c>
    </row>
    <row r="10" spans="2:32" ht="23.1" customHeight="1" x14ac:dyDescent="0.25">
      <c r="B10" s="13" t="s">
        <v>31</v>
      </c>
      <c r="C10" s="14">
        <f>'[23]Avg Week Kotido-Karenga'!C10+'[23]Avg Week Karenga-Kotido'!C10</f>
        <v>0</v>
      </c>
      <c r="D10" s="14">
        <f>'[23]Avg Week Kotido-Karenga'!D10+'[23]Avg Week Karenga-Kotido'!D10</f>
        <v>0.14285714285714285</v>
      </c>
      <c r="E10" s="14">
        <f>'[23]Avg Week Kotido-Karenga'!E10+'[23]Avg Week Karenga-Kotido'!E10</f>
        <v>0</v>
      </c>
      <c r="F10" s="14">
        <f>'[23]Avg Week Kotido-Karenga'!F10+'[23]Avg Week Karenga-Kotido'!F10</f>
        <v>0</v>
      </c>
      <c r="G10" s="14">
        <f>'[23]Avg Week Kotido-Karenga'!G10+'[23]Avg Week Karenga-Kotido'!G10</f>
        <v>0</v>
      </c>
      <c r="H10" s="14">
        <f>'[23]Avg Week Kotido-Karenga'!H10+'[23]Avg Week Karenga-Kotido'!H10</f>
        <v>0</v>
      </c>
      <c r="I10" s="14">
        <f>'[23]Avg Week Kotido-Karenga'!I10+'[23]Avg Week Karenga-Kotido'!I10</f>
        <v>0</v>
      </c>
      <c r="J10" s="14">
        <f>'[23]Avg Week Kotido-Karenga'!J10+'[23]Avg Week Karenga-Kotido'!J10</f>
        <v>0</v>
      </c>
      <c r="K10" s="14">
        <f>'[23]Avg Week Kotido-Karenga'!K10+'[23]Avg Week Karenga-Kotido'!K10</f>
        <v>0</v>
      </c>
      <c r="L10" s="14">
        <f>'[23]Avg Week Kotido-Karenga'!L10+'[23]Avg Week Karenga-Kotido'!L10</f>
        <v>0</v>
      </c>
      <c r="M10" s="14">
        <f>'[23]Avg Week Kotido-Karenga'!M10+'[23]Avg Week Karenga-Kotido'!M10</f>
        <v>1.8571428571428572</v>
      </c>
      <c r="N10" s="14">
        <f>'[23]Avg Week Kotido-Karenga'!N10+'[23]Avg Week Karenga-Kotido'!N10</f>
        <v>0</v>
      </c>
      <c r="O10" s="15">
        <f t="shared" ref="O10:O73" si="0">SUM(C10:L10,N10)</f>
        <v>0.14285714285714285</v>
      </c>
      <c r="P10" s="15">
        <f t="shared" ref="P10:P73" si="1">SUM(C10:N10)</f>
        <v>2</v>
      </c>
      <c r="R10" s="7" t="s">
        <v>32</v>
      </c>
      <c r="S10" s="15">
        <f t="shared" ref="S10:AF10" si="2">SUM(C10:C13)</f>
        <v>0.2857142857142857</v>
      </c>
      <c r="T10" s="15">
        <f t="shared" si="2"/>
        <v>1.1428571428571428</v>
      </c>
      <c r="U10" s="15">
        <f t="shared" si="2"/>
        <v>0.99999999999999989</v>
      </c>
      <c r="V10" s="15">
        <f t="shared" si="2"/>
        <v>0</v>
      </c>
      <c r="W10" s="15">
        <f t="shared" si="2"/>
        <v>0</v>
      </c>
      <c r="X10" s="15">
        <f t="shared" si="2"/>
        <v>0</v>
      </c>
      <c r="Y10" s="15">
        <f t="shared" si="2"/>
        <v>0.71428571428571419</v>
      </c>
      <c r="Z10" s="15">
        <f t="shared" si="2"/>
        <v>0</v>
      </c>
      <c r="AA10" s="15">
        <f t="shared" si="2"/>
        <v>0</v>
      </c>
      <c r="AB10" s="15">
        <f t="shared" si="2"/>
        <v>0</v>
      </c>
      <c r="AC10" s="15">
        <f t="shared" si="2"/>
        <v>11.428571428571429</v>
      </c>
      <c r="AD10" s="15">
        <f t="shared" si="2"/>
        <v>0</v>
      </c>
      <c r="AE10" s="16">
        <f t="shared" si="2"/>
        <v>3.1428571428571423</v>
      </c>
      <c r="AF10" s="16">
        <f t="shared" si="2"/>
        <v>14.571428571428571</v>
      </c>
    </row>
    <row r="11" spans="2:32" s="17" customFormat="1" ht="23.1" customHeight="1" x14ac:dyDescent="0.25">
      <c r="B11" s="13" t="s">
        <v>33</v>
      </c>
      <c r="C11" s="14">
        <f>'[23]Avg Week Kotido-Karenga'!C11+'[23]Avg Week Karenga-Kotido'!C11</f>
        <v>0.14285714285714285</v>
      </c>
      <c r="D11" s="14">
        <f>'[23]Avg Week Kotido-Karenga'!D11+'[23]Avg Week Karenga-Kotido'!D11</f>
        <v>0.2857142857142857</v>
      </c>
      <c r="E11" s="14">
        <f>'[23]Avg Week Kotido-Karenga'!E11+'[23]Avg Week Karenga-Kotido'!E11</f>
        <v>0.2857142857142857</v>
      </c>
      <c r="F11" s="14">
        <f>'[23]Avg Week Kotido-Karenga'!F11+'[23]Avg Week Karenga-Kotido'!F11</f>
        <v>0</v>
      </c>
      <c r="G11" s="14">
        <f>'[23]Avg Week Kotido-Karenga'!G11+'[23]Avg Week Karenga-Kotido'!G11</f>
        <v>0</v>
      </c>
      <c r="H11" s="14">
        <f>'[23]Avg Week Kotido-Karenga'!H11+'[23]Avg Week Karenga-Kotido'!H11</f>
        <v>0</v>
      </c>
      <c r="I11" s="14">
        <f>'[23]Avg Week Kotido-Karenga'!I11+'[23]Avg Week Karenga-Kotido'!I11</f>
        <v>0</v>
      </c>
      <c r="J11" s="14">
        <f>'[23]Avg Week Kotido-Karenga'!J11+'[23]Avg Week Karenga-Kotido'!J11</f>
        <v>0</v>
      </c>
      <c r="K11" s="14">
        <f>'[23]Avg Week Kotido-Karenga'!K11+'[23]Avg Week Karenga-Kotido'!K11</f>
        <v>0</v>
      </c>
      <c r="L11" s="14">
        <f>'[23]Avg Week Kotido-Karenga'!L11+'[23]Avg Week Karenga-Kotido'!L11</f>
        <v>0</v>
      </c>
      <c r="M11" s="14">
        <f>'[23]Avg Week Kotido-Karenga'!M11+'[23]Avg Week Karenga-Kotido'!M11</f>
        <v>1.7142857142857144</v>
      </c>
      <c r="N11" s="14">
        <f>'[23]Avg Week Kotido-Karenga'!N11+'[23]Avg Week Karenga-Kotido'!N11</f>
        <v>0</v>
      </c>
      <c r="O11" s="15">
        <f t="shared" si="0"/>
        <v>0.71428571428571419</v>
      </c>
      <c r="P11" s="15">
        <f t="shared" si="1"/>
        <v>2.4285714285714288</v>
      </c>
      <c r="R11" s="7" t="s">
        <v>34</v>
      </c>
      <c r="S11" s="15">
        <f t="shared" ref="S11:AF11" si="3">SUM(C14:C17)</f>
        <v>0.2857142857142857</v>
      </c>
      <c r="T11" s="15">
        <f t="shared" si="3"/>
        <v>0.5714285714285714</v>
      </c>
      <c r="U11" s="15">
        <f t="shared" si="3"/>
        <v>1.2857142857142856</v>
      </c>
      <c r="V11" s="15">
        <f t="shared" si="3"/>
        <v>0.2857142857142857</v>
      </c>
      <c r="W11" s="15">
        <f t="shared" si="3"/>
        <v>0</v>
      </c>
      <c r="X11" s="15">
        <f t="shared" si="3"/>
        <v>0</v>
      </c>
      <c r="Y11" s="15">
        <f t="shared" si="3"/>
        <v>1.1428571428571428</v>
      </c>
      <c r="Z11" s="15">
        <f t="shared" si="3"/>
        <v>0.14285714285714285</v>
      </c>
      <c r="AA11" s="15">
        <f t="shared" si="3"/>
        <v>0</v>
      </c>
      <c r="AB11" s="15">
        <f t="shared" si="3"/>
        <v>0</v>
      </c>
      <c r="AC11" s="15">
        <f t="shared" si="3"/>
        <v>17.142857142857142</v>
      </c>
      <c r="AD11" s="15">
        <f t="shared" si="3"/>
        <v>0</v>
      </c>
      <c r="AE11" s="16">
        <f t="shared" si="3"/>
        <v>3.714285714285714</v>
      </c>
      <c r="AF11" s="16">
        <f t="shared" si="3"/>
        <v>20.857142857142854</v>
      </c>
    </row>
    <row r="12" spans="2:32" ht="23.1" customHeight="1" x14ac:dyDescent="0.25">
      <c r="B12" s="13" t="s">
        <v>35</v>
      </c>
      <c r="C12" s="14">
        <f>'[23]Avg Week Kotido-Karenga'!C12+'[23]Avg Week Karenga-Kotido'!C12</f>
        <v>0</v>
      </c>
      <c r="D12" s="14">
        <f>'[23]Avg Week Kotido-Karenga'!D12+'[23]Avg Week Karenga-Kotido'!D12</f>
        <v>0.2857142857142857</v>
      </c>
      <c r="E12" s="14">
        <f>'[23]Avg Week Kotido-Karenga'!E12+'[23]Avg Week Karenga-Kotido'!E12</f>
        <v>0.42857142857142855</v>
      </c>
      <c r="F12" s="14">
        <f>'[23]Avg Week Kotido-Karenga'!F12+'[23]Avg Week Karenga-Kotido'!F12</f>
        <v>0</v>
      </c>
      <c r="G12" s="14">
        <f>'[23]Avg Week Kotido-Karenga'!G12+'[23]Avg Week Karenga-Kotido'!G12</f>
        <v>0</v>
      </c>
      <c r="H12" s="14">
        <f>'[23]Avg Week Kotido-Karenga'!H12+'[23]Avg Week Karenga-Kotido'!H12</f>
        <v>0</v>
      </c>
      <c r="I12" s="14">
        <f>'[23]Avg Week Kotido-Karenga'!I12+'[23]Avg Week Karenga-Kotido'!I12</f>
        <v>0</v>
      </c>
      <c r="J12" s="14">
        <f>'[23]Avg Week Kotido-Karenga'!J12+'[23]Avg Week Karenga-Kotido'!J12</f>
        <v>0</v>
      </c>
      <c r="K12" s="14">
        <f>'[23]Avg Week Kotido-Karenga'!K12+'[23]Avg Week Karenga-Kotido'!K12</f>
        <v>0</v>
      </c>
      <c r="L12" s="14">
        <f>'[23]Avg Week Kotido-Karenga'!L12+'[23]Avg Week Karenga-Kotido'!L12</f>
        <v>0</v>
      </c>
      <c r="M12" s="14">
        <f>'[23]Avg Week Kotido-Karenga'!M12+'[23]Avg Week Karenga-Kotido'!M12</f>
        <v>3.7142857142857144</v>
      </c>
      <c r="N12" s="14">
        <f>'[23]Avg Week Kotido-Karenga'!N12+'[23]Avg Week Karenga-Kotido'!N12</f>
        <v>0</v>
      </c>
      <c r="O12" s="15">
        <f t="shared" si="0"/>
        <v>0.71428571428571419</v>
      </c>
      <c r="P12" s="15">
        <f t="shared" si="1"/>
        <v>4.4285714285714288</v>
      </c>
      <c r="R12" s="7" t="s">
        <v>36</v>
      </c>
      <c r="S12" s="15">
        <f t="shared" ref="S12:AF12" si="4">SUM(C18:C21)</f>
        <v>0.5714285714285714</v>
      </c>
      <c r="T12" s="15">
        <f t="shared" si="4"/>
        <v>1.5714285714285714</v>
      </c>
      <c r="U12" s="15">
        <f t="shared" si="4"/>
        <v>2.4285714285714284</v>
      </c>
      <c r="V12" s="15">
        <f t="shared" si="4"/>
        <v>0</v>
      </c>
      <c r="W12" s="15">
        <f t="shared" si="4"/>
        <v>0</v>
      </c>
      <c r="X12" s="15">
        <f t="shared" si="4"/>
        <v>0.14285714285714285</v>
      </c>
      <c r="Y12" s="15">
        <f t="shared" si="4"/>
        <v>1.1428571428571428</v>
      </c>
      <c r="Z12" s="15">
        <f t="shared" si="4"/>
        <v>0</v>
      </c>
      <c r="AA12" s="15">
        <f t="shared" si="4"/>
        <v>0</v>
      </c>
      <c r="AB12" s="15">
        <f t="shared" si="4"/>
        <v>0.2857142857142857</v>
      </c>
      <c r="AC12" s="15">
        <f t="shared" si="4"/>
        <v>18.142857142857142</v>
      </c>
      <c r="AD12" s="15">
        <f t="shared" si="4"/>
        <v>0</v>
      </c>
      <c r="AE12" s="16">
        <f t="shared" si="4"/>
        <v>6.1428571428571423</v>
      </c>
      <c r="AF12" s="16">
        <f t="shared" si="4"/>
        <v>24.285714285714285</v>
      </c>
    </row>
    <row r="13" spans="2:32" ht="23.1" customHeight="1" x14ac:dyDescent="0.25">
      <c r="B13" s="13" t="s">
        <v>37</v>
      </c>
      <c r="C13" s="14">
        <f>'[23]Avg Week Kotido-Karenga'!C13+'[23]Avg Week Karenga-Kotido'!C13</f>
        <v>0.14285714285714285</v>
      </c>
      <c r="D13" s="14">
        <f>'[23]Avg Week Kotido-Karenga'!D13+'[23]Avg Week Karenga-Kotido'!D13</f>
        <v>0.42857142857142855</v>
      </c>
      <c r="E13" s="14">
        <f>'[23]Avg Week Kotido-Karenga'!E13+'[23]Avg Week Karenga-Kotido'!E13</f>
        <v>0.2857142857142857</v>
      </c>
      <c r="F13" s="14">
        <f>'[23]Avg Week Kotido-Karenga'!F13+'[23]Avg Week Karenga-Kotido'!F13</f>
        <v>0</v>
      </c>
      <c r="G13" s="14">
        <f>'[23]Avg Week Kotido-Karenga'!G13+'[23]Avg Week Karenga-Kotido'!G13</f>
        <v>0</v>
      </c>
      <c r="H13" s="14">
        <f>'[23]Avg Week Kotido-Karenga'!H13+'[23]Avg Week Karenga-Kotido'!H13</f>
        <v>0</v>
      </c>
      <c r="I13" s="14">
        <f>'[23]Avg Week Kotido-Karenga'!I13+'[23]Avg Week Karenga-Kotido'!I13</f>
        <v>0.71428571428571419</v>
      </c>
      <c r="J13" s="14">
        <f>'[23]Avg Week Kotido-Karenga'!J13+'[23]Avg Week Karenga-Kotido'!J13</f>
        <v>0</v>
      </c>
      <c r="K13" s="14">
        <f>'[23]Avg Week Kotido-Karenga'!K13+'[23]Avg Week Karenga-Kotido'!K13</f>
        <v>0</v>
      </c>
      <c r="L13" s="14">
        <f>'[23]Avg Week Kotido-Karenga'!L13+'[23]Avg Week Karenga-Kotido'!L13</f>
        <v>0</v>
      </c>
      <c r="M13" s="14">
        <f>'[23]Avg Week Kotido-Karenga'!M13+'[23]Avg Week Karenga-Kotido'!M13</f>
        <v>4.1428571428571423</v>
      </c>
      <c r="N13" s="14">
        <f>'[23]Avg Week Kotido-Karenga'!N13+'[23]Avg Week Karenga-Kotido'!N13</f>
        <v>0</v>
      </c>
      <c r="O13" s="15">
        <f t="shared" si="0"/>
        <v>1.5714285714285712</v>
      </c>
      <c r="P13" s="15">
        <f t="shared" si="1"/>
        <v>5.7142857142857135</v>
      </c>
      <c r="R13" s="7" t="s">
        <v>38</v>
      </c>
      <c r="S13" s="15">
        <f t="shared" ref="S13:AF13" si="5">SUM(C22:C25)</f>
        <v>0.14285714285714285</v>
      </c>
      <c r="T13" s="15">
        <f t="shared" si="5"/>
        <v>0.85714285714285698</v>
      </c>
      <c r="U13" s="15">
        <f t="shared" si="5"/>
        <v>2.1428571428571428</v>
      </c>
      <c r="V13" s="15">
        <f t="shared" si="5"/>
        <v>0.5714285714285714</v>
      </c>
      <c r="W13" s="15">
        <f t="shared" si="5"/>
        <v>0</v>
      </c>
      <c r="X13" s="15">
        <f t="shared" si="5"/>
        <v>0</v>
      </c>
      <c r="Y13" s="15">
        <f t="shared" si="5"/>
        <v>1</v>
      </c>
      <c r="Z13" s="15">
        <f t="shared" si="5"/>
        <v>0.2857142857142857</v>
      </c>
      <c r="AA13" s="15">
        <f t="shared" si="5"/>
        <v>0</v>
      </c>
      <c r="AB13" s="15">
        <f t="shared" si="5"/>
        <v>0</v>
      </c>
      <c r="AC13" s="15">
        <f t="shared" si="5"/>
        <v>15.000000000000002</v>
      </c>
      <c r="AD13" s="15">
        <f t="shared" si="5"/>
        <v>0</v>
      </c>
      <c r="AE13" s="16">
        <f t="shared" si="5"/>
        <v>4.9999999999999991</v>
      </c>
      <c r="AF13" s="16">
        <f t="shared" si="5"/>
        <v>20</v>
      </c>
    </row>
    <row r="14" spans="2:32" ht="23.1" customHeight="1" x14ac:dyDescent="0.25">
      <c r="B14" s="13" t="s">
        <v>39</v>
      </c>
      <c r="C14" s="14">
        <f>'[23]Avg Week Kotido-Karenga'!C14+'[23]Avg Week Karenga-Kotido'!C14</f>
        <v>0.14285714285714285</v>
      </c>
      <c r="D14" s="14">
        <f>'[23]Avg Week Kotido-Karenga'!D14+'[23]Avg Week Karenga-Kotido'!D14</f>
        <v>0</v>
      </c>
      <c r="E14" s="14">
        <f>'[23]Avg Week Kotido-Karenga'!E14+'[23]Avg Week Karenga-Kotido'!E14</f>
        <v>0.2857142857142857</v>
      </c>
      <c r="F14" s="14">
        <f>'[23]Avg Week Kotido-Karenga'!F14+'[23]Avg Week Karenga-Kotido'!F14</f>
        <v>0.14285714285714285</v>
      </c>
      <c r="G14" s="14">
        <f>'[23]Avg Week Kotido-Karenga'!G14+'[23]Avg Week Karenga-Kotido'!G14</f>
        <v>0</v>
      </c>
      <c r="H14" s="14">
        <f>'[23]Avg Week Kotido-Karenga'!H14+'[23]Avg Week Karenga-Kotido'!H14</f>
        <v>0</v>
      </c>
      <c r="I14" s="14">
        <f>'[23]Avg Week Kotido-Karenga'!I14+'[23]Avg Week Karenga-Kotido'!I14</f>
        <v>0.2857142857142857</v>
      </c>
      <c r="J14" s="14">
        <f>'[23]Avg Week Kotido-Karenga'!J14+'[23]Avg Week Karenga-Kotido'!J14</f>
        <v>0</v>
      </c>
      <c r="K14" s="14">
        <f>'[23]Avg Week Kotido-Karenga'!K14+'[23]Avg Week Karenga-Kotido'!K14</f>
        <v>0</v>
      </c>
      <c r="L14" s="14">
        <f>'[23]Avg Week Kotido-Karenga'!L14+'[23]Avg Week Karenga-Kotido'!L14</f>
        <v>0</v>
      </c>
      <c r="M14" s="14">
        <f>'[23]Avg Week Kotido-Karenga'!M14+'[23]Avg Week Karenga-Kotido'!M14</f>
        <v>3</v>
      </c>
      <c r="N14" s="14">
        <f>'[23]Avg Week Kotido-Karenga'!N14+'[23]Avg Week Karenga-Kotido'!N14</f>
        <v>0</v>
      </c>
      <c r="O14" s="15">
        <f t="shared" si="0"/>
        <v>0.8571428571428571</v>
      </c>
      <c r="P14" s="15">
        <f t="shared" si="1"/>
        <v>3.8571428571428572</v>
      </c>
      <c r="R14" s="7" t="s">
        <v>40</v>
      </c>
      <c r="S14" s="15">
        <f t="shared" ref="S14:AF14" si="6">SUM(C26:C29)</f>
        <v>0</v>
      </c>
      <c r="T14" s="15">
        <f t="shared" si="6"/>
        <v>1.5714285714285712</v>
      </c>
      <c r="U14" s="15">
        <f t="shared" si="6"/>
        <v>1.7142857142857142</v>
      </c>
      <c r="V14" s="15">
        <f t="shared" si="6"/>
        <v>0.71428571428571419</v>
      </c>
      <c r="W14" s="15">
        <f t="shared" si="6"/>
        <v>0</v>
      </c>
      <c r="X14" s="15">
        <f t="shared" si="6"/>
        <v>0</v>
      </c>
      <c r="Y14" s="15">
        <f t="shared" si="6"/>
        <v>0.85714285714285698</v>
      </c>
      <c r="Z14" s="15">
        <f t="shared" si="6"/>
        <v>0.42857142857142855</v>
      </c>
      <c r="AA14" s="15">
        <f t="shared" si="6"/>
        <v>0.14285714285714285</v>
      </c>
      <c r="AB14" s="15">
        <f t="shared" si="6"/>
        <v>0</v>
      </c>
      <c r="AC14" s="15">
        <f t="shared" si="6"/>
        <v>17.571428571428569</v>
      </c>
      <c r="AD14" s="15">
        <f t="shared" si="6"/>
        <v>0</v>
      </c>
      <c r="AE14" s="16">
        <f t="shared" si="6"/>
        <v>5.428571428571427</v>
      </c>
      <c r="AF14" s="16">
        <f t="shared" si="6"/>
        <v>23</v>
      </c>
    </row>
    <row r="15" spans="2:32" ht="23.1" customHeight="1" x14ac:dyDescent="0.25">
      <c r="B15" s="13" t="s">
        <v>41</v>
      </c>
      <c r="C15" s="14">
        <f>'[23]Avg Week Kotido-Karenga'!C15+'[23]Avg Week Karenga-Kotido'!C15</f>
        <v>0</v>
      </c>
      <c r="D15" s="14">
        <f>'[23]Avg Week Kotido-Karenga'!D15+'[23]Avg Week Karenga-Kotido'!D15</f>
        <v>0</v>
      </c>
      <c r="E15" s="14">
        <f>'[23]Avg Week Kotido-Karenga'!E15+'[23]Avg Week Karenga-Kotido'!E15</f>
        <v>0.2857142857142857</v>
      </c>
      <c r="F15" s="14">
        <f>'[23]Avg Week Kotido-Karenga'!F15+'[23]Avg Week Karenga-Kotido'!F15</f>
        <v>0.14285714285714285</v>
      </c>
      <c r="G15" s="14">
        <f>'[23]Avg Week Kotido-Karenga'!G15+'[23]Avg Week Karenga-Kotido'!G15</f>
        <v>0</v>
      </c>
      <c r="H15" s="14">
        <f>'[23]Avg Week Kotido-Karenga'!H15+'[23]Avg Week Karenga-Kotido'!H15</f>
        <v>0</v>
      </c>
      <c r="I15" s="14">
        <f>'[23]Avg Week Kotido-Karenga'!I15+'[23]Avg Week Karenga-Kotido'!I15</f>
        <v>0.42857142857142855</v>
      </c>
      <c r="J15" s="14">
        <f>'[23]Avg Week Kotido-Karenga'!J15+'[23]Avg Week Karenga-Kotido'!J15</f>
        <v>0</v>
      </c>
      <c r="K15" s="14">
        <f>'[23]Avg Week Kotido-Karenga'!K15+'[23]Avg Week Karenga-Kotido'!K15</f>
        <v>0</v>
      </c>
      <c r="L15" s="14">
        <f>'[23]Avg Week Kotido-Karenga'!L15+'[23]Avg Week Karenga-Kotido'!L15</f>
        <v>0</v>
      </c>
      <c r="M15" s="14">
        <f>'[23]Avg Week Kotido-Karenga'!M15+'[23]Avg Week Karenga-Kotido'!M15</f>
        <v>5.5714285714285712</v>
      </c>
      <c r="N15" s="14">
        <f>'[23]Avg Week Kotido-Karenga'!N15+'[23]Avg Week Karenga-Kotido'!N15</f>
        <v>0</v>
      </c>
      <c r="O15" s="15">
        <f t="shared" si="0"/>
        <v>0.8571428571428571</v>
      </c>
      <c r="P15" s="15">
        <f t="shared" si="1"/>
        <v>6.4285714285714279</v>
      </c>
      <c r="R15" s="7" t="s">
        <v>42</v>
      </c>
      <c r="S15" s="15">
        <f t="shared" ref="S15:AF15" si="7">SUM(C30:C33)</f>
        <v>0.42857142857142855</v>
      </c>
      <c r="T15" s="15">
        <f t="shared" si="7"/>
        <v>1.7142857142857142</v>
      </c>
      <c r="U15" s="15">
        <f t="shared" si="7"/>
        <v>1.7142857142857142</v>
      </c>
      <c r="V15" s="15">
        <f t="shared" si="7"/>
        <v>0.42857142857142855</v>
      </c>
      <c r="W15" s="15">
        <f t="shared" si="7"/>
        <v>0</v>
      </c>
      <c r="X15" s="15">
        <f t="shared" si="7"/>
        <v>0</v>
      </c>
      <c r="Y15" s="15">
        <f t="shared" si="7"/>
        <v>0.5714285714285714</v>
      </c>
      <c r="Z15" s="15">
        <f t="shared" si="7"/>
        <v>0.14285714285714285</v>
      </c>
      <c r="AA15" s="15">
        <f t="shared" si="7"/>
        <v>0.14285714285714285</v>
      </c>
      <c r="AB15" s="15">
        <f t="shared" si="7"/>
        <v>0</v>
      </c>
      <c r="AC15" s="15">
        <f t="shared" si="7"/>
        <v>15.142857142857142</v>
      </c>
      <c r="AD15" s="15">
        <f t="shared" si="7"/>
        <v>0</v>
      </c>
      <c r="AE15" s="16">
        <f t="shared" si="7"/>
        <v>5.1428571428571423</v>
      </c>
      <c r="AF15" s="16">
        <f t="shared" si="7"/>
        <v>20.285714285714285</v>
      </c>
    </row>
    <row r="16" spans="2:32" ht="23.1" customHeight="1" x14ac:dyDescent="0.25">
      <c r="B16" s="13" t="s">
        <v>43</v>
      </c>
      <c r="C16" s="14">
        <f>'[23]Avg Week Kotido-Karenga'!C16+'[23]Avg Week Karenga-Kotido'!C16</f>
        <v>0</v>
      </c>
      <c r="D16" s="14">
        <f>'[23]Avg Week Kotido-Karenga'!D16+'[23]Avg Week Karenga-Kotido'!D16</f>
        <v>0.14285714285714285</v>
      </c>
      <c r="E16" s="14">
        <f>'[23]Avg Week Kotido-Karenga'!E16+'[23]Avg Week Karenga-Kotido'!E16</f>
        <v>0.42857142857142855</v>
      </c>
      <c r="F16" s="14">
        <f>'[23]Avg Week Kotido-Karenga'!F16+'[23]Avg Week Karenga-Kotido'!F16</f>
        <v>0</v>
      </c>
      <c r="G16" s="14">
        <f>'[23]Avg Week Kotido-Karenga'!G16+'[23]Avg Week Karenga-Kotido'!G16</f>
        <v>0</v>
      </c>
      <c r="H16" s="14">
        <f>'[23]Avg Week Kotido-Karenga'!H16+'[23]Avg Week Karenga-Kotido'!H16</f>
        <v>0</v>
      </c>
      <c r="I16" s="14">
        <f>'[23]Avg Week Kotido-Karenga'!I16+'[23]Avg Week Karenga-Kotido'!I16</f>
        <v>0.14285714285714285</v>
      </c>
      <c r="J16" s="14">
        <f>'[23]Avg Week Kotido-Karenga'!J16+'[23]Avg Week Karenga-Kotido'!J16</f>
        <v>0</v>
      </c>
      <c r="K16" s="14">
        <f>'[23]Avg Week Kotido-Karenga'!K16+'[23]Avg Week Karenga-Kotido'!K16</f>
        <v>0</v>
      </c>
      <c r="L16" s="14">
        <f>'[23]Avg Week Kotido-Karenga'!L16+'[23]Avg Week Karenga-Kotido'!L16</f>
        <v>0</v>
      </c>
      <c r="M16" s="14">
        <f>'[23]Avg Week Kotido-Karenga'!M16+'[23]Avg Week Karenga-Kotido'!M16</f>
        <v>3.2857142857142856</v>
      </c>
      <c r="N16" s="14">
        <f>'[23]Avg Week Kotido-Karenga'!N16+'[23]Avg Week Karenga-Kotido'!N16</f>
        <v>0</v>
      </c>
      <c r="O16" s="15">
        <f t="shared" si="0"/>
        <v>0.71428571428571419</v>
      </c>
      <c r="P16" s="15">
        <f t="shared" si="1"/>
        <v>4</v>
      </c>
      <c r="R16" s="7" t="s">
        <v>44</v>
      </c>
      <c r="S16" s="15">
        <f t="shared" ref="S16:AF16" si="8">SUM(C34:C37)</f>
        <v>0.5714285714285714</v>
      </c>
      <c r="T16" s="15">
        <f t="shared" si="8"/>
        <v>1.2857142857142856</v>
      </c>
      <c r="U16" s="15">
        <f t="shared" si="8"/>
        <v>1.7142857142857142</v>
      </c>
      <c r="V16" s="15">
        <f t="shared" si="8"/>
        <v>1</v>
      </c>
      <c r="W16" s="15">
        <f t="shared" si="8"/>
        <v>0</v>
      </c>
      <c r="X16" s="15">
        <f t="shared" si="8"/>
        <v>0</v>
      </c>
      <c r="Y16" s="15">
        <f t="shared" si="8"/>
        <v>1.1428571428571428</v>
      </c>
      <c r="Z16" s="15">
        <f t="shared" si="8"/>
        <v>0.42857142857142855</v>
      </c>
      <c r="AA16" s="15">
        <f t="shared" si="8"/>
        <v>0</v>
      </c>
      <c r="AB16" s="15">
        <f t="shared" si="8"/>
        <v>0</v>
      </c>
      <c r="AC16" s="15">
        <f t="shared" si="8"/>
        <v>14</v>
      </c>
      <c r="AD16" s="15">
        <f t="shared" si="8"/>
        <v>0.42857142857142855</v>
      </c>
      <c r="AE16" s="16">
        <f t="shared" si="8"/>
        <v>6.5714285714285712</v>
      </c>
      <c r="AF16" s="16">
        <f t="shared" si="8"/>
        <v>20.571428571428569</v>
      </c>
    </row>
    <row r="17" spans="2:32" ht="23.1" customHeight="1" x14ac:dyDescent="0.25">
      <c r="B17" s="13" t="s">
        <v>45</v>
      </c>
      <c r="C17" s="14">
        <f>'[23]Avg Week Kotido-Karenga'!C17+'[23]Avg Week Karenga-Kotido'!C17</f>
        <v>0.14285714285714285</v>
      </c>
      <c r="D17" s="14">
        <f>'[23]Avg Week Kotido-Karenga'!D17+'[23]Avg Week Karenga-Kotido'!D17</f>
        <v>0.42857142857142855</v>
      </c>
      <c r="E17" s="14">
        <f>'[23]Avg Week Kotido-Karenga'!E17+'[23]Avg Week Karenga-Kotido'!E17</f>
        <v>0.2857142857142857</v>
      </c>
      <c r="F17" s="14">
        <f>'[23]Avg Week Kotido-Karenga'!F17+'[23]Avg Week Karenga-Kotido'!F17</f>
        <v>0</v>
      </c>
      <c r="G17" s="14">
        <f>'[23]Avg Week Kotido-Karenga'!G17+'[23]Avg Week Karenga-Kotido'!G17</f>
        <v>0</v>
      </c>
      <c r="H17" s="14">
        <f>'[23]Avg Week Kotido-Karenga'!H17+'[23]Avg Week Karenga-Kotido'!H17</f>
        <v>0</v>
      </c>
      <c r="I17" s="14">
        <f>'[23]Avg Week Kotido-Karenga'!I17+'[23]Avg Week Karenga-Kotido'!I17</f>
        <v>0.2857142857142857</v>
      </c>
      <c r="J17" s="14">
        <f>'[23]Avg Week Kotido-Karenga'!J17+'[23]Avg Week Karenga-Kotido'!J17</f>
        <v>0.14285714285714285</v>
      </c>
      <c r="K17" s="14">
        <f>'[23]Avg Week Kotido-Karenga'!K17+'[23]Avg Week Karenga-Kotido'!K17</f>
        <v>0</v>
      </c>
      <c r="L17" s="14">
        <f>'[23]Avg Week Kotido-Karenga'!L17+'[23]Avg Week Karenga-Kotido'!L17</f>
        <v>0</v>
      </c>
      <c r="M17" s="14">
        <f>'[23]Avg Week Kotido-Karenga'!M17+'[23]Avg Week Karenga-Kotido'!M17</f>
        <v>5.2857142857142856</v>
      </c>
      <c r="N17" s="14">
        <f>'[23]Avg Week Kotido-Karenga'!N17+'[23]Avg Week Karenga-Kotido'!N17</f>
        <v>0</v>
      </c>
      <c r="O17" s="15">
        <f t="shared" si="0"/>
        <v>1.2857142857142856</v>
      </c>
      <c r="P17" s="15">
        <f t="shared" si="1"/>
        <v>6.5714285714285712</v>
      </c>
      <c r="R17" s="7" t="s">
        <v>46</v>
      </c>
      <c r="S17" s="15">
        <f t="shared" ref="S17:AF17" si="9">SUM(C38:C41)</f>
        <v>0.2857142857142857</v>
      </c>
      <c r="T17" s="15">
        <f t="shared" si="9"/>
        <v>1.1428571428571428</v>
      </c>
      <c r="U17" s="15">
        <f t="shared" si="9"/>
        <v>1.4285714285714284</v>
      </c>
      <c r="V17" s="15">
        <f t="shared" si="9"/>
        <v>0.71428571428571419</v>
      </c>
      <c r="W17" s="15">
        <f t="shared" si="9"/>
        <v>0</v>
      </c>
      <c r="X17" s="15">
        <f t="shared" si="9"/>
        <v>0</v>
      </c>
      <c r="Y17" s="15">
        <f t="shared" si="9"/>
        <v>1</v>
      </c>
      <c r="Z17" s="15">
        <f t="shared" si="9"/>
        <v>0.2857142857142857</v>
      </c>
      <c r="AA17" s="15">
        <f t="shared" si="9"/>
        <v>0</v>
      </c>
      <c r="AB17" s="15">
        <f t="shared" si="9"/>
        <v>0</v>
      </c>
      <c r="AC17" s="15">
        <f t="shared" si="9"/>
        <v>14.285714285714285</v>
      </c>
      <c r="AD17" s="15">
        <f t="shared" si="9"/>
        <v>0</v>
      </c>
      <c r="AE17" s="16">
        <f t="shared" si="9"/>
        <v>4.8571428571428568</v>
      </c>
      <c r="AF17" s="16">
        <f t="shared" si="9"/>
        <v>19.142857142857142</v>
      </c>
    </row>
    <row r="18" spans="2:32" ht="23.1" customHeight="1" x14ac:dyDescent="0.25">
      <c r="B18" s="13" t="s">
        <v>47</v>
      </c>
      <c r="C18" s="14">
        <f>'[23]Avg Week Kotido-Karenga'!C18+'[23]Avg Week Karenga-Kotido'!C18</f>
        <v>0.42857142857142855</v>
      </c>
      <c r="D18" s="14">
        <f>'[23]Avg Week Kotido-Karenga'!D18+'[23]Avg Week Karenga-Kotido'!D18</f>
        <v>0.14285714285714285</v>
      </c>
      <c r="E18" s="14">
        <f>'[23]Avg Week Kotido-Karenga'!E18+'[23]Avg Week Karenga-Kotido'!E18</f>
        <v>0.2857142857142857</v>
      </c>
      <c r="F18" s="14">
        <f>'[23]Avg Week Kotido-Karenga'!F18+'[23]Avg Week Karenga-Kotido'!F18</f>
        <v>0</v>
      </c>
      <c r="G18" s="14">
        <f>'[23]Avg Week Kotido-Karenga'!G18+'[23]Avg Week Karenga-Kotido'!G18</f>
        <v>0</v>
      </c>
      <c r="H18" s="14">
        <f>'[23]Avg Week Kotido-Karenga'!H18+'[23]Avg Week Karenga-Kotido'!H18</f>
        <v>0</v>
      </c>
      <c r="I18" s="14">
        <f>'[23]Avg Week Kotido-Karenga'!I18+'[23]Avg Week Karenga-Kotido'!I18</f>
        <v>0.14285714285714285</v>
      </c>
      <c r="J18" s="14">
        <f>'[23]Avg Week Kotido-Karenga'!J18+'[23]Avg Week Karenga-Kotido'!J18</f>
        <v>0</v>
      </c>
      <c r="K18" s="14">
        <f>'[23]Avg Week Kotido-Karenga'!K18+'[23]Avg Week Karenga-Kotido'!K18</f>
        <v>0</v>
      </c>
      <c r="L18" s="14">
        <f>'[23]Avg Week Kotido-Karenga'!L18+'[23]Avg Week Karenga-Kotido'!L18</f>
        <v>0.2857142857142857</v>
      </c>
      <c r="M18" s="14">
        <f>'[23]Avg Week Kotido-Karenga'!M18+'[23]Avg Week Karenga-Kotido'!M18</f>
        <v>5.1428571428571423</v>
      </c>
      <c r="N18" s="14">
        <f>'[23]Avg Week Kotido-Karenga'!N18+'[23]Avg Week Karenga-Kotido'!N18</f>
        <v>0</v>
      </c>
      <c r="O18" s="15">
        <f t="shared" si="0"/>
        <v>1.2857142857142856</v>
      </c>
      <c r="P18" s="15">
        <f t="shared" si="1"/>
        <v>6.4285714285714279</v>
      </c>
      <c r="R18" s="7" t="s">
        <v>48</v>
      </c>
      <c r="S18" s="15">
        <f t="shared" ref="S18:AF18" si="10">SUM(C42:C45)</f>
        <v>0</v>
      </c>
      <c r="T18" s="15">
        <f t="shared" si="10"/>
        <v>1.2857142857142856</v>
      </c>
      <c r="U18" s="15">
        <f t="shared" si="10"/>
        <v>1.2857142857142856</v>
      </c>
      <c r="V18" s="15">
        <f t="shared" si="10"/>
        <v>0.5714285714285714</v>
      </c>
      <c r="W18" s="15">
        <f t="shared" si="10"/>
        <v>0</v>
      </c>
      <c r="X18" s="15">
        <f t="shared" si="10"/>
        <v>0</v>
      </c>
      <c r="Y18" s="15">
        <f t="shared" si="10"/>
        <v>0.8571428571428571</v>
      </c>
      <c r="Z18" s="15">
        <f t="shared" si="10"/>
        <v>0.8571428571428571</v>
      </c>
      <c r="AA18" s="15">
        <f t="shared" si="10"/>
        <v>0.14285714285714285</v>
      </c>
      <c r="AB18" s="15">
        <f t="shared" si="10"/>
        <v>0</v>
      </c>
      <c r="AC18" s="15">
        <f t="shared" si="10"/>
        <v>10.285714285714285</v>
      </c>
      <c r="AD18" s="15">
        <f t="shared" si="10"/>
        <v>0</v>
      </c>
      <c r="AE18" s="16">
        <f t="shared" si="10"/>
        <v>5</v>
      </c>
      <c r="AF18" s="16">
        <f t="shared" si="10"/>
        <v>15.285714285714285</v>
      </c>
    </row>
    <row r="19" spans="2:32" ht="23.1" customHeight="1" x14ac:dyDescent="0.25">
      <c r="B19" s="13" t="s">
        <v>49</v>
      </c>
      <c r="C19" s="14">
        <f>'[23]Avg Week Kotido-Karenga'!C19+'[23]Avg Week Karenga-Kotido'!C19</f>
        <v>0</v>
      </c>
      <c r="D19" s="14">
        <f>'[23]Avg Week Kotido-Karenga'!D19+'[23]Avg Week Karenga-Kotido'!D19</f>
        <v>0.42857142857142855</v>
      </c>
      <c r="E19" s="14">
        <f>'[23]Avg Week Kotido-Karenga'!E19+'[23]Avg Week Karenga-Kotido'!E19</f>
        <v>0.7142857142857143</v>
      </c>
      <c r="F19" s="14">
        <f>'[23]Avg Week Kotido-Karenga'!F19+'[23]Avg Week Karenga-Kotido'!F19</f>
        <v>0</v>
      </c>
      <c r="G19" s="14">
        <f>'[23]Avg Week Kotido-Karenga'!G19+'[23]Avg Week Karenga-Kotido'!G19</f>
        <v>0</v>
      </c>
      <c r="H19" s="14">
        <f>'[23]Avg Week Kotido-Karenga'!H19+'[23]Avg Week Karenga-Kotido'!H19</f>
        <v>0</v>
      </c>
      <c r="I19" s="14">
        <f>'[23]Avg Week Kotido-Karenga'!I19+'[23]Avg Week Karenga-Kotido'!I19</f>
        <v>0.2857142857142857</v>
      </c>
      <c r="J19" s="14">
        <f>'[23]Avg Week Kotido-Karenga'!J19+'[23]Avg Week Karenga-Kotido'!J19</f>
        <v>0</v>
      </c>
      <c r="K19" s="14">
        <f>'[23]Avg Week Kotido-Karenga'!K19+'[23]Avg Week Karenga-Kotido'!K19</f>
        <v>0</v>
      </c>
      <c r="L19" s="14">
        <f>'[23]Avg Week Kotido-Karenga'!L19+'[23]Avg Week Karenga-Kotido'!L19</f>
        <v>0</v>
      </c>
      <c r="M19" s="14">
        <f>'[23]Avg Week Kotido-Karenga'!M19+'[23]Avg Week Karenga-Kotido'!M19</f>
        <v>4.1428571428571423</v>
      </c>
      <c r="N19" s="14">
        <f>'[23]Avg Week Kotido-Karenga'!N19+'[23]Avg Week Karenga-Kotido'!N19</f>
        <v>0</v>
      </c>
      <c r="O19" s="15">
        <f t="shared" si="0"/>
        <v>1.4285714285714284</v>
      </c>
      <c r="P19" s="15">
        <f t="shared" si="1"/>
        <v>5.5714285714285712</v>
      </c>
      <c r="R19" s="7" t="s">
        <v>50</v>
      </c>
      <c r="S19" s="15">
        <f t="shared" ref="S19:AF19" si="11">SUM(C46:C49)</f>
        <v>0.14285714285714285</v>
      </c>
      <c r="T19" s="15">
        <f t="shared" si="11"/>
        <v>0.71428571428571419</v>
      </c>
      <c r="U19" s="15">
        <f t="shared" si="11"/>
        <v>1.5714285714285712</v>
      </c>
      <c r="V19" s="15">
        <f t="shared" si="11"/>
        <v>0.8571428571428571</v>
      </c>
      <c r="W19" s="15">
        <f t="shared" si="11"/>
        <v>0</v>
      </c>
      <c r="X19" s="15">
        <f t="shared" si="11"/>
        <v>0</v>
      </c>
      <c r="Y19" s="15">
        <f t="shared" si="11"/>
        <v>0.5714285714285714</v>
      </c>
      <c r="Z19" s="15">
        <f t="shared" si="11"/>
        <v>0</v>
      </c>
      <c r="AA19" s="15">
        <f t="shared" si="11"/>
        <v>0</v>
      </c>
      <c r="AB19" s="15">
        <f t="shared" si="11"/>
        <v>0</v>
      </c>
      <c r="AC19" s="15">
        <f t="shared" si="11"/>
        <v>14</v>
      </c>
      <c r="AD19" s="15">
        <f t="shared" si="11"/>
        <v>0</v>
      </c>
      <c r="AE19" s="16">
        <f t="shared" si="11"/>
        <v>3.8571428571428568</v>
      </c>
      <c r="AF19" s="16">
        <f t="shared" si="11"/>
        <v>17.857142857142858</v>
      </c>
    </row>
    <row r="20" spans="2:32" ht="23.1" customHeight="1" x14ac:dyDescent="0.25">
      <c r="B20" s="13" t="s">
        <v>51</v>
      </c>
      <c r="C20" s="14">
        <f>'[23]Avg Week Kotido-Karenga'!C20+'[23]Avg Week Karenga-Kotido'!C20</f>
        <v>0.14285714285714285</v>
      </c>
      <c r="D20" s="14">
        <f>'[23]Avg Week Kotido-Karenga'!D20+'[23]Avg Week Karenga-Kotido'!D20</f>
        <v>0.5714285714285714</v>
      </c>
      <c r="E20" s="14">
        <f>'[23]Avg Week Kotido-Karenga'!E20+'[23]Avg Week Karenga-Kotido'!E20</f>
        <v>0.71428571428571419</v>
      </c>
      <c r="F20" s="14">
        <f>'[23]Avg Week Kotido-Karenga'!F20+'[23]Avg Week Karenga-Kotido'!F20</f>
        <v>0</v>
      </c>
      <c r="G20" s="14">
        <f>'[23]Avg Week Kotido-Karenga'!G20+'[23]Avg Week Karenga-Kotido'!G20</f>
        <v>0</v>
      </c>
      <c r="H20" s="14">
        <f>'[23]Avg Week Kotido-Karenga'!H20+'[23]Avg Week Karenga-Kotido'!H20</f>
        <v>0.14285714285714285</v>
      </c>
      <c r="I20" s="14">
        <f>'[23]Avg Week Kotido-Karenga'!I20+'[23]Avg Week Karenga-Kotido'!I20</f>
        <v>0.42857142857142855</v>
      </c>
      <c r="J20" s="14">
        <f>'[23]Avg Week Kotido-Karenga'!J20+'[23]Avg Week Karenga-Kotido'!J20</f>
        <v>0</v>
      </c>
      <c r="K20" s="14">
        <f>'[23]Avg Week Kotido-Karenga'!K20+'[23]Avg Week Karenga-Kotido'!K20</f>
        <v>0</v>
      </c>
      <c r="L20" s="14">
        <f>'[23]Avg Week Kotido-Karenga'!L20+'[23]Avg Week Karenga-Kotido'!L20</f>
        <v>0</v>
      </c>
      <c r="M20" s="14">
        <f>'[23]Avg Week Kotido-Karenga'!M20+'[23]Avg Week Karenga-Kotido'!M20</f>
        <v>4.7142857142857144</v>
      </c>
      <c r="N20" s="14">
        <f>'[23]Avg Week Kotido-Karenga'!N20+'[23]Avg Week Karenga-Kotido'!N20</f>
        <v>0</v>
      </c>
      <c r="O20" s="15">
        <f t="shared" si="0"/>
        <v>1.9999999999999998</v>
      </c>
      <c r="P20" s="15">
        <f t="shared" si="1"/>
        <v>6.7142857142857144</v>
      </c>
      <c r="R20" s="7" t="s">
        <v>52</v>
      </c>
      <c r="S20" s="15">
        <f t="shared" ref="S20:AF20" si="12">SUM(C50:C53)</f>
        <v>0</v>
      </c>
      <c r="T20" s="15">
        <f t="shared" si="12"/>
        <v>1.1428571428571426</v>
      </c>
      <c r="U20" s="15">
        <f t="shared" si="12"/>
        <v>0.85714285714285698</v>
      </c>
      <c r="V20" s="15">
        <f t="shared" si="12"/>
        <v>0.5714285714285714</v>
      </c>
      <c r="W20" s="15">
        <f t="shared" si="12"/>
        <v>0.14285714285714285</v>
      </c>
      <c r="X20" s="15">
        <f t="shared" si="12"/>
        <v>0</v>
      </c>
      <c r="Y20" s="15">
        <f t="shared" si="12"/>
        <v>0.71428571428571419</v>
      </c>
      <c r="Z20" s="15">
        <f t="shared" si="12"/>
        <v>0.42857142857142855</v>
      </c>
      <c r="AA20" s="15">
        <f t="shared" si="12"/>
        <v>0</v>
      </c>
      <c r="AB20" s="15">
        <f t="shared" si="12"/>
        <v>0</v>
      </c>
      <c r="AC20" s="15">
        <f t="shared" si="12"/>
        <v>12</v>
      </c>
      <c r="AD20" s="15">
        <f t="shared" si="12"/>
        <v>0</v>
      </c>
      <c r="AE20" s="16">
        <f t="shared" si="12"/>
        <v>3.8571428571428577</v>
      </c>
      <c r="AF20" s="16">
        <f t="shared" si="12"/>
        <v>15.857142857142858</v>
      </c>
    </row>
    <row r="21" spans="2:32" ht="23.1" customHeight="1" x14ac:dyDescent="0.25">
      <c r="B21" s="13" t="s">
        <v>53</v>
      </c>
      <c r="C21" s="14">
        <f>'[23]Avg Week Kotido-Karenga'!C21+'[23]Avg Week Karenga-Kotido'!C21</f>
        <v>0</v>
      </c>
      <c r="D21" s="14">
        <f>'[23]Avg Week Kotido-Karenga'!D21+'[23]Avg Week Karenga-Kotido'!D21</f>
        <v>0.42857142857142855</v>
      </c>
      <c r="E21" s="14">
        <f>'[23]Avg Week Kotido-Karenga'!E21+'[23]Avg Week Karenga-Kotido'!E21</f>
        <v>0.71428571428571419</v>
      </c>
      <c r="F21" s="14">
        <f>'[23]Avg Week Kotido-Karenga'!F21+'[23]Avg Week Karenga-Kotido'!F21</f>
        <v>0</v>
      </c>
      <c r="G21" s="14">
        <f>'[23]Avg Week Kotido-Karenga'!G21+'[23]Avg Week Karenga-Kotido'!G21</f>
        <v>0</v>
      </c>
      <c r="H21" s="14">
        <f>'[23]Avg Week Kotido-Karenga'!H21+'[23]Avg Week Karenga-Kotido'!H21</f>
        <v>0</v>
      </c>
      <c r="I21" s="14">
        <f>'[23]Avg Week Kotido-Karenga'!I21+'[23]Avg Week Karenga-Kotido'!I21</f>
        <v>0.2857142857142857</v>
      </c>
      <c r="J21" s="14">
        <f>'[23]Avg Week Kotido-Karenga'!J21+'[23]Avg Week Karenga-Kotido'!J21</f>
        <v>0</v>
      </c>
      <c r="K21" s="14">
        <f>'[23]Avg Week Kotido-Karenga'!K21+'[23]Avg Week Karenga-Kotido'!K21</f>
        <v>0</v>
      </c>
      <c r="L21" s="14">
        <f>'[23]Avg Week Kotido-Karenga'!L21+'[23]Avg Week Karenga-Kotido'!L21</f>
        <v>0</v>
      </c>
      <c r="M21" s="14">
        <f>'[23]Avg Week Kotido-Karenga'!M21+'[23]Avg Week Karenga-Kotido'!M21</f>
        <v>4.1428571428571423</v>
      </c>
      <c r="N21" s="14">
        <f>'[23]Avg Week Kotido-Karenga'!N21+'[23]Avg Week Karenga-Kotido'!N21</f>
        <v>0</v>
      </c>
      <c r="O21" s="15">
        <f t="shared" si="0"/>
        <v>1.4285714285714284</v>
      </c>
      <c r="P21" s="15">
        <f t="shared" si="1"/>
        <v>5.5714285714285712</v>
      </c>
      <c r="R21" s="7" t="s">
        <v>54</v>
      </c>
      <c r="S21" s="19">
        <f t="shared" ref="S21:AF21" si="13">SUM(C54:C57)</f>
        <v>0.42857142857142855</v>
      </c>
      <c r="T21" s="15">
        <f t="shared" si="13"/>
        <v>0.85714285714285698</v>
      </c>
      <c r="U21" s="15">
        <f t="shared" si="13"/>
        <v>1.1428571428571428</v>
      </c>
      <c r="V21" s="15">
        <f t="shared" si="13"/>
        <v>0.99999999999999989</v>
      </c>
      <c r="W21" s="15">
        <f t="shared" si="13"/>
        <v>0</v>
      </c>
      <c r="X21" s="15">
        <f t="shared" si="13"/>
        <v>0</v>
      </c>
      <c r="Y21" s="15">
        <f t="shared" si="13"/>
        <v>0.42857142857142855</v>
      </c>
      <c r="Z21" s="15">
        <f t="shared" si="13"/>
        <v>0.2857142857142857</v>
      </c>
      <c r="AA21" s="15">
        <f t="shared" si="13"/>
        <v>0.14285714285714285</v>
      </c>
      <c r="AB21" s="15">
        <f t="shared" si="13"/>
        <v>0</v>
      </c>
      <c r="AC21" s="15">
        <f t="shared" si="13"/>
        <v>10</v>
      </c>
      <c r="AD21" s="15">
        <f t="shared" si="13"/>
        <v>0</v>
      </c>
      <c r="AE21" s="16">
        <f t="shared" si="13"/>
        <v>4.2857142857142856</v>
      </c>
      <c r="AF21" s="16">
        <f t="shared" si="13"/>
        <v>14.285714285714285</v>
      </c>
    </row>
    <row r="22" spans="2:32" ht="23.1" customHeight="1" x14ac:dyDescent="0.25">
      <c r="B22" s="13" t="s">
        <v>55</v>
      </c>
      <c r="C22" s="14">
        <f>'[23]Avg Week Kotido-Karenga'!C22+'[23]Avg Week Karenga-Kotido'!C22</f>
        <v>0</v>
      </c>
      <c r="D22" s="14">
        <f>'[23]Avg Week Kotido-Karenga'!D22+'[23]Avg Week Karenga-Kotido'!D22</f>
        <v>0.14285714285714285</v>
      </c>
      <c r="E22" s="14">
        <f>'[23]Avg Week Kotido-Karenga'!E22+'[23]Avg Week Karenga-Kotido'!E22</f>
        <v>0.5714285714285714</v>
      </c>
      <c r="F22" s="14">
        <f>'[23]Avg Week Kotido-Karenga'!F22+'[23]Avg Week Karenga-Kotido'!F22</f>
        <v>0.14285714285714285</v>
      </c>
      <c r="G22" s="14">
        <f>'[23]Avg Week Kotido-Karenga'!G22+'[23]Avg Week Karenga-Kotido'!G22</f>
        <v>0</v>
      </c>
      <c r="H22" s="14">
        <f>'[23]Avg Week Kotido-Karenga'!H22+'[23]Avg Week Karenga-Kotido'!H22</f>
        <v>0</v>
      </c>
      <c r="I22" s="14">
        <f>'[23]Avg Week Kotido-Karenga'!I22+'[23]Avg Week Karenga-Kotido'!I22</f>
        <v>0.14285714285714285</v>
      </c>
      <c r="J22" s="14">
        <f>'[23]Avg Week Kotido-Karenga'!J22+'[23]Avg Week Karenga-Kotido'!J22</f>
        <v>0</v>
      </c>
      <c r="K22" s="14">
        <f>'[23]Avg Week Kotido-Karenga'!K22+'[23]Avg Week Karenga-Kotido'!K22</f>
        <v>0</v>
      </c>
      <c r="L22" s="14">
        <f>'[23]Avg Week Kotido-Karenga'!L22+'[23]Avg Week Karenga-Kotido'!L22</f>
        <v>0</v>
      </c>
      <c r="M22" s="14">
        <f>'[23]Avg Week Kotido-Karenga'!M22+'[23]Avg Week Karenga-Kotido'!M22</f>
        <v>3.7142857142857144</v>
      </c>
      <c r="N22" s="14">
        <f>'[23]Avg Week Kotido-Karenga'!N22+'[23]Avg Week Karenga-Kotido'!N22</f>
        <v>0</v>
      </c>
      <c r="O22" s="15">
        <f t="shared" si="0"/>
        <v>0.99999999999999978</v>
      </c>
      <c r="P22" s="15">
        <f t="shared" si="1"/>
        <v>4.7142857142857144</v>
      </c>
      <c r="R22" s="7" t="s">
        <v>56</v>
      </c>
      <c r="S22" s="19">
        <f>SUM(C58:C61)</f>
        <v>0.5</v>
      </c>
      <c r="T22" s="19">
        <f t="shared" ref="T22:AF22" si="14">SUM(D58:D61)</f>
        <v>0</v>
      </c>
      <c r="U22" s="19">
        <f t="shared" si="14"/>
        <v>1</v>
      </c>
      <c r="V22" s="19">
        <f t="shared" si="14"/>
        <v>0.5</v>
      </c>
      <c r="W22" s="19">
        <f t="shared" si="14"/>
        <v>0</v>
      </c>
      <c r="X22" s="19">
        <f t="shared" si="14"/>
        <v>0</v>
      </c>
      <c r="Y22" s="19">
        <f t="shared" si="14"/>
        <v>0</v>
      </c>
      <c r="Z22" s="19">
        <f t="shared" si="14"/>
        <v>0</v>
      </c>
      <c r="AA22" s="19">
        <f t="shared" si="14"/>
        <v>0</v>
      </c>
      <c r="AB22" s="19">
        <f t="shared" si="14"/>
        <v>0</v>
      </c>
      <c r="AC22" s="19">
        <f t="shared" si="14"/>
        <v>9</v>
      </c>
      <c r="AD22" s="19">
        <f t="shared" si="14"/>
        <v>0</v>
      </c>
      <c r="AE22" s="16">
        <f t="shared" si="14"/>
        <v>2</v>
      </c>
      <c r="AF22" s="16">
        <f t="shared" si="14"/>
        <v>11</v>
      </c>
    </row>
    <row r="23" spans="2:32" ht="23.1" customHeight="1" x14ac:dyDescent="0.25">
      <c r="B23" s="13" t="s">
        <v>57</v>
      </c>
      <c r="C23" s="14">
        <f>'[23]Avg Week Kotido-Karenga'!C23+'[23]Avg Week Karenga-Kotido'!C23</f>
        <v>0.14285714285714285</v>
      </c>
      <c r="D23" s="14">
        <f>'[23]Avg Week Kotido-Karenga'!D23+'[23]Avg Week Karenga-Kotido'!D23</f>
        <v>0.2857142857142857</v>
      </c>
      <c r="E23" s="14">
        <f>'[23]Avg Week Kotido-Karenga'!E23+'[23]Avg Week Karenga-Kotido'!E23</f>
        <v>0.85714285714285721</v>
      </c>
      <c r="F23" s="14">
        <f>'[23]Avg Week Kotido-Karenga'!F23+'[23]Avg Week Karenga-Kotido'!F23</f>
        <v>0.2857142857142857</v>
      </c>
      <c r="G23" s="14">
        <f>'[23]Avg Week Kotido-Karenga'!G23+'[23]Avg Week Karenga-Kotido'!G23</f>
        <v>0</v>
      </c>
      <c r="H23" s="14">
        <f>'[23]Avg Week Kotido-Karenga'!H23+'[23]Avg Week Karenga-Kotido'!H23</f>
        <v>0</v>
      </c>
      <c r="I23" s="14">
        <f>'[23]Avg Week Kotido-Karenga'!I23+'[23]Avg Week Karenga-Kotido'!I23</f>
        <v>0.2857142857142857</v>
      </c>
      <c r="J23" s="14">
        <f>'[23]Avg Week Kotido-Karenga'!J23+'[23]Avg Week Karenga-Kotido'!J23</f>
        <v>0</v>
      </c>
      <c r="K23" s="14">
        <f>'[23]Avg Week Kotido-Karenga'!K23+'[23]Avg Week Karenga-Kotido'!K23</f>
        <v>0</v>
      </c>
      <c r="L23" s="14">
        <f>'[23]Avg Week Kotido-Karenga'!L23+'[23]Avg Week Karenga-Kotido'!L23</f>
        <v>0</v>
      </c>
      <c r="M23" s="14">
        <f>'[23]Avg Week Kotido-Karenga'!M23+'[23]Avg Week Karenga-Kotido'!M23</f>
        <v>3.4285714285714288</v>
      </c>
      <c r="N23" s="14">
        <f>'[23]Avg Week Kotido-Karenga'!N23+'[23]Avg Week Karenga-Kotido'!N23</f>
        <v>0</v>
      </c>
      <c r="O23" s="15">
        <f t="shared" si="0"/>
        <v>1.8571428571428572</v>
      </c>
      <c r="P23" s="15">
        <f t="shared" si="1"/>
        <v>5.2857142857142865</v>
      </c>
      <c r="R23" s="7" t="s">
        <v>58</v>
      </c>
      <c r="S23" s="19">
        <f>SUM(C62:C65)</f>
        <v>0</v>
      </c>
      <c r="T23" s="19">
        <f t="shared" ref="T23:AF23" si="15">SUM(D62:D65)</f>
        <v>1</v>
      </c>
      <c r="U23" s="19">
        <f t="shared" si="15"/>
        <v>0</v>
      </c>
      <c r="V23" s="19">
        <f t="shared" si="15"/>
        <v>0</v>
      </c>
      <c r="W23" s="19">
        <f t="shared" si="15"/>
        <v>0</v>
      </c>
      <c r="X23" s="19">
        <f t="shared" si="15"/>
        <v>0</v>
      </c>
      <c r="Y23" s="19">
        <f t="shared" si="15"/>
        <v>0</v>
      </c>
      <c r="Z23" s="19">
        <f t="shared" si="15"/>
        <v>0</v>
      </c>
      <c r="AA23" s="19">
        <f t="shared" si="15"/>
        <v>0</v>
      </c>
      <c r="AB23" s="19">
        <f t="shared" si="15"/>
        <v>0</v>
      </c>
      <c r="AC23" s="19">
        <f t="shared" si="15"/>
        <v>5.5</v>
      </c>
      <c r="AD23" s="19">
        <f t="shared" si="15"/>
        <v>0</v>
      </c>
      <c r="AE23" s="16">
        <f t="shared" si="15"/>
        <v>1</v>
      </c>
      <c r="AF23" s="16">
        <f t="shared" si="15"/>
        <v>6.5</v>
      </c>
    </row>
    <row r="24" spans="2:32" ht="23.1" customHeight="1" x14ac:dyDescent="0.25">
      <c r="B24" s="13" t="s">
        <v>59</v>
      </c>
      <c r="C24" s="14">
        <f>'[23]Avg Week Kotido-Karenga'!C24+'[23]Avg Week Karenga-Kotido'!C24</f>
        <v>0</v>
      </c>
      <c r="D24" s="14">
        <f>'[23]Avg Week Kotido-Karenga'!D24+'[23]Avg Week Karenga-Kotido'!D24</f>
        <v>0.2857142857142857</v>
      </c>
      <c r="E24" s="14">
        <f>'[23]Avg Week Kotido-Karenga'!E24+'[23]Avg Week Karenga-Kotido'!E24</f>
        <v>0.2857142857142857</v>
      </c>
      <c r="F24" s="14">
        <f>'[23]Avg Week Kotido-Karenga'!F24+'[23]Avg Week Karenga-Kotido'!F24</f>
        <v>0</v>
      </c>
      <c r="G24" s="14">
        <f>'[23]Avg Week Kotido-Karenga'!G24+'[23]Avg Week Karenga-Kotido'!G24</f>
        <v>0</v>
      </c>
      <c r="H24" s="14">
        <f>'[23]Avg Week Kotido-Karenga'!H24+'[23]Avg Week Karenga-Kotido'!H24</f>
        <v>0</v>
      </c>
      <c r="I24" s="14">
        <f>'[23]Avg Week Kotido-Karenga'!I24+'[23]Avg Week Karenga-Kotido'!I24</f>
        <v>0.14285714285714285</v>
      </c>
      <c r="J24" s="14">
        <f>'[23]Avg Week Kotido-Karenga'!J24+'[23]Avg Week Karenga-Kotido'!J24</f>
        <v>0.14285714285714285</v>
      </c>
      <c r="K24" s="14">
        <f>'[23]Avg Week Kotido-Karenga'!K24+'[23]Avg Week Karenga-Kotido'!K24</f>
        <v>0</v>
      </c>
      <c r="L24" s="14">
        <f>'[23]Avg Week Kotido-Karenga'!L24+'[23]Avg Week Karenga-Kotido'!L24</f>
        <v>0</v>
      </c>
      <c r="M24" s="14">
        <f>'[23]Avg Week Kotido-Karenga'!M24+'[23]Avg Week Karenga-Kotido'!M24</f>
        <v>5.2857142857142865</v>
      </c>
      <c r="N24" s="14">
        <f>'[23]Avg Week Kotido-Karenga'!N24+'[23]Avg Week Karenga-Kotido'!N24</f>
        <v>0</v>
      </c>
      <c r="O24" s="15">
        <f t="shared" si="0"/>
        <v>0.85714285714285698</v>
      </c>
      <c r="P24" s="15">
        <f t="shared" si="1"/>
        <v>6.1428571428571432</v>
      </c>
      <c r="R24" s="7" t="s">
        <v>60</v>
      </c>
      <c r="S24" s="19">
        <f>SUM(C66:C69)</f>
        <v>0.5</v>
      </c>
      <c r="T24" s="19">
        <f t="shared" ref="T24:AF24" si="16">SUM(D66:D69)</f>
        <v>0.5</v>
      </c>
      <c r="U24" s="19">
        <f t="shared" si="16"/>
        <v>0</v>
      </c>
      <c r="V24" s="19">
        <f t="shared" si="16"/>
        <v>0</v>
      </c>
      <c r="W24" s="19">
        <f t="shared" si="16"/>
        <v>0</v>
      </c>
      <c r="X24" s="19">
        <f t="shared" si="16"/>
        <v>0</v>
      </c>
      <c r="Y24" s="19">
        <f t="shared" si="16"/>
        <v>0</v>
      </c>
      <c r="Z24" s="19">
        <f t="shared" si="16"/>
        <v>0</v>
      </c>
      <c r="AA24" s="19">
        <f t="shared" si="16"/>
        <v>0</v>
      </c>
      <c r="AB24" s="19">
        <f t="shared" si="16"/>
        <v>0</v>
      </c>
      <c r="AC24" s="19">
        <f t="shared" si="16"/>
        <v>5</v>
      </c>
      <c r="AD24" s="19">
        <f t="shared" si="16"/>
        <v>0</v>
      </c>
      <c r="AE24" s="16">
        <f t="shared" si="16"/>
        <v>1</v>
      </c>
      <c r="AF24" s="16">
        <f t="shared" si="16"/>
        <v>6</v>
      </c>
    </row>
    <row r="25" spans="2:32" ht="23.1" customHeight="1" x14ac:dyDescent="0.25">
      <c r="B25" s="13" t="s">
        <v>61</v>
      </c>
      <c r="C25" s="14">
        <f>'[23]Avg Week Kotido-Karenga'!C25+'[23]Avg Week Karenga-Kotido'!C25</f>
        <v>0</v>
      </c>
      <c r="D25" s="14">
        <f>'[23]Avg Week Kotido-Karenga'!D25+'[23]Avg Week Karenga-Kotido'!D25</f>
        <v>0.14285714285714285</v>
      </c>
      <c r="E25" s="14">
        <f>'[23]Avg Week Kotido-Karenga'!E25+'[23]Avg Week Karenga-Kotido'!E25</f>
        <v>0.42857142857142855</v>
      </c>
      <c r="F25" s="14">
        <f>'[23]Avg Week Kotido-Karenga'!F25+'[23]Avg Week Karenga-Kotido'!F25</f>
        <v>0.14285714285714285</v>
      </c>
      <c r="G25" s="14">
        <f>'[23]Avg Week Kotido-Karenga'!G25+'[23]Avg Week Karenga-Kotido'!G25</f>
        <v>0</v>
      </c>
      <c r="H25" s="14">
        <f>'[23]Avg Week Kotido-Karenga'!H25+'[23]Avg Week Karenga-Kotido'!H25</f>
        <v>0</v>
      </c>
      <c r="I25" s="14">
        <f>'[23]Avg Week Kotido-Karenga'!I25+'[23]Avg Week Karenga-Kotido'!I25</f>
        <v>0.42857142857142855</v>
      </c>
      <c r="J25" s="14">
        <f>'[23]Avg Week Kotido-Karenga'!J25+'[23]Avg Week Karenga-Kotido'!J25</f>
        <v>0.14285714285714285</v>
      </c>
      <c r="K25" s="14">
        <f>'[23]Avg Week Kotido-Karenga'!K25+'[23]Avg Week Karenga-Kotido'!K25</f>
        <v>0</v>
      </c>
      <c r="L25" s="14">
        <f>'[23]Avg Week Kotido-Karenga'!L25+'[23]Avg Week Karenga-Kotido'!L25</f>
        <v>0</v>
      </c>
      <c r="M25" s="14">
        <f>'[23]Avg Week Kotido-Karenga'!M25+'[23]Avg Week Karenga-Kotido'!M25</f>
        <v>2.5714285714285716</v>
      </c>
      <c r="N25" s="14">
        <f>'[23]Avg Week Kotido-Karenga'!N25+'[23]Avg Week Karenga-Kotido'!N25</f>
        <v>0</v>
      </c>
      <c r="O25" s="15">
        <f t="shared" si="0"/>
        <v>1.2857142857142856</v>
      </c>
      <c r="P25" s="15">
        <f t="shared" si="1"/>
        <v>3.8571428571428572</v>
      </c>
      <c r="R25" s="7" t="s">
        <v>62</v>
      </c>
      <c r="S25" s="19">
        <f>SUM(C70:C73)</f>
        <v>1</v>
      </c>
      <c r="T25" s="19">
        <f t="shared" ref="T25:AF25" si="17">SUM(D70:D73)</f>
        <v>0</v>
      </c>
      <c r="U25" s="19">
        <f t="shared" si="17"/>
        <v>0</v>
      </c>
      <c r="V25" s="19">
        <f t="shared" si="17"/>
        <v>0</v>
      </c>
      <c r="W25" s="19">
        <f t="shared" si="17"/>
        <v>0</v>
      </c>
      <c r="X25" s="19">
        <f t="shared" si="17"/>
        <v>0</v>
      </c>
      <c r="Y25" s="19">
        <f t="shared" si="17"/>
        <v>0</v>
      </c>
      <c r="Z25" s="19">
        <f t="shared" si="17"/>
        <v>0</v>
      </c>
      <c r="AA25" s="19">
        <f t="shared" si="17"/>
        <v>0</v>
      </c>
      <c r="AB25" s="19">
        <f t="shared" si="17"/>
        <v>0</v>
      </c>
      <c r="AC25" s="19">
        <f t="shared" si="17"/>
        <v>3.5</v>
      </c>
      <c r="AD25" s="19">
        <f t="shared" si="17"/>
        <v>0</v>
      </c>
      <c r="AE25" s="16">
        <f t="shared" si="17"/>
        <v>1</v>
      </c>
      <c r="AF25" s="16">
        <f t="shared" si="17"/>
        <v>4.5</v>
      </c>
    </row>
    <row r="26" spans="2:32" ht="23.1" customHeight="1" x14ac:dyDescent="0.25">
      <c r="B26" s="13" t="s">
        <v>63</v>
      </c>
      <c r="C26" s="14">
        <f>'[23]Avg Week Kotido-Karenga'!C26+'[23]Avg Week Karenga-Kotido'!C26</f>
        <v>0</v>
      </c>
      <c r="D26" s="14">
        <f>'[23]Avg Week Kotido-Karenga'!D26+'[23]Avg Week Karenga-Kotido'!D26</f>
        <v>0.5714285714285714</v>
      </c>
      <c r="E26" s="14">
        <f>'[23]Avg Week Kotido-Karenga'!E26+'[23]Avg Week Karenga-Kotido'!E26</f>
        <v>0.2857142857142857</v>
      </c>
      <c r="F26" s="14">
        <f>'[23]Avg Week Kotido-Karenga'!F26+'[23]Avg Week Karenga-Kotido'!F26</f>
        <v>0.2857142857142857</v>
      </c>
      <c r="G26" s="14">
        <f>'[23]Avg Week Kotido-Karenga'!G26+'[23]Avg Week Karenga-Kotido'!G26</f>
        <v>0</v>
      </c>
      <c r="H26" s="14">
        <f>'[23]Avg Week Kotido-Karenga'!H26+'[23]Avg Week Karenga-Kotido'!H26</f>
        <v>0</v>
      </c>
      <c r="I26" s="14">
        <f>'[23]Avg Week Kotido-Karenga'!I26+'[23]Avg Week Karenga-Kotido'!I26</f>
        <v>0.2857142857142857</v>
      </c>
      <c r="J26" s="14">
        <f>'[23]Avg Week Kotido-Karenga'!J26+'[23]Avg Week Karenga-Kotido'!J26</f>
        <v>0</v>
      </c>
      <c r="K26" s="14">
        <f>'[23]Avg Week Kotido-Karenga'!K26+'[23]Avg Week Karenga-Kotido'!K26</f>
        <v>0</v>
      </c>
      <c r="L26" s="14">
        <f>'[23]Avg Week Kotido-Karenga'!L26+'[23]Avg Week Karenga-Kotido'!L26</f>
        <v>0</v>
      </c>
      <c r="M26" s="14">
        <f>'[23]Avg Week Kotido-Karenga'!M26+'[23]Avg Week Karenga-Kotido'!M26</f>
        <v>3.7142857142857144</v>
      </c>
      <c r="N26" s="14">
        <f>'[23]Avg Week Kotido-Karenga'!N26+'[23]Avg Week Karenga-Kotido'!N26</f>
        <v>0</v>
      </c>
      <c r="O26" s="15">
        <f t="shared" si="0"/>
        <v>1.4285714285714284</v>
      </c>
      <c r="P26" s="15">
        <f t="shared" si="1"/>
        <v>5.1428571428571423</v>
      </c>
      <c r="R26" s="7" t="s">
        <v>64</v>
      </c>
      <c r="S26" s="19">
        <f>SUM(C74:C77)</f>
        <v>0</v>
      </c>
      <c r="T26" s="19">
        <f t="shared" ref="T26:AF26" si="18">SUM(D74:D77)</f>
        <v>0.5</v>
      </c>
      <c r="U26" s="19">
        <f t="shared" si="18"/>
        <v>0</v>
      </c>
      <c r="V26" s="19">
        <f t="shared" si="18"/>
        <v>0</v>
      </c>
      <c r="W26" s="19">
        <f t="shared" si="18"/>
        <v>0</v>
      </c>
      <c r="X26" s="19">
        <f t="shared" si="18"/>
        <v>0</v>
      </c>
      <c r="Y26" s="19">
        <f t="shared" si="18"/>
        <v>0</v>
      </c>
      <c r="Z26" s="19">
        <f t="shared" si="18"/>
        <v>0</v>
      </c>
      <c r="AA26" s="19">
        <f t="shared" si="18"/>
        <v>0</v>
      </c>
      <c r="AB26" s="19">
        <f t="shared" si="18"/>
        <v>0</v>
      </c>
      <c r="AC26" s="19">
        <f t="shared" si="18"/>
        <v>2</v>
      </c>
      <c r="AD26" s="19">
        <f t="shared" si="18"/>
        <v>0</v>
      </c>
      <c r="AE26" s="16">
        <f t="shared" si="18"/>
        <v>0.5</v>
      </c>
      <c r="AF26" s="16">
        <f t="shared" si="18"/>
        <v>2.5</v>
      </c>
    </row>
    <row r="27" spans="2:32" ht="23.1" customHeight="1" x14ac:dyDescent="0.25">
      <c r="B27" s="13" t="s">
        <v>65</v>
      </c>
      <c r="C27" s="14">
        <f>'[23]Avg Week Kotido-Karenga'!C27+'[23]Avg Week Karenga-Kotido'!C27</f>
        <v>0</v>
      </c>
      <c r="D27" s="14">
        <f>'[23]Avg Week Kotido-Karenga'!D27+'[23]Avg Week Karenga-Kotido'!D27</f>
        <v>0.5714285714285714</v>
      </c>
      <c r="E27" s="14">
        <f>'[23]Avg Week Kotido-Karenga'!E27+'[23]Avg Week Karenga-Kotido'!E27</f>
        <v>0.5714285714285714</v>
      </c>
      <c r="F27" s="14">
        <f>'[23]Avg Week Kotido-Karenga'!F27+'[23]Avg Week Karenga-Kotido'!F27</f>
        <v>0.14285714285714285</v>
      </c>
      <c r="G27" s="14">
        <f>'[23]Avg Week Kotido-Karenga'!G27+'[23]Avg Week Karenga-Kotido'!G27</f>
        <v>0</v>
      </c>
      <c r="H27" s="14">
        <f>'[23]Avg Week Kotido-Karenga'!H27+'[23]Avg Week Karenga-Kotido'!H27</f>
        <v>0</v>
      </c>
      <c r="I27" s="14">
        <f>'[23]Avg Week Kotido-Karenga'!I27+'[23]Avg Week Karenga-Kotido'!I27</f>
        <v>0.2857142857142857</v>
      </c>
      <c r="J27" s="14">
        <f>'[23]Avg Week Kotido-Karenga'!J27+'[23]Avg Week Karenga-Kotido'!J27</f>
        <v>0.42857142857142855</v>
      </c>
      <c r="K27" s="14">
        <f>'[23]Avg Week Kotido-Karenga'!K27+'[23]Avg Week Karenga-Kotido'!K27</f>
        <v>0</v>
      </c>
      <c r="L27" s="14">
        <f>'[23]Avg Week Kotido-Karenga'!L27+'[23]Avg Week Karenga-Kotido'!L27</f>
        <v>0</v>
      </c>
      <c r="M27" s="14">
        <f>'[23]Avg Week Kotido-Karenga'!M27+'[23]Avg Week Karenga-Kotido'!M27</f>
        <v>5.2857142857142856</v>
      </c>
      <c r="N27" s="14">
        <f>'[23]Avg Week Kotido-Karenga'!N27+'[23]Avg Week Karenga-Kotido'!N27</f>
        <v>0</v>
      </c>
      <c r="O27" s="15">
        <f t="shared" si="0"/>
        <v>1.9999999999999998</v>
      </c>
      <c r="P27" s="15">
        <f t="shared" si="1"/>
        <v>7.2857142857142856</v>
      </c>
      <c r="R27" s="7" t="s">
        <v>66</v>
      </c>
      <c r="S27" s="19">
        <f>SUM(C78:C81)</f>
        <v>0</v>
      </c>
      <c r="T27" s="19">
        <f t="shared" ref="T27:AF27" si="19">SUM(D78:D81)</f>
        <v>0</v>
      </c>
      <c r="U27" s="19">
        <f t="shared" si="19"/>
        <v>0</v>
      </c>
      <c r="V27" s="19">
        <f t="shared" si="19"/>
        <v>0</v>
      </c>
      <c r="W27" s="19">
        <f t="shared" si="19"/>
        <v>0</v>
      </c>
      <c r="X27" s="19">
        <f t="shared" si="19"/>
        <v>0</v>
      </c>
      <c r="Y27" s="19">
        <f t="shared" si="19"/>
        <v>0</v>
      </c>
      <c r="Z27" s="19">
        <f t="shared" si="19"/>
        <v>0</v>
      </c>
      <c r="AA27" s="19">
        <f t="shared" si="19"/>
        <v>0</v>
      </c>
      <c r="AB27" s="19">
        <f t="shared" si="19"/>
        <v>0</v>
      </c>
      <c r="AC27" s="19">
        <f t="shared" si="19"/>
        <v>0</v>
      </c>
      <c r="AD27" s="19">
        <f t="shared" si="19"/>
        <v>0</v>
      </c>
      <c r="AE27" s="16">
        <f t="shared" si="19"/>
        <v>0</v>
      </c>
      <c r="AF27" s="16">
        <f t="shared" si="19"/>
        <v>0</v>
      </c>
    </row>
    <row r="28" spans="2:32" ht="23.1" customHeight="1" x14ac:dyDescent="0.25">
      <c r="B28" s="13" t="s">
        <v>67</v>
      </c>
      <c r="C28" s="14">
        <f>'[23]Avg Week Kotido-Karenga'!C28+'[23]Avg Week Karenga-Kotido'!C28</f>
        <v>0</v>
      </c>
      <c r="D28" s="14">
        <f>'[23]Avg Week Kotido-Karenga'!D28+'[23]Avg Week Karenga-Kotido'!D28</f>
        <v>0.14285714285714285</v>
      </c>
      <c r="E28" s="14">
        <f>'[23]Avg Week Kotido-Karenga'!E28+'[23]Avg Week Karenga-Kotido'!E28</f>
        <v>0.2857142857142857</v>
      </c>
      <c r="F28" s="14">
        <f>'[23]Avg Week Kotido-Karenga'!F28+'[23]Avg Week Karenga-Kotido'!F28</f>
        <v>0.14285714285714285</v>
      </c>
      <c r="G28" s="14">
        <f>'[23]Avg Week Kotido-Karenga'!G28+'[23]Avg Week Karenga-Kotido'!G28</f>
        <v>0</v>
      </c>
      <c r="H28" s="14">
        <f>'[23]Avg Week Kotido-Karenga'!H28+'[23]Avg Week Karenga-Kotido'!H28</f>
        <v>0</v>
      </c>
      <c r="I28" s="14">
        <f>'[23]Avg Week Kotido-Karenga'!I28+'[23]Avg Week Karenga-Kotido'!I28</f>
        <v>0.14285714285714285</v>
      </c>
      <c r="J28" s="14">
        <f>'[23]Avg Week Kotido-Karenga'!J28+'[23]Avg Week Karenga-Kotido'!J28</f>
        <v>0</v>
      </c>
      <c r="K28" s="14">
        <f>'[23]Avg Week Kotido-Karenga'!K28+'[23]Avg Week Karenga-Kotido'!K28</f>
        <v>0.14285714285714285</v>
      </c>
      <c r="L28" s="14">
        <f>'[23]Avg Week Kotido-Karenga'!L28+'[23]Avg Week Karenga-Kotido'!L28</f>
        <v>0</v>
      </c>
      <c r="M28" s="14">
        <f>'[23]Avg Week Kotido-Karenga'!M28+'[23]Avg Week Karenga-Kotido'!M28</f>
        <v>4</v>
      </c>
      <c r="N28" s="14">
        <f>'[23]Avg Week Kotido-Karenga'!N28+'[23]Avg Week Karenga-Kotido'!N28</f>
        <v>0</v>
      </c>
      <c r="O28" s="15">
        <f t="shared" si="0"/>
        <v>0.85714285714285698</v>
      </c>
      <c r="P28" s="15">
        <f t="shared" si="1"/>
        <v>4.8571428571428568</v>
      </c>
      <c r="R28" s="7" t="s">
        <v>68</v>
      </c>
      <c r="S28" s="19">
        <f>SUM(C82:C85)</f>
        <v>0</v>
      </c>
      <c r="T28" s="19">
        <f t="shared" ref="T28:AF28" si="20">SUM(D82:D85)</f>
        <v>0</v>
      </c>
      <c r="U28" s="19">
        <f t="shared" si="20"/>
        <v>0</v>
      </c>
      <c r="V28" s="19">
        <f t="shared" si="20"/>
        <v>0</v>
      </c>
      <c r="W28" s="19">
        <f t="shared" si="20"/>
        <v>0</v>
      </c>
      <c r="X28" s="19">
        <f t="shared" si="20"/>
        <v>0</v>
      </c>
      <c r="Y28" s="19">
        <f t="shared" si="20"/>
        <v>0</v>
      </c>
      <c r="Z28" s="19">
        <f t="shared" si="20"/>
        <v>0</v>
      </c>
      <c r="AA28" s="19">
        <f t="shared" si="20"/>
        <v>0</v>
      </c>
      <c r="AB28" s="19">
        <f t="shared" si="20"/>
        <v>0</v>
      </c>
      <c r="AC28" s="19">
        <f t="shared" si="20"/>
        <v>0</v>
      </c>
      <c r="AD28" s="19">
        <f t="shared" si="20"/>
        <v>0</v>
      </c>
      <c r="AE28" s="16">
        <f t="shared" si="20"/>
        <v>0</v>
      </c>
      <c r="AF28" s="16">
        <f t="shared" si="20"/>
        <v>0</v>
      </c>
    </row>
    <row r="29" spans="2:32" ht="23.1" customHeight="1" x14ac:dyDescent="0.25">
      <c r="B29" s="13" t="s">
        <v>69</v>
      </c>
      <c r="C29" s="14">
        <f>'[23]Avg Week Kotido-Karenga'!C29+'[23]Avg Week Karenga-Kotido'!C29</f>
        <v>0</v>
      </c>
      <c r="D29" s="14">
        <f>'[23]Avg Week Kotido-Karenga'!D29+'[23]Avg Week Karenga-Kotido'!D29</f>
        <v>0.2857142857142857</v>
      </c>
      <c r="E29" s="14">
        <f>'[23]Avg Week Kotido-Karenga'!E29+'[23]Avg Week Karenga-Kotido'!E29</f>
        <v>0.5714285714285714</v>
      </c>
      <c r="F29" s="14">
        <f>'[23]Avg Week Kotido-Karenga'!F29+'[23]Avg Week Karenga-Kotido'!F29</f>
        <v>0.14285714285714285</v>
      </c>
      <c r="G29" s="14">
        <f>'[23]Avg Week Kotido-Karenga'!G29+'[23]Avg Week Karenga-Kotido'!G29</f>
        <v>0</v>
      </c>
      <c r="H29" s="14">
        <f>'[23]Avg Week Kotido-Karenga'!H29+'[23]Avg Week Karenga-Kotido'!H29</f>
        <v>0</v>
      </c>
      <c r="I29" s="14">
        <f>'[23]Avg Week Kotido-Karenga'!I29+'[23]Avg Week Karenga-Kotido'!I29</f>
        <v>0.14285714285714285</v>
      </c>
      <c r="J29" s="14">
        <f>'[23]Avg Week Kotido-Karenga'!J29+'[23]Avg Week Karenga-Kotido'!J29</f>
        <v>0</v>
      </c>
      <c r="K29" s="14">
        <f>'[23]Avg Week Kotido-Karenga'!K29+'[23]Avg Week Karenga-Kotido'!K29</f>
        <v>0</v>
      </c>
      <c r="L29" s="14">
        <f>'[23]Avg Week Kotido-Karenga'!L29+'[23]Avg Week Karenga-Kotido'!L29</f>
        <v>0</v>
      </c>
      <c r="M29" s="14">
        <f>'[23]Avg Week Kotido-Karenga'!M29+'[23]Avg Week Karenga-Kotido'!M29</f>
        <v>4.5714285714285712</v>
      </c>
      <c r="N29" s="14">
        <f>'[23]Avg Week Kotido-Karenga'!N29+'[23]Avg Week Karenga-Kotido'!N29</f>
        <v>0</v>
      </c>
      <c r="O29" s="15">
        <f t="shared" si="0"/>
        <v>1.1428571428571428</v>
      </c>
      <c r="P29" s="15">
        <f t="shared" si="1"/>
        <v>5.7142857142857135</v>
      </c>
      <c r="R29" s="7" t="s">
        <v>70</v>
      </c>
      <c r="S29" s="19">
        <f>SUM(C86:C89)</f>
        <v>0</v>
      </c>
      <c r="T29" s="19">
        <f t="shared" ref="T29:AF29" si="21">SUM(D86:D89)</f>
        <v>0</v>
      </c>
      <c r="U29" s="19">
        <f t="shared" si="21"/>
        <v>0</v>
      </c>
      <c r="V29" s="19">
        <f t="shared" si="21"/>
        <v>0</v>
      </c>
      <c r="W29" s="19">
        <f t="shared" si="21"/>
        <v>0</v>
      </c>
      <c r="X29" s="19">
        <f t="shared" si="21"/>
        <v>0</v>
      </c>
      <c r="Y29" s="19">
        <f t="shared" si="21"/>
        <v>0</v>
      </c>
      <c r="Z29" s="19">
        <f t="shared" si="21"/>
        <v>0</v>
      </c>
      <c r="AA29" s="19">
        <f t="shared" si="21"/>
        <v>0</v>
      </c>
      <c r="AB29" s="19">
        <f t="shared" si="21"/>
        <v>0</v>
      </c>
      <c r="AC29" s="19">
        <f t="shared" si="21"/>
        <v>0</v>
      </c>
      <c r="AD29" s="19">
        <f t="shared" si="21"/>
        <v>0</v>
      </c>
      <c r="AE29" s="16">
        <f t="shared" si="21"/>
        <v>0</v>
      </c>
      <c r="AF29" s="16">
        <f t="shared" si="21"/>
        <v>0</v>
      </c>
    </row>
    <row r="30" spans="2:32" ht="23.1" customHeight="1" x14ac:dyDescent="0.25">
      <c r="B30" s="13" t="s">
        <v>71</v>
      </c>
      <c r="C30" s="14">
        <f>'[23]Avg Week Kotido-Karenga'!C30+'[23]Avg Week Karenga-Kotido'!C30</f>
        <v>0</v>
      </c>
      <c r="D30" s="14">
        <f>'[23]Avg Week Kotido-Karenga'!D30+'[23]Avg Week Karenga-Kotido'!D30</f>
        <v>0.42857142857142855</v>
      </c>
      <c r="E30" s="14">
        <f>'[23]Avg Week Kotido-Karenga'!E30+'[23]Avg Week Karenga-Kotido'!E30</f>
        <v>0.2857142857142857</v>
      </c>
      <c r="F30" s="14">
        <f>'[23]Avg Week Kotido-Karenga'!F30+'[23]Avg Week Karenga-Kotido'!F30</f>
        <v>0</v>
      </c>
      <c r="G30" s="14">
        <f>'[23]Avg Week Kotido-Karenga'!G30+'[23]Avg Week Karenga-Kotido'!G30</f>
        <v>0</v>
      </c>
      <c r="H30" s="14">
        <f>'[23]Avg Week Kotido-Karenga'!H30+'[23]Avg Week Karenga-Kotido'!H30</f>
        <v>0</v>
      </c>
      <c r="I30" s="14">
        <f>'[23]Avg Week Kotido-Karenga'!I30+'[23]Avg Week Karenga-Kotido'!I30</f>
        <v>0</v>
      </c>
      <c r="J30" s="14">
        <f>'[23]Avg Week Kotido-Karenga'!J30+'[23]Avg Week Karenga-Kotido'!J30</f>
        <v>0</v>
      </c>
      <c r="K30" s="14">
        <f>'[23]Avg Week Kotido-Karenga'!K30+'[23]Avg Week Karenga-Kotido'!K30</f>
        <v>0</v>
      </c>
      <c r="L30" s="14">
        <f>'[23]Avg Week Kotido-Karenga'!L30+'[23]Avg Week Karenga-Kotido'!L30</f>
        <v>0</v>
      </c>
      <c r="M30" s="14">
        <f>'[23]Avg Week Kotido-Karenga'!M30+'[23]Avg Week Karenga-Kotido'!M30</f>
        <v>3</v>
      </c>
      <c r="N30" s="14">
        <f>'[23]Avg Week Kotido-Karenga'!N30+'[23]Avg Week Karenga-Kotido'!N30</f>
        <v>0</v>
      </c>
      <c r="O30" s="15">
        <f t="shared" si="0"/>
        <v>0.71428571428571419</v>
      </c>
      <c r="P30" s="15">
        <f t="shared" si="1"/>
        <v>3.7142857142857144</v>
      </c>
      <c r="R30" s="7" t="s">
        <v>72</v>
      </c>
      <c r="S30" s="19">
        <f>SUM(C90:C93)</f>
        <v>0</v>
      </c>
      <c r="T30" s="19">
        <f t="shared" ref="T30:AF30" si="22">SUM(D90:D93)</f>
        <v>0</v>
      </c>
      <c r="U30" s="19">
        <f t="shared" si="22"/>
        <v>0</v>
      </c>
      <c r="V30" s="19">
        <f t="shared" si="22"/>
        <v>0</v>
      </c>
      <c r="W30" s="19">
        <f t="shared" si="22"/>
        <v>0</v>
      </c>
      <c r="X30" s="19">
        <f t="shared" si="22"/>
        <v>0</v>
      </c>
      <c r="Y30" s="19">
        <f t="shared" si="22"/>
        <v>0</v>
      </c>
      <c r="Z30" s="19">
        <f t="shared" si="22"/>
        <v>0</v>
      </c>
      <c r="AA30" s="19">
        <f t="shared" si="22"/>
        <v>0</v>
      </c>
      <c r="AB30" s="19">
        <f t="shared" si="22"/>
        <v>0</v>
      </c>
      <c r="AC30" s="19">
        <f t="shared" si="22"/>
        <v>0</v>
      </c>
      <c r="AD30" s="19">
        <f t="shared" si="22"/>
        <v>0</v>
      </c>
      <c r="AE30" s="16">
        <f t="shared" si="22"/>
        <v>0</v>
      </c>
      <c r="AF30" s="16">
        <f t="shared" si="22"/>
        <v>0</v>
      </c>
    </row>
    <row r="31" spans="2:32" ht="23.1" customHeight="1" x14ac:dyDescent="0.25">
      <c r="B31" s="20" t="s">
        <v>73</v>
      </c>
      <c r="C31" s="14">
        <f>'[23]Avg Week Kotido-Karenga'!C31+'[23]Avg Week Karenga-Kotido'!C31</f>
        <v>0.14285714285714285</v>
      </c>
      <c r="D31" s="14">
        <f>'[23]Avg Week Kotido-Karenga'!D31+'[23]Avg Week Karenga-Kotido'!D31</f>
        <v>0.42857142857142855</v>
      </c>
      <c r="E31" s="14">
        <f>'[23]Avg Week Kotido-Karenga'!E31+'[23]Avg Week Karenga-Kotido'!E31</f>
        <v>0.42857142857142855</v>
      </c>
      <c r="F31" s="14">
        <f>'[23]Avg Week Kotido-Karenga'!F31+'[23]Avg Week Karenga-Kotido'!F31</f>
        <v>0.14285714285714285</v>
      </c>
      <c r="G31" s="14">
        <f>'[23]Avg Week Kotido-Karenga'!G31+'[23]Avg Week Karenga-Kotido'!G31</f>
        <v>0</v>
      </c>
      <c r="H31" s="14">
        <f>'[23]Avg Week Kotido-Karenga'!H31+'[23]Avg Week Karenga-Kotido'!H31</f>
        <v>0</v>
      </c>
      <c r="I31" s="14">
        <f>'[23]Avg Week Kotido-Karenga'!I31+'[23]Avg Week Karenga-Kotido'!I31</f>
        <v>0.14285714285714285</v>
      </c>
      <c r="J31" s="14">
        <f>'[23]Avg Week Kotido-Karenga'!J31+'[23]Avg Week Karenga-Kotido'!J31</f>
        <v>0</v>
      </c>
      <c r="K31" s="14">
        <f>'[23]Avg Week Kotido-Karenga'!K31+'[23]Avg Week Karenga-Kotido'!K31</f>
        <v>0.14285714285714285</v>
      </c>
      <c r="L31" s="14">
        <f>'[23]Avg Week Kotido-Karenga'!L31+'[23]Avg Week Karenga-Kotido'!L31</f>
        <v>0</v>
      </c>
      <c r="M31" s="14">
        <f>'[23]Avg Week Kotido-Karenga'!M31+'[23]Avg Week Karenga-Kotido'!M31</f>
        <v>4.5714285714285712</v>
      </c>
      <c r="N31" s="14">
        <f>'[23]Avg Week Kotido-Karenga'!N31+'[23]Avg Week Karenga-Kotido'!N31</f>
        <v>0</v>
      </c>
      <c r="O31" s="15">
        <f t="shared" si="0"/>
        <v>1.4285714285714284</v>
      </c>
      <c r="P31" s="15">
        <f t="shared" si="1"/>
        <v>6</v>
      </c>
      <c r="R31" s="7" t="s">
        <v>74</v>
      </c>
      <c r="S31" s="19">
        <f>SUM(C94:C97)</f>
        <v>0</v>
      </c>
      <c r="T31" s="19">
        <f t="shared" ref="T31:AF31" si="23">SUM(D94:D97)</f>
        <v>0</v>
      </c>
      <c r="U31" s="19">
        <f t="shared" si="23"/>
        <v>0</v>
      </c>
      <c r="V31" s="19">
        <f t="shared" si="23"/>
        <v>0</v>
      </c>
      <c r="W31" s="19">
        <f t="shared" si="23"/>
        <v>0</v>
      </c>
      <c r="X31" s="19">
        <f t="shared" si="23"/>
        <v>0</v>
      </c>
      <c r="Y31" s="19">
        <f t="shared" si="23"/>
        <v>0</v>
      </c>
      <c r="Z31" s="19">
        <f t="shared" si="23"/>
        <v>0</v>
      </c>
      <c r="AA31" s="19">
        <f t="shared" si="23"/>
        <v>0</v>
      </c>
      <c r="AB31" s="19">
        <f t="shared" si="23"/>
        <v>0</v>
      </c>
      <c r="AC31" s="19">
        <f t="shared" si="23"/>
        <v>0</v>
      </c>
      <c r="AD31" s="19">
        <f t="shared" si="23"/>
        <v>0</v>
      </c>
      <c r="AE31" s="16">
        <f t="shared" si="23"/>
        <v>0</v>
      </c>
      <c r="AF31" s="16">
        <f t="shared" si="23"/>
        <v>0</v>
      </c>
    </row>
    <row r="32" spans="2:32" ht="23.1" customHeight="1" x14ac:dyDescent="0.25">
      <c r="B32" s="20" t="s">
        <v>75</v>
      </c>
      <c r="C32" s="14">
        <f>'[23]Avg Week Kotido-Karenga'!C32+'[23]Avg Week Karenga-Kotido'!C32</f>
        <v>0.14285714285714285</v>
      </c>
      <c r="D32" s="14">
        <f>'[23]Avg Week Kotido-Karenga'!D32+'[23]Avg Week Karenga-Kotido'!D32</f>
        <v>0.42857142857142855</v>
      </c>
      <c r="E32" s="14">
        <f>'[23]Avg Week Kotido-Karenga'!E32+'[23]Avg Week Karenga-Kotido'!E32</f>
        <v>0.5714285714285714</v>
      </c>
      <c r="F32" s="14">
        <f>'[23]Avg Week Kotido-Karenga'!F32+'[23]Avg Week Karenga-Kotido'!F32</f>
        <v>0.2857142857142857</v>
      </c>
      <c r="G32" s="14">
        <f>'[23]Avg Week Kotido-Karenga'!G32+'[23]Avg Week Karenga-Kotido'!G32</f>
        <v>0</v>
      </c>
      <c r="H32" s="14">
        <f>'[23]Avg Week Kotido-Karenga'!H32+'[23]Avg Week Karenga-Kotido'!H32</f>
        <v>0</v>
      </c>
      <c r="I32" s="14">
        <f>'[23]Avg Week Kotido-Karenga'!I32+'[23]Avg Week Karenga-Kotido'!I32</f>
        <v>0.14285714285714285</v>
      </c>
      <c r="J32" s="14">
        <f>'[23]Avg Week Kotido-Karenga'!J32+'[23]Avg Week Karenga-Kotido'!J32</f>
        <v>0</v>
      </c>
      <c r="K32" s="14">
        <f>'[23]Avg Week Kotido-Karenga'!K32+'[23]Avg Week Karenga-Kotido'!K32</f>
        <v>0</v>
      </c>
      <c r="L32" s="14">
        <f>'[23]Avg Week Kotido-Karenga'!L32+'[23]Avg Week Karenga-Kotido'!L32</f>
        <v>0</v>
      </c>
      <c r="M32" s="14">
        <f>'[23]Avg Week Kotido-Karenga'!M32+'[23]Avg Week Karenga-Kotido'!M32</f>
        <v>4.7142857142857144</v>
      </c>
      <c r="N32" s="14">
        <f>'[23]Avg Week Kotido-Karenga'!N32+'[23]Avg Week Karenga-Kotido'!N32</f>
        <v>0</v>
      </c>
      <c r="O32" s="15">
        <f t="shared" si="0"/>
        <v>1.5714285714285712</v>
      </c>
      <c r="P32" s="15">
        <f t="shared" si="1"/>
        <v>6.2857142857142856</v>
      </c>
      <c r="R32" s="7" t="s">
        <v>76</v>
      </c>
      <c r="S32" s="19">
        <f>SUM(C98:C101)</f>
        <v>0</v>
      </c>
      <c r="T32" s="19">
        <f t="shared" ref="T32:AF32" si="24">SUM(D98:D101)</f>
        <v>0</v>
      </c>
      <c r="U32" s="19">
        <f t="shared" si="24"/>
        <v>0</v>
      </c>
      <c r="V32" s="19">
        <f t="shared" si="24"/>
        <v>0</v>
      </c>
      <c r="W32" s="19">
        <f t="shared" si="24"/>
        <v>0</v>
      </c>
      <c r="X32" s="19">
        <f t="shared" si="24"/>
        <v>0</v>
      </c>
      <c r="Y32" s="19">
        <f t="shared" si="24"/>
        <v>0</v>
      </c>
      <c r="Z32" s="19">
        <f t="shared" si="24"/>
        <v>0</v>
      </c>
      <c r="AA32" s="19">
        <f t="shared" si="24"/>
        <v>0</v>
      </c>
      <c r="AB32" s="19">
        <f t="shared" si="24"/>
        <v>0</v>
      </c>
      <c r="AC32" s="19">
        <f t="shared" si="24"/>
        <v>0</v>
      </c>
      <c r="AD32" s="19">
        <f t="shared" si="24"/>
        <v>0</v>
      </c>
      <c r="AE32" s="16">
        <f t="shared" si="24"/>
        <v>0</v>
      </c>
      <c r="AF32" s="16">
        <f t="shared" si="24"/>
        <v>0</v>
      </c>
    </row>
    <row r="33" spans="2:32" ht="23.1" customHeight="1" x14ac:dyDescent="0.25">
      <c r="B33" s="13" t="s">
        <v>77</v>
      </c>
      <c r="C33" s="14">
        <f>'[23]Avg Week Kotido-Karenga'!C33+'[23]Avg Week Karenga-Kotido'!C33</f>
        <v>0.14285714285714285</v>
      </c>
      <c r="D33" s="14">
        <f>'[23]Avg Week Kotido-Karenga'!D33+'[23]Avg Week Karenga-Kotido'!D33</f>
        <v>0.42857142857142855</v>
      </c>
      <c r="E33" s="14">
        <f>'[23]Avg Week Kotido-Karenga'!E33+'[23]Avg Week Karenga-Kotido'!E33</f>
        <v>0.42857142857142855</v>
      </c>
      <c r="F33" s="14">
        <f>'[23]Avg Week Kotido-Karenga'!F33+'[23]Avg Week Karenga-Kotido'!F33</f>
        <v>0</v>
      </c>
      <c r="G33" s="14">
        <f>'[23]Avg Week Kotido-Karenga'!G33+'[23]Avg Week Karenga-Kotido'!G33</f>
        <v>0</v>
      </c>
      <c r="H33" s="14">
        <f>'[23]Avg Week Kotido-Karenga'!H33+'[23]Avg Week Karenga-Kotido'!H33</f>
        <v>0</v>
      </c>
      <c r="I33" s="14">
        <f>'[23]Avg Week Kotido-Karenga'!I33+'[23]Avg Week Karenga-Kotido'!I33</f>
        <v>0.2857142857142857</v>
      </c>
      <c r="J33" s="14">
        <f>'[23]Avg Week Kotido-Karenga'!J33+'[23]Avg Week Karenga-Kotido'!J33</f>
        <v>0.14285714285714285</v>
      </c>
      <c r="K33" s="14">
        <f>'[23]Avg Week Kotido-Karenga'!K33+'[23]Avg Week Karenga-Kotido'!K33</f>
        <v>0</v>
      </c>
      <c r="L33" s="14">
        <f>'[23]Avg Week Kotido-Karenga'!L33+'[23]Avg Week Karenga-Kotido'!L33</f>
        <v>0</v>
      </c>
      <c r="M33" s="14">
        <f>'[23]Avg Week Kotido-Karenga'!M33+'[23]Avg Week Karenga-Kotido'!M33</f>
        <v>2.8571428571428568</v>
      </c>
      <c r="N33" s="14">
        <f>'[23]Avg Week Kotido-Karenga'!N33+'[23]Avg Week Karenga-Kotido'!N33</f>
        <v>0</v>
      </c>
      <c r="O33" s="15">
        <f t="shared" si="0"/>
        <v>1.4285714285714284</v>
      </c>
      <c r="P33" s="15">
        <f t="shared" si="1"/>
        <v>4.2857142857142847</v>
      </c>
      <c r="R33" s="7" t="s">
        <v>78</v>
      </c>
      <c r="S33" s="19">
        <f>SUM(C102:C105)</f>
        <v>0</v>
      </c>
      <c r="T33" s="19">
        <f t="shared" ref="T33:AF33" si="25">SUM(D102:D105)</f>
        <v>0</v>
      </c>
      <c r="U33" s="19">
        <f t="shared" si="25"/>
        <v>0</v>
      </c>
      <c r="V33" s="19">
        <f t="shared" si="25"/>
        <v>0</v>
      </c>
      <c r="W33" s="19">
        <f t="shared" si="25"/>
        <v>0</v>
      </c>
      <c r="X33" s="19">
        <f t="shared" si="25"/>
        <v>0</v>
      </c>
      <c r="Y33" s="19">
        <f t="shared" si="25"/>
        <v>0</v>
      </c>
      <c r="Z33" s="19">
        <f t="shared" si="25"/>
        <v>0</v>
      </c>
      <c r="AA33" s="19">
        <f t="shared" si="25"/>
        <v>0</v>
      </c>
      <c r="AB33" s="19">
        <f t="shared" si="25"/>
        <v>0</v>
      </c>
      <c r="AC33" s="19">
        <f t="shared" si="25"/>
        <v>0</v>
      </c>
      <c r="AD33" s="19">
        <f t="shared" si="25"/>
        <v>0</v>
      </c>
      <c r="AE33" s="16">
        <f t="shared" si="25"/>
        <v>0</v>
      </c>
      <c r="AF33" s="16">
        <f t="shared" si="25"/>
        <v>0</v>
      </c>
    </row>
    <row r="34" spans="2:32" ht="23.1" customHeight="1" x14ac:dyDescent="0.25">
      <c r="B34" s="20" t="s">
        <v>79</v>
      </c>
      <c r="C34" s="14">
        <f>'[23]Avg Week Kotido-Karenga'!C34+'[23]Avg Week Karenga-Kotido'!C34</f>
        <v>0.2857142857142857</v>
      </c>
      <c r="D34" s="14">
        <f>'[23]Avg Week Kotido-Karenga'!D34+'[23]Avg Week Karenga-Kotido'!D34</f>
        <v>0.7142857142857143</v>
      </c>
      <c r="E34" s="14">
        <f>'[23]Avg Week Kotido-Karenga'!E34+'[23]Avg Week Karenga-Kotido'!E34</f>
        <v>0.42857142857142855</v>
      </c>
      <c r="F34" s="14">
        <f>'[23]Avg Week Kotido-Karenga'!F34+'[23]Avg Week Karenga-Kotido'!F34</f>
        <v>0.2857142857142857</v>
      </c>
      <c r="G34" s="14">
        <f>'[23]Avg Week Kotido-Karenga'!G34+'[23]Avg Week Karenga-Kotido'!G34</f>
        <v>0</v>
      </c>
      <c r="H34" s="14">
        <f>'[23]Avg Week Kotido-Karenga'!H34+'[23]Avg Week Karenga-Kotido'!H34</f>
        <v>0</v>
      </c>
      <c r="I34" s="14">
        <f>'[23]Avg Week Kotido-Karenga'!I34+'[23]Avg Week Karenga-Kotido'!I34</f>
        <v>0.71428571428571419</v>
      </c>
      <c r="J34" s="14">
        <f>'[23]Avg Week Kotido-Karenga'!J34+'[23]Avg Week Karenga-Kotido'!J34</f>
        <v>0.14285714285714285</v>
      </c>
      <c r="K34" s="14">
        <f>'[23]Avg Week Kotido-Karenga'!K34+'[23]Avg Week Karenga-Kotido'!K34</f>
        <v>0</v>
      </c>
      <c r="L34" s="14">
        <f>'[23]Avg Week Kotido-Karenga'!L34+'[23]Avg Week Karenga-Kotido'!L34</f>
        <v>0</v>
      </c>
      <c r="M34" s="14">
        <f>'[23]Avg Week Kotido-Karenga'!M34+'[23]Avg Week Karenga-Kotido'!M34</f>
        <v>4.5714285714285712</v>
      </c>
      <c r="N34" s="14">
        <f>'[23]Avg Week Kotido-Karenga'!N34+'[23]Avg Week Karenga-Kotido'!N34</f>
        <v>0.42857142857142855</v>
      </c>
      <c r="O34" s="15">
        <f t="shared" si="0"/>
        <v>3</v>
      </c>
      <c r="P34" s="15">
        <f t="shared" si="1"/>
        <v>7.5714285714285712</v>
      </c>
      <c r="R34" s="21" t="s">
        <v>80</v>
      </c>
      <c r="S34" s="22">
        <f t="shared" ref="S34:AF34" si="26">MAX(S10:S12)</f>
        <v>0.5714285714285714</v>
      </c>
      <c r="T34" s="22">
        <f t="shared" si="26"/>
        <v>1.5714285714285714</v>
      </c>
      <c r="U34" s="22">
        <f t="shared" si="26"/>
        <v>2.4285714285714284</v>
      </c>
      <c r="V34" s="22">
        <f t="shared" si="26"/>
        <v>0.2857142857142857</v>
      </c>
      <c r="W34" s="22">
        <f t="shared" si="26"/>
        <v>0</v>
      </c>
      <c r="X34" s="22">
        <f t="shared" si="26"/>
        <v>0.14285714285714285</v>
      </c>
      <c r="Y34" s="22">
        <f t="shared" si="26"/>
        <v>1.1428571428571428</v>
      </c>
      <c r="Z34" s="22">
        <f t="shared" si="26"/>
        <v>0.14285714285714285</v>
      </c>
      <c r="AA34" s="22">
        <f t="shared" si="26"/>
        <v>0</v>
      </c>
      <c r="AB34" s="22">
        <f t="shared" si="26"/>
        <v>0.2857142857142857</v>
      </c>
      <c r="AC34" s="22">
        <f t="shared" si="26"/>
        <v>18.142857142857142</v>
      </c>
      <c r="AD34" s="22">
        <f t="shared" si="26"/>
        <v>0</v>
      </c>
      <c r="AE34" s="23">
        <f t="shared" si="26"/>
        <v>6.1428571428571423</v>
      </c>
      <c r="AF34" s="23">
        <f t="shared" si="26"/>
        <v>24.285714285714285</v>
      </c>
    </row>
    <row r="35" spans="2:32" ht="23.1" customHeight="1" x14ac:dyDescent="0.25">
      <c r="B35" s="20" t="s">
        <v>81</v>
      </c>
      <c r="C35" s="14">
        <f>'[23]Avg Week Kotido-Karenga'!C35+'[23]Avg Week Karenga-Kotido'!C35</f>
        <v>0.14285714285714285</v>
      </c>
      <c r="D35" s="14">
        <f>'[23]Avg Week Kotido-Karenga'!D35+'[23]Avg Week Karenga-Kotido'!D35</f>
        <v>0.14285714285714285</v>
      </c>
      <c r="E35" s="14">
        <f>'[23]Avg Week Kotido-Karenga'!E35+'[23]Avg Week Karenga-Kotido'!E35</f>
        <v>0.42857142857142855</v>
      </c>
      <c r="F35" s="14">
        <f>'[23]Avg Week Kotido-Karenga'!F35+'[23]Avg Week Karenga-Kotido'!F35</f>
        <v>0.14285714285714285</v>
      </c>
      <c r="G35" s="14">
        <f>'[23]Avg Week Kotido-Karenga'!G35+'[23]Avg Week Karenga-Kotido'!G35</f>
        <v>0</v>
      </c>
      <c r="H35" s="14">
        <f>'[23]Avg Week Kotido-Karenga'!H35+'[23]Avg Week Karenga-Kotido'!H35</f>
        <v>0</v>
      </c>
      <c r="I35" s="14">
        <f>'[23]Avg Week Kotido-Karenga'!I35+'[23]Avg Week Karenga-Kotido'!I35</f>
        <v>0.2857142857142857</v>
      </c>
      <c r="J35" s="14">
        <f>'[23]Avg Week Kotido-Karenga'!J35+'[23]Avg Week Karenga-Kotido'!J35</f>
        <v>0</v>
      </c>
      <c r="K35" s="14">
        <f>'[23]Avg Week Kotido-Karenga'!K35+'[23]Avg Week Karenga-Kotido'!K35</f>
        <v>0</v>
      </c>
      <c r="L35" s="14">
        <f>'[23]Avg Week Kotido-Karenga'!L35+'[23]Avg Week Karenga-Kotido'!L35</f>
        <v>0</v>
      </c>
      <c r="M35" s="14">
        <f>'[23]Avg Week Kotido-Karenga'!M35+'[23]Avg Week Karenga-Kotido'!M35</f>
        <v>3.2857142857142856</v>
      </c>
      <c r="N35" s="14">
        <f>'[23]Avg Week Kotido-Karenga'!N35+'[23]Avg Week Karenga-Kotido'!N35</f>
        <v>0</v>
      </c>
      <c r="O35" s="15">
        <f t="shared" si="0"/>
        <v>1.1428571428571428</v>
      </c>
      <c r="P35" s="15">
        <f t="shared" si="1"/>
        <v>4.4285714285714288</v>
      </c>
      <c r="R35" s="21" t="s">
        <v>82</v>
      </c>
      <c r="S35" s="22">
        <f t="shared" ref="S35:AF35" si="27">MAX(S13:S18)</f>
        <v>0.5714285714285714</v>
      </c>
      <c r="T35" s="22">
        <f t="shared" si="27"/>
        <v>1.7142857142857142</v>
      </c>
      <c r="U35" s="22">
        <f t="shared" si="27"/>
        <v>2.1428571428571428</v>
      </c>
      <c r="V35" s="22">
        <f t="shared" si="27"/>
        <v>1</v>
      </c>
      <c r="W35" s="22">
        <f t="shared" si="27"/>
        <v>0</v>
      </c>
      <c r="X35" s="22">
        <f t="shared" si="27"/>
        <v>0</v>
      </c>
      <c r="Y35" s="22">
        <f t="shared" si="27"/>
        <v>1.1428571428571428</v>
      </c>
      <c r="Z35" s="22">
        <f t="shared" si="27"/>
        <v>0.8571428571428571</v>
      </c>
      <c r="AA35" s="22">
        <f t="shared" si="27"/>
        <v>0.14285714285714285</v>
      </c>
      <c r="AB35" s="22">
        <f t="shared" si="27"/>
        <v>0</v>
      </c>
      <c r="AC35" s="22">
        <f t="shared" si="27"/>
        <v>17.571428571428569</v>
      </c>
      <c r="AD35" s="22">
        <f t="shared" si="27"/>
        <v>0.42857142857142855</v>
      </c>
      <c r="AE35" s="23">
        <f t="shared" si="27"/>
        <v>6.5714285714285712</v>
      </c>
      <c r="AF35" s="23">
        <f t="shared" si="27"/>
        <v>23</v>
      </c>
    </row>
    <row r="36" spans="2:32" ht="23.1" customHeight="1" x14ac:dyDescent="0.25">
      <c r="B36" s="20" t="s">
        <v>83</v>
      </c>
      <c r="C36" s="14">
        <f>'[23]Avg Week Kotido-Karenga'!C36+'[23]Avg Week Karenga-Kotido'!C36</f>
        <v>0</v>
      </c>
      <c r="D36" s="14">
        <f>'[23]Avg Week Kotido-Karenga'!D36+'[23]Avg Week Karenga-Kotido'!D36</f>
        <v>0.2857142857142857</v>
      </c>
      <c r="E36" s="14">
        <f>'[23]Avg Week Kotido-Karenga'!E36+'[23]Avg Week Karenga-Kotido'!E36</f>
        <v>0.42857142857142855</v>
      </c>
      <c r="F36" s="14">
        <f>'[23]Avg Week Kotido-Karenga'!F36+'[23]Avg Week Karenga-Kotido'!F36</f>
        <v>0</v>
      </c>
      <c r="G36" s="14">
        <f>'[23]Avg Week Kotido-Karenga'!G36+'[23]Avg Week Karenga-Kotido'!G36</f>
        <v>0</v>
      </c>
      <c r="H36" s="14">
        <f>'[23]Avg Week Kotido-Karenga'!H36+'[23]Avg Week Karenga-Kotido'!H36</f>
        <v>0</v>
      </c>
      <c r="I36" s="14">
        <f>'[23]Avg Week Kotido-Karenga'!I36+'[23]Avg Week Karenga-Kotido'!I36</f>
        <v>0</v>
      </c>
      <c r="J36" s="14">
        <f>'[23]Avg Week Kotido-Karenga'!J36+'[23]Avg Week Karenga-Kotido'!J36</f>
        <v>0.2857142857142857</v>
      </c>
      <c r="K36" s="14">
        <f>'[23]Avg Week Kotido-Karenga'!K36+'[23]Avg Week Karenga-Kotido'!K36</f>
        <v>0</v>
      </c>
      <c r="L36" s="14">
        <f>'[23]Avg Week Kotido-Karenga'!L36+'[23]Avg Week Karenga-Kotido'!L36</f>
        <v>0</v>
      </c>
      <c r="M36" s="14">
        <f>'[23]Avg Week Kotido-Karenga'!M36+'[23]Avg Week Karenga-Kotido'!M36</f>
        <v>3</v>
      </c>
      <c r="N36" s="14">
        <f>'[23]Avg Week Kotido-Karenga'!N36+'[23]Avg Week Karenga-Kotido'!N36</f>
        <v>0</v>
      </c>
      <c r="O36" s="15">
        <f t="shared" si="0"/>
        <v>0.99999999999999989</v>
      </c>
      <c r="P36" s="15">
        <f t="shared" si="1"/>
        <v>4</v>
      </c>
      <c r="R36" s="21" t="s">
        <v>84</v>
      </c>
      <c r="S36" s="22">
        <f t="shared" ref="S36:AF36" si="28">MAX(S19:S21)</f>
        <v>0.42857142857142855</v>
      </c>
      <c r="T36" s="22">
        <f t="shared" si="28"/>
        <v>1.1428571428571426</v>
      </c>
      <c r="U36" s="22">
        <f t="shared" si="28"/>
        <v>1.5714285714285712</v>
      </c>
      <c r="V36" s="22">
        <f t="shared" si="28"/>
        <v>0.99999999999999989</v>
      </c>
      <c r="W36" s="22">
        <f t="shared" si="28"/>
        <v>0.14285714285714285</v>
      </c>
      <c r="X36" s="22">
        <f t="shared" si="28"/>
        <v>0</v>
      </c>
      <c r="Y36" s="22">
        <f t="shared" si="28"/>
        <v>0.71428571428571419</v>
      </c>
      <c r="Z36" s="22">
        <f t="shared" si="28"/>
        <v>0.42857142857142855</v>
      </c>
      <c r="AA36" s="22">
        <f t="shared" si="28"/>
        <v>0.14285714285714285</v>
      </c>
      <c r="AB36" s="22">
        <f t="shared" si="28"/>
        <v>0</v>
      </c>
      <c r="AC36" s="22">
        <f t="shared" si="28"/>
        <v>14</v>
      </c>
      <c r="AD36" s="22">
        <f t="shared" si="28"/>
        <v>0</v>
      </c>
      <c r="AE36" s="23">
        <f t="shared" si="28"/>
        <v>4.2857142857142856</v>
      </c>
      <c r="AF36" s="23">
        <f t="shared" si="28"/>
        <v>17.857142857142858</v>
      </c>
    </row>
    <row r="37" spans="2:32" ht="23.1" customHeight="1" x14ac:dyDescent="0.25">
      <c r="B37" s="13" t="s">
        <v>85</v>
      </c>
      <c r="C37" s="14">
        <f>'[23]Avg Week Kotido-Karenga'!C37+'[23]Avg Week Karenga-Kotido'!C37</f>
        <v>0.14285714285714285</v>
      </c>
      <c r="D37" s="14">
        <f>'[23]Avg Week Kotido-Karenga'!D37+'[23]Avg Week Karenga-Kotido'!D37</f>
        <v>0.14285714285714285</v>
      </c>
      <c r="E37" s="14">
        <f>'[23]Avg Week Kotido-Karenga'!E37+'[23]Avg Week Karenga-Kotido'!E37</f>
        <v>0.42857142857142855</v>
      </c>
      <c r="F37" s="14">
        <f>'[23]Avg Week Kotido-Karenga'!F37+'[23]Avg Week Karenga-Kotido'!F37</f>
        <v>0.5714285714285714</v>
      </c>
      <c r="G37" s="14">
        <f>'[23]Avg Week Kotido-Karenga'!G37+'[23]Avg Week Karenga-Kotido'!G37</f>
        <v>0</v>
      </c>
      <c r="H37" s="14">
        <f>'[23]Avg Week Kotido-Karenga'!H37+'[23]Avg Week Karenga-Kotido'!H37</f>
        <v>0</v>
      </c>
      <c r="I37" s="14">
        <f>'[23]Avg Week Kotido-Karenga'!I37+'[23]Avg Week Karenga-Kotido'!I37</f>
        <v>0.14285714285714285</v>
      </c>
      <c r="J37" s="14">
        <f>'[23]Avg Week Kotido-Karenga'!J37+'[23]Avg Week Karenga-Kotido'!J37</f>
        <v>0</v>
      </c>
      <c r="K37" s="14">
        <f>'[23]Avg Week Kotido-Karenga'!K37+'[23]Avg Week Karenga-Kotido'!K37</f>
        <v>0</v>
      </c>
      <c r="L37" s="14">
        <f>'[23]Avg Week Kotido-Karenga'!L37+'[23]Avg Week Karenga-Kotido'!L37</f>
        <v>0</v>
      </c>
      <c r="M37" s="14">
        <f>'[23]Avg Week Kotido-Karenga'!M37+'[23]Avg Week Karenga-Kotido'!M37</f>
        <v>3.1428571428571428</v>
      </c>
      <c r="N37" s="14">
        <f>'[23]Avg Week Kotido-Karenga'!N37+'[23]Avg Week Karenga-Kotido'!N37</f>
        <v>0</v>
      </c>
      <c r="O37" s="15">
        <f t="shared" si="0"/>
        <v>1.4285714285714284</v>
      </c>
      <c r="P37" s="15">
        <f t="shared" si="1"/>
        <v>4.5714285714285712</v>
      </c>
      <c r="R37" s="24" t="s">
        <v>86</v>
      </c>
      <c r="S37" s="45">
        <f t="shared" ref="S37:AF37" si="29">SUM(S10:S12)</f>
        <v>1.1428571428571428</v>
      </c>
      <c r="T37" s="35">
        <f t="shared" si="29"/>
        <v>3.2857142857142856</v>
      </c>
      <c r="U37" s="35">
        <f t="shared" si="29"/>
        <v>4.7142857142857135</v>
      </c>
      <c r="V37" s="35">
        <f t="shared" si="29"/>
        <v>0.2857142857142857</v>
      </c>
      <c r="W37" s="35">
        <f t="shared" si="29"/>
        <v>0</v>
      </c>
      <c r="X37" s="35">
        <f t="shared" si="29"/>
        <v>0.14285714285714285</v>
      </c>
      <c r="Y37" s="35">
        <f t="shared" si="29"/>
        <v>3</v>
      </c>
      <c r="Z37" s="35">
        <f t="shared" si="29"/>
        <v>0.14285714285714285</v>
      </c>
      <c r="AA37" s="35">
        <f t="shared" si="29"/>
        <v>0</v>
      </c>
      <c r="AB37" s="35">
        <f t="shared" si="29"/>
        <v>0.2857142857142857</v>
      </c>
      <c r="AC37" s="35">
        <f t="shared" si="29"/>
        <v>46.714285714285708</v>
      </c>
      <c r="AD37" s="35">
        <f t="shared" si="29"/>
        <v>0</v>
      </c>
      <c r="AE37" s="46">
        <f t="shared" si="29"/>
        <v>12.999999999999998</v>
      </c>
      <c r="AF37" s="46">
        <f t="shared" si="29"/>
        <v>59.714285714285708</v>
      </c>
    </row>
    <row r="38" spans="2:32" ht="23.1" customHeight="1" x14ac:dyDescent="0.25">
      <c r="B38" s="20" t="s">
        <v>87</v>
      </c>
      <c r="C38" s="14">
        <f>'[23]Avg Week Kotido-Karenga'!C38+'[23]Avg Week Karenga-Kotido'!C38</f>
        <v>0.14285714285714285</v>
      </c>
      <c r="D38" s="14">
        <f>'[23]Avg Week Kotido-Karenga'!D38+'[23]Avg Week Karenga-Kotido'!D38</f>
        <v>0.2857142857142857</v>
      </c>
      <c r="E38" s="14">
        <f>'[23]Avg Week Kotido-Karenga'!E38+'[23]Avg Week Karenga-Kotido'!E38</f>
        <v>0.42857142857142855</v>
      </c>
      <c r="F38" s="14">
        <f>'[23]Avg Week Kotido-Karenga'!F38+'[23]Avg Week Karenga-Kotido'!F38</f>
        <v>0.42857142857142855</v>
      </c>
      <c r="G38" s="14">
        <f>'[23]Avg Week Kotido-Karenga'!G38+'[23]Avg Week Karenga-Kotido'!G38</f>
        <v>0</v>
      </c>
      <c r="H38" s="14">
        <f>'[23]Avg Week Kotido-Karenga'!H38+'[23]Avg Week Karenga-Kotido'!H38</f>
        <v>0</v>
      </c>
      <c r="I38" s="14">
        <f>'[23]Avg Week Kotido-Karenga'!I38+'[23]Avg Week Karenga-Kotido'!I38</f>
        <v>0.14285714285714285</v>
      </c>
      <c r="J38" s="14">
        <f>'[23]Avg Week Kotido-Karenga'!J38+'[23]Avg Week Karenga-Kotido'!J38</f>
        <v>0</v>
      </c>
      <c r="K38" s="14">
        <f>'[23]Avg Week Kotido-Karenga'!K38+'[23]Avg Week Karenga-Kotido'!K38</f>
        <v>0</v>
      </c>
      <c r="L38" s="14">
        <f>'[23]Avg Week Kotido-Karenga'!L38+'[23]Avg Week Karenga-Kotido'!L38</f>
        <v>0</v>
      </c>
      <c r="M38" s="14">
        <f>'[23]Avg Week Kotido-Karenga'!M38+'[23]Avg Week Karenga-Kotido'!M38</f>
        <v>4.8571428571428568</v>
      </c>
      <c r="N38" s="14">
        <f>'[23]Avg Week Kotido-Karenga'!N38+'[23]Avg Week Karenga-Kotido'!N38</f>
        <v>0</v>
      </c>
      <c r="O38" s="15">
        <f t="shared" si="0"/>
        <v>1.4285714285714284</v>
      </c>
      <c r="P38" s="15">
        <f t="shared" si="1"/>
        <v>6.2857142857142847</v>
      </c>
      <c r="R38" s="28" t="s">
        <v>88</v>
      </c>
      <c r="S38" s="35">
        <f t="shared" ref="S38:AF38" si="30">SUM(S13:S18)</f>
        <v>1.4285714285714284</v>
      </c>
      <c r="T38" s="35">
        <f t="shared" si="30"/>
        <v>7.8571428571428568</v>
      </c>
      <c r="U38" s="35">
        <f t="shared" si="30"/>
        <v>10</v>
      </c>
      <c r="V38" s="35">
        <f t="shared" si="30"/>
        <v>4</v>
      </c>
      <c r="W38" s="35">
        <f t="shared" si="30"/>
        <v>0</v>
      </c>
      <c r="X38" s="35">
        <f t="shared" si="30"/>
        <v>0</v>
      </c>
      <c r="Y38" s="35">
        <f t="shared" si="30"/>
        <v>5.4285714285714279</v>
      </c>
      <c r="Z38" s="35">
        <f t="shared" si="30"/>
        <v>2.4285714285714284</v>
      </c>
      <c r="AA38" s="35">
        <f t="shared" si="30"/>
        <v>0.42857142857142855</v>
      </c>
      <c r="AB38" s="35">
        <f t="shared" si="30"/>
        <v>0</v>
      </c>
      <c r="AC38" s="35">
        <f t="shared" si="30"/>
        <v>86.285714285714278</v>
      </c>
      <c r="AD38" s="35">
        <f t="shared" si="30"/>
        <v>0.42857142857142855</v>
      </c>
      <c r="AE38" s="46">
        <f t="shared" si="30"/>
        <v>31.999999999999996</v>
      </c>
      <c r="AF38" s="46">
        <f t="shared" si="30"/>
        <v>118.28571428571428</v>
      </c>
    </row>
    <row r="39" spans="2:32" ht="23.1" customHeight="1" x14ac:dyDescent="0.25">
      <c r="B39" s="20" t="s">
        <v>89</v>
      </c>
      <c r="C39" s="14">
        <f>'[23]Avg Week Kotido-Karenga'!C39+'[23]Avg Week Karenga-Kotido'!C39</f>
        <v>0.14285714285714285</v>
      </c>
      <c r="D39" s="14">
        <f>'[23]Avg Week Kotido-Karenga'!D39+'[23]Avg Week Karenga-Kotido'!D39</f>
        <v>0.14285714285714285</v>
      </c>
      <c r="E39" s="14">
        <f>'[23]Avg Week Kotido-Karenga'!E39+'[23]Avg Week Karenga-Kotido'!E39</f>
        <v>0.42857142857142855</v>
      </c>
      <c r="F39" s="14">
        <f>'[23]Avg Week Kotido-Karenga'!F39+'[23]Avg Week Karenga-Kotido'!F39</f>
        <v>0</v>
      </c>
      <c r="G39" s="14">
        <f>'[23]Avg Week Kotido-Karenga'!G39+'[23]Avg Week Karenga-Kotido'!G39</f>
        <v>0</v>
      </c>
      <c r="H39" s="14">
        <f>'[23]Avg Week Kotido-Karenga'!H39+'[23]Avg Week Karenga-Kotido'!H39</f>
        <v>0</v>
      </c>
      <c r="I39" s="14">
        <f>'[23]Avg Week Kotido-Karenga'!I39+'[23]Avg Week Karenga-Kotido'!I39</f>
        <v>0.2857142857142857</v>
      </c>
      <c r="J39" s="14">
        <f>'[23]Avg Week Kotido-Karenga'!J39+'[23]Avg Week Karenga-Kotido'!J39</f>
        <v>0.14285714285714285</v>
      </c>
      <c r="K39" s="14">
        <f>'[23]Avg Week Kotido-Karenga'!K39+'[23]Avg Week Karenga-Kotido'!K39</f>
        <v>0</v>
      </c>
      <c r="L39" s="14">
        <f>'[23]Avg Week Kotido-Karenga'!L39+'[23]Avg Week Karenga-Kotido'!L39</f>
        <v>0</v>
      </c>
      <c r="M39" s="14">
        <f>'[23]Avg Week Kotido-Karenga'!M39+'[23]Avg Week Karenga-Kotido'!M39</f>
        <v>1.5714285714285714</v>
      </c>
      <c r="N39" s="14">
        <f>'[23]Avg Week Kotido-Karenga'!N39+'[23]Avg Week Karenga-Kotido'!N39</f>
        <v>0</v>
      </c>
      <c r="O39" s="15">
        <f t="shared" si="0"/>
        <v>1.1428571428571428</v>
      </c>
      <c r="P39" s="15">
        <f t="shared" si="1"/>
        <v>2.7142857142857144</v>
      </c>
      <c r="R39" s="29" t="s">
        <v>90</v>
      </c>
      <c r="S39" s="35">
        <f t="shared" ref="S39:AF39" si="31">SUM(S19:S21)</f>
        <v>0.5714285714285714</v>
      </c>
      <c r="T39" s="35">
        <f t="shared" si="31"/>
        <v>2.7142857142857135</v>
      </c>
      <c r="U39" s="35">
        <f t="shared" si="31"/>
        <v>3.5714285714285707</v>
      </c>
      <c r="V39" s="35">
        <f t="shared" si="31"/>
        <v>2.4285714285714284</v>
      </c>
      <c r="W39" s="35">
        <f t="shared" si="31"/>
        <v>0.14285714285714285</v>
      </c>
      <c r="X39" s="35">
        <f t="shared" si="31"/>
        <v>0</v>
      </c>
      <c r="Y39" s="35">
        <f t="shared" si="31"/>
        <v>1.7142857142857142</v>
      </c>
      <c r="Z39" s="35">
        <f t="shared" si="31"/>
        <v>0.71428571428571419</v>
      </c>
      <c r="AA39" s="35">
        <f t="shared" si="31"/>
        <v>0.14285714285714285</v>
      </c>
      <c r="AB39" s="35">
        <f t="shared" si="31"/>
        <v>0</v>
      </c>
      <c r="AC39" s="35">
        <f t="shared" si="31"/>
        <v>36</v>
      </c>
      <c r="AD39" s="35">
        <f t="shared" si="31"/>
        <v>0</v>
      </c>
      <c r="AE39" s="46">
        <f t="shared" si="31"/>
        <v>12</v>
      </c>
      <c r="AF39" s="46">
        <f t="shared" si="31"/>
        <v>48</v>
      </c>
    </row>
    <row r="40" spans="2:32" ht="23.1" customHeight="1" x14ac:dyDescent="0.25">
      <c r="B40" s="20" t="s">
        <v>91</v>
      </c>
      <c r="C40" s="14">
        <f>'[23]Avg Week Kotido-Karenga'!C40+'[23]Avg Week Karenga-Kotido'!C40</f>
        <v>0</v>
      </c>
      <c r="D40" s="14">
        <f>'[23]Avg Week Kotido-Karenga'!D40+'[23]Avg Week Karenga-Kotido'!D40</f>
        <v>0.2857142857142857</v>
      </c>
      <c r="E40" s="14">
        <f>'[23]Avg Week Kotido-Karenga'!E40+'[23]Avg Week Karenga-Kotido'!E40</f>
        <v>0.2857142857142857</v>
      </c>
      <c r="F40" s="14">
        <f>'[23]Avg Week Kotido-Karenga'!F40+'[23]Avg Week Karenga-Kotido'!F40</f>
        <v>0.14285714285714285</v>
      </c>
      <c r="G40" s="14">
        <f>'[23]Avg Week Kotido-Karenga'!G40+'[23]Avg Week Karenga-Kotido'!G40</f>
        <v>0</v>
      </c>
      <c r="H40" s="14">
        <f>'[23]Avg Week Kotido-Karenga'!H40+'[23]Avg Week Karenga-Kotido'!H40</f>
        <v>0</v>
      </c>
      <c r="I40" s="14">
        <f>'[23]Avg Week Kotido-Karenga'!I40+'[23]Avg Week Karenga-Kotido'!I40</f>
        <v>0.42857142857142855</v>
      </c>
      <c r="J40" s="14">
        <f>'[23]Avg Week Kotido-Karenga'!J40+'[23]Avg Week Karenga-Kotido'!J40</f>
        <v>0</v>
      </c>
      <c r="K40" s="14">
        <f>'[23]Avg Week Kotido-Karenga'!K40+'[23]Avg Week Karenga-Kotido'!K40</f>
        <v>0</v>
      </c>
      <c r="L40" s="14">
        <f>'[23]Avg Week Kotido-Karenga'!L40+'[23]Avg Week Karenga-Kotido'!L40</f>
        <v>0</v>
      </c>
      <c r="M40" s="14">
        <f>'[23]Avg Week Kotido-Karenga'!M40+'[23]Avg Week Karenga-Kotido'!M40</f>
        <v>4.5714285714285712</v>
      </c>
      <c r="N40" s="14">
        <f>'[23]Avg Week Kotido-Karenga'!N40+'[23]Avg Week Karenga-Kotido'!N40</f>
        <v>0</v>
      </c>
      <c r="O40" s="15">
        <f t="shared" si="0"/>
        <v>1.1428571428571428</v>
      </c>
      <c r="P40" s="15">
        <f t="shared" si="1"/>
        <v>5.7142857142857135</v>
      </c>
      <c r="R40" s="30" t="s">
        <v>92</v>
      </c>
      <c r="S40" s="35">
        <f t="shared" ref="S40:AF40" si="32">SUM(S10:S21)</f>
        <v>3.1428571428571423</v>
      </c>
      <c r="T40" s="35">
        <f t="shared" si="32"/>
        <v>13.857142857142856</v>
      </c>
      <c r="U40" s="35">
        <f t="shared" si="32"/>
        <v>18.285714285714285</v>
      </c>
      <c r="V40" s="35">
        <f t="shared" si="32"/>
        <v>6.7142857142857135</v>
      </c>
      <c r="W40" s="35">
        <f t="shared" si="32"/>
        <v>0.14285714285714285</v>
      </c>
      <c r="X40" s="35">
        <f t="shared" si="32"/>
        <v>0.14285714285714285</v>
      </c>
      <c r="Y40" s="35">
        <f t="shared" si="32"/>
        <v>10.142857142857142</v>
      </c>
      <c r="Z40" s="35">
        <f t="shared" si="32"/>
        <v>3.2857142857142856</v>
      </c>
      <c r="AA40" s="35">
        <f t="shared" si="32"/>
        <v>0.5714285714285714</v>
      </c>
      <c r="AB40" s="35">
        <f t="shared" si="32"/>
        <v>0.2857142857142857</v>
      </c>
      <c r="AC40" s="35">
        <f t="shared" si="32"/>
        <v>168.99999999999997</v>
      </c>
      <c r="AD40" s="35">
        <f t="shared" si="32"/>
        <v>0.42857142857142855</v>
      </c>
      <c r="AE40" s="46">
        <f t="shared" si="32"/>
        <v>56.999999999999993</v>
      </c>
      <c r="AF40" s="46">
        <f t="shared" si="32"/>
        <v>225.99999999999997</v>
      </c>
    </row>
    <row r="41" spans="2:32" ht="23.1" customHeight="1" x14ac:dyDescent="0.25">
      <c r="B41" s="13" t="s">
        <v>93</v>
      </c>
      <c r="C41" s="14">
        <f>'[23]Avg Week Kotido-Karenga'!C41+'[23]Avg Week Karenga-Kotido'!C41</f>
        <v>0</v>
      </c>
      <c r="D41" s="14">
        <f>'[23]Avg Week Kotido-Karenga'!D41+'[23]Avg Week Karenga-Kotido'!D41</f>
        <v>0.42857142857142855</v>
      </c>
      <c r="E41" s="14">
        <f>'[23]Avg Week Kotido-Karenga'!E41+'[23]Avg Week Karenga-Kotido'!E41</f>
        <v>0.2857142857142857</v>
      </c>
      <c r="F41" s="14">
        <f>'[23]Avg Week Kotido-Karenga'!F41+'[23]Avg Week Karenga-Kotido'!F41</f>
        <v>0.14285714285714285</v>
      </c>
      <c r="G41" s="14">
        <f>'[23]Avg Week Kotido-Karenga'!G41+'[23]Avg Week Karenga-Kotido'!G41</f>
        <v>0</v>
      </c>
      <c r="H41" s="14">
        <f>'[23]Avg Week Kotido-Karenga'!H41+'[23]Avg Week Karenga-Kotido'!H41</f>
        <v>0</v>
      </c>
      <c r="I41" s="14">
        <f>'[23]Avg Week Kotido-Karenga'!I41+'[23]Avg Week Karenga-Kotido'!I41</f>
        <v>0.14285714285714285</v>
      </c>
      <c r="J41" s="14">
        <f>'[23]Avg Week Kotido-Karenga'!J41+'[23]Avg Week Karenga-Kotido'!J41</f>
        <v>0.14285714285714285</v>
      </c>
      <c r="K41" s="14">
        <f>'[23]Avg Week Kotido-Karenga'!K41+'[23]Avg Week Karenga-Kotido'!K41</f>
        <v>0</v>
      </c>
      <c r="L41" s="14">
        <f>'[23]Avg Week Kotido-Karenga'!L41+'[23]Avg Week Karenga-Kotido'!L41</f>
        <v>0</v>
      </c>
      <c r="M41" s="14">
        <f>'[23]Avg Week Kotido-Karenga'!M41+'[23]Avg Week Karenga-Kotido'!M41</f>
        <v>3.2857142857142856</v>
      </c>
      <c r="N41" s="14">
        <f>'[23]Avg Week Kotido-Karenga'!N41+'[23]Avg Week Karenga-Kotido'!N41</f>
        <v>0</v>
      </c>
      <c r="O41" s="15">
        <f t="shared" si="0"/>
        <v>1.1428571428571426</v>
      </c>
      <c r="P41" s="15">
        <f t="shared" si="1"/>
        <v>4.4285714285714279</v>
      </c>
      <c r="R41" s="30" t="s">
        <v>94</v>
      </c>
      <c r="S41" s="35">
        <f>SUM(S10:S33)</f>
        <v>5.1428571428571423</v>
      </c>
      <c r="T41" s="35">
        <f t="shared" ref="T41:AD41" si="33">SUM(T10:T33)</f>
        <v>15.857142857142856</v>
      </c>
      <c r="U41" s="35">
        <f t="shared" si="33"/>
        <v>19.285714285714285</v>
      </c>
      <c r="V41" s="35">
        <f t="shared" si="33"/>
        <v>7.2142857142857135</v>
      </c>
      <c r="W41" s="35">
        <f t="shared" si="33"/>
        <v>0.14285714285714285</v>
      </c>
      <c r="X41" s="35">
        <f t="shared" si="33"/>
        <v>0.14285714285714285</v>
      </c>
      <c r="Y41" s="35">
        <f t="shared" si="33"/>
        <v>10.142857142857142</v>
      </c>
      <c r="Z41" s="35">
        <f t="shared" si="33"/>
        <v>3.2857142857142856</v>
      </c>
      <c r="AA41" s="35">
        <f t="shared" si="33"/>
        <v>0.5714285714285714</v>
      </c>
      <c r="AB41" s="35">
        <f t="shared" si="33"/>
        <v>0.2857142857142857</v>
      </c>
      <c r="AC41" s="35">
        <f t="shared" si="33"/>
        <v>193.99999999999997</v>
      </c>
      <c r="AD41" s="35">
        <f t="shared" si="33"/>
        <v>0.42857142857142855</v>
      </c>
      <c r="AE41" s="46">
        <f>SUM(AE10:AE33)</f>
        <v>62.499999999999993</v>
      </c>
      <c r="AF41" s="46">
        <f>SUM(AF10:AF33)</f>
        <v>256.5</v>
      </c>
    </row>
    <row r="42" spans="2:32" ht="23.1" customHeight="1" x14ac:dyDescent="0.25">
      <c r="B42" s="20" t="s">
        <v>95</v>
      </c>
      <c r="C42" s="14">
        <f>'[23]Avg Week Kotido-Karenga'!C42+'[23]Avg Week Karenga-Kotido'!C42</f>
        <v>0</v>
      </c>
      <c r="D42" s="14">
        <f>'[23]Avg Week Kotido-Karenga'!D42+'[23]Avg Week Karenga-Kotido'!D42</f>
        <v>0.2857142857142857</v>
      </c>
      <c r="E42" s="14">
        <f>'[23]Avg Week Kotido-Karenga'!E42+'[23]Avg Week Karenga-Kotido'!E42</f>
        <v>0.42857142857142855</v>
      </c>
      <c r="F42" s="14">
        <f>'[23]Avg Week Kotido-Karenga'!F42+'[23]Avg Week Karenga-Kotido'!F42</f>
        <v>0.14285714285714285</v>
      </c>
      <c r="G42" s="14">
        <f>'[23]Avg Week Kotido-Karenga'!G42+'[23]Avg Week Karenga-Kotido'!G42</f>
        <v>0</v>
      </c>
      <c r="H42" s="14">
        <f>'[23]Avg Week Kotido-Karenga'!H42+'[23]Avg Week Karenga-Kotido'!H42</f>
        <v>0</v>
      </c>
      <c r="I42" s="14">
        <f>'[23]Avg Week Kotido-Karenga'!I42+'[23]Avg Week Karenga-Kotido'!I42</f>
        <v>0.14285714285714285</v>
      </c>
      <c r="J42" s="14">
        <f>'[23]Avg Week Kotido-Karenga'!J42+'[23]Avg Week Karenga-Kotido'!J42</f>
        <v>0</v>
      </c>
      <c r="K42" s="14">
        <f>'[23]Avg Week Kotido-Karenga'!K42+'[23]Avg Week Karenga-Kotido'!K42</f>
        <v>0</v>
      </c>
      <c r="L42" s="14">
        <f>'[23]Avg Week Kotido-Karenga'!L42+'[23]Avg Week Karenga-Kotido'!L42</f>
        <v>0</v>
      </c>
      <c r="M42" s="14">
        <f>'[23]Avg Week Kotido-Karenga'!M42+'[23]Avg Week Karenga-Kotido'!M42</f>
        <v>3.2857142857142856</v>
      </c>
      <c r="N42" s="14">
        <f>'[23]Avg Week Kotido-Karenga'!N42+'[23]Avg Week Karenga-Kotido'!N42</f>
        <v>0</v>
      </c>
      <c r="O42" s="15">
        <f t="shared" si="0"/>
        <v>0.99999999999999978</v>
      </c>
      <c r="P42" s="15">
        <f t="shared" si="1"/>
        <v>4.2857142857142856</v>
      </c>
      <c r="R42" s="30" t="s">
        <v>96</v>
      </c>
      <c r="S42" s="31">
        <f>S41/S40</f>
        <v>1.6363636363636365</v>
      </c>
      <c r="T42" s="31">
        <f t="shared" ref="T42:AF42" si="34">T41/T40</f>
        <v>1.1443298969072164</v>
      </c>
      <c r="U42" s="31">
        <f t="shared" si="34"/>
        <v>1.0546875</v>
      </c>
      <c r="V42" s="31">
        <f t="shared" si="34"/>
        <v>1.074468085106383</v>
      </c>
      <c r="W42" s="31">
        <f t="shared" si="34"/>
        <v>1</v>
      </c>
      <c r="X42" s="31">
        <f t="shared" si="34"/>
        <v>1</v>
      </c>
      <c r="Y42" s="31">
        <f t="shared" si="34"/>
        <v>1</v>
      </c>
      <c r="Z42" s="31">
        <f t="shared" si="34"/>
        <v>1</v>
      </c>
      <c r="AA42" s="31">
        <f t="shared" si="34"/>
        <v>1</v>
      </c>
      <c r="AB42" s="31">
        <f t="shared" si="34"/>
        <v>1</v>
      </c>
      <c r="AC42" s="31">
        <f t="shared" si="34"/>
        <v>1.1479289940828403</v>
      </c>
      <c r="AD42" s="31">
        <f t="shared" si="34"/>
        <v>1</v>
      </c>
      <c r="AE42" s="32">
        <f t="shared" si="34"/>
        <v>1.0964912280701755</v>
      </c>
      <c r="AF42" s="32">
        <f t="shared" si="34"/>
        <v>1.1349557522123894</v>
      </c>
    </row>
    <row r="43" spans="2:32" ht="23.1" customHeight="1" x14ac:dyDescent="0.25">
      <c r="B43" s="13" t="s">
        <v>97</v>
      </c>
      <c r="C43" s="14">
        <f>'[23]Avg Week Kotido-Karenga'!C43+'[23]Avg Week Karenga-Kotido'!C43</f>
        <v>0</v>
      </c>
      <c r="D43" s="14">
        <f>'[23]Avg Week Kotido-Karenga'!D43+'[23]Avg Week Karenga-Kotido'!D43</f>
        <v>0.2857142857142857</v>
      </c>
      <c r="E43" s="14">
        <f>'[23]Avg Week Kotido-Karenga'!E43+'[23]Avg Week Karenga-Kotido'!E43</f>
        <v>0.14285714285714285</v>
      </c>
      <c r="F43" s="14">
        <f>'[23]Avg Week Kotido-Karenga'!F43+'[23]Avg Week Karenga-Kotido'!F43</f>
        <v>0.2857142857142857</v>
      </c>
      <c r="G43" s="14">
        <f>'[23]Avg Week Kotido-Karenga'!G43+'[23]Avg Week Karenga-Kotido'!G43</f>
        <v>0</v>
      </c>
      <c r="H43" s="14">
        <f>'[23]Avg Week Kotido-Karenga'!H43+'[23]Avg Week Karenga-Kotido'!H43</f>
        <v>0</v>
      </c>
      <c r="I43" s="14">
        <f>'[23]Avg Week Kotido-Karenga'!I43+'[23]Avg Week Karenga-Kotido'!I43</f>
        <v>0.42857142857142855</v>
      </c>
      <c r="J43" s="14">
        <f>'[23]Avg Week Kotido-Karenga'!J43+'[23]Avg Week Karenga-Kotido'!J43</f>
        <v>0.2857142857142857</v>
      </c>
      <c r="K43" s="14">
        <f>'[23]Avg Week Kotido-Karenga'!K43+'[23]Avg Week Karenga-Kotido'!K43</f>
        <v>0.14285714285714285</v>
      </c>
      <c r="L43" s="14">
        <f>'[23]Avg Week Kotido-Karenga'!L43+'[23]Avg Week Karenga-Kotido'!L43</f>
        <v>0</v>
      </c>
      <c r="M43" s="14">
        <f>'[23]Avg Week Kotido-Karenga'!M43+'[23]Avg Week Karenga-Kotido'!M43</f>
        <v>1.8571428571428572</v>
      </c>
      <c r="N43" s="14">
        <f>'[23]Avg Week Kotido-Karenga'!N43+'[23]Avg Week Karenga-Kotido'!N43</f>
        <v>0</v>
      </c>
      <c r="O43" s="15">
        <f t="shared" si="0"/>
        <v>1.5714285714285712</v>
      </c>
      <c r="P43" s="15">
        <f t="shared" si="1"/>
        <v>3.4285714285714284</v>
      </c>
    </row>
    <row r="44" spans="2:32" ht="23.1" customHeight="1" x14ac:dyDescent="0.25">
      <c r="B44" s="33" t="s">
        <v>98</v>
      </c>
      <c r="C44" s="14">
        <f>'[23]Avg Week Kotido-Karenga'!C44+'[23]Avg Week Karenga-Kotido'!C44</f>
        <v>0</v>
      </c>
      <c r="D44" s="14">
        <f>'[23]Avg Week Kotido-Karenga'!D44+'[23]Avg Week Karenga-Kotido'!D44</f>
        <v>0.42857142857142855</v>
      </c>
      <c r="E44" s="14">
        <f>'[23]Avg Week Kotido-Karenga'!E44+'[23]Avg Week Karenga-Kotido'!E44</f>
        <v>0.2857142857142857</v>
      </c>
      <c r="F44" s="14">
        <f>'[23]Avg Week Kotido-Karenga'!F44+'[23]Avg Week Karenga-Kotido'!F44</f>
        <v>0.14285714285714285</v>
      </c>
      <c r="G44" s="14">
        <f>'[23]Avg Week Kotido-Karenga'!G44+'[23]Avg Week Karenga-Kotido'!G44</f>
        <v>0</v>
      </c>
      <c r="H44" s="14">
        <f>'[23]Avg Week Kotido-Karenga'!H44+'[23]Avg Week Karenga-Kotido'!H44</f>
        <v>0</v>
      </c>
      <c r="I44" s="14">
        <f>'[23]Avg Week Kotido-Karenga'!I44+'[23]Avg Week Karenga-Kotido'!I44</f>
        <v>0.2857142857142857</v>
      </c>
      <c r="J44" s="14">
        <f>'[23]Avg Week Kotido-Karenga'!J44+'[23]Avg Week Karenga-Kotido'!J44</f>
        <v>0.14285714285714285</v>
      </c>
      <c r="K44" s="14">
        <f>'[23]Avg Week Kotido-Karenga'!K44+'[23]Avg Week Karenga-Kotido'!K44</f>
        <v>0</v>
      </c>
      <c r="L44" s="14">
        <f>'[23]Avg Week Kotido-Karenga'!L44+'[23]Avg Week Karenga-Kotido'!L44</f>
        <v>0</v>
      </c>
      <c r="M44" s="14">
        <f>'[23]Avg Week Kotido-Karenga'!M44+'[23]Avg Week Karenga-Kotido'!M44</f>
        <v>2.7142857142857144</v>
      </c>
      <c r="N44" s="14">
        <f>'[23]Avg Week Kotido-Karenga'!N44+'[23]Avg Week Karenga-Kotido'!N44</f>
        <v>0</v>
      </c>
      <c r="O44" s="15">
        <f t="shared" si="0"/>
        <v>1.2857142857142856</v>
      </c>
      <c r="P44" s="15">
        <f t="shared" si="1"/>
        <v>4</v>
      </c>
    </row>
    <row r="45" spans="2:32" ht="23.1" customHeight="1" x14ac:dyDescent="0.25">
      <c r="B45" s="13" t="s">
        <v>99</v>
      </c>
      <c r="C45" s="14">
        <f>'[23]Avg Week Kotido-Karenga'!C45+'[23]Avg Week Karenga-Kotido'!C45</f>
        <v>0</v>
      </c>
      <c r="D45" s="14">
        <f>'[23]Avg Week Kotido-Karenga'!D45+'[23]Avg Week Karenga-Kotido'!D45</f>
        <v>0.2857142857142857</v>
      </c>
      <c r="E45" s="14">
        <f>'[23]Avg Week Kotido-Karenga'!E45+'[23]Avg Week Karenga-Kotido'!E45</f>
        <v>0.42857142857142855</v>
      </c>
      <c r="F45" s="14">
        <f>'[23]Avg Week Kotido-Karenga'!F45+'[23]Avg Week Karenga-Kotido'!F45</f>
        <v>0</v>
      </c>
      <c r="G45" s="14">
        <f>'[23]Avg Week Kotido-Karenga'!G45+'[23]Avg Week Karenga-Kotido'!G45</f>
        <v>0</v>
      </c>
      <c r="H45" s="14">
        <f>'[23]Avg Week Kotido-Karenga'!H45+'[23]Avg Week Karenga-Kotido'!H45</f>
        <v>0</v>
      </c>
      <c r="I45" s="14">
        <f>'[23]Avg Week Kotido-Karenga'!I45+'[23]Avg Week Karenga-Kotido'!I45</f>
        <v>0</v>
      </c>
      <c r="J45" s="14">
        <f>'[23]Avg Week Kotido-Karenga'!J45+'[23]Avg Week Karenga-Kotido'!J45</f>
        <v>0.42857142857142855</v>
      </c>
      <c r="K45" s="14">
        <f>'[23]Avg Week Kotido-Karenga'!K45+'[23]Avg Week Karenga-Kotido'!K45</f>
        <v>0</v>
      </c>
      <c r="L45" s="14">
        <f>'[23]Avg Week Kotido-Karenga'!L45+'[23]Avg Week Karenga-Kotido'!L45</f>
        <v>0</v>
      </c>
      <c r="M45" s="14">
        <f>'[23]Avg Week Kotido-Karenga'!M45+'[23]Avg Week Karenga-Kotido'!M45</f>
        <v>2.4285714285714284</v>
      </c>
      <c r="N45" s="14">
        <f>'[23]Avg Week Kotido-Karenga'!N45+'[23]Avg Week Karenga-Kotido'!N45</f>
        <v>0</v>
      </c>
      <c r="O45" s="15">
        <f t="shared" si="0"/>
        <v>1.1428571428571428</v>
      </c>
      <c r="P45" s="15">
        <f t="shared" si="1"/>
        <v>3.5714285714285712</v>
      </c>
    </row>
    <row r="46" spans="2:32" ht="23.1" customHeight="1" x14ac:dyDescent="0.25">
      <c r="B46" s="20" t="s">
        <v>100</v>
      </c>
      <c r="C46" s="14">
        <f>'[23]Avg Week Kotido-Karenga'!C46+'[23]Avg Week Karenga-Kotido'!C46</f>
        <v>0.14285714285714285</v>
      </c>
      <c r="D46" s="14">
        <f>'[23]Avg Week Kotido-Karenga'!D46+'[23]Avg Week Karenga-Kotido'!D46</f>
        <v>0.2857142857142857</v>
      </c>
      <c r="E46" s="14">
        <f>'[23]Avg Week Kotido-Karenga'!E46+'[23]Avg Week Karenga-Kotido'!E46</f>
        <v>0.2857142857142857</v>
      </c>
      <c r="F46" s="14">
        <f>'[23]Avg Week Kotido-Karenga'!F46+'[23]Avg Week Karenga-Kotido'!F46</f>
        <v>0.42857142857142855</v>
      </c>
      <c r="G46" s="14">
        <f>'[23]Avg Week Kotido-Karenga'!G46+'[23]Avg Week Karenga-Kotido'!G46</f>
        <v>0</v>
      </c>
      <c r="H46" s="14">
        <f>'[23]Avg Week Kotido-Karenga'!H46+'[23]Avg Week Karenga-Kotido'!H46</f>
        <v>0</v>
      </c>
      <c r="I46" s="14">
        <f>'[23]Avg Week Kotido-Karenga'!I46+'[23]Avg Week Karenga-Kotido'!I46</f>
        <v>0.14285714285714285</v>
      </c>
      <c r="J46" s="14">
        <f>'[23]Avg Week Kotido-Karenga'!J46+'[23]Avg Week Karenga-Kotido'!J46</f>
        <v>0</v>
      </c>
      <c r="K46" s="14">
        <f>'[23]Avg Week Kotido-Karenga'!K46+'[23]Avg Week Karenga-Kotido'!K46</f>
        <v>0</v>
      </c>
      <c r="L46" s="14">
        <f>'[23]Avg Week Kotido-Karenga'!L46+'[23]Avg Week Karenga-Kotido'!L46</f>
        <v>0</v>
      </c>
      <c r="M46" s="14">
        <f>'[23]Avg Week Kotido-Karenga'!M46+'[23]Avg Week Karenga-Kotido'!M46</f>
        <v>3.2857142857142856</v>
      </c>
      <c r="N46" s="14">
        <f>'[23]Avg Week Kotido-Karenga'!N46+'[23]Avg Week Karenga-Kotido'!N46</f>
        <v>0</v>
      </c>
      <c r="O46" s="15">
        <f t="shared" si="0"/>
        <v>1.2857142857142856</v>
      </c>
      <c r="P46" s="15">
        <f t="shared" si="1"/>
        <v>4.5714285714285712</v>
      </c>
      <c r="R46" s="2"/>
      <c r="T46"/>
    </row>
    <row r="47" spans="2:32" ht="23.1" customHeight="1" x14ac:dyDescent="0.25">
      <c r="B47" s="20" t="s">
        <v>101</v>
      </c>
      <c r="C47" s="14">
        <f>'[23]Avg Week Kotido-Karenga'!C47+'[23]Avg Week Karenga-Kotido'!C47</f>
        <v>0</v>
      </c>
      <c r="D47" s="14">
        <f>'[23]Avg Week Kotido-Karenga'!D47+'[23]Avg Week Karenga-Kotido'!D47</f>
        <v>0.14285714285714285</v>
      </c>
      <c r="E47" s="14">
        <f>'[23]Avg Week Kotido-Karenga'!E47+'[23]Avg Week Karenga-Kotido'!E47</f>
        <v>0.14285714285714285</v>
      </c>
      <c r="F47" s="14">
        <f>'[23]Avg Week Kotido-Karenga'!F47+'[23]Avg Week Karenga-Kotido'!F47</f>
        <v>0</v>
      </c>
      <c r="G47" s="14">
        <f>'[23]Avg Week Kotido-Karenga'!G47+'[23]Avg Week Karenga-Kotido'!G47</f>
        <v>0</v>
      </c>
      <c r="H47" s="14">
        <f>'[23]Avg Week Kotido-Karenga'!H47+'[23]Avg Week Karenga-Kotido'!H47</f>
        <v>0</v>
      </c>
      <c r="I47" s="14">
        <f>'[23]Avg Week Kotido-Karenga'!I47+'[23]Avg Week Karenga-Kotido'!I47</f>
        <v>0.14285714285714285</v>
      </c>
      <c r="J47" s="14">
        <f>'[23]Avg Week Kotido-Karenga'!J47+'[23]Avg Week Karenga-Kotido'!J47</f>
        <v>0</v>
      </c>
      <c r="K47" s="14">
        <f>'[23]Avg Week Kotido-Karenga'!K47+'[23]Avg Week Karenga-Kotido'!K47</f>
        <v>0</v>
      </c>
      <c r="L47" s="14">
        <f>'[23]Avg Week Kotido-Karenga'!L47+'[23]Avg Week Karenga-Kotido'!L47</f>
        <v>0</v>
      </c>
      <c r="M47" s="14">
        <f>'[23]Avg Week Kotido-Karenga'!M47+'[23]Avg Week Karenga-Kotido'!M47</f>
        <v>3.5714285714285712</v>
      </c>
      <c r="N47" s="14">
        <f>'[23]Avg Week Kotido-Karenga'!N47+'[23]Avg Week Karenga-Kotido'!N47</f>
        <v>0</v>
      </c>
      <c r="O47" s="15">
        <f t="shared" si="0"/>
        <v>0.42857142857142855</v>
      </c>
      <c r="P47" s="15">
        <f t="shared" si="1"/>
        <v>3.9999999999999996</v>
      </c>
      <c r="R47" s="2"/>
      <c r="T47"/>
    </row>
    <row r="48" spans="2:32" ht="23.1" customHeight="1" x14ac:dyDescent="0.25">
      <c r="B48" s="20" t="s">
        <v>102</v>
      </c>
      <c r="C48" s="14">
        <f>'[23]Avg Week Kotido-Karenga'!C48+'[23]Avg Week Karenga-Kotido'!C48</f>
        <v>0</v>
      </c>
      <c r="D48" s="14">
        <f>'[23]Avg Week Kotido-Karenga'!D48+'[23]Avg Week Karenga-Kotido'!D48</f>
        <v>0.14285714285714285</v>
      </c>
      <c r="E48" s="14">
        <f>'[23]Avg Week Kotido-Karenga'!E48+'[23]Avg Week Karenga-Kotido'!E48</f>
        <v>0.42857142857142855</v>
      </c>
      <c r="F48" s="14">
        <f>'[23]Avg Week Kotido-Karenga'!F48+'[23]Avg Week Karenga-Kotido'!F48</f>
        <v>0.42857142857142855</v>
      </c>
      <c r="G48" s="14">
        <f>'[23]Avg Week Kotido-Karenga'!G48+'[23]Avg Week Karenga-Kotido'!G48</f>
        <v>0</v>
      </c>
      <c r="H48" s="14">
        <f>'[23]Avg Week Kotido-Karenga'!H48+'[23]Avg Week Karenga-Kotido'!H48</f>
        <v>0</v>
      </c>
      <c r="I48" s="14">
        <f>'[23]Avg Week Kotido-Karenga'!I48+'[23]Avg Week Karenga-Kotido'!I48</f>
        <v>0.2857142857142857</v>
      </c>
      <c r="J48" s="14">
        <f>'[23]Avg Week Kotido-Karenga'!J48+'[23]Avg Week Karenga-Kotido'!J48</f>
        <v>0</v>
      </c>
      <c r="K48" s="14">
        <f>'[23]Avg Week Kotido-Karenga'!K48+'[23]Avg Week Karenga-Kotido'!K48</f>
        <v>0</v>
      </c>
      <c r="L48" s="14">
        <f>'[23]Avg Week Kotido-Karenga'!L48+'[23]Avg Week Karenga-Kotido'!L48</f>
        <v>0</v>
      </c>
      <c r="M48" s="14">
        <f>'[23]Avg Week Kotido-Karenga'!M48+'[23]Avg Week Karenga-Kotido'!M48</f>
        <v>3.7142857142857144</v>
      </c>
      <c r="N48" s="14">
        <f>'[23]Avg Week Kotido-Karenga'!N48+'[23]Avg Week Karenga-Kotido'!N48</f>
        <v>0</v>
      </c>
      <c r="O48" s="15">
        <f t="shared" si="0"/>
        <v>1.2857142857142856</v>
      </c>
      <c r="P48" s="15">
        <f t="shared" si="1"/>
        <v>5</v>
      </c>
      <c r="R48" s="2"/>
      <c r="T48"/>
    </row>
    <row r="49" spans="2:20" ht="23.1" customHeight="1" x14ac:dyDescent="0.25">
      <c r="B49" s="13" t="s">
        <v>103</v>
      </c>
      <c r="C49" s="14">
        <f>'[23]Avg Week Kotido-Karenga'!C49+'[23]Avg Week Karenga-Kotido'!C49</f>
        <v>0</v>
      </c>
      <c r="D49" s="14">
        <f>'[23]Avg Week Kotido-Karenga'!D49+'[23]Avg Week Karenga-Kotido'!D49</f>
        <v>0.14285714285714285</v>
      </c>
      <c r="E49" s="14">
        <f>'[23]Avg Week Kotido-Karenga'!E49+'[23]Avg Week Karenga-Kotido'!E49</f>
        <v>0.71428571428571419</v>
      </c>
      <c r="F49" s="14">
        <f>'[23]Avg Week Kotido-Karenga'!F49+'[23]Avg Week Karenga-Kotido'!F49</f>
        <v>0</v>
      </c>
      <c r="G49" s="14">
        <f>'[23]Avg Week Kotido-Karenga'!G49+'[23]Avg Week Karenga-Kotido'!G49</f>
        <v>0</v>
      </c>
      <c r="H49" s="14">
        <f>'[23]Avg Week Kotido-Karenga'!H49+'[23]Avg Week Karenga-Kotido'!H49</f>
        <v>0</v>
      </c>
      <c r="I49" s="14">
        <f>'[23]Avg Week Kotido-Karenga'!I49+'[23]Avg Week Karenga-Kotido'!I49</f>
        <v>0</v>
      </c>
      <c r="J49" s="14">
        <f>'[23]Avg Week Kotido-Karenga'!J49+'[23]Avg Week Karenga-Kotido'!J49</f>
        <v>0</v>
      </c>
      <c r="K49" s="14">
        <f>'[23]Avg Week Kotido-Karenga'!K49+'[23]Avg Week Karenga-Kotido'!K49</f>
        <v>0</v>
      </c>
      <c r="L49" s="14">
        <f>'[23]Avg Week Kotido-Karenga'!L49+'[23]Avg Week Karenga-Kotido'!L49</f>
        <v>0</v>
      </c>
      <c r="M49" s="14">
        <f>'[23]Avg Week Kotido-Karenga'!M49+'[23]Avg Week Karenga-Kotido'!M49</f>
        <v>3.4285714285714284</v>
      </c>
      <c r="N49" s="14">
        <f>'[23]Avg Week Kotido-Karenga'!N49+'[23]Avg Week Karenga-Kotido'!N49</f>
        <v>0</v>
      </c>
      <c r="O49" s="15">
        <f t="shared" si="0"/>
        <v>0.85714285714285698</v>
      </c>
      <c r="P49" s="15">
        <f t="shared" si="1"/>
        <v>4.2857142857142856</v>
      </c>
      <c r="R49" s="2"/>
      <c r="T49"/>
    </row>
    <row r="50" spans="2:20" ht="23.1" customHeight="1" x14ac:dyDescent="0.25">
      <c r="B50" s="20" t="s">
        <v>104</v>
      </c>
      <c r="C50" s="14">
        <f>'[23]Avg Week Kotido-Karenga'!C50+'[23]Avg Week Karenga-Kotido'!C50</f>
        <v>0</v>
      </c>
      <c r="D50" s="14">
        <f>'[23]Avg Week Kotido-Karenga'!D50+'[23]Avg Week Karenga-Kotido'!D50</f>
        <v>0.71428571428571419</v>
      </c>
      <c r="E50" s="14">
        <f>'[23]Avg Week Kotido-Karenga'!E50+'[23]Avg Week Karenga-Kotido'!E50</f>
        <v>0.42857142857142855</v>
      </c>
      <c r="F50" s="14">
        <f>'[23]Avg Week Kotido-Karenga'!F50+'[23]Avg Week Karenga-Kotido'!F50</f>
        <v>0</v>
      </c>
      <c r="G50" s="14">
        <f>'[23]Avg Week Kotido-Karenga'!G50+'[23]Avg Week Karenga-Kotido'!G50</f>
        <v>0</v>
      </c>
      <c r="H50" s="14">
        <f>'[23]Avg Week Kotido-Karenga'!H50+'[23]Avg Week Karenga-Kotido'!H50</f>
        <v>0</v>
      </c>
      <c r="I50" s="14">
        <f>'[23]Avg Week Kotido-Karenga'!I50+'[23]Avg Week Karenga-Kotido'!I50</f>
        <v>0.42857142857142855</v>
      </c>
      <c r="J50" s="14">
        <f>'[23]Avg Week Kotido-Karenga'!J50+'[23]Avg Week Karenga-Kotido'!J50</f>
        <v>0.2857142857142857</v>
      </c>
      <c r="K50" s="14">
        <f>'[23]Avg Week Kotido-Karenga'!K50+'[23]Avg Week Karenga-Kotido'!K50</f>
        <v>0</v>
      </c>
      <c r="L50" s="14">
        <f>'[23]Avg Week Kotido-Karenga'!L50+'[23]Avg Week Karenga-Kotido'!L50</f>
        <v>0</v>
      </c>
      <c r="M50" s="14">
        <f>'[23]Avg Week Kotido-Karenga'!M50+'[23]Avg Week Karenga-Kotido'!M50</f>
        <v>4</v>
      </c>
      <c r="N50" s="14">
        <f>'[23]Avg Week Kotido-Karenga'!N50+'[23]Avg Week Karenga-Kotido'!N50</f>
        <v>0</v>
      </c>
      <c r="O50" s="15">
        <f t="shared" si="0"/>
        <v>1.8571428571428572</v>
      </c>
      <c r="P50" s="15">
        <f t="shared" si="1"/>
        <v>5.8571428571428577</v>
      </c>
      <c r="R50" s="2"/>
      <c r="T50"/>
    </row>
    <row r="51" spans="2:20" ht="23.1" customHeight="1" x14ac:dyDescent="0.25">
      <c r="B51" s="20" t="s">
        <v>105</v>
      </c>
      <c r="C51" s="14">
        <f>'[23]Avg Week Kotido-Karenga'!C51+'[23]Avg Week Karenga-Kotido'!C51</f>
        <v>0</v>
      </c>
      <c r="D51" s="14">
        <f>'[23]Avg Week Kotido-Karenga'!D51+'[23]Avg Week Karenga-Kotido'!D51</f>
        <v>0.14285714285714285</v>
      </c>
      <c r="E51" s="14">
        <f>'[23]Avg Week Kotido-Karenga'!E51+'[23]Avg Week Karenga-Kotido'!E51</f>
        <v>0.2857142857142857</v>
      </c>
      <c r="F51" s="14">
        <f>'[23]Avg Week Kotido-Karenga'!F51+'[23]Avg Week Karenga-Kotido'!F51</f>
        <v>0.14285714285714285</v>
      </c>
      <c r="G51" s="14">
        <f>'[23]Avg Week Kotido-Karenga'!G51+'[23]Avg Week Karenga-Kotido'!G51</f>
        <v>0</v>
      </c>
      <c r="H51" s="14">
        <f>'[23]Avg Week Kotido-Karenga'!H51+'[23]Avg Week Karenga-Kotido'!H51</f>
        <v>0</v>
      </c>
      <c r="I51" s="14">
        <f>'[23]Avg Week Kotido-Karenga'!I51+'[23]Avg Week Karenga-Kotido'!I51</f>
        <v>0</v>
      </c>
      <c r="J51" s="14">
        <f>'[23]Avg Week Kotido-Karenga'!J51+'[23]Avg Week Karenga-Kotido'!J51</f>
        <v>0</v>
      </c>
      <c r="K51" s="14">
        <f>'[23]Avg Week Kotido-Karenga'!K51+'[23]Avg Week Karenga-Kotido'!K51</f>
        <v>0</v>
      </c>
      <c r="L51" s="14">
        <f>'[23]Avg Week Kotido-Karenga'!L51+'[23]Avg Week Karenga-Kotido'!L51</f>
        <v>0</v>
      </c>
      <c r="M51" s="14">
        <f>'[23]Avg Week Kotido-Karenga'!M51+'[23]Avg Week Karenga-Kotido'!M51</f>
        <v>2.5714285714285712</v>
      </c>
      <c r="N51" s="14">
        <f>'[23]Avg Week Kotido-Karenga'!N51+'[23]Avg Week Karenga-Kotido'!N51</f>
        <v>0</v>
      </c>
      <c r="O51" s="15">
        <f t="shared" si="0"/>
        <v>0.5714285714285714</v>
      </c>
      <c r="P51" s="15">
        <f t="shared" si="1"/>
        <v>3.1428571428571423</v>
      </c>
      <c r="R51" s="2"/>
      <c r="T51"/>
    </row>
    <row r="52" spans="2:20" ht="23.1" customHeight="1" x14ac:dyDescent="0.25">
      <c r="B52" s="20" t="s">
        <v>106</v>
      </c>
      <c r="C52" s="14">
        <f>'[23]Avg Week Kotido-Karenga'!C52+'[23]Avg Week Karenga-Kotido'!C52</f>
        <v>0</v>
      </c>
      <c r="D52" s="14">
        <f>'[23]Avg Week Kotido-Karenga'!D52+'[23]Avg Week Karenga-Kotido'!D52</f>
        <v>0.14285714285714285</v>
      </c>
      <c r="E52" s="14">
        <f>'[23]Avg Week Kotido-Karenga'!E52+'[23]Avg Week Karenga-Kotido'!E52</f>
        <v>0.14285714285714285</v>
      </c>
      <c r="F52" s="14">
        <f>'[23]Avg Week Kotido-Karenga'!F52+'[23]Avg Week Karenga-Kotido'!F52</f>
        <v>0.14285714285714285</v>
      </c>
      <c r="G52" s="14">
        <f>'[23]Avg Week Kotido-Karenga'!G52+'[23]Avg Week Karenga-Kotido'!G52</f>
        <v>0</v>
      </c>
      <c r="H52" s="14">
        <f>'[23]Avg Week Kotido-Karenga'!H52+'[23]Avg Week Karenga-Kotido'!H52</f>
        <v>0</v>
      </c>
      <c r="I52" s="14">
        <f>'[23]Avg Week Kotido-Karenga'!I52+'[23]Avg Week Karenga-Kotido'!I52</f>
        <v>0.2857142857142857</v>
      </c>
      <c r="J52" s="14">
        <f>'[23]Avg Week Kotido-Karenga'!J52+'[23]Avg Week Karenga-Kotido'!J52</f>
        <v>0</v>
      </c>
      <c r="K52" s="14">
        <f>'[23]Avg Week Kotido-Karenga'!K52+'[23]Avg Week Karenga-Kotido'!K52</f>
        <v>0</v>
      </c>
      <c r="L52" s="14">
        <f>'[23]Avg Week Kotido-Karenga'!L52+'[23]Avg Week Karenga-Kotido'!L52</f>
        <v>0</v>
      </c>
      <c r="M52" s="14">
        <f>'[23]Avg Week Kotido-Karenga'!M52+'[23]Avg Week Karenga-Kotido'!M52</f>
        <v>1.4285714285714284</v>
      </c>
      <c r="N52" s="14">
        <f>'[23]Avg Week Kotido-Karenga'!N52+'[23]Avg Week Karenga-Kotido'!N52</f>
        <v>0</v>
      </c>
      <c r="O52" s="15">
        <f t="shared" si="0"/>
        <v>0.71428571428571419</v>
      </c>
      <c r="P52" s="15">
        <f t="shared" si="1"/>
        <v>2.1428571428571423</v>
      </c>
      <c r="R52" s="2"/>
      <c r="T52"/>
    </row>
    <row r="53" spans="2:20" ht="23.1" customHeight="1" x14ac:dyDescent="0.25">
      <c r="B53" s="13" t="s">
        <v>107</v>
      </c>
      <c r="C53" s="14">
        <f>'[23]Avg Week Kotido-Karenga'!C53+'[23]Avg Week Karenga-Kotido'!C53</f>
        <v>0</v>
      </c>
      <c r="D53" s="14">
        <f>'[23]Avg Week Kotido-Karenga'!D53+'[23]Avg Week Karenga-Kotido'!D53</f>
        <v>0.14285714285714285</v>
      </c>
      <c r="E53" s="14">
        <f>'[23]Avg Week Kotido-Karenga'!E53+'[23]Avg Week Karenga-Kotido'!E53</f>
        <v>0</v>
      </c>
      <c r="F53" s="14">
        <f>'[23]Avg Week Kotido-Karenga'!F53+'[23]Avg Week Karenga-Kotido'!F53</f>
        <v>0.2857142857142857</v>
      </c>
      <c r="G53" s="14">
        <f>'[23]Avg Week Kotido-Karenga'!G53+'[23]Avg Week Karenga-Kotido'!G53</f>
        <v>0.14285714285714285</v>
      </c>
      <c r="H53" s="14">
        <f>'[23]Avg Week Kotido-Karenga'!H53+'[23]Avg Week Karenga-Kotido'!H53</f>
        <v>0</v>
      </c>
      <c r="I53" s="14">
        <f>'[23]Avg Week Kotido-Karenga'!I53+'[23]Avg Week Karenga-Kotido'!I53</f>
        <v>0</v>
      </c>
      <c r="J53" s="14">
        <f>'[23]Avg Week Kotido-Karenga'!J53+'[23]Avg Week Karenga-Kotido'!J53</f>
        <v>0.14285714285714285</v>
      </c>
      <c r="K53" s="14">
        <f>'[23]Avg Week Kotido-Karenga'!K53+'[23]Avg Week Karenga-Kotido'!K53</f>
        <v>0</v>
      </c>
      <c r="L53" s="14">
        <f>'[23]Avg Week Kotido-Karenga'!L53+'[23]Avg Week Karenga-Kotido'!L53</f>
        <v>0</v>
      </c>
      <c r="M53" s="14">
        <f>'[23]Avg Week Kotido-Karenga'!M53+'[23]Avg Week Karenga-Kotido'!M53</f>
        <v>4</v>
      </c>
      <c r="N53" s="14">
        <f>'[23]Avg Week Kotido-Karenga'!N53+'[23]Avg Week Karenga-Kotido'!N53</f>
        <v>0</v>
      </c>
      <c r="O53" s="15">
        <f t="shared" si="0"/>
        <v>0.71428571428571419</v>
      </c>
      <c r="P53" s="15">
        <f t="shared" si="1"/>
        <v>4.7142857142857144</v>
      </c>
      <c r="R53" s="2"/>
      <c r="T53"/>
    </row>
    <row r="54" spans="2:20" ht="23.1" customHeight="1" x14ac:dyDescent="0.25">
      <c r="B54" s="13" t="s">
        <v>108</v>
      </c>
      <c r="C54" s="14">
        <f>'[23]Avg Week Kotido-Karenga'!C54+'[23]Avg Week Karenga-Kotido'!C54</f>
        <v>0.14285714285714285</v>
      </c>
      <c r="D54" s="14">
        <f>'[23]Avg Week Kotido-Karenga'!D54+'[23]Avg Week Karenga-Kotido'!D54</f>
        <v>0</v>
      </c>
      <c r="E54" s="14">
        <f>'[23]Avg Week Kotido-Karenga'!E54+'[23]Avg Week Karenga-Kotido'!E54</f>
        <v>0</v>
      </c>
      <c r="F54" s="14">
        <f>'[23]Avg Week Kotido-Karenga'!F54+'[23]Avg Week Karenga-Kotido'!F54</f>
        <v>0.14285714285714285</v>
      </c>
      <c r="G54" s="14">
        <f>'[23]Avg Week Kotido-Karenga'!G54+'[23]Avg Week Karenga-Kotido'!G54</f>
        <v>0</v>
      </c>
      <c r="H54" s="14">
        <f>'[23]Avg Week Kotido-Karenga'!H54+'[23]Avg Week Karenga-Kotido'!H54</f>
        <v>0</v>
      </c>
      <c r="I54" s="14">
        <f>'[23]Avg Week Kotido-Karenga'!I54+'[23]Avg Week Karenga-Kotido'!I54</f>
        <v>0</v>
      </c>
      <c r="J54" s="14">
        <f>'[23]Avg Week Kotido-Karenga'!J54+'[23]Avg Week Karenga-Kotido'!J54</f>
        <v>0</v>
      </c>
      <c r="K54" s="14">
        <f>'[23]Avg Week Kotido-Karenga'!K54+'[23]Avg Week Karenga-Kotido'!K54</f>
        <v>0</v>
      </c>
      <c r="L54" s="14">
        <f>'[23]Avg Week Kotido-Karenga'!L54+'[23]Avg Week Karenga-Kotido'!L54</f>
        <v>0</v>
      </c>
      <c r="M54" s="14">
        <f>'[23]Avg Week Kotido-Karenga'!M54+'[23]Avg Week Karenga-Kotido'!M54</f>
        <v>2.4285714285714284</v>
      </c>
      <c r="N54" s="14">
        <f>'[23]Avg Week Kotido-Karenga'!N54+'[23]Avg Week Karenga-Kotido'!N54</f>
        <v>0</v>
      </c>
      <c r="O54" s="15">
        <f t="shared" si="0"/>
        <v>0.2857142857142857</v>
      </c>
      <c r="P54" s="15">
        <f t="shared" si="1"/>
        <v>2.714285714285714</v>
      </c>
      <c r="R54" s="2"/>
      <c r="T54"/>
    </row>
    <row r="55" spans="2:20" ht="23.1" customHeight="1" x14ac:dyDescent="0.25">
      <c r="B55" s="13" t="s">
        <v>109</v>
      </c>
      <c r="C55" s="14">
        <f>'[23]Avg Week Kotido-Karenga'!C55+'[23]Avg Week Karenga-Kotido'!C55</f>
        <v>0</v>
      </c>
      <c r="D55" s="14">
        <f>'[23]Avg Week Kotido-Karenga'!D55+'[23]Avg Week Karenga-Kotido'!D55</f>
        <v>0.14285714285714285</v>
      </c>
      <c r="E55" s="14">
        <f>'[23]Avg Week Kotido-Karenga'!E55+'[23]Avg Week Karenga-Kotido'!E55</f>
        <v>0.5714285714285714</v>
      </c>
      <c r="F55" s="14">
        <f>'[23]Avg Week Kotido-Karenga'!F55+'[23]Avg Week Karenga-Kotido'!F55</f>
        <v>0.14285714285714285</v>
      </c>
      <c r="G55" s="14">
        <f>'[23]Avg Week Kotido-Karenga'!G55+'[23]Avg Week Karenga-Kotido'!G55</f>
        <v>0</v>
      </c>
      <c r="H55" s="14">
        <f>'[23]Avg Week Kotido-Karenga'!H55+'[23]Avg Week Karenga-Kotido'!H55</f>
        <v>0</v>
      </c>
      <c r="I55" s="14">
        <f>'[23]Avg Week Kotido-Karenga'!I55+'[23]Avg Week Karenga-Kotido'!I55</f>
        <v>0</v>
      </c>
      <c r="J55" s="14">
        <f>'[23]Avg Week Kotido-Karenga'!J55+'[23]Avg Week Karenga-Kotido'!J55</f>
        <v>0</v>
      </c>
      <c r="K55" s="14">
        <f>'[23]Avg Week Kotido-Karenga'!K55+'[23]Avg Week Karenga-Kotido'!K55</f>
        <v>0</v>
      </c>
      <c r="L55" s="14">
        <f>'[23]Avg Week Kotido-Karenga'!L55+'[23]Avg Week Karenga-Kotido'!L55</f>
        <v>0</v>
      </c>
      <c r="M55" s="14">
        <f>'[23]Avg Week Kotido-Karenga'!M55+'[23]Avg Week Karenga-Kotido'!M55</f>
        <v>1.1428571428571428</v>
      </c>
      <c r="N55" s="14">
        <f>'[23]Avg Week Kotido-Karenga'!N55+'[23]Avg Week Karenga-Kotido'!N55</f>
        <v>0</v>
      </c>
      <c r="O55" s="15">
        <f t="shared" si="0"/>
        <v>0.85714285714285698</v>
      </c>
      <c r="P55" s="15">
        <f t="shared" si="1"/>
        <v>1.9999999999999998</v>
      </c>
      <c r="R55" s="2"/>
      <c r="T55"/>
    </row>
    <row r="56" spans="2:20" ht="23.1" customHeight="1" x14ac:dyDescent="0.25">
      <c r="B56" s="13" t="s">
        <v>110</v>
      </c>
      <c r="C56" s="14">
        <f>'[23]Avg Week Kotido-Karenga'!C56+'[23]Avg Week Karenga-Kotido'!C56</f>
        <v>0</v>
      </c>
      <c r="D56" s="14">
        <f>'[23]Avg Week Kotido-Karenga'!D56+'[23]Avg Week Karenga-Kotido'!D56</f>
        <v>0.5714285714285714</v>
      </c>
      <c r="E56" s="14">
        <f>'[23]Avg Week Kotido-Karenga'!E56+'[23]Avg Week Karenga-Kotido'!E56</f>
        <v>0.14285714285714285</v>
      </c>
      <c r="F56" s="14">
        <f>'[23]Avg Week Kotido-Karenga'!F56+'[23]Avg Week Karenga-Kotido'!F56</f>
        <v>0.42857142857142855</v>
      </c>
      <c r="G56" s="14">
        <f>'[23]Avg Week Kotido-Karenga'!G56+'[23]Avg Week Karenga-Kotido'!G56</f>
        <v>0</v>
      </c>
      <c r="H56" s="14">
        <f>'[23]Avg Week Kotido-Karenga'!H56+'[23]Avg Week Karenga-Kotido'!H56</f>
        <v>0</v>
      </c>
      <c r="I56" s="14">
        <f>'[23]Avg Week Kotido-Karenga'!I56+'[23]Avg Week Karenga-Kotido'!I56</f>
        <v>0</v>
      </c>
      <c r="J56" s="14">
        <f>'[23]Avg Week Kotido-Karenga'!J56+'[23]Avg Week Karenga-Kotido'!J56</f>
        <v>0.14285714285714285</v>
      </c>
      <c r="K56" s="14">
        <f>'[23]Avg Week Kotido-Karenga'!K56+'[23]Avg Week Karenga-Kotido'!K56</f>
        <v>0.14285714285714285</v>
      </c>
      <c r="L56" s="14">
        <f>'[23]Avg Week Kotido-Karenga'!L56+'[23]Avg Week Karenga-Kotido'!L56</f>
        <v>0</v>
      </c>
      <c r="M56" s="14">
        <f>'[23]Avg Week Kotido-Karenga'!M56+'[23]Avg Week Karenga-Kotido'!M56</f>
        <v>3.1428571428571432</v>
      </c>
      <c r="N56" s="14">
        <f>'[23]Avg Week Kotido-Karenga'!N56+'[23]Avg Week Karenga-Kotido'!N56</f>
        <v>0</v>
      </c>
      <c r="O56" s="15">
        <f t="shared" si="0"/>
        <v>1.4285714285714284</v>
      </c>
      <c r="P56" s="15">
        <f t="shared" si="1"/>
        <v>4.5714285714285712</v>
      </c>
      <c r="R56" s="2"/>
      <c r="T56"/>
    </row>
    <row r="57" spans="2:20" ht="23.1" customHeight="1" x14ac:dyDescent="0.25">
      <c r="B57" s="13" t="s">
        <v>111</v>
      </c>
      <c r="C57" s="14">
        <f>'[23]Avg Week Kotido-Karenga'!C57+'[23]Avg Week Karenga-Kotido'!C57</f>
        <v>0.2857142857142857</v>
      </c>
      <c r="D57" s="14">
        <f>'[23]Avg Week Kotido-Karenga'!D57+'[23]Avg Week Karenga-Kotido'!D57</f>
        <v>0.14285714285714285</v>
      </c>
      <c r="E57" s="14">
        <f>'[23]Avg Week Kotido-Karenga'!E57+'[23]Avg Week Karenga-Kotido'!E57</f>
        <v>0.42857142857142855</v>
      </c>
      <c r="F57" s="14">
        <f>'[23]Avg Week Kotido-Karenga'!F57+'[23]Avg Week Karenga-Kotido'!F57</f>
        <v>0.2857142857142857</v>
      </c>
      <c r="G57" s="14">
        <f>'[23]Avg Week Kotido-Karenga'!G57+'[23]Avg Week Karenga-Kotido'!G57</f>
        <v>0</v>
      </c>
      <c r="H57" s="14">
        <f>'[23]Avg Week Kotido-Karenga'!H57+'[23]Avg Week Karenga-Kotido'!H57</f>
        <v>0</v>
      </c>
      <c r="I57" s="14">
        <f>'[23]Avg Week Kotido-Karenga'!I57+'[23]Avg Week Karenga-Kotido'!I57</f>
        <v>0.42857142857142855</v>
      </c>
      <c r="J57" s="14">
        <f>'[23]Avg Week Kotido-Karenga'!J57+'[23]Avg Week Karenga-Kotido'!J57</f>
        <v>0.14285714285714285</v>
      </c>
      <c r="K57" s="14">
        <f>'[23]Avg Week Kotido-Karenga'!K57+'[23]Avg Week Karenga-Kotido'!K57</f>
        <v>0</v>
      </c>
      <c r="L57" s="14">
        <f>'[23]Avg Week Kotido-Karenga'!L57+'[23]Avg Week Karenga-Kotido'!L57</f>
        <v>0</v>
      </c>
      <c r="M57" s="14">
        <f>'[23]Avg Week Kotido-Karenga'!M57+'[23]Avg Week Karenga-Kotido'!M57</f>
        <v>3.2857142857142856</v>
      </c>
      <c r="N57" s="14">
        <f>'[23]Avg Week Kotido-Karenga'!N57+'[23]Avg Week Karenga-Kotido'!N57</f>
        <v>0</v>
      </c>
      <c r="O57" s="15">
        <f t="shared" si="0"/>
        <v>1.7142857142857142</v>
      </c>
      <c r="P57" s="15">
        <f t="shared" si="1"/>
        <v>5</v>
      </c>
      <c r="R57" s="2"/>
      <c r="T57"/>
    </row>
    <row r="58" spans="2:20" ht="23.1" customHeight="1" x14ac:dyDescent="0.25">
      <c r="B58" s="13" t="s">
        <v>112</v>
      </c>
      <c r="C58" s="14">
        <f>'[23]Avg Week Kotido-Karenga'!C58+'[23]Avg Week Karenga-Kotido'!C58</f>
        <v>0.5</v>
      </c>
      <c r="D58" s="14">
        <f>'[23]Avg Week Kotido-Karenga'!D58+'[23]Avg Week Karenga-Kotido'!D58</f>
        <v>0</v>
      </c>
      <c r="E58" s="14">
        <f>'[23]Avg Week Kotido-Karenga'!E58+'[23]Avg Week Karenga-Kotido'!E58</f>
        <v>0.5</v>
      </c>
      <c r="F58" s="14">
        <f>'[23]Avg Week Kotido-Karenga'!F58+'[23]Avg Week Karenga-Kotido'!F58</f>
        <v>0.5</v>
      </c>
      <c r="G58" s="14">
        <f>'[23]Avg Week Kotido-Karenga'!G58+'[23]Avg Week Karenga-Kotido'!G58</f>
        <v>0</v>
      </c>
      <c r="H58" s="14">
        <f>'[23]Avg Week Kotido-Karenga'!H58+'[23]Avg Week Karenga-Kotido'!H58</f>
        <v>0</v>
      </c>
      <c r="I58" s="14">
        <f>'[23]Avg Week Kotido-Karenga'!I58+'[23]Avg Week Karenga-Kotido'!I58</f>
        <v>0</v>
      </c>
      <c r="J58" s="14">
        <f>'[23]Avg Week Kotido-Karenga'!J58+'[23]Avg Week Karenga-Kotido'!J58</f>
        <v>0</v>
      </c>
      <c r="K58" s="14">
        <f>'[23]Avg Week Kotido-Karenga'!K58+'[23]Avg Week Karenga-Kotido'!K58</f>
        <v>0</v>
      </c>
      <c r="L58" s="14">
        <f>'[23]Avg Week Kotido-Karenga'!L58+'[23]Avg Week Karenga-Kotido'!L58</f>
        <v>0</v>
      </c>
      <c r="M58" s="14">
        <f>'[23]Avg Week Kotido-Karenga'!M58+'[23]Avg Week Karenga-Kotido'!M58</f>
        <v>4</v>
      </c>
      <c r="N58" s="14">
        <f>'[23]Avg Week Kotido-Karenga'!N58+'[23]Avg Week Karenga-Kotido'!N58</f>
        <v>0</v>
      </c>
      <c r="O58" s="15">
        <f t="shared" si="0"/>
        <v>1.5</v>
      </c>
      <c r="P58" s="15">
        <f t="shared" si="1"/>
        <v>5.5</v>
      </c>
      <c r="R58" s="2"/>
      <c r="T58"/>
    </row>
    <row r="59" spans="2:20" ht="23.1" customHeight="1" x14ac:dyDescent="0.25">
      <c r="B59" s="13" t="s">
        <v>113</v>
      </c>
      <c r="C59" s="14">
        <f>'[23]Avg Week Kotido-Karenga'!C59+'[23]Avg Week Karenga-Kotido'!C59</f>
        <v>0</v>
      </c>
      <c r="D59" s="14">
        <f>'[23]Avg Week Kotido-Karenga'!D59+'[23]Avg Week Karenga-Kotido'!D59</f>
        <v>0</v>
      </c>
      <c r="E59" s="14">
        <f>'[23]Avg Week Kotido-Karenga'!E59+'[23]Avg Week Karenga-Kotido'!E59</f>
        <v>0</v>
      </c>
      <c r="F59" s="14">
        <f>'[23]Avg Week Kotido-Karenga'!F59+'[23]Avg Week Karenga-Kotido'!F59</f>
        <v>0</v>
      </c>
      <c r="G59" s="14">
        <f>'[23]Avg Week Kotido-Karenga'!G59+'[23]Avg Week Karenga-Kotido'!G59</f>
        <v>0</v>
      </c>
      <c r="H59" s="14">
        <f>'[23]Avg Week Kotido-Karenga'!H59+'[23]Avg Week Karenga-Kotido'!H59</f>
        <v>0</v>
      </c>
      <c r="I59" s="14">
        <f>'[23]Avg Week Kotido-Karenga'!I59+'[23]Avg Week Karenga-Kotido'!I59</f>
        <v>0</v>
      </c>
      <c r="J59" s="14">
        <f>'[23]Avg Week Kotido-Karenga'!J59+'[23]Avg Week Karenga-Kotido'!J59</f>
        <v>0</v>
      </c>
      <c r="K59" s="14">
        <f>'[23]Avg Week Kotido-Karenga'!K59+'[23]Avg Week Karenga-Kotido'!K59</f>
        <v>0</v>
      </c>
      <c r="L59" s="14">
        <f>'[23]Avg Week Kotido-Karenga'!L59+'[23]Avg Week Karenga-Kotido'!L59</f>
        <v>0</v>
      </c>
      <c r="M59" s="14">
        <f>'[23]Avg Week Kotido-Karenga'!M59+'[23]Avg Week Karenga-Kotido'!M59</f>
        <v>0.5</v>
      </c>
      <c r="N59" s="14">
        <f>'[23]Avg Week Kotido-Karenga'!N59+'[23]Avg Week Karenga-Kotido'!N59</f>
        <v>0</v>
      </c>
      <c r="O59" s="15">
        <f t="shared" si="0"/>
        <v>0</v>
      </c>
      <c r="P59" s="15">
        <f t="shared" si="1"/>
        <v>0.5</v>
      </c>
      <c r="R59" s="2"/>
      <c r="T59"/>
    </row>
    <row r="60" spans="2:20" ht="23.1" customHeight="1" x14ac:dyDescent="0.25">
      <c r="B60" s="13" t="s">
        <v>114</v>
      </c>
      <c r="C60" s="14">
        <f>'[23]Avg Week Kotido-Karenga'!C60+'[23]Avg Week Karenga-Kotido'!C60</f>
        <v>0</v>
      </c>
      <c r="D60" s="14">
        <f>'[23]Avg Week Kotido-Karenga'!D60+'[23]Avg Week Karenga-Kotido'!D60</f>
        <v>0</v>
      </c>
      <c r="E60" s="14">
        <f>'[23]Avg Week Kotido-Karenga'!E60+'[23]Avg Week Karenga-Kotido'!E60</f>
        <v>0.5</v>
      </c>
      <c r="F60" s="14">
        <f>'[23]Avg Week Kotido-Karenga'!F60+'[23]Avg Week Karenga-Kotido'!F60</f>
        <v>0</v>
      </c>
      <c r="G60" s="14">
        <f>'[23]Avg Week Kotido-Karenga'!G60+'[23]Avg Week Karenga-Kotido'!G60</f>
        <v>0</v>
      </c>
      <c r="H60" s="14">
        <f>'[23]Avg Week Kotido-Karenga'!H60+'[23]Avg Week Karenga-Kotido'!H60</f>
        <v>0</v>
      </c>
      <c r="I60" s="14">
        <f>'[23]Avg Week Kotido-Karenga'!I60+'[23]Avg Week Karenga-Kotido'!I60</f>
        <v>0</v>
      </c>
      <c r="J60" s="14">
        <f>'[23]Avg Week Kotido-Karenga'!J60+'[23]Avg Week Karenga-Kotido'!J60</f>
        <v>0</v>
      </c>
      <c r="K60" s="14">
        <f>'[23]Avg Week Kotido-Karenga'!K60+'[23]Avg Week Karenga-Kotido'!K60</f>
        <v>0</v>
      </c>
      <c r="L60" s="14">
        <f>'[23]Avg Week Kotido-Karenga'!L60+'[23]Avg Week Karenga-Kotido'!L60</f>
        <v>0</v>
      </c>
      <c r="M60" s="14">
        <f>'[23]Avg Week Kotido-Karenga'!M60+'[23]Avg Week Karenga-Kotido'!M60</f>
        <v>1</v>
      </c>
      <c r="N60" s="14">
        <f>'[23]Avg Week Kotido-Karenga'!N60+'[23]Avg Week Karenga-Kotido'!N60</f>
        <v>0</v>
      </c>
      <c r="O60" s="15">
        <f t="shared" si="0"/>
        <v>0.5</v>
      </c>
      <c r="P60" s="15">
        <f t="shared" si="1"/>
        <v>1.5</v>
      </c>
      <c r="R60" s="2"/>
      <c r="T60"/>
    </row>
    <row r="61" spans="2:20" ht="23.1" customHeight="1" x14ac:dyDescent="0.25">
      <c r="B61" s="13" t="s">
        <v>115</v>
      </c>
      <c r="C61" s="14">
        <f>'[23]Avg Week Kotido-Karenga'!C61+'[23]Avg Week Karenga-Kotido'!C61</f>
        <v>0</v>
      </c>
      <c r="D61" s="14">
        <f>'[23]Avg Week Kotido-Karenga'!D61+'[23]Avg Week Karenga-Kotido'!D61</f>
        <v>0</v>
      </c>
      <c r="E61" s="14">
        <f>'[23]Avg Week Kotido-Karenga'!E61+'[23]Avg Week Karenga-Kotido'!E61</f>
        <v>0</v>
      </c>
      <c r="F61" s="14">
        <f>'[23]Avg Week Kotido-Karenga'!F61+'[23]Avg Week Karenga-Kotido'!F61</f>
        <v>0</v>
      </c>
      <c r="G61" s="14">
        <f>'[23]Avg Week Kotido-Karenga'!G61+'[23]Avg Week Karenga-Kotido'!G61</f>
        <v>0</v>
      </c>
      <c r="H61" s="14">
        <f>'[23]Avg Week Kotido-Karenga'!H61+'[23]Avg Week Karenga-Kotido'!H61</f>
        <v>0</v>
      </c>
      <c r="I61" s="14">
        <f>'[23]Avg Week Kotido-Karenga'!I61+'[23]Avg Week Karenga-Kotido'!I61</f>
        <v>0</v>
      </c>
      <c r="J61" s="14">
        <f>'[23]Avg Week Kotido-Karenga'!J61+'[23]Avg Week Karenga-Kotido'!J61</f>
        <v>0</v>
      </c>
      <c r="K61" s="14">
        <f>'[23]Avg Week Kotido-Karenga'!K61+'[23]Avg Week Karenga-Kotido'!K61</f>
        <v>0</v>
      </c>
      <c r="L61" s="14">
        <f>'[23]Avg Week Kotido-Karenga'!L61+'[23]Avg Week Karenga-Kotido'!L61</f>
        <v>0</v>
      </c>
      <c r="M61" s="14">
        <f>'[23]Avg Week Kotido-Karenga'!M61+'[23]Avg Week Karenga-Kotido'!M61</f>
        <v>3.5</v>
      </c>
      <c r="N61" s="14">
        <f>'[23]Avg Week Kotido-Karenga'!N61+'[23]Avg Week Karenga-Kotido'!N61</f>
        <v>0</v>
      </c>
      <c r="O61" s="15">
        <f t="shared" si="0"/>
        <v>0</v>
      </c>
      <c r="P61" s="15">
        <f t="shared" si="1"/>
        <v>3.5</v>
      </c>
      <c r="R61" s="2"/>
      <c r="T61"/>
    </row>
    <row r="62" spans="2:20" ht="23.1" customHeight="1" x14ac:dyDescent="0.25">
      <c r="B62" s="13" t="s">
        <v>116</v>
      </c>
      <c r="C62" s="14">
        <f>'[23]Avg Week Kotido-Karenga'!C62+'[23]Avg Week Karenga-Kotido'!C62</f>
        <v>0</v>
      </c>
      <c r="D62" s="14">
        <f>'[23]Avg Week Kotido-Karenga'!D62+'[23]Avg Week Karenga-Kotido'!D62</f>
        <v>0</v>
      </c>
      <c r="E62" s="14">
        <f>'[23]Avg Week Kotido-Karenga'!E62+'[23]Avg Week Karenga-Kotido'!E62</f>
        <v>0</v>
      </c>
      <c r="F62" s="14">
        <f>'[23]Avg Week Kotido-Karenga'!F62+'[23]Avg Week Karenga-Kotido'!F62</f>
        <v>0</v>
      </c>
      <c r="G62" s="14">
        <f>'[23]Avg Week Kotido-Karenga'!G62+'[23]Avg Week Karenga-Kotido'!G62</f>
        <v>0</v>
      </c>
      <c r="H62" s="14">
        <f>'[23]Avg Week Kotido-Karenga'!H62+'[23]Avg Week Karenga-Kotido'!H62</f>
        <v>0</v>
      </c>
      <c r="I62" s="14">
        <f>'[23]Avg Week Kotido-Karenga'!I62+'[23]Avg Week Karenga-Kotido'!I62</f>
        <v>0</v>
      </c>
      <c r="J62" s="14">
        <f>'[23]Avg Week Kotido-Karenga'!J62+'[23]Avg Week Karenga-Kotido'!J62</f>
        <v>0</v>
      </c>
      <c r="K62" s="14">
        <f>'[23]Avg Week Kotido-Karenga'!K62+'[23]Avg Week Karenga-Kotido'!K62</f>
        <v>0</v>
      </c>
      <c r="L62" s="14">
        <f>'[23]Avg Week Kotido-Karenga'!L62+'[23]Avg Week Karenga-Kotido'!L62</f>
        <v>0</v>
      </c>
      <c r="M62" s="14">
        <f>'[23]Avg Week Kotido-Karenga'!M62+'[23]Avg Week Karenga-Kotido'!M62</f>
        <v>1</v>
      </c>
      <c r="N62" s="14">
        <f>'[23]Avg Week Kotido-Karenga'!N62+'[23]Avg Week Karenga-Kotido'!N62</f>
        <v>0</v>
      </c>
      <c r="O62" s="15">
        <f t="shared" si="0"/>
        <v>0</v>
      </c>
      <c r="P62" s="15">
        <f t="shared" si="1"/>
        <v>1</v>
      </c>
      <c r="R62" s="2"/>
      <c r="T62"/>
    </row>
    <row r="63" spans="2:20" ht="23.1" customHeight="1" x14ac:dyDescent="0.25">
      <c r="B63" s="13" t="s">
        <v>117</v>
      </c>
      <c r="C63" s="14">
        <f>'[23]Avg Week Kotido-Karenga'!C63+'[23]Avg Week Karenga-Kotido'!C63</f>
        <v>0</v>
      </c>
      <c r="D63" s="14">
        <f>'[23]Avg Week Kotido-Karenga'!D63+'[23]Avg Week Karenga-Kotido'!D63</f>
        <v>0.5</v>
      </c>
      <c r="E63" s="14">
        <f>'[23]Avg Week Kotido-Karenga'!E63+'[23]Avg Week Karenga-Kotido'!E63</f>
        <v>0</v>
      </c>
      <c r="F63" s="14">
        <f>'[23]Avg Week Kotido-Karenga'!F63+'[23]Avg Week Karenga-Kotido'!F63</f>
        <v>0</v>
      </c>
      <c r="G63" s="14">
        <f>'[23]Avg Week Kotido-Karenga'!G63+'[23]Avg Week Karenga-Kotido'!G63</f>
        <v>0</v>
      </c>
      <c r="H63" s="14">
        <f>'[23]Avg Week Kotido-Karenga'!H63+'[23]Avg Week Karenga-Kotido'!H63</f>
        <v>0</v>
      </c>
      <c r="I63" s="14">
        <f>'[23]Avg Week Kotido-Karenga'!I63+'[23]Avg Week Karenga-Kotido'!I63</f>
        <v>0</v>
      </c>
      <c r="J63" s="14">
        <f>'[23]Avg Week Kotido-Karenga'!J63+'[23]Avg Week Karenga-Kotido'!J63</f>
        <v>0</v>
      </c>
      <c r="K63" s="14">
        <f>'[23]Avg Week Kotido-Karenga'!K63+'[23]Avg Week Karenga-Kotido'!K63</f>
        <v>0</v>
      </c>
      <c r="L63" s="14">
        <f>'[23]Avg Week Kotido-Karenga'!L63+'[23]Avg Week Karenga-Kotido'!L63</f>
        <v>0</v>
      </c>
      <c r="M63" s="14">
        <f>'[23]Avg Week Kotido-Karenga'!M63+'[23]Avg Week Karenga-Kotido'!M63</f>
        <v>2</v>
      </c>
      <c r="N63" s="14">
        <f>'[23]Avg Week Kotido-Karenga'!N63+'[23]Avg Week Karenga-Kotido'!N63</f>
        <v>0</v>
      </c>
      <c r="O63" s="15">
        <f t="shared" si="0"/>
        <v>0.5</v>
      </c>
      <c r="P63" s="15">
        <f t="shared" si="1"/>
        <v>2.5</v>
      </c>
      <c r="R63" s="2"/>
      <c r="T63"/>
    </row>
    <row r="64" spans="2:20" ht="23.1" customHeight="1" x14ac:dyDescent="0.25">
      <c r="B64" s="13" t="s">
        <v>118</v>
      </c>
      <c r="C64" s="14">
        <f>'[23]Avg Week Kotido-Karenga'!C64+'[23]Avg Week Karenga-Kotido'!C64</f>
        <v>0</v>
      </c>
      <c r="D64" s="14">
        <f>'[23]Avg Week Kotido-Karenga'!D64+'[23]Avg Week Karenga-Kotido'!D64</f>
        <v>0.5</v>
      </c>
      <c r="E64" s="14">
        <f>'[23]Avg Week Kotido-Karenga'!E64+'[23]Avg Week Karenga-Kotido'!E64</f>
        <v>0</v>
      </c>
      <c r="F64" s="14">
        <f>'[23]Avg Week Kotido-Karenga'!F64+'[23]Avg Week Karenga-Kotido'!F64</f>
        <v>0</v>
      </c>
      <c r="G64" s="14">
        <f>'[23]Avg Week Kotido-Karenga'!G64+'[23]Avg Week Karenga-Kotido'!G64</f>
        <v>0</v>
      </c>
      <c r="H64" s="14">
        <f>'[23]Avg Week Kotido-Karenga'!H64+'[23]Avg Week Karenga-Kotido'!H64</f>
        <v>0</v>
      </c>
      <c r="I64" s="14">
        <f>'[23]Avg Week Kotido-Karenga'!I64+'[23]Avg Week Karenga-Kotido'!I64</f>
        <v>0</v>
      </c>
      <c r="J64" s="14">
        <f>'[23]Avg Week Kotido-Karenga'!J64+'[23]Avg Week Karenga-Kotido'!J64</f>
        <v>0</v>
      </c>
      <c r="K64" s="14">
        <f>'[23]Avg Week Kotido-Karenga'!K64+'[23]Avg Week Karenga-Kotido'!K64</f>
        <v>0</v>
      </c>
      <c r="L64" s="14">
        <f>'[23]Avg Week Kotido-Karenga'!L64+'[23]Avg Week Karenga-Kotido'!L64</f>
        <v>0</v>
      </c>
      <c r="M64" s="14">
        <f>'[23]Avg Week Kotido-Karenga'!M64+'[23]Avg Week Karenga-Kotido'!M64</f>
        <v>0.5</v>
      </c>
      <c r="N64" s="14">
        <f>'[23]Avg Week Kotido-Karenga'!N64+'[23]Avg Week Karenga-Kotido'!N64</f>
        <v>0</v>
      </c>
      <c r="O64" s="15">
        <f t="shared" si="0"/>
        <v>0.5</v>
      </c>
      <c r="P64" s="15">
        <f t="shared" si="1"/>
        <v>1</v>
      </c>
      <c r="R64" s="2"/>
      <c r="T64"/>
    </row>
    <row r="65" spans="2:20" ht="23.1" customHeight="1" x14ac:dyDescent="0.25">
      <c r="B65" s="13" t="s">
        <v>119</v>
      </c>
      <c r="C65" s="14">
        <f>'[23]Avg Week Kotido-Karenga'!C65+'[23]Avg Week Karenga-Kotido'!C65</f>
        <v>0</v>
      </c>
      <c r="D65" s="14">
        <f>'[23]Avg Week Kotido-Karenga'!D65+'[23]Avg Week Karenga-Kotido'!D65</f>
        <v>0</v>
      </c>
      <c r="E65" s="14">
        <f>'[23]Avg Week Kotido-Karenga'!E65+'[23]Avg Week Karenga-Kotido'!E65</f>
        <v>0</v>
      </c>
      <c r="F65" s="14">
        <f>'[23]Avg Week Kotido-Karenga'!F65+'[23]Avg Week Karenga-Kotido'!F65</f>
        <v>0</v>
      </c>
      <c r="G65" s="14">
        <f>'[23]Avg Week Kotido-Karenga'!G65+'[23]Avg Week Karenga-Kotido'!G65</f>
        <v>0</v>
      </c>
      <c r="H65" s="14">
        <f>'[23]Avg Week Kotido-Karenga'!H65+'[23]Avg Week Karenga-Kotido'!H65</f>
        <v>0</v>
      </c>
      <c r="I65" s="14">
        <f>'[23]Avg Week Kotido-Karenga'!I65+'[23]Avg Week Karenga-Kotido'!I65</f>
        <v>0</v>
      </c>
      <c r="J65" s="14">
        <f>'[23]Avg Week Kotido-Karenga'!J65+'[23]Avg Week Karenga-Kotido'!J65</f>
        <v>0</v>
      </c>
      <c r="K65" s="14">
        <f>'[23]Avg Week Kotido-Karenga'!K65+'[23]Avg Week Karenga-Kotido'!K65</f>
        <v>0</v>
      </c>
      <c r="L65" s="14">
        <f>'[23]Avg Week Kotido-Karenga'!L65+'[23]Avg Week Karenga-Kotido'!L65</f>
        <v>0</v>
      </c>
      <c r="M65" s="14">
        <f>'[23]Avg Week Kotido-Karenga'!M65+'[23]Avg Week Karenga-Kotido'!M65</f>
        <v>2</v>
      </c>
      <c r="N65" s="14">
        <f>'[23]Avg Week Kotido-Karenga'!N65+'[23]Avg Week Karenga-Kotido'!N65</f>
        <v>0</v>
      </c>
      <c r="O65" s="15">
        <f t="shared" si="0"/>
        <v>0</v>
      </c>
      <c r="P65" s="15">
        <f t="shared" si="1"/>
        <v>2</v>
      </c>
      <c r="R65" s="2"/>
      <c r="T65"/>
    </row>
    <row r="66" spans="2:20" ht="23.1" customHeight="1" x14ac:dyDescent="0.25">
      <c r="B66" s="13" t="s">
        <v>120</v>
      </c>
      <c r="C66" s="14">
        <f>'[23]Avg Week Kotido-Karenga'!C66+'[23]Avg Week Karenga-Kotido'!C66</f>
        <v>0</v>
      </c>
      <c r="D66" s="14">
        <f>'[23]Avg Week Kotido-Karenga'!D66+'[23]Avg Week Karenga-Kotido'!D66</f>
        <v>0</v>
      </c>
      <c r="E66" s="14">
        <f>'[23]Avg Week Kotido-Karenga'!E66+'[23]Avg Week Karenga-Kotido'!E66</f>
        <v>0</v>
      </c>
      <c r="F66" s="14">
        <f>'[23]Avg Week Kotido-Karenga'!F66+'[23]Avg Week Karenga-Kotido'!F66</f>
        <v>0</v>
      </c>
      <c r="G66" s="14">
        <f>'[23]Avg Week Kotido-Karenga'!G66+'[23]Avg Week Karenga-Kotido'!G66</f>
        <v>0</v>
      </c>
      <c r="H66" s="14">
        <f>'[23]Avg Week Kotido-Karenga'!H66+'[23]Avg Week Karenga-Kotido'!H66</f>
        <v>0</v>
      </c>
      <c r="I66" s="14">
        <f>'[23]Avg Week Kotido-Karenga'!I66+'[23]Avg Week Karenga-Kotido'!I66</f>
        <v>0</v>
      </c>
      <c r="J66" s="14">
        <f>'[23]Avg Week Kotido-Karenga'!J66+'[23]Avg Week Karenga-Kotido'!J66</f>
        <v>0</v>
      </c>
      <c r="K66" s="14">
        <f>'[23]Avg Week Kotido-Karenga'!K66+'[23]Avg Week Karenga-Kotido'!K66</f>
        <v>0</v>
      </c>
      <c r="L66" s="14">
        <f>'[23]Avg Week Kotido-Karenga'!L66+'[23]Avg Week Karenga-Kotido'!L66</f>
        <v>0</v>
      </c>
      <c r="M66" s="14">
        <f>'[23]Avg Week Kotido-Karenga'!M66+'[23]Avg Week Karenga-Kotido'!M66</f>
        <v>1.5</v>
      </c>
      <c r="N66" s="14">
        <f>'[23]Avg Week Kotido-Karenga'!N66+'[23]Avg Week Karenga-Kotido'!N66</f>
        <v>0</v>
      </c>
      <c r="O66" s="15">
        <f t="shared" si="0"/>
        <v>0</v>
      </c>
      <c r="P66" s="15">
        <f t="shared" si="1"/>
        <v>1.5</v>
      </c>
      <c r="R66" s="2"/>
      <c r="T66"/>
    </row>
    <row r="67" spans="2:20" ht="23.1" customHeight="1" x14ac:dyDescent="0.25">
      <c r="B67" s="13" t="s">
        <v>121</v>
      </c>
      <c r="C67" s="14">
        <f>'[23]Avg Week Kotido-Karenga'!C67+'[23]Avg Week Karenga-Kotido'!C67</f>
        <v>0.5</v>
      </c>
      <c r="D67" s="14">
        <f>'[23]Avg Week Kotido-Karenga'!D67+'[23]Avg Week Karenga-Kotido'!D67</f>
        <v>0.5</v>
      </c>
      <c r="E67" s="14">
        <f>'[23]Avg Week Kotido-Karenga'!E67+'[23]Avg Week Karenga-Kotido'!E67</f>
        <v>0</v>
      </c>
      <c r="F67" s="14">
        <f>'[23]Avg Week Kotido-Karenga'!F67+'[23]Avg Week Karenga-Kotido'!F67</f>
        <v>0</v>
      </c>
      <c r="G67" s="14">
        <f>'[23]Avg Week Kotido-Karenga'!G67+'[23]Avg Week Karenga-Kotido'!G67</f>
        <v>0</v>
      </c>
      <c r="H67" s="14">
        <f>'[23]Avg Week Kotido-Karenga'!H67+'[23]Avg Week Karenga-Kotido'!H67</f>
        <v>0</v>
      </c>
      <c r="I67" s="14">
        <f>'[23]Avg Week Kotido-Karenga'!I67+'[23]Avg Week Karenga-Kotido'!I67</f>
        <v>0</v>
      </c>
      <c r="J67" s="14">
        <f>'[23]Avg Week Kotido-Karenga'!J67+'[23]Avg Week Karenga-Kotido'!J67</f>
        <v>0</v>
      </c>
      <c r="K67" s="14">
        <f>'[23]Avg Week Kotido-Karenga'!K67+'[23]Avg Week Karenga-Kotido'!K67</f>
        <v>0</v>
      </c>
      <c r="L67" s="14">
        <f>'[23]Avg Week Kotido-Karenga'!L67+'[23]Avg Week Karenga-Kotido'!L67</f>
        <v>0</v>
      </c>
      <c r="M67" s="14">
        <f>'[23]Avg Week Kotido-Karenga'!M67+'[23]Avg Week Karenga-Kotido'!M67</f>
        <v>1</v>
      </c>
      <c r="N67" s="14">
        <f>'[23]Avg Week Kotido-Karenga'!N67+'[23]Avg Week Karenga-Kotido'!N67</f>
        <v>0</v>
      </c>
      <c r="O67" s="15">
        <f t="shared" si="0"/>
        <v>1</v>
      </c>
      <c r="P67" s="15">
        <f t="shared" si="1"/>
        <v>2</v>
      </c>
      <c r="R67" s="2"/>
      <c r="T67"/>
    </row>
    <row r="68" spans="2:20" ht="23.1" customHeight="1" x14ac:dyDescent="0.25">
      <c r="B68" s="13" t="s">
        <v>122</v>
      </c>
      <c r="C68" s="14">
        <f>'[23]Avg Week Kotido-Karenga'!C68+'[23]Avg Week Karenga-Kotido'!C68</f>
        <v>0</v>
      </c>
      <c r="D68" s="14">
        <f>'[23]Avg Week Kotido-Karenga'!D68+'[23]Avg Week Karenga-Kotido'!D68</f>
        <v>0</v>
      </c>
      <c r="E68" s="14">
        <f>'[23]Avg Week Kotido-Karenga'!E68+'[23]Avg Week Karenga-Kotido'!E68</f>
        <v>0</v>
      </c>
      <c r="F68" s="14">
        <f>'[23]Avg Week Kotido-Karenga'!F68+'[23]Avg Week Karenga-Kotido'!F68</f>
        <v>0</v>
      </c>
      <c r="G68" s="14">
        <f>'[23]Avg Week Kotido-Karenga'!G68+'[23]Avg Week Karenga-Kotido'!G68</f>
        <v>0</v>
      </c>
      <c r="H68" s="14">
        <f>'[23]Avg Week Kotido-Karenga'!H68+'[23]Avg Week Karenga-Kotido'!H68</f>
        <v>0</v>
      </c>
      <c r="I68" s="14">
        <f>'[23]Avg Week Kotido-Karenga'!I68+'[23]Avg Week Karenga-Kotido'!I68</f>
        <v>0</v>
      </c>
      <c r="J68" s="14">
        <f>'[23]Avg Week Kotido-Karenga'!J68+'[23]Avg Week Karenga-Kotido'!J68</f>
        <v>0</v>
      </c>
      <c r="K68" s="14">
        <f>'[23]Avg Week Kotido-Karenga'!K68+'[23]Avg Week Karenga-Kotido'!K68</f>
        <v>0</v>
      </c>
      <c r="L68" s="14">
        <f>'[23]Avg Week Kotido-Karenga'!L68+'[23]Avg Week Karenga-Kotido'!L68</f>
        <v>0</v>
      </c>
      <c r="M68" s="14">
        <f>'[23]Avg Week Kotido-Karenga'!M68+'[23]Avg Week Karenga-Kotido'!M68</f>
        <v>1.5</v>
      </c>
      <c r="N68" s="14">
        <f>'[23]Avg Week Kotido-Karenga'!N68+'[23]Avg Week Karenga-Kotido'!N68</f>
        <v>0</v>
      </c>
      <c r="O68" s="15">
        <f t="shared" si="0"/>
        <v>0</v>
      </c>
      <c r="P68" s="15">
        <f t="shared" si="1"/>
        <v>1.5</v>
      </c>
      <c r="R68" s="2"/>
      <c r="T68"/>
    </row>
    <row r="69" spans="2:20" ht="23.1" customHeight="1" x14ac:dyDescent="0.25">
      <c r="B69" s="13" t="s">
        <v>123</v>
      </c>
      <c r="C69" s="14">
        <f>'[23]Avg Week Kotido-Karenga'!C69+'[23]Avg Week Karenga-Kotido'!C69</f>
        <v>0</v>
      </c>
      <c r="D69" s="14">
        <f>'[23]Avg Week Kotido-Karenga'!D69+'[23]Avg Week Karenga-Kotido'!D69</f>
        <v>0</v>
      </c>
      <c r="E69" s="14">
        <f>'[23]Avg Week Kotido-Karenga'!E69+'[23]Avg Week Karenga-Kotido'!E69</f>
        <v>0</v>
      </c>
      <c r="F69" s="14">
        <f>'[23]Avg Week Kotido-Karenga'!F69+'[23]Avg Week Karenga-Kotido'!F69</f>
        <v>0</v>
      </c>
      <c r="G69" s="14">
        <f>'[23]Avg Week Kotido-Karenga'!G69+'[23]Avg Week Karenga-Kotido'!G69</f>
        <v>0</v>
      </c>
      <c r="H69" s="14">
        <f>'[23]Avg Week Kotido-Karenga'!H69+'[23]Avg Week Karenga-Kotido'!H69</f>
        <v>0</v>
      </c>
      <c r="I69" s="14">
        <f>'[23]Avg Week Kotido-Karenga'!I69+'[23]Avg Week Karenga-Kotido'!I69</f>
        <v>0</v>
      </c>
      <c r="J69" s="14">
        <f>'[23]Avg Week Kotido-Karenga'!J69+'[23]Avg Week Karenga-Kotido'!J69</f>
        <v>0</v>
      </c>
      <c r="K69" s="14">
        <f>'[23]Avg Week Kotido-Karenga'!K69+'[23]Avg Week Karenga-Kotido'!K69</f>
        <v>0</v>
      </c>
      <c r="L69" s="14">
        <f>'[23]Avg Week Kotido-Karenga'!L69+'[23]Avg Week Karenga-Kotido'!L69</f>
        <v>0</v>
      </c>
      <c r="M69" s="14">
        <f>'[23]Avg Week Kotido-Karenga'!M69+'[23]Avg Week Karenga-Kotido'!M69</f>
        <v>1</v>
      </c>
      <c r="N69" s="14">
        <f>'[23]Avg Week Kotido-Karenga'!N69+'[23]Avg Week Karenga-Kotido'!N69</f>
        <v>0</v>
      </c>
      <c r="O69" s="15">
        <f t="shared" si="0"/>
        <v>0</v>
      </c>
      <c r="P69" s="15">
        <f t="shared" si="1"/>
        <v>1</v>
      </c>
      <c r="R69" s="2"/>
      <c r="T69"/>
    </row>
    <row r="70" spans="2:20" ht="23.1" customHeight="1" x14ac:dyDescent="0.25">
      <c r="B70" s="13" t="s">
        <v>124</v>
      </c>
      <c r="C70" s="14">
        <f>'[23]Avg Week Kotido-Karenga'!C70+'[23]Avg Week Karenga-Kotido'!C70</f>
        <v>0.5</v>
      </c>
      <c r="D70" s="14">
        <f>'[23]Avg Week Kotido-Karenga'!D70+'[23]Avg Week Karenga-Kotido'!D70</f>
        <v>0</v>
      </c>
      <c r="E70" s="14">
        <f>'[23]Avg Week Kotido-Karenga'!E70+'[23]Avg Week Karenga-Kotido'!E70</f>
        <v>0</v>
      </c>
      <c r="F70" s="14">
        <f>'[23]Avg Week Kotido-Karenga'!F70+'[23]Avg Week Karenga-Kotido'!F70</f>
        <v>0</v>
      </c>
      <c r="G70" s="14">
        <f>'[23]Avg Week Kotido-Karenga'!G70+'[23]Avg Week Karenga-Kotido'!G70</f>
        <v>0</v>
      </c>
      <c r="H70" s="14">
        <f>'[23]Avg Week Kotido-Karenga'!H70+'[23]Avg Week Karenga-Kotido'!H70</f>
        <v>0</v>
      </c>
      <c r="I70" s="14">
        <f>'[23]Avg Week Kotido-Karenga'!I70+'[23]Avg Week Karenga-Kotido'!I70</f>
        <v>0</v>
      </c>
      <c r="J70" s="14">
        <f>'[23]Avg Week Kotido-Karenga'!J70+'[23]Avg Week Karenga-Kotido'!J70</f>
        <v>0</v>
      </c>
      <c r="K70" s="14">
        <f>'[23]Avg Week Kotido-Karenga'!K70+'[23]Avg Week Karenga-Kotido'!K70</f>
        <v>0</v>
      </c>
      <c r="L70" s="14">
        <f>'[23]Avg Week Kotido-Karenga'!L70+'[23]Avg Week Karenga-Kotido'!L70</f>
        <v>0</v>
      </c>
      <c r="M70" s="14">
        <f>'[23]Avg Week Kotido-Karenga'!M70+'[23]Avg Week Karenga-Kotido'!M70</f>
        <v>1.5</v>
      </c>
      <c r="N70" s="14">
        <f>'[23]Avg Week Kotido-Karenga'!N70+'[23]Avg Week Karenga-Kotido'!N70</f>
        <v>0</v>
      </c>
      <c r="O70" s="15">
        <f t="shared" si="0"/>
        <v>0.5</v>
      </c>
      <c r="P70" s="15">
        <f t="shared" si="1"/>
        <v>2</v>
      </c>
      <c r="R70" s="2"/>
      <c r="T70"/>
    </row>
    <row r="71" spans="2:20" ht="23.1" customHeight="1" x14ac:dyDescent="0.25">
      <c r="B71" s="13" t="s">
        <v>125</v>
      </c>
      <c r="C71" s="14">
        <f>'[23]Avg Week Kotido-Karenga'!C71+'[23]Avg Week Karenga-Kotido'!C71</f>
        <v>0</v>
      </c>
      <c r="D71" s="14">
        <f>'[23]Avg Week Kotido-Karenga'!D71+'[23]Avg Week Karenga-Kotido'!D71</f>
        <v>0</v>
      </c>
      <c r="E71" s="14">
        <f>'[23]Avg Week Kotido-Karenga'!E71+'[23]Avg Week Karenga-Kotido'!E71</f>
        <v>0</v>
      </c>
      <c r="F71" s="14">
        <f>'[23]Avg Week Kotido-Karenga'!F71+'[23]Avg Week Karenga-Kotido'!F71</f>
        <v>0</v>
      </c>
      <c r="G71" s="14">
        <f>'[23]Avg Week Kotido-Karenga'!G71+'[23]Avg Week Karenga-Kotido'!G71</f>
        <v>0</v>
      </c>
      <c r="H71" s="14">
        <f>'[23]Avg Week Kotido-Karenga'!H71+'[23]Avg Week Karenga-Kotido'!H71</f>
        <v>0</v>
      </c>
      <c r="I71" s="14">
        <f>'[23]Avg Week Kotido-Karenga'!I71+'[23]Avg Week Karenga-Kotido'!I71</f>
        <v>0</v>
      </c>
      <c r="J71" s="14">
        <f>'[23]Avg Week Kotido-Karenga'!J71+'[23]Avg Week Karenga-Kotido'!J71</f>
        <v>0</v>
      </c>
      <c r="K71" s="14">
        <f>'[23]Avg Week Kotido-Karenga'!K71+'[23]Avg Week Karenga-Kotido'!K71</f>
        <v>0</v>
      </c>
      <c r="L71" s="14">
        <f>'[23]Avg Week Kotido-Karenga'!L71+'[23]Avg Week Karenga-Kotido'!L71</f>
        <v>0</v>
      </c>
      <c r="M71" s="14">
        <f>'[23]Avg Week Kotido-Karenga'!M71+'[23]Avg Week Karenga-Kotido'!M71</f>
        <v>0</v>
      </c>
      <c r="N71" s="14">
        <f>'[23]Avg Week Kotido-Karenga'!N71+'[23]Avg Week Karenga-Kotido'!N71</f>
        <v>0</v>
      </c>
      <c r="O71" s="15">
        <f t="shared" si="0"/>
        <v>0</v>
      </c>
      <c r="P71" s="15">
        <f t="shared" si="1"/>
        <v>0</v>
      </c>
      <c r="R71" s="2"/>
      <c r="T71"/>
    </row>
    <row r="72" spans="2:20" ht="23.1" customHeight="1" x14ac:dyDescent="0.25">
      <c r="B72" s="13" t="s">
        <v>126</v>
      </c>
      <c r="C72" s="14">
        <f>'[23]Avg Week Kotido-Karenga'!C72+'[23]Avg Week Karenga-Kotido'!C72</f>
        <v>0</v>
      </c>
      <c r="D72" s="14">
        <f>'[23]Avg Week Kotido-Karenga'!D72+'[23]Avg Week Karenga-Kotido'!D72</f>
        <v>0</v>
      </c>
      <c r="E72" s="14">
        <f>'[23]Avg Week Kotido-Karenga'!E72+'[23]Avg Week Karenga-Kotido'!E72</f>
        <v>0</v>
      </c>
      <c r="F72" s="14">
        <f>'[23]Avg Week Kotido-Karenga'!F72+'[23]Avg Week Karenga-Kotido'!F72</f>
        <v>0</v>
      </c>
      <c r="G72" s="14">
        <f>'[23]Avg Week Kotido-Karenga'!G72+'[23]Avg Week Karenga-Kotido'!G72</f>
        <v>0</v>
      </c>
      <c r="H72" s="14">
        <f>'[23]Avg Week Kotido-Karenga'!H72+'[23]Avg Week Karenga-Kotido'!H72</f>
        <v>0</v>
      </c>
      <c r="I72" s="14">
        <f>'[23]Avg Week Kotido-Karenga'!I72+'[23]Avg Week Karenga-Kotido'!I72</f>
        <v>0</v>
      </c>
      <c r="J72" s="14">
        <f>'[23]Avg Week Kotido-Karenga'!J72+'[23]Avg Week Karenga-Kotido'!J72</f>
        <v>0</v>
      </c>
      <c r="K72" s="14">
        <f>'[23]Avg Week Kotido-Karenga'!K72+'[23]Avg Week Karenga-Kotido'!K72</f>
        <v>0</v>
      </c>
      <c r="L72" s="14">
        <f>'[23]Avg Week Kotido-Karenga'!L72+'[23]Avg Week Karenga-Kotido'!L72</f>
        <v>0</v>
      </c>
      <c r="M72" s="14">
        <f>'[23]Avg Week Kotido-Karenga'!M72+'[23]Avg Week Karenga-Kotido'!M72</f>
        <v>1</v>
      </c>
      <c r="N72" s="14">
        <f>'[23]Avg Week Kotido-Karenga'!N72+'[23]Avg Week Karenga-Kotido'!N72</f>
        <v>0</v>
      </c>
      <c r="O72" s="15">
        <f t="shared" si="0"/>
        <v>0</v>
      </c>
      <c r="P72" s="15">
        <f t="shared" si="1"/>
        <v>1</v>
      </c>
      <c r="R72" s="2"/>
      <c r="T72"/>
    </row>
    <row r="73" spans="2:20" ht="23.1" customHeight="1" x14ac:dyDescent="0.25">
      <c r="B73" s="13" t="s">
        <v>127</v>
      </c>
      <c r="C73" s="14">
        <f>'[23]Avg Week Kotido-Karenga'!C73+'[23]Avg Week Karenga-Kotido'!C73</f>
        <v>0.5</v>
      </c>
      <c r="D73" s="14">
        <f>'[23]Avg Week Kotido-Karenga'!D73+'[23]Avg Week Karenga-Kotido'!D73</f>
        <v>0</v>
      </c>
      <c r="E73" s="14">
        <f>'[23]Avg Week Kotido-Karenga'!E73+'[23]Avg Week Karenga-Kotido'!E73</f>
        <v>0</v>
      </c>
      <c r="F73" s="14">
        <f>'[23]Avg Week Kotido-Karenga'!F73+'[23]Avg Week Karenga-Kotido'!F73</f>
        <v>0</v>
      </c>
      <c r="G73" s="14">
        <f>'[23]Avg Week Kotido-Karenga'!G73+'[23]Avg Week Karenga-Kotido'!G73</f>
        <v>0</v>
      </c>
      <c r="H73" s="14">
        <f>'[23]Avg Week Kotido-Karenga'!H73+'[23]Avg Week Karenga-Kotido'!H73</f>
        <v>0</v>
      </c>
      <c r="I73" s="14">
        <f>'[23]Avg Week Kotido-Karenga'!I73+'[23]Avg Week Karenga-Kotido'!I73</f>
        <v>0</v>
      </c>
      <c r="J73" s="14">
        <f>'[23]Avg Week Kotido-Karenga'!J73+'[23]Avg Week Karenga-Kotido'!J73</f>
        <v>0</v>
      </c>
      <c r="K73" s="14">
        <f>'[23]Avg Week Kotido-Karenga'!K73+'[23]Avg Week Karenga-Kotido'!K73</f>
        <v>0</v>
      </c>
      <c r="L73" s="14">
        <f>'[23]Avg Week Kotido-Karenga'!L73+'[23]Avg Week Karenga-Kotido'!L73</f>
        <v>0</v>
      </c>
      <c r="M73" s="14">
        <f>'[23]Avg Week Kotido-Karenga'!M73+'[23]Avg Week Karenga-Kotido'!M73</f>
        <v>1</v>
      </c>
      <c r="N73" s="14">
        <f>'[23]Avg Week Kotido-Karenga'!N73+'[23]Avg Week Karenga-Kotido'!N73</f>
        <v>0</v>
      </c>
      <c r="O73" s="15">
        <f t="shared" si="0"/>
        <v>0.5</v>
      </c>
      <c r="P73" s="15">
        <f t="shared" si="1"/>
        <v>1.5</v>
      </c>
      <c r="R73" s="2"/>
      <c r="T73"/>
    </row>
    <row r="74" spans="2:20" ht="23.1" customHeight="1" x14ac:dyDescent="0.25">
      <c r="B74" s="13" t="s">
        <v>128</v>
      </c>
      <c r="C74" s="14">
        <f>'[23]Avg Week Kotido-Karenga'!C74+'[23]Avg Week Karenga-Kotido'!C74</f>
        <v>0</v>
      </c>
      <c r="D74" s="14">
        <f>'[23]Avg Week Kotido-Karenga'!D74+'[23]Avg Week Karenga-Kotido'!D74</f>
        <v>0</v>
      </c>
      <c r="E74" s="14">
        <f>'[23]Avg Week Kotido-Karenga'!E74+'[23]Avg Week Karenga-Kotido'!E74</f>
        <v>0</v>
      </c>
      <c r="F74" s="14">
        <f>'[23]Avg Week Kotido-Karenga'!F74+'[23]Avg Week Karenga-Kotido'!F74</f>
        <v>0</v>
      </c>
      <c r="G74" s="14">
        <f>'[23]Avg Week Kotido-Karenga'!G74+'[23]Avg Week Karenga-Kotido'!G74</f>
        <v>0</v>
      </c>
      <c r="H74" s="14">
        <f>'[23]Avg Week Kotido-Karenga'!H74+'[23]Avg Week Karenga-Kotido'!H74</f>
        <v>0</v>
      </c>
      <c r="I74" s="14">
        <f>'[23]Avg Week Kotido-Karenga'!I74+'[23]Avg Week Karenga-Kotido'!I74</f>
        <v>0</v>
      </c>
      <c r="J74" s="14">
        <f>'[23]Avg Week Kotido-Karenga'!J74+'[23]Avg Week Karenga-Kotido'!J74</f>
        <v>0</v>
      </c>
      <c r="K74" s="14">
        <f>'[23]Avg Week Kotido-Karenga'!K74+'[23]Avg Week Karenga-Kotido'!K74</f>
        <v>0</v>
      </c>
      <c r="L74" s="14">
        <f>'[23]Avg Week Kotido-Karenga'!L74+'[23]Avg Week Karenga-Kotido'!L74</f>
        <v>0</v>
      </c>
      <c r="M74" s="14">
        <f>'[23]Avg Week Kotido-Karenga'!M74+'[23]Avg Week Karenga-Kotido'!M74</f>
        <v>1</v>
      </c>
      <c r="N74" s="14">
        <f>'[23]Avg Week Kotido-Karenga'!N74+'[23]Avg Week Karenga-Kotido'!N74</f>
        <v>0</v>
      </c>
      <c r="O74" s="15">
        <f t="shared" ref="O74:O105" si="35">SUM(C74:L74,N74)</f>
        <v>0</v>
      </c>
      <c r="P74" s="15">
        <f t="shared" ref="P74:P105" si="36">SUM(C74:N74)</f>
        <v>1</v>
      </c>
      <c r="R74" s="2"/>
      <c r="T74"/>
    </row>
    <row r="75" spans="2:20" ht="23.1" customHeight="1" x14ac:dyDescent="0.25">
      <c r="B75" s="13" t="s">
        <v>129</v>
      </c>
      <c r="C75" s="14">
        <f>'[23]Avg Week Kotido-Karenga'!C75+'[23]Avg Week Karenga-Kotido'!C75</f>
        <v>0</v>
      </c>
      <c r="D75" s="14">
        <f>'[23]Avg Week Kotido-Karenga'!D75+'[23]Avg Week Karenga-Kotido'!D75</f>
        <v>0</v>
      </c>
      <c r="E75" s="14">
        <f>'[23]Avg Week Kotido-Karenga'!E75+'[23]Avg Week Karenga-Kotido'!E75</f>
        <v>0</v>
      </c>
      <c r="F75" s="14">
        <f>'[23]Avg Week Kotido-Karenga'!F75+'[23]Avg Week Karenga-Kotido'!F75</f>
        <v>0</v>
      </c>
      <c r="G75" s="14">
        <f>'[23]Avg Week Kotido-Karenga'!G75+'[23]Avg Week Karenga-Kotido'!G75</f>
        <v>0</v>
      </c>
      <c r="H75" s="14">
        <f>'[23]Avg Week Kotido-Karenga'!H75+'[23]Avg Week Karenga-Kotido'!H75</f>
        <v>0</v>
      </c>
      <c r="I75" s="14">
        <f>'[23]Avg Week Kotido-Karenga'!I75+'[23]Avg Week Karenga-Kotido'!I75</f>
        <v>0</v>
      </c>
      <c r="J75" s="14">
        <f>'[23]Avg Week Kotido-Karenga'!J75+'[23]Avg Week Karenga-Kotido'!J75</f>
        <v>0</v>
      </c>
      <c r="K75" s="14">
        <f>'[23]Avg Week Kotido-Karenga'!K75+'[23]Avg Week Karenga-Kotido'!K75</f>
        <v>0</v>
      </c>
      <c r="L75" s="14">
        <f>'[23]Avg Week Kotido-Karenga'!L75+'[23]Avg Week Karenga-Kotido'!L75</f>
        <v>0</v>
      </c>
      <c r="M75" s="14">
        <f>'[23]Avg Week Kotido-Karenga'!M75+'[23]Avg Week Karenga-Kotido'!M75</f>
        <v>1</v>
      </c>
      <c r="N75" s="14">
        <f>'[23]Avg Week Kotido-Karenga'!N75+'[23]Avg Week Karenga-Kotido'!N75</f>
        <v>0</v>
      </c>
      <c r="O75" s="15">
        <f t="shared" si="35"/>
        <v>0</v>
      </c>
      <c r="P75" s="15">
        <f t="shared" si="36"/>
        <v>1</v>
      </c>
      <c r="R75" s="2"/>
      <c r="T75"/>
    </row>
    <row r="76" spans="2:20" ht="23.1" customHeight="1" x14ac:dyDescent="0.25">
      <c r="B76" s="13" t="s">
        <v>130</v>
      </c>
      <c r="C76" s="14">
        <f>'[23]Avg Week Kotido-Karenga'!C76+'[23]Avg Week Karenga-Kotido'!C76</f>
        <v>0</v>
      </c>
      <c r="D76" s="14">
        <f>'[23]Avg Week Kotido-Karenga'!D76+'[23]Avg Week Karenga-Kotido'!D76</f>
        <v>0</v>
      </c>
      <c r="E76" s="14">
        <f>'[23]Avg Week Kotido-Karenga'!E76+'[23]Avg Week Karenga-Kotido'!E76</f>
        <v>0</v>
      </c>
      <c r="F76" s="14">
        <f>'[23]Avg Week Kotido-Karenga'!F76+'[23]Avg Week Karenga-Kotido'!F76</f>
        <v>0</v>
      </c>
      <c r="G76" s="14">
        <f>'[23]Avg Week Kotido-Karenga'!G76+'[23]Avg Week Karenga-Kotido'!G76</f>
        <v>0</v>
      </c>
      <c r="H76" s="14">
        <f>'[23]Avg Week Kotido-Karenga'!H76+'[23]Avg Week Karenga-Kotido'!H76</f>
        <v>0</v>
      </c>
      <c r="I76" s="14">
        <f>'[23]Avg Week Kotido-Karenga'!I76+'[23]Avg Week Karenga-Kotido'!I76</f>
        <v>0</v>
      </c>
      <c r="J76" s="14">
        <f>'[23]Avg Week Kotido-Karenga'!J76+'[23]Avg Week Karenga-Kotido'!J76</f>
        <v>0</v>
      </c>
      <c r="K76" s="14">
        <f>'[23]Avg Week Kotido-Karenga'!K76+'[23]Avg Week Karenga-Kotido'!K76</f>
        <v>0</v>
      </c>
      <c r="L76" s="14">
        <f>'[23]Avg Week Kotido-Karenga'!L76+'[23]Avg Week Karenga-Kotido'!L76</f>
        <v>0</v>
      </c>
      <c r="M76" s="14">
        <f>'[23]Avg Week Kotido-Karenga'!M76+'[23]Avg Week Karenga-Kotido'!M76</f>
        <v>0</v>
      </c>
      <c r="N76" s="14">
        <f>'[23]Avg Week Kotido-Karenga'!N76+'[23]Avg Week Karenga-Kotido'!N76</f>
        <v>0</v>
      </c>
      <c r="O76" s="15">
        <f t="shared" si="35"/>
        <v>0</v>
      </c>
      <c r="P76" s="15">
        <f t="shared" si="36"/>
        <v>0</v>
      </c>
      <c r="R76" s="2"/>
      <c r="T76"/>
    </row>
    <row r="77" spans="2:20" ht="23.1" customHeight="1" x14ac:dyDescent="0.25">
      <c r="B77" s="13" t="s">
        <v>131</v>
      </c>
      <c r="C77" s="14">
        <f>'[23]Avg Week Kotido-Karenga'!C77+'[23]Avg Week Karenga-Kotido'!C77</f>
        <v>0</v>
      </c>
      <c r="D77" s="14">
        <f>'[23]Avg Week Kotido-Karenga'!D77+'[23]Avg Week Karenga-Kotido'!D77</f>
        <v>0.5</v>
      </c>
      <c r="E77" s="14">
        <f>'[23]Avg Week Kotido-Karenga'!E77+'[23]Avg Week Karenga-Kotido'!E77</f>
        <v>0</v>
      </c>
      <c r="F77" s="14">
        <f>'[23]Avg Week Kotido-Karenga'!F77+'[23]Avg Week Karenga-Kotido'!F77</f>
        <v>0</v>
      </c>
      <c r="G77" s="14">
        <f>'[23]Avg Week Kotido-Karenga'!G77+'[23]Avg Week Karenga-Kotido'!G77</f>
        <v>0</v>
      </c>
      <c r="H77" s="14">
        <f>'[23]Avg Week Kotido-Karenga'!H77+'[23]Avg Week Karenga-Kotido'!H77</f>
        <v>0</v>
      </c>
      <c r="I77" s="14">
        <f>'[23]Avg Week Kotido-Karenga'!I77+'[23]Avg Week Karenga-Kotido'!I77</f>
        <v>0</v>
      </c>
      <c r="J77" s="14">
        <f>'[23]Avg Week Kotido-Karenga'!J77+'[23]Avg Week Karenga-Kotido'!J77</f>
        <v>0</v>
      </c>
      <c r="K77" s="14">
        <f>'[23]Avg Week Kotido-Karenga'!K77+'[23]Avg Week Karenga-Kotido'!K77</f>
        <v>0</v>
      </c>
      <c r="L77" s="14">
        <f>'[23]Avg Week Kotido-Karenga'!L77+'[23]Avg Week Karenga-Kotido'!L77</f>
        <v>0</v>
      </c>
      <c r="M77" s="14">
        <f>'[23]Avg Week Kotido-Karenga'!M77+'[23]Avg Week Karenga-Kotido'!M77</f>
        <v>0</v>
      </c>
      <c r="N77" s="14">
        <f>'[23]Avg Week Kotido-Karenga'!N77+'[23]Avg Week Karenga-Kotido'!N77</f>
        <v>0</v>
      </c>
      <c r="O77" s="15">
        <f t="shared" si="35"/>
        <v>0.5</v>
      </c>
      <c r="P77" s="15">
        <f t="shared" si="36"/>
        <v>0.5</v>
      </c>
      <c r="R77" s="2"/>
      <c r="T77"/>
    </row>
    <row r="78" spans="2:20" ht="23.1" customHeight="1" x14ac:dyDescent="0.25">
      <c r="B78" s="20" t="s">
        <v>132</v>
      </c>
      <c r="C78" s="14">
        <f>'[23]Avg Week Kotido-Karenga'!C78+'[23]Avg Week Karenga-Kotido'!C78</f>
        <v>0</v>
      </c>
      <c r="D78" s="14">
        <f>'[23]Avg Week Kotido-Karenga'!D78+'[23]Avg Week Karenga-Kotido'!D78</f>
        <v>0</v>
      </c>
      <c r="E78" s="14">
        <f>'[23]Avg Week Kotido-Karenga'!E78+'[23]Avg Week Karenga-Kotido'!E78</f>
        <v>0</v>
      </c>
      <c r="F78" s="14">
        <f>'[23]Avg Week Kotido-Karenga'!F78+'[23]Avg Week Karenga-Kotido'!F78</f>
        <v>0</v>
      </c>
      <c r="G78" s="14">
        <f>'[23]Avg Week Kotido-Karenga'!G78+'[23]Avg Week Karenga-Kotido'!G78</f>
        <v>0</v>
      </c>
      <c r="H78" s="14">
        <f>'[23]Avg Week Kotido-Karenga'!H78+'[23]Avg Week Karenga-Kotido'!H78</f>
        <v>0</v>
      </c>
      <c r="I78" s="14">
        <f>'[23]Avg Week Kotido-Karenga'!I78+'[23]Avg Week Karenga-Kotido'!I78</f>
        <v>0</v>
      </c>
      <c r="J78" s="14">
        <f>'[23]Avg Week Kotido-Karenga'!J78+'[23]Avg Week Karenga-Kotido'!J78</f>
        <v>0</v>
      </c>
      <c r="K78" s="14">
        <f>'[23]Avg Week Kotido-Karenga'!K78+'[23]Avg Week Karenga-Kotido'!K78</f>
        <v>0</v>
      </c>
      <c r="L78" s="14">
        <f>'[23]Avg Week Kotido-Karenga'!L78+'[23]Avg Week Karenga-Kotido'!L78</f>
        <v>0</v>
      </c>
      <c r="M78" s="14">
        <f>'[23]Avg Week Kotido-Karenga'!M78+'[23]Avg Week Karenga-Kotido'!M78</f>
        <v>0</v>
      </c>
      <c r="N78" s="14">
        <f>'[23]Avg Week Kotido-Karenga'!N78+'[23]Avg Week Karenga-Kotido'!N78</f>
        <v>0</v>
      </c>
      <c r="O78" s="15">
        <f t="shared" si="35"/>
        <v>0</v>
      </c>
      <c r="P78" s="15">
        <f t="shared" si="36"/>
        <v>0</v>
      </c>
      <c r="R78" s="2"/>
      <c r="T78"/>
    </row>
    <row r="79" spans="2:20" ht="23.1" customHeight="1" x14ac:dyDescent="0.25">
      <c r="B79" s="13" t="s">
        <v>133</v>
      </c>
      <c r="C79" s="14">
        <f>'[23]Avg Week Kotido-Karenga'!C79+'[23]Avg Week Karenga-Kotido'!C79</f>
        <v>0</v>
      </c>
      <c r="D79" s="14">
        <f>'[23]Avg Week Kotido-Karenga'!D79+'[23]Avg Week Karenga-Kotido'!D79</f>
        <v>0</v>
      </c>
      <c r="E79" s="14">
        <f>'[23]Avg Week Kotido-Karenga'!E79+'[23]Avg Week Karenga-Kotido'!E79</f>
        <v>0</v>
      </c>
      <c r="F79" s="14">
        <f>'[23]Avg Week Kotido-Karenga'!F79+'[23]Avg Week Karenga-Kotido'!F79</f>
        <v>0</v>
      </c>
      <c r="G79" s="14">
        <f>'[23]Avg Week Kotido-Karenga'!G79+'[23]Avg Week Karenga-Kotido'!G79</f>
        <v>0</v>
      </c>
      <c r="H79" s="14">
        <f>'[23]Avg Week Kotido-Karenga'!H79+'[23]Avg Week Karenga-Kotido'!H79</f>
        <v>0</v>
      </c>
      <c r="I79" s="14">
        <f>'[23]Avg Week Kotido-Karenga'!I79+'[23]Avg Week Karenga-Kotido'!I79</f>
        <v>0</v>
      </c>
      <c r="J79" s="14">
        <f>'[23]Avg Week Kotido-Karenga'!J79+'[23]Avg Week Karenga-Kotido'!J79</f>
        <v>0</v>
      </c>
      <c r="K79" s="14">
        <f>'[23]Avg Week Kotido-Karenga'!K79+'[23]Avg Week Karenga-Kotido'!K79</f>
        <v>0</v>
      </c>
      <c r="L79" s="14">
        <f>'[23]Avg Week Kotido-Karenga'!L79+'[23]Avg Week Karenga-Kotido'!L79</f>
        <v>0</v>
      </c>
      <c r="M79" s="14">
        <f>'[23]Avg Week Kotido-Karenga'!M79+'[23]Avg Week Karenga-Kotido'!M79</f>
        <v>0</v>
      </c>
      <c r="N79" s="14">
        <f>'[23]Avg Week Kotido-Karenga'!N79+'[23]Avg Week Karenga-Kotido'!N79</f>
        <v>0</v>
      </c>
      <c r="O79" s="15">
        <f t="shared" si="35"/>
        <v>0</v>
      </c>
      <c r="P79" s="15">
        <f t="shared" si="36"/>
        <v>0</v>
      </c>
      <c r="R79" s="2"/>
      <c r="T79"/>
    </row>
    <row r="80" spans="2:20" ht="23.1" customHeight="1" x14ac:dyDescent="0.25">
      <c r="B80" s="33" t="s">
        <v>134</v>
      </c>
      <c r="C80" s="14">
        <f>'[23]Avg Week Kotido-Karenga'!C80+'[23]Avg Week Karenga-Kotido'!C80</f>
        <v>0</v>
      </c>
      <c r="D80" s="14">
        <f>'[23]Avg Week Kotido-Karenga'!D80+'[23]Avg Week Karenga-Kotido'!D80</f>
        <v>0</v>
      </c>
      <c r="E80" s="14">
        <f>'[23]Avg Week Kotido-Karenga'!E80+'[23]Avg Week Karenga-Kotido'!E80</f>
        <v>0</v>
      </c>
      <c r="F80" s="14">
        <f>'[23]Avg Week Kotido-Karenga'!F80+'[23]Avg Week Karenga-Kotido'!F80</f>
        <v>0</v>
      </c>
      <c r="G80" s="14">
        <f>'[23]Avg Week Kotido-Karenga'!G80+'[23]Avg Week Karenga-Kotido'!G80</f>
        <v>0</v>
      </c>
      <c r="H80" s="14">
        <f>'[23]Avg Week Kotido-Karenga'!H80+'[23]Avg Week Karenga-Kotido'!H80</f>
        <v>0</v>
      </c>
      <c r="I80" s="14">
        <f>'[23]Avg Week Kotido-Karenga'!I80+'[23]Avg Week Karenga-Kotido'!I80</f>
        <v>0</v>
      </c>
      <c r="J80" s="14">
        <f>'[23]Avg Week Kotido-Karenga'!J80+'[23]Avg Week Karenga-Kotido'!J80</f>
        <v>0</v>
      </c>
      <c r="K80" s="14">
        <f>'[23]Avg Week Kotido-Karenga'!K80+'[23]Avg Week Karenga-Kotido'!K80</f>
        <v>0</v>
      </c>
      <c r="L80" s="14">
        <f>'[23]Avg Week Kotido-Karenga'!L80+'[23]Avg Week Karenga-Kotido'!L80</f>
        <v>0</v>
      </c>
      <c r="M80" s="14">
        <f>'[23]Avg Week Kotido-Karenga'!M80+'[23]Avg Week Karenga-Kotido'!M80</f>
        <v>0</v>
      </c>
      <c r="N80" s="14">
        <f>'[23]Avg Week Kotido-Karenga'!N80+'[23]Avg Week Karenga-Kotido'!N80</f>
        <v>0</v>
      </c>
      <c r="O80" s="15">
        <f t="shared" si="35"/>
        <v>0</v>
      </c>
      <c r="P80" s="15">
        <f t="shared" si="36"/>
        <v>0</v>
      </c>
      <c r="R80" s="2"/>
      <c r="T80"/>
    </row>
    <row r="81" spans="2:20" ht="23.1" customHeight="1" x14ac:dyDescent="0.25">
      <c r="B81" s="13" t="s">
        <v>135</v>
      </c>
      <c r="C81" s="14">
        <f>'[23]Avg Week Kotido-Karenga'!C81+'[23]Avg Week Karenga-Kotido'!C81</f>
        <v>0</v>
      </c>
      <c r="D81" s="14">
        <f>'[23]Avg Week Kotido-Karenga'!D81+'[23]Avg Week Karenga-Kotido'!D81</f>
        <v>0</v>
      </c>
      <c r="E81" s="14">
        <f>'[23]Avg Week Kotido-Karenga'!E81+'[23]Avg Week Karenga-Kotido'!E81</f>
        <v>0</v>
      </c>
      <c r="F81" s="14">
        <f>'[23]Avg Week Kotido-Karenga'!F81+'[23]Avg Week Karenga-Kotido'!F81</f>
        <v>0</v>
      </c>
      <c r="G81" s="14">
        <f>'[23]Avg Week Kotido-Karenga'!G81+'[23]Avg Week Karenga-Kotido'!G81</f>
        <v>0</v>
      </c>
      <c r="H81" s="14">
        <f>'[23]Avg Week Kotido-Karenga'!H81+'[23]Avg Week Karenga-Kotido'!H81</f>
        <v>0</v>
      </c>
      <c r="I81" s="14">
        <f>'[23]Avg Week Kotido-Karenga'!I81+'[23]Avg Week Karenga-Kotido'!I81</f>
        <v>0</v>
      </c>
      <c r="J81" s="14">
        <f>'[23]Avg Week Kotido-Karenga'!J81+'[23]Avg Week Karenga-Kotido'!J81</f>
        <v>0</v>
      </c>
      <c r="K81" s="14">
        <f>'[23]Avg Week Kotido-Karenga'!K81+'[23]Avg Week Karenga-Kotido'!K81</f>
        <v>0</v>
      </c>
      <c r="L81" s="14">
        <f>'[23]Avg Week Kotido-Karenga'!L81+'[23]Avg Week Karenga-Kotido'!L81</f>
        <v>0</v>
      </c>
      <c r="M81" s="14">
        <f>'[23]Avg Week Kotido-Karenga'!M81+'[23]Avg Week Karenga-Kotido'!M81</f>
        <v>0</v>
      </c>
      <c r="N81" s="14">
        <f>'[23]Avg Week Kotido-Karenga'!N81+'[23]Avg Week Karenga-Kotido'!N81</f>
        <v>0</v>
      </c>
      <c r="O81" s="15">
        <f t="shared" si="35"/>
        <v>0</v>
      </c>
      <c r="P81" s="15">
        <f t="shared" si="36"/>
        <v>0</v>
      </c>
      <c r="R81" s="2"/>
      <c r="T81"/>
    </row>
    <row r="82" spans="2:20" ht="23.1" customHeight="1" x14ac:dyDescent="0.25">
      <c r="B82" s="20" t="s">
        <v>136</v>
      </c>
      <c r="C82" s="14">
        <f>'[23]Avg Week Kotido-Karenga'!C82+'[23]Avg Week Karenga-Kotido'!C82</f>
        <v>0</v>
      </c>
      <c r="D82" s="14">
        <f>'[23]Avg Week Kotido-Karenga'!D82+'[23]Avg Week Karenga-Kotido'!D82</f>
        <v>0</v>
      </c>
      <c r="E82" s="14">
        <f>'[23]Avg Week Kotido-Karenga'!E82+'[23]Avg Week Karenga-Kotido'!E82</f>
        <v>0</v>
      </c>
      <c r="F82" s="14">
        <f>'[23]Avg Week Kotido-Karenga'!F82+'[23]Avg Week Karenga-Kotido'!F82</f>
        <v>0</v>
      </c>
      <c r="G82" s="14">
        <f>'[23]Avg Week Kotido-Karenga'!G82+'[23]Avg Week Karenga-Kotido'!G82</f>
        <v>0</v>
      </c>
      <c r="H82" s="14">
        <f>'[23]Avg Week Kotido-Karenga'!H82+'[23]Avg Week Karenga-Kotido'!H82</f>
        <v>0</v>
      </c>
      <c r="I82" s="14">
        <f>'[23]Avg Week Kotido-Karenga'!I82+'[23]Avg Week Karenga-Kotido'!I82</f>
        <v>0</v>
      </c>
      <c r="J82" s="14">
        <f>'[23]Avg Week Kotido-Karenga'!J82+'[23]Avg Week Karenga-Kotido'!J82</f>
        <v>0</v>
      </c>
      <c r="K82" s="14">
        <f>'[23]Avg Week Kotido-Karenga'!K82+'[23]Avg Week Karenga-Kotido'!K82</f>
        <v>0</v>
      </c>
      <c r="L82" s="14">
        <f>'[23]Avg Week Kotido-Karenga'!L82+'[23]Avg Week Karenga-Kotido'!L82</f>
        <v>0</v>
      </c>
      <c r="M82" s="14">
        <f>'[23]Avg Week Kotido-Karenga'!M82+'[23]Avg Week Karenga-Kotido'!M82</f>
        <v>0</v>
      </c>
      <c r="N82" s="14">
        <f>'[23]Avg Week Kotido-Karenga'!N82+'[23]Avg Week Karenga-Kotido'!N82</f>
        <v>0</v>
      </c>
      <c r="O82" s="15">
        <f t="shared" si="35"/>
        <v>0</v>
      </c>
      <c r="P82" s="15">
        <f t="shared" si="36"/>
        <v>0</v>
      </c>
      <c r="R82" s="2"/>
      <c r="T82"/>
    </row>
    <row r="83" spans="2:20" ht="23.1" customHeight="1" x14ac:dyDescent="0.25">
      <c r="B83" s="13" t="s">
        <v>137</v>
      </c>
      <c r="C83" s="14">
        <f>'[23]Avg Week Kotido-Karenga'!C83+'[23]Avg Week Karenga-Kotido'!C83</f>
        <v>0</v>
      </c>
      <c r="D83" s="14">
        <f>'[23]Avg Week Kotido-Karenga'!D83+'[23]Avg Week Karenga-Kotido'!D83</f>
        <v>0</v>
      </c>
      <c r="E83" s="14">
        <f>'[23]Avg Week Kotido-Karenga'!E83+'[23]Avg Week Karenga-Kotido'!E83</f>
        <v>0</v>
      </c>
      <c r="F83" s="14">
        <f>'[23]Avg Week Kotido-Karenga'!F83+'[23]Avg Week Karenga-Kotido'!F83</f>
        <v>0</v>
      </c>
      <c r="G83" s="14">
        <f>'[23]Avg Week Kotido-Karenga'!G83+'[23]Avg Week Karenga-Kotido'!G83</f>
        <v>0</v>
      </c>
      <c r="H83" s="14">
        <f>'[23]Avg Week Kotido-Karenga'!H83+'[23]Avg Week Karenga-Kotido'!H83</f>
        <v>0</v>
      </c>
      <c r="I83" s="14">
        <f>'[23]Avg Week Kotido-Karenga'!I83+'[23]Avg Week Karenga-Kotido'!I83</f>
        <v>0</v>
      </c>
      <c r="J83" s="14">
        <f>'[23]Avg Week Kotido-Karenga'!J83+'[23]Avg Week Karenga-Kotido'!J83</f>
        <v>0</v>
      </c>
      <c r="K83" s="14">
        <f>'[23]Avg Week Kotido-Karenga'!K83+'[23]Avg Week Karenga-Kotido'!K83</f>
        <v>0</v>
      </c>
      <c r="L83" s="14">
        <f>'[23]Avg Week Kotido-Karenga'!L83+'[23]Avg Week Karenga-Kotido'!L83</f>
        <v>0</v>
      </c>
      <c r="M83" s="14">
        <f>'[23]Avg Week Kotido-Karenga'!M83+'[23]Avg Week Karenga-Kotido'!M83</f>
        <v>0</v>
      </c>
      <c r="N83" s="14">
        <f>'[23]Avg Week Kotido-Karenga'!N83+'[23]Avg Week Karenga-Kotido'!N83</f>
        <v>0</v>
      </c>
      <c r="O83" s="15">
        <f t="shared" si="35"/>
        <v>0</v>
      </c>
      <c r="P83" s="15">
        <f t="shared" si="36"/>
        <v>0</v>
      </c>
      <c r="R83" s="2"/>
      <c r="T83"/>
    </row>
    <row r="84" spans="2:20" ht="23.1" customHeight="1" x14ac:dyDescent="0.25">
      <c r="B84" s="33" t="s">
        <v>138</v>
      </c>
      <c r="C84" s="14">
        <f>'[23]Avg Week Kotido-Karenga'!C84+'[23]Avg Week Karenga-Kotido'!C84</f>
        <v>0</v>
      </c>
      <c r="D84" s="14">
        <f>'[23]Avg Week Kotido-Karenga'!D84+'[23]Avg Week Karenga-Kotido'!D84</f>
        <v>0</v>
      </c>
      <c r="E84" s="14">
        <f>'[23]Avg Week Kotido-Karenga'!E84+'[23]Avg Week Karenga-Kotido'!E84</f>
        <v>0</v>
      </c>
      <c r="F84" s="14">
        <f>'[23]Avg Week Kotido-Karenga'!F84+'[23]Avg Week Karenga-Kotido'!F84</f>
        <v>0</v>
      </c>
      <c r="G84" s="14">
        <f>'[23]Avg Week Kotido-Karenga'!G84+'[23]Avg Week Karenga-Kotido'!G84</f>
        <v>0</v>
      </c>
      <c r="H84" s="14">
        <f>'[23]Avg Week Kotido-Karenga'!H84+'[23]Avg Week Karenga-Kotido'!H84</f>
        <v>0</v>
      </c>
      <c r="I84" s="14">
        <f>'[23]Avg Week Kotido-Karenga'!I84+'[23]Avg Week Karenga-Kotido'!I84</f>
        <v>0</v>
      </c>
      <c r="J84" s="14">
        <f>'[23]Avg Week Kotido-Karenga'!J84+'[23]Avg Week Karenga-Kotido'!J84</f>
        <v>0</v>
      </c>
      <c r="K84" s="14">
        <f>'[23]Avg Week Kotido-Karenga'!K84+'[23]Avg Week Karenga-Kotido'!K84</f>
        <v>0</v>
      </c>
      <c r="L84" s="14">
        <f>'[23]Avg Week Kotido-Karenga'!L84+'[23]Avg Week Karenga-Kotido'!L84</f>
        <v>0</v>
      </c>
      <c r="M84" s="14">
        <f>'[23]Avg Week Kotido-Karenga'!M84+'[23]Avg Week Karenga-Kotido'!M84</f>
        <v>0</v>
      </c>
      <c r="N84" s="14">
        <f>'[23]Avg Week Kotido-Karenga'!N84+'[23]Avg Week Karenga-Kotido'!N84</f>
        <v>0</v>
      </c>
      <c r="O84" s="15">
        <f t="shared" si="35"/>
        <v>0</v>
      </c>
      <c r="P84" s="15">
        <f t="shared" si="36"/>
        <v>0</v>
      </c>
      <c r="R84" s="2"/>
      <c r="T84"/>
    </row>
    <row r="85" spans="2:20" ht="23.1" customHeight="1" x14ac:dyDescent="0.25">
      <c r="B85" s="13" t="s">
        <v>139</v>
      </c>
      <c r="C85" s="14">
        <f>'[23]Avg Week Kotido-Karenga'!C85+'[23]Avg Week Karenga-Kotido'!C85</f>
        <v>0</v>
      </c>
      <c r="D85" s="14">
        <f>'[23]Avg Week Kotido-Karenga'!D85+'[23]Avg Week Karenga-Kotido'!D85</f>
        <v>0</v>
      </c>
      <c r="E85" s="14">
        <f>'[23]Avg Week Kotido-Karenga'!E85+'[23]Avg Week Karenga-Kotido'!E85</f>
        <v>0</v>
      </c>
      <c r="F85" s="14">
        <f>'[23]Avg Week Kotido-Karenga'!F85+'[23]Avg Week Karenga-Kotido'!F85</f>
        <v>0</v>
      </c>
      <c r="G85" s="14">
        <f>'[23]Avg Week Kotido-Karenga'!G85+'[23]Avg Week Karenga-Kotido'!G85</f>
        <v>0</v>
      </c>
      <c r="H85" s="14">
        <f>'[23]Avg Week Kotido-Karenga'!H85+'[23]Avg Week Karenga-Kotido'!H85</f>
        <v>0</v>
      </c>
      <c r="I85" s="14">
        <f>'[23]Avg Week Kotido-Karenga'!I85+'[23]Avg Week Karenga-Kotido'!I85</f>
        <v>0</v>
      </c>
      <c r="J85" s="14">
        <f>'[23]Avg Week Kotido-Karenga'!J85+'[23]Avg Week Karenga-Kotido'!J85</f>
        <v>0</v>
      </c>
      <c r="K85" s="14">
        <f>'[23]Avg Week Kotido-Karenga'!K85+'[23]Avg Week Karenga-Kotido'!K85</f>
        <v>0</v>
      </c>
      <c r="L85" s="14">
        <f>'[23]Avg Week Kotido-Karenga'!L85+'[23]Avg Week Karenga-Kotido'!L85</f>
        <v>0</v>
      </c>
      <c r="M85" s="14">
        <f>'[23]Avg Week Kotido-Karenga'!M85+'[23]Avg Week Karenga-Kotido'!M85</f>
        <v>0</v>
      </c>
      <c r="N85" s="14">
        <f>'[23]Avg Week Kotido-Karenga'!N85+'[23]Avg Week Karenga-Kotido'!N85</f>
        <v>0</v>
      </c>
      <c r="O85" s="15">
        <f t="shared" si="35"/>
        <v>0</v>
      </c>
      <c r="P85" s="15">
        <f t="shared" si="36"/>
        <v>0</v>
      </c>
      <c r="R85" s="2"/>
      <c r="T85"/>
    </row>
    <row r="86" spans="2:20" ht="23.1" customHeight="1" x14ac:dyDescent="0.25">
      <c r="B86" s="20" t="s">
        <v>140</v>
      </c>
      <c r="C86" s="14">
        <f>'[23]Avg Week Kotido-Karenga'!C86+'[23]Avg Week Karenga-Kotido'!C86</f>
        <v>0</v>
      </c>
      <c r="D86" s="14">
        <f>'[23]Avg Week Kotido-Karenga'!D86+'[23]Avg Week Karenga-Kotido'!D86</f>
        <v>0</v>
      </c>
      <c r="E86" s="14">
        <f>'[23]Avg Week Kotido-Karenga'!E86+'[23]Avg Week Karenga-Kotido'!E86</f>
        <v>0</v>
      </c>
      <c r="F86" s="14">
        <f>'[23]Avg Week Kotido-Karenga'!F86+'[23]Avg Week Karenga-Kotido'!F86</f>
        <v>0</v>
      </c>
      <c r="G86" s="14">
        <f>'[23]Avg Week Kotido-Karenga'!G86+'[23]Avg Week Karenga-Kotido'!G86</f>
        <v>0</v>
      </c>
      <c r="H86" s="14">
        <f>'[23]Avg Week Kotido-Karenga'!H86+'[23]Avg Week Karenga-Kotido'!H86</f>
        <v>0</v>
      </c>
      <c r="I86" s="14">
        <f>'[23]Avg Week Kotido-Karenga'!I86+'[23]Avg Week Karenga-Kotido'!I86</f>
        <v>0</v>
      </c>
      <c r="J86" s="14">
        <f>'[23]Avg Week Kotido-Karenga'!J86+'[23]Avg Week Karenga-Kotido'!J86</f>
        <v>0</v>
      </c>
      <c r="K86" s="14">
        <f>'[23]Avg Week Kotido-Karenga'!K86+'[23]Avg Week Karenga-Kotido'!K86</f>
        <v>0</v>
      </c>
      <c r="L86" s="14">
        <f>'[23]Avg Week Kotido-Karenga'!L86+'[23]Avg Week Karenga-Kotido'!L86</f>
        <v>0</v>
      </c>
      <c r="M86" s="14">
        <f>'[23]Avg Week Kotido-Karenga'!M86+'[23]Avg Week Karenga-Kotido'!M86</f>
        <v>0</v>
      </c>
      <c r="N86" s="14">
        <f>'[23]Avg Week Kotido-Karenga'!N86+'[23]Avg Week Karenga-Kotido'!N86</f>
        <v>0</v>
      </c>
      <c r="O86" s="15">
        <f t="shared" si="35"/>
        <v>0</v>
      </c>
      <c r="P86" s="15">
        <f t="shared" si="36"/>
        <v>0</v>
      </c>
      <c r="R86" s="2"/>
      <c r="T86"/>
    </row>
    <row r="87" spans="2:20" ht="23.1" customHeight="1" x14ac:dyDescent="0.25">
      <c r="B87" s="13" t="s">
        <v>141</v>
      </c>
      <c r="C87" s="14">
        <f>'[23]Avg Week Kotido-Karenga'!C87+'[23]Avg Week Karenga-Kotido'!C87</f>
        <v>0</v>
      </c>
      <c r="D87" s="14">
        <f>'[23]Avg Week Kotido-Karenga'!D87+'[23]Avg Week Karenga-Kotido'!D87</f>
        <v>0</v>
      </c>
      <c r="E87" s="14">
        <f>'[23]Avg Week Kotido-Karenga'!E87+'[23]Avg Week Karenga-Kotido'!E87</f>
        <v>0</v>
      </c>
      <c r="F87" s="14">
        <f>'[23]Avg Week Kotido-Karenga'!F87+'[23]Avg Week Karenga-Kotido'!F87</f>
        <v>0</v>
      </c>
      <c r="G87" s="14">
        <f>'[23]Avg Week Kotido-Karenga'!G87+'[23]Avg Week Karenga-Kotido'!G87</f>
        <v>0</v>
      </c>
      <c r="H87" s="14">
        <f>'[23]Avg Week Kotido-Karenga'!H87+'[23]Avg Week Karenga-Kotido'!H87</f>
        <v>0</v>
      </c>
      <c r="I87" s="14">
        <f>'[23]Avg Week Kotido-Karenga'!I87+'[23]Avg Week Karenga-Kotido'!I87</f>
        <v>0</v>
      </c>
      <c r="J87" s="14">
        <f>'[23]Avg Week Kotido-Karenga'!J87+'[23]Avg Week Karenga-Kotido'!J87</f>
        <v>0</v>
      </c>
      <c r="K87" s="14">
        <f>'[23]Avg Week Kotido-Karenga'!K87+'[23]Avg Week Karenga-Kotido'!K87</f>
        <v>0</v>
      </c>
      <c r="L87" s="14">
        <f>'[23]Avg Week Kotido-Karenga'!L87+'[23]Avg Week Karenga-Kotido'!L87</f>
        <v>0</v>
      </c>
      <c r="M87" s="14">
        <f>'[23]Avg Week Kotido-Karenga'!M87+'[23]Avg Week Karenga-Kotido'!M87</f>
        <v>0</v>
      </c>
      <c r="N87" s="14">
        <f>'[23]Avg Week Kotido-Karenga'!N87+'[23]Avg Week Karenga-Kotido'!N87</f>
        <v>0</v>
      </c>
      <c r="O87" s="15">
        <f t="shared" si="35"/>
        <v>0</v>
      </c>
      <c r="P87" s="15">
        <f t="shared" si="36"/>
        <v>0</v>
      </c>
      <c r="R87" s="2"/>
      <c r="T87"/>
    </row>
    <row r="88" spans="2:20" ht="23.1" customHeight="1" x14ac:dyDescent="0.25">
      <c r="B88" s="33" t="s">
        <v>142</v>
      </c>
      <c r="C88" s="14">
        <f>'[23]Avg Week Kotido-Karenga'!C88+'[23]Avg Week Karenga-Kotido'!C88</f>
        <v>0</v>
      </c>
      <c r="D88" s="14">
        <f>'[23]Avg Week Kotido-Karenga'!D88+'[23]Avg Week Karenga-Kotido'!D88</f>
        <v>0</v>
      </c>
      <c r="E88" s="14">
        <f>'[23]Avg Week Kotido-Karenga'!E88+'[23]Avg Week Karenga-Kotido'!E88</f>
        <v>0</v>
      </c>
      <c r="F88" s="14">
        <f>'[23]Avg Week Kotido-Karenga'!F88+'[23]Avg Week Karenga-Kotido'!F88</f>
        <v>0</v>
      </c>
      <c r="G88" s="14">
        <f>'[23]Avg Week Kotido-Karenga'!G88+'[23]Avg Week Karenga-Kotido'!G88</f>
        <v>0</v>
      </c>
      <c r="H88" s="14">
        <f>'[23]Avg Week Kotido-Karenga'!H88+'[23]Avg Week Karenga-Kotido'!H88</f>
        <v>0</v>
      </c>
      <c r="I88" s="14">
        <f>'[23]Avg Week Kotido-Karenga'!I88+'[23]Avg Week Karenga-Kotido'!I88</f>
        <v>0</v>
      </c>
      <c r="J88" s="14">
        <f>'[23]Avg Week Kotido-Karenga'!J88+'[23]Avg Week Karenga-Kotido'!J88</f>
        <v>0</v>
      </c>
      <c r="K88" s="14">
        <f>'[23]Avg Week Kotido-Karenga'!K88+'[23]Avg Week Karenga-Kotido'!K88</f>
        <v>0</v>
      </c>
      <c r="L88" s="14">
        <f>'[23]Avg Week Kotido-Karenga'!L88+'[23]Avg Week Karenga-Kotido'!L88</f>
        <v>0</v>
      </c>
      <c r="M88" s="14">
        <f>'[23]Avg Week Kotido-Karenga'!M88+'[23]Avg Week Karenga-Kotido'!M88</f>
        <v>0</v>
      </c>
      <c r="N88" s="14">
        <f>'[23]Avg Week Kotido-Karenga'!N88+'[23]Avg Week Karenga-Kotido'!N88</f>
        <v>0</v>
      </c>
      <c r="O88" s="15">
        <f t="shared" si="35"/>
        <v>0</v>
      </c>
      <c r="P88" s="15">
        <f t="shared" si="36"/>
        <v>0</v>
      </c>
      <c r="R88" s="2"/>
      <c r="T88"/>
    </row>
    <row r="89" spans="2:20" ht="23.1" customHeight="1" x14ac:dyDescent="0.25">
      <c r="B89" s="13" t="s">
        <v>143</v>
      </c>
      <c r="C89" s="14">
        <f>'[23]Avg Week Kotido-Karenga'!C89+'[23]Avg Week Karenga-Kotido'!C89</f>
        <v>0</v>
      </c>
      <c r="D89" s="14">
        <f>'[23]Avg Week Kotido-Karenga'!D89+'[23]Avg Week Karenga-Kotido'!D89</f>
        <v>0</v>
      </c>
      <c r="E89" s="14">
        <f>'[23]Avg Week Kotido-Karenga'!E89+'[23]Avg Week Karenga-Kotido'!E89</f>
        <v>0</v>
      </c>
      <c r="F89" s="14">
        <f>'[23]Avg Week Kotido-Karenga'!F89+'[23]Avg Week Karenga-Kotido'!F89</f>
        <v>0</v>
      </c>
      <c r="G89" s="14">
        <f>'[23]Avg Week Kotido-Karenga'!G89+'[23]Avg Week Karenga-Kotido'!G89</f>
        <v>0</v>
      </c>
      <c r="H89" s="14">
        <f>'[23]Avg Week Kotido-Karenga'!H89+'[23]Avg Week Karenga-Kotido'!H89</f>
        <v>0</v>
      </c>
      <c r="I89" s="14">
        <f>'[23]Avg Week Kotido-Karenga'!I89+'[23]Avg Week Karenga-Kotido'!I89</f>
        <v>0</v>
      </c>
      <c r="J89" s="14">
        <f>'[23]Avg Week Kotido-Karenga'!J89+'[23]Avg Week Karenga-Kotido'!J89</f>
        <v>0</v>
      </c>
      <c r="K89" s="14">
        <f>'[23]Avg Week Kotido-Karenga'!K89+'[23]Avg Week Karenga-Kotido'!K89</f>
        <v>0</v>
      </c>
      <c r="L89" s="14">
        <f>'[23]Avg Week Kotido-Karenga'!L89+'[23]Avg Week Karenga-Kotido'!L89</f>
        <v>0</v>
      </c>
      <c r="M89" s="14">
        <f>'[23]Avg Week Kotido-Karenga'!M89+'[23]Avg Week Karenga-Kotido'!M89</f>
        <v>0</v>
      </c>
      <c r="N89" s="14">
        <f>'[23]Avg Week Kotido-Karenga'!N89+'[23]Avg Week Karenga-Kotido'!N89</f>
        <v>0</v>
      </c>
      <c r="O89" s="15">
        <f t="shared" si="35"/>
        <v>0</v>
      </c>
      <c r="P89" s="15">
        <f t="shared" si="36"/>
        <v>0</v>
      </c>
      <c r="R89" s="2"/>
      <c r="T89"/>
    </row>
    <row r="90" spans="2:20" ht="23.1" customHeight="1" x14ac:dyDescent="0.25">
      <c r="B90" s="20" t="s">
        <v>144</v>
      </c>
      <c r="C90" s="14">
        <f>'[23]Avg Week Kotido-Karenga'!C90+'[23]Avg Week Karenga-Kotido'!C90</f>
        <v>0</v>
      </c>
      <c r="D90" s="14">
        <f>'[23]Avg Week Kotido-Karenga'!D90+'[23]Avg Week Karenga-Kotido'!D90</f>
        <v>0</v>
      </c>
      <c r="E90" s="14">
        <f>'[23]Avg Week Kotido-Karenga'!E90+'[23]Avg Week Karenga-Kotido'!E90</f>
        <v>0</v>
      </c>
      <c r="F90" s="14">
        <f>'[23]Avg Week Kotido-Karenga'!F90+'[23]Avg Week Karenga-Kotido'!F90</f>
        <v>0</v>
      </c>
      <c r="G90" s="14">
        <f>'[23]Avg Week Kotido-Karenga'!G90+'[23]Avg Week Karenga-Kotido'!G90</f>
        <v>0</v>
      </c>
      <c r="H90" s="14">
        <f>'[23]Avg Week Kotido-Karenga'!H90+'[23]Avg Week Karenga-Kotido'!H90</f>
        <v>0</v>
      </c>
      <c r="I90" s="14">
        <f>'[23]Avg Week Kotido-Karenga'!I90+'[23]Avg Week Karenga-Kotido'!I90</f>
        <v>0</v>
      </c>
      <c r="J90" s="14">
        <f>'[23]Avg Week Kotido-Karenga'!J90+'[23]Avg Week Karenga-Kotido'!J90</f>
        <v>0</v>
      </c>
      <c r="K90" s="14">
        <f>'[23]Avg Week Kotido-Karenga'!K90+'[23]Avg Week Karenga-Kotido'!K90</f>
        <v>0</v>
      </c>
      <c r="L90" s="14">
        <f>'[23]Avg Week Kotido-Karenga'!L90+'[23]Avg Week Karenga-Kotido'!L90</f>
        <v>0</v>
      </c>
      <c r="M90" s="14">
        <f>'[23]Avg Week Kotido-Karenga'!M90+'[23]Avg Week Karenga-Kotido'!M90</f>
        <v>0</v>
      </c>
      <c r="N90" s="14">
        <f>'[23]Avg Week Kotido-Karenga'!N90+'[23]Avg Week Karenga-Kotido'!N90</f>
        <v>0</v>
      </c>
      <c r="O90" s="15">
        <f t="shared" si="35"/>
        <v>0</v>
      </c>
      <c r="P90" s="15">
        <f t="shared" si="36"/>
        <v>0</v>
      </c>
      <c r="R90" s="2"/>
      <c r="T90"/>
    </row>
    <row r="91" spans="2:20" ht="23.1" customHeight="1" x14ac:dyDescent="0.25">
      <c r="B91" s="13" t="s">
        <v>145</v>
      </c>
      <c r="C91" s="14">
        <f>'[23]Avg Week Kotido-Karenga'!C91+'[23]Avg Week Karenga-Kotido'!C91</f>
        <v>0</v>
      </c>
      <c r="D91" s="14">
        <f>'[23]Avg Week Kotido-Karenga'!D91+'[23]Avg Week Karenga-Kotido'!D91</f>
        <v>0</v>
      </c>
      <c r="E91" s="14">
        <f>'[23]Avg Week Kotido-Karenga'!E91+'[23]Avg Week Karenga-Kotido'!E91</f>
        <v>0</v>
      </c>
      <c r="F91" s="14">
        <f>'[23]Avg Week Kotido-Karenga'!F91+'[23]Avg Week Karenga-Kotido'!F91</f>
        <v>0</v>
      </c>
      <c r="G91" s="14">
        <f>'[23]Avg Week Kotido-Karenga'!G91+'[23]Avg Week Karenga-Kotido'!G91</f>
        <v>0</v>
      </c>
      <c r="H91" s="14">
        <f>'[23]Avg Week Kotido-Karenga'!H91+'[23]Avg Week Karenga-Kotido'!H91</f>
        <v>0</v>
      </c>
      <c r="I91" s="14">
        <f>'[23]Avg Week Kotido-Karenga'!I91+'[23]Avg Week Karenga-Kotido'!I91</f>
        <v>0</v>
      </c>
      <c r="J91" s="14">
        <f>'[23]Avg Week Kotido-Karenga'!J91+'[23]Avg Week Karenga-Kotido'!J91</f>
        <v>0</v>
      </c>
      <c r="K91" s="14">
        <f>'[23]Avg Week Kotido-Karenga'!K91+'[23]Avg Week Karenga-Kotido'!K91</f>
        <v>0</v>
      </c>
      <c r="L91" s="14">
        <f>'[23]Avg Week Kotido-Karenga'!L91+'[23]Avg Week Karenga-Kotido'!L91</f>
        <v>0</v>
      </c>
      <c r="M91" s="14">
        <f>'[23]Avg Week Kotido-Karenga'!M91+'[23]Avg Week Karenga-Kotido'!M91</f>
        <v>0</v>
      </c>
      <c r="N91" s="14">
        <f>'[23]Avg Week Kotido-Karenga'!N91+'[23]Avg Week Karenga-Kotido'!N91</f>
        <v>0</v>
      </c>
      <c r="O91" s="15">
        <f t="shared" si="35"/>
        <v>0</v>
      </c>
      <c r="P91" s="15">
        <f t="shared" si="36"/>
        <v>0</v>
      </c>
      <c r="R91" s="2"/>
      <c r="T91"/>
    </row>
    <row r="92" spans="2:20" ht="23.1" customHeight="1" x14ac:dyDescent="0.25">
      <c r="B92" s="33" t="s">
        <v>146</v>
      </c>
      <c r="C92" s="14">
        <f>'[23]Avg Week Kotido-Karenga'!C92+'[23]Avg Week Karenga-Kotido'!C92</f>
        <v>0</v>
      </c>
      <c r="D92" s="14">
        <f>'[23]Avg Week Kotido-Karenga'!D92+'[23]Avg Week Karenga-Kotido'!D92</f>
        <v>0</v>
      </c>
      <c r="E92" s="14">
        <f>'[23]Avg Week Kotido-Karenga'!E92+'[23]Avg Week Karenga-Kotido'!E92</f>
        <v>0</v>
      </c>
      <c r="F92" s="14">
        <f>'[23]Avg Week Kotido-Karenga'!F92+'[23]Avg Week Karenga-Kotido'!F92</f>
        <v>0</v>
      </c>
      <c r="G92" s="14">
        <f>'[23]Avg Week Kotido-Karenga'!G92+'[23]Avg Week Karenga-Kotido'!G92</f>
        <v>0</v>
      </c>
      <c r="H92" s="14">
        <f>'[23]Avg Week Kotido-Karenga'!H92+'[23]Avg Week Karenga-Kotido'!H92</f>
        <v>0</v>
      </c>
      <c r="I92" s="14">
        <f>'[23]Avg Week Kotido-Karenga'!I92+'[23]Avg Week Karenga-Kotido'!I92</f>
        <v>0</v>
      </c>
      <c r="J92" s="14">
        <f>'[23]Avg Week Kotido-Karenga'!J92+'[23]Avg Week Karenga-Kotido'!J92</f>
        <v>0</v>
      </c>
      <c r="K92" s="14">
        <f>'[23]Avg Week Kotido-Karenga'!K92+'[23]Avg Week Karenga-Kotido'!K92</f>
        <v>0</v>
      </c>
      <c r="L92" s="14">
        <f>'[23]Avg Week Kotido-Karenga'!L92+'[23]Avg Week Karenga-Kotido'!L92</f>
        <v>0</v>
      </c>
      <c r="M92" s="14">
        <f>'[23]Avg Week Kotido-Karenga'!M92+'[23]Avg Week Karenga-Kotido'!M92</f>
        <v>0</v>
      </c>
      <c r="N92" s="14">
        <f>'[23]Avg Week Kotido-Karenga'!N92+'[23]Avg Week Karenga-Kotido'!N92</f>
        <v>0</v>
      </c>
      <c r="O92" s="15">
        <f t="shared" si="35"/>
        <v>0</v>
      </c>
      <c r="P92" s="15">
        <f t="shared" si="36"/>
        <v>0</v>
      </c>
      <c r="R92" s="2"/>
      <c r="T92"/>
    </row>
    <row r="93" spans="2:20" ht="23.1" customHeight="1" x14ac:dyDescent="0.25">
      <c r="B93" s="13" t="s">
        <v>147</v>
      </c>
      <c r="C93" s="14">
        <f>'[23]Avg Week Kotido-Karenga'!C93+'[23]Avg Week Karenga-Kotido'!C93</f>
        <v>0</v>
      </c>
      <c r="D93" s="14">
        <f>'[23]Avg Week Kotido-Karenga'!D93+'[23]Avg Week Karenga-Kotido'!D93</f>
        <v>0</v>
      </c>
      <c r="E93" s="14">
        <f>'[23]Avg Week Kotido-Karenga'!E93+'[23]Avg Week Karenga-Kotido'!E93</f>
        <v>0</v>
      </c>
      <c r="F93" s="14">
        <f>'[23]Avg Week Kotido-Karenga'!F93+'[23]Avg Week Karenga-Kotido'!F93</f>
        <v>0</v>
      </c>
      <c r="G93" s="14">
        <f>'[23]Avg Week Kotido-Karenga'!G93+'[23]Avg Week Karenga-Kotido'!G93</f>
        <v>0</v>
      </c>
      <c r="H93" s="14">
        <f>'[23]Avg Week Kotido-Karenga'!H93+'[23]Avg Week Karenga-Kotido'!H93</f>
        <v>0</v>
      </c>
      <c r="I93" s="14">
        <f>'[23]Avg Week Kotido-Karenga'!I93+'[23]Avg Week Karenga-Kotido'!I93</f>
        <v>0</v>
      </c>
      <c r="J93" s="14">
        <f>'[23]Avg Week Kotido-Karenga'!J93+'[23]Avg Week Karenga-Kotido'!J93</f>
        <v>0</v>
      </c>
      <c r="K93" s="14">
        <f>'[23]Avg Week Kotido-Karenga'!K93+'[23]Avg Week Karenga-Kotido'!K93</f>
        <v>0</v>
      </c>
      <c r="L93" s="14">
        <f>'[23]Avg Week Kotido-Karenga'!L93+'[23]Avg Week Karenga-Kotido'!L93</f>
        <v>0</v>
      </c>
      <c r="M93" s="14">
        <f>'[23]Avg Week Kotido-Karenga'!M93+'[23]Avg Week Karenga-Kotido'!M93</f>
        <v>0</v>
      </c>
      <c r="N93" s="14">
        <f>'[23]Avg Week Kotido-Karenga'!N93+'[23]Avg Week Karenga-Kotido'!N93</f>
        <v>0</v>
      </c>
      <c r="O93" s="15">
        <f t="shared" si="35"/>
        <v>0</v>
      </c>
      <c r="P93" s="15">
        <f t="shared" si="36"/>
        <v>0</v>
      </c>
      <c r="R93" s="2"/>
      <c r="T93"/>
    </row>
    <row r="94" spans="2:20" ht="23.1" customHeight="1" x14ac:dyDescent="0.25">
      <c r="B94" s="20" t="s">
        <v>148</v>
      </c>
      <c r="C94" s="14">
        <f>'[23]Avg Week Kotido-Karenga'!C94+'[23]Avg Week Karenga-Kotido'!C94</f>
        <v>0</v>
      </c>
      <c r="D94" s="14">
        <f>'[23]Avg Week Kotido-Karenga'!D94+'[23]Avg Week Karenga-Kotido'!D94</f>
        <v>0</v>
      </c>
      <c r="E94" s="14">
        <f>'[23]Avg Week Kotido-Karenga'!E94+'[23]Avg Week Karenga-Kotido'!E94</f>
        <v>0</v>
      </c>
      <c r="F94" s="14">
        <f>'[23]Avg Week Kotido-Karenga'!F94+'[23]Avg Week Karenga-Kotido'!F94</f>
        <v>0</v>
      </c>
      <c r="G94" s="14">
        <f>'[23]Avg Week Kotido-Karenga'!G94+'[23]Avg Week Karenga-Kotido'!G94</f>
        <v>0</v>
      </c>
      <c r="H94" s="14">
        <f>'[23]Avg Week Kotido-Karenga'!H94+'[23]Avg Week Karenga-Kotido'!H94</f>
        <v>0</v>
      </c>
      <c r="I94" s="14">
        <f>'[23]Avg Week Kotido-Karenga'!I94+'[23]Avg Week Karenga-Kotido'!I94</f>
        <v>0</v>
      </c>
      <c r="J94" s="14">
        <f>'[23]Avg Week Kotido-Karenga'!J94+'[23]Avg Week Karenga-Kotido'!J94</f>
        <v>0</v>
      </c>
      <c r="K94" s="14">
        <f>'[23]Avg Week Kotido-Karenga'!K94+'[23]Avg Week Karenga-Kotido'!K94</f>
        <v>0</v>
      </c>
      <c r="L94" s="14">
        <f>'[23]Avg Week Kotido-Karenga'!L94+'[23]Avg Week Karenga-Kotido'!L94</f>
        <v>0</v>
      </c>
      <c r="M94" s="14">
        <f>'[23]Avg Week Kotido-Karenga'!M94+'[23]Avg Week Karenga-Kotido'!M94</f>
        <v>0</v>
      </c>
      <c r="N94" s="14">
        <f>'[23]Avg Week Kotido-Karenga'!N94+'[23]Avg Week Karenga-Kotido'!N94</f>
        <v>0</v>
      </c>
      <c r="O94" s="15">
        <f t="shared" si="35"/>
        <v>0</v>
      </c>
      <c r="P94" s="15">
        <f t="shared" si="36"/>
        <v>0</v>
      </c>
      <c r="R94" s="2"/>
      <c r="T94"/>
    </row>
    <row r="95" spans="2:20" ht="23.1" customHeight="1" x14ac:dyDescent="0.25">
      <c r="B95" s="13" t="s">
        <v>149</v>
      </c>
      <c r="C95" s="14">
        <f>'[23]Avg Week Kotido-Karenga'!C95+'[23]Avg Week Karenga-Kotido'!C95</f>
        <v>0</v>
      </c>
      <c r="D95" s="14">
        <f>'[23]Avg Week Kotido-Karenga'!D95+'[23]Avg Week Karenga-Kotido'!D95</f>
        <v>0</v>
      </c>
      <c r="E95" s="14">
        <f>'[23]Avg Week Kotido-Karenga'!E95+'[23]Avg Week Karenga-Kotido'!E95</f>
        <v>0</v>
      </c>
      <c r="F95" s="14">
        <f>'[23]Avg Week Kotido-Karenga'!F95+'[23]Avg Week Karenga-Kotido'!F95</f>
        <v>0</v>
      </c>
      <c r="G95" s="14">
        <f>'[23]Avg Week Kotido-Karenga'!G95+'[23]Avg Week Karenga-Kotido'!G95</f>
        <v>0</v>
      </c>
      <c r="H95" s="14">
        <f>'[23]Avg Week Kotido-Karenga'!H95+'[23]Avg Week Karenga-Kotido'!H95</f>
        <v>0</v>
      </c>
      <c r="I95" s="14">
        <f>'[23]Avg Week Kotido-Karenga'!I95+'[23]Avg Week Karenga-Kotido'!I95</f>
        <v>0</v>
      </c>
      <c r="J95" s="14">
        <f>'[23]Avg Week Kotido-Karenga'!J95+'[23]Avg Week Karenga-Kotido'!J95</f>
        <v>0</v>
      </c>
      <c r="K95" s="14">
        <f>'[23]Avg Week Kotido-Karenga'!K95+'[23]Avg Week Karenga-Kotido'!K95</f>
        <v>0</v>
      </c>
      <c r="L95" s="14">
        <f>'[23]Avg Week Kotido-Karenga'!L95+'[23]Avg Week Karenga-Kotido'!L95</f>
        <v>0</v>
      </c>
      <c r="M95" s="14">
        <f>'[23]Avg Week Kotido-Karenga'!M95+'[23]Avg Week Karenga-Kotido'!M95</f>
        <v>0</v>
      </c>
      <c r="N95" s="14">
        <f>'[23]Avg Week Kotido-Karenga'!N95+'[23]Avg Week Karenga-Kotido'!N95</f>
        <v>0</v>
      </c>
      <c r="O95" s="15">
        <f t="shared" si="35"/>
        <v>0</v>
      </c>
      <c r="P95" s="15">
        <f t="shared" si="36"/>
        <v>0</v>
      </c>
      <c r="R95" s="2"/>
      <c r="T95"/>
    </row>
    <row r="96" spans="2:20" ht="23.1" customHeight="1" x14ac:dyDescent="0.25">
      <c r="B96" s="33" t="s">
        <v>150</v>
      </c>
      <c r="C96" s="14">
        <f>'[23]Avg Week Kotido-Karenga'!C96+'[23]Avg Week Karenga-Kotido'!C96</f>
        <v>0</v>
      </c>
      <c r="D96" s="14">
        <f>'[23]Avg Week Kotido-Karenga'!D96+'[23]Avg Week Karenga-Kotido'!D96</f>
        <v>0</v>
      </c>
      <c r="E96" s="14">
        <f>'[23]Avg Week Kotido-Karenga'!E96+'[23]Avg Week Karenga-Kotido'!E96</f>
        <v>0</v>
      </c>
      <c r="F96" s="14">
        <f>'[23]Avg Week Kotido-Karenga'!F96+'[23]Avg Week Karenga-Kotido'!F96</f>
        <v>0</v>
      </c>
      <c r="G96" s="14">
        <f>'[23]Avg Week Kotido-Karenga'!G96+'[23]Avg Week Karenga-Kotido'!G96</f>
        <v>0</v>
      </c>
      <c r="H96" s="14">
        <f>'[23]Avg Week Kotido-Karenga'!H96+'[23]Avg Week Karenga-Kotido'!H96</f>
        <v>0</v>
      </c>
      <c r="I96" s="14">
        <f>'[23]Avg Week Kotido-Karenga'!I96+'[23]Avg Week Karenga-Kotido'!I96</f>
        <v>0</v>
      </c>
      <c r="J96" s="14">
        <f>'[23]Avg Week Kotido-Karenga'!J96+'[23]Avg Week Karenga-Kotido'!J96</f>
        <v>0</v>
      </c>
      <c r="K96" s="14">
        <f>'[23]Avg Week Kotido-Karenga'!K96+'[23]Avg Week Karenga-Kotido'!K96</f>
        <v>0</v>
      </c>
      <c r="L96" s="14">
        <f>'[23]Avg Week Kotido-Karenga'!L96+'[23]Avg Week Karenga-Kotido'!L96</f>
        <v>0</v>
      </c>
      <c r="M96" s="14">
        <f>'[23]Avg Week Kotido-Karenga'!M96+'[23]Avg Week Karenga-Kotido'!M96</f>
        <v>0</v>
      </c>
      <c r="N96" s="14">
        <f>'[23]Avg Week Kotido-Karenga'!N96+'[23]Avg Week Karenga-Kotido'!N96</f>
        <v>0</v>
      </c>
      <c r="O96" s="15">
        <f t="shared" si="35"/>
        <v>0</v>
      </c>
      <c r="P96" s="15">
        <f t="shared" si="36"/>
        <v>0</v>
      </c>
      <c r="R96" s="2"/>
      <c r="T96"/>
    </row>
    <row r="97" spans="2:20" ht="23.1" customHeight="1" x14ac:dyDescent="0.25">
      <c r="B97" s="13" t="s">
        <v>151</v>
      </c>
      <c r="C97" s="14">
        <f>'[23]Avg Week Kotido-Karenga'!C97+'[23]Avg Week Karenga-Kotido'!C97</f>
        <v>0</v>
      </c>
      <c r="D97" s="14">
        <f>'[23]Avg Week Kotido-Karenga'!D97+'[23]Avg Week Karenga-Kotido'!D97</f>
        <v>0</v>
      </c>
      <c r="E97" s="14">
        <f>'[23]Avg Week Kotido-Karenga'!E97+'[23]Avg Week Karenga-Kotido'!E97</f>
        <v>0</v>
      </c>
      <c r="F97" s="14">
        <f>'[23]Avg Week Kotido-Karenga'!F97+'[23]Avg Week Karenga-Kotido'!F97</f>
        <v>0</v>
      </c>
      <c r="G97" s="14">
        <f>'[23]Avg Week Kotido-Karenga'!G97+'[23]Avg Week Karenga-Kotido'!G97</f>
        <v>0</v>
      </c>
      <c r="H97" s="14">
        <f>'[23]Avg Week Kotido-Karenga'!H97+'[23]Avg Week Karenga-Kotido'!H97</f>
        <v>0</v>
      </c>
      <c r="I97" s="14">
        <f>'[23]Avg Week Kotido-Karenga'!I97+'[23]Avg Week Karenga-Kotido'!I97</f>
        <v>0</v>
      </c>
      <c r="J97" s="14">
        <f>'[23]Avg Week Kotido-Karenga'!J97+'[23]Avg Week Karenga-Kotido'!J97</f>
        <v>0</v>
      </c>
      <c r="K97" s="14">
        <f>'[23]Avg Week Kotido-Karenga'!K97+'[23]Avg Week Karenga-Kotido'!K97</f>
        <v>0</v>
      </c>
      <c r="L97" s="14">
        <f>'[23]Avg Week Kotido-Karenga'!L97+'[23]Avg Week Karenga-Kotido'!L97</f>
        <v>0</v>
      </c>
      <c r="M97" s="14">
        <f>'[23]Avg Week Kotido-Karenga'!M97+'[23]Avg Week Karenga-Kotido'!M97</f>
        <v>0</v>
      </c>
      <c r="N97" s="14">
        <f>'[23]Avg Week Kotido-Karenga'!N97+'[23]Avg Week Karenga-Kotido'!N97</f>
        <v>0</v>
      </c>
      <c r="O97" s="15">
        <f t="shared" si="35"/>
        <v>0</v>
      </c>
      <c r="P97" s="15">
        <f t="shared" si="36"/>
        <v>0</v>
      </c>
      <c r="R97" s="2"/>
      <c r="T97"/>
    </row>
    <row r="98" spans="2:20" ht="23.1" customHeight="1" x14ac:dyDescent="0.25">
      <c r="B98" s="20" t="s">
        <v>152</v>
      </c>
      <c r="C98" s="14">
        <f>'[23]Avg Week Kotido-Karenga'!C98+'[23]Avg Week Karenga-Kotido'!C98</f>
        <v>0</v>
      </c>
      <c r="D98" s="14">
        <f>'[23]Avg Week Kotido-Karenga'!D98+'[23]Avg Week Karenga-Kotido'!D98</f>
        <v>0</v>
      </c>
      <c r="E98" s="14">
        <f>'[23]Avg Week Kotido-Karenga'!E98+'[23]Avg Week Karenga-Kotido'!E98</f>
        <v>0</v>
      </c>
      <c r="F98" s="14">
        <f>'[23]Avg Week Kotido-Karenga'!F98+'[23]Avg Week Karenga-Kotido'!F98</f>
        <v>0</v>
      </c>
      <c r="G98" s="14">
        <f>'[23]Avg Week Kotido-Karenga'!G98+'[23]Avg Week Karenga-Kotido'!G98</f>
        <v>0</v>
      </c>
      <c r="H98" s="14">
        <f>'[23]Avg Week Kotido-Karenga'!H98+'[23]Avg Week Karenga-Kotido'!H98</f>
        <v>0</v>
      </c>
      <c r="I98" s="14">
        <f>'[23]Avg Week Kotido-Karenga'!I98+'[23]Avg Week Karenga-Kotido'!I98</f>
        <v>0</v>
      </c>
      <c r="J98" s="14">
        <f>'[23]Avg Week Kotido-Karenga'!J98+'[23]Avg Week Karenga-Kotido'!J98</f>
        <v>0</v>
      </c>
      <c r="K98" s="14">
        <f>'[23]Avg Week Kotido-Karenga'!K98+'[23]Avg Week Karenga-Kotido'!K98</f>
        <v>0</v>
      </c>
      <c r="L98" s="14">
        <f>'[23]Avg Week Kotido-Karenga'!L98+'[23]Avg Week Karenga-Kotido'!L98</f>
        <v>0</v>
      </c>
      <c r="M98" s="14">
        <f>'[23]Avg Week Kotido-Karenga'!M98+'[23]Avg Week Karenga-Kotido'!M98</f>
        <v>0</v>
      </c>
      <c r="N98" s="14">
        <f>'[23]Avg Week Kotido-Karenga'!N98+'[23]Avg Week Karenga-Kotido'!N98</f>
        <v>0</v>
      </c>
      <c r="O98" s="15">
        <f t="shared" si="35"/>
        <v>0</v>
      </c>
      <c r="P98" s="15">
        <f t="shared" si="36"/>
        <v>0</v>
      </c>
      <c r="R98" s="2"/>
      <c r="T98"/>
    </row>
    <row r="99" spans="2:20" ht="23.1" customHeight="1" x14ac:dyDescent="0.25">
      <c r="B99" s="13" t="s">
        <v>153</v>
      </c>
      <c r="C99" s="14">
        <f>'[23]Avg Week Kotido-Karenga'!C99+'[23]Avg Week Karenga-Kotido'!C99</f>
        <v>0</v>
      </c>
      <c r="D99" s="14">
        <f>'[23]Avg Week Kotido-Karenga'!D99+'[23]Avg Week Karenga-Kotido'!D99</f>
        <v>0</v>
      </c>
      <c r="E99" s="14">
        <f>'[23]Avg Week Kotido-Karenga'!E99+'[23]Avg Week Karenga-Kotido'!E99</f>
        <v>0</v>
      </c>
      <c r="F99" s="14">
        <f>'[23]Avg Week Kotido-Karenga'!F99+'[23]Avg Week Karenga-Kotido'!F99</f>
        <v>0</v>
      </c>
      <c r="G99" s="14">
        <f>'[23]Avg Week Kotido-Karenga'!G99+'[23]Avg Week Karenga-Kotido'!G99</f>
        <v>0</v>
      </c>
      <c r="H99" s="14">
        <f>'[23]Avg Week Kotido-Karenga'!H99+'[23]Avg Week Karenga-Kotido'!H99</f>
        <v>0</v>
      </c>
      <c r="I99" s="14">
        <f>'[23]Avg Week Kotido-Karenga'!I99+'[23]Avg Week Karenga-Kotido'!I99</f>
        <v>0</v>
      </c>
      <c r="J99" s="14">
        <f>'[23]Avg Week Kotido-Karenga'!J99+'[23]Avg Week Karenga-Kotido'!J99</f>
        <v>0</v>
      </c>
      <c r="K99" s="14">
        <f>'[23]Avg Week Kotido-Karenga'!K99+'[23]Avg Week Karenga-Kotido'!K99</f>
        <v>0</v>
      </c>
      <c r="L99" s="14">
        <f>'[23]Avg Week Kotido-Karenga'!L99+'[23]Avg Week Karenga-Kotido'!L99</f>
        <v>0</v>
      </c>
      <c r="M99" s="14">
        <f>'[23]Avg Week Kotido-Karenga'!M99+'[23]Avg Week Karenga-Kotido'!M99</f>
        <v>0</v>
      </c>
      <c r="N99" s="14">
        <f>'[23]Avg Week Kotido-Karenga'!N99+'[23]Avg Week Karenga-Kotido'!N99</f>
        <v>0</v>
      </c>
      <c r="O99" s="15">
        <f t="shared" si="35"/>
        <v>0</v>
      </c>
      <c r="P99" s="15">
        <f t="shared" si="36"/>
        <v>0</v>
      </c>
      <c r="R99" s="2"/>
      <c r="T99"/>
    </row>
    <row r="100" spans="2:20" ht="23.1" customHeight="1" x14ac:dyDescent="0.25">
      <c r="B100" s="33" t="s">
        <v>154</v>
      </c>
      <c r="C100" s="14">
        <f>'[23]Avg Week Kotido-Karenga'!C100+'[23]Avg Week Karenga-Kotido'!C100</f>
        <v>0</v>
      </c>
      <c r="D100" s="14">
        <f>'[23]Avg Week Kotido-Karenga'!D100+'[23]Avg Week Karenga-Kotido'!D100</f>
        <v>0</v>
      </c>
      <c r="E100" s="14">
        <f>'[23]Avg Week Kotido-Karenga'!E100+'[23]Avg Week Karenga-Kotido'!E100</f>
        <v>0</v>
      </c>
      <c r="F100" s="14">
        <f>'[23]Avg Week Kotido-Karenga'!F100+'[23]Avg Week Karenga-Kotido'!F100</f>
        <v>0</v>
      </c>
      <c r="G100" s="14">
        <f>'[23]Avg Week Kotido-Karenga'!G100+'[23]Avg Week Karenga-Kotido'!G100</f>
        <v>0</v>
      </c>
      <c r="H100" s="14">
        <f>'[23]Avg Week Kotido-Karenga'!H100+'[23]Avg Week Karenga-Kotido'!H100</f>
        <v>0</v>
      </c>
      <c r="I100" s="14">
        <f>'[23]Avg Week Kotido-Karenga'!I100+'[23]Avg Week Karenga-Kotido'!I100</f>
        <v>0</v>
      </c>
      <c r="J100" s="14">
        <f>'[23]Avg Week Kotido-Karenga'!J100+'[23]Avg Week Karenga-Kotido'!J100</f>
        <v>0</v>
      </c>
      <c r="K100" s="14">
        <f>'[23]Avg Week Kotido-Karenga'!K100+'[23]Avg Week Karenga-Kotido'!K100</f>
        <v>0</v>
      </c>
      <c r="L100" s="14">
        <f>'[23]Avg Week Kotido-Karenga'!L100+'[23]Avg Week Karenga-Kotido'!L100</f>
        <v>0</v>
      </c>
      <c r="M100" s="14">
        <f>'[23]Avg Week Kotido-Karenga'!M100+'[23]Avg Week Karenga-Kotido'!M100</f>
        <v>0</v>
      </c>
      <c r="N100" s="14">
        <f>'[23]Avg Week Kotido-Karenga'!N100+'[23]Avg Week Karenga-Kotido'!N100</f>
        <v>0</v>
      </c>
      <c r="O100" s="15">
        <f t="shared" si="35"/>
        <v>0</v>
      </c>
      <c r="P100" s="15">
        <f t="shared" si="36"/>
        <v>0</v>
      </c>
      <c r="R100" s="2"/>
      <c r="T100"/>
    </row>
    <row r="101" spans="2:20" ht="23.1" customHeight="1" x14ac:dyDescent="0.25">
      <c r="B101" s="13" t="s">
        <v>155</v>
      </c>
      <c r="C101" s="14">
        <f>'[23]Avg Week Kotido-Karenga'!C101+'[23]Avg Week Karenga-Kotido'!C101</f>
        <v>0</v>
      </c>
      <c r="D101" s="14">
        <f>'[23]Avg Week Kotido-Karenga'!D101+'[23]Avg Week Karenga-Kotido'!D101</f>
        <v>0</v>
      </c>
      <c r="E101" s="14">
        <f>'[23]Avg Week Kotido-Karenga'!E101+'[23]Avg Week Karenga-Kotido'!E101</f>
        <v>0</v>
      </c>
      <c r="F101" s="14">
        <f>'[23]Avg Week Kotido-Karenga'!F101+'[23]Avg Week Karenga-Kotido'!F101</f>
        <v>0</v>
      </c>
      <c r="G101" s="14">
        <f>'[23]Avg Week Kotido-Karenga'!G101+'[23]Avg Week Karenga-Kotido'!G101</f>
        <v>0</v>
      </c>
      <c r="H101" s="14">
        <f>'[23]Avg Week Kotido-Karenga'!H101+'[23]Avg Week Karenga-Kotido'!H101</f>
        <v>0</v>
      </c>
      <c r="I101" s="14">
        <f>'[23]Avg Week Kotido-Karenga'!I101+'[23]Avg Week Karenga-Kotido'!I101</f>
        <v>0</v>
      </c>
      <c r="J101" s="14">
        <f>'[23]Avg Week Kotido-Karenga'!J101+'[23]Avg Week Karenga-Kotido'!J101</f>
        <v>0</v>
      </c>
      <c r="K101" s="14">
        <f>'[23]Avg Week Kotido-Karenga'!K101+'[23]Avg Week Karenga-Kotido'!K101</f>
        <v>0</v>
      </c>
      <c r="L101" s="14">
        <f>'[23]Avg Week Kotido-Karenga'!L101+'[23]Avg Week Karenga-Kotido'!L101</f>
        <v>0</v>
      </c>
      <c r="M101" s="14">
        <f>'[23]Avg Week Kotido-Karenga'!M101+'[23]Avg Week Karenga-Kotido'!M101</f>
        <v>0</v>
      </c>
      <c r="N101" s="14">
        <f>'[23]Avg Week Kotido-Karenga'!N101+'[23]Avg Week Karenga-Kotido'!N101</f>
        <v>0</v>
      </c>
      <c r="O101" s="15">
        <f t="shared" si="35"/>
        <v>0</v>
      </c>
      <c r="P101" s="15">
        <f t="shared" si="36"/>
        <v>0</v>
      </c>
      <c r="R101" s="2"/>
      <c r="T101"/>
    </row>
    <row r="102" spans="2:20" ht="23.1" customHeight="1" x14ac:dyDescent="0.25">
      <c r="B102" s="20" t="s">
        <v>156</v>
      </c>
      <c r="C102" s="14">
        <f>'[23]Avg Week Kotido-Karenga'!C102+'[23]Avg Week Karenga-Kotido'!C102</f>
        <v>0</v>
      </c>
      <c r="D102" s="14">
        <f>'[23]Avg Week Kotido-Karenga'!D102+'[23]Avg Week Karenga-Kotido'!D102</f>
        <v>0</v>
      </c>
      <c r="E102" s="14">
        <f>'[23]Avg Week Kotido-Karenga'!E102+'[23]Avg Week Karenga-Kotido'!E102</f>
        <v>0</v>
      </c>
      <c r="F102" s="14">
        <f>'[23]Avg Week Kotido-Karenga'!F102+'[23]Avg Week Karenga-Kotido'!F102</f>
        <v>0</v>
      </c>
      <c r="G102" s="14">
        <f>'[23]Avg Week Kotido-Karenga'!G102+'[23]Avg Week Karenga-Kotido'!G102</f>
        <v>0</v>
      </c>
      <c r="H102" s="14">
        <f>'[23]Avg Week Kotido-Karenga'!H102+'[23]Avg Week Karenga-Kotido'!H102</f>
        <v>0</v>
      </c>
      <c r="I102" s="14">
        <f>'[23]Avg Week Kotido-Karenga'!I102+'[23]Avg Week Karenga-Kotido'!I102</f>
        <v>0</v>
      </c>
      <c r="J102" s="14">
        <f>'[23]Avg Week Kotido-Karenga'!J102+'[23]Avg Week Karenga-Kotido'!J102</f>
        <v>0</v>
      </c>
      <c r="K102" s="14">
        <f>'[23]Avg Week Kotido-Karenga'!K102+'[23]Avg Week Karenga-Kotido'!K102</f>
        <v>0</v>
      </c>
      <c r="L102" s="14">
        <f>'[23]Avg Week Kotido-Karenga'!L102+'[23]Avg Week Karenga-Kotido'!L102</f>
        <v>0</v>
      </c>
      <c r="M102" s="14">
        <f>'[23]Avg Week Kotido-Karenga'!M102+'[23]Avg Week Karenga-Kotido'!M102</f>
        <v>0</v>
      </c>
      <c r="N102" s="14">
        <f>'[23]Avg Week Kotido-Karenga'!N102+'[23]Avg Week Karenga-Kotido'!N102</f>
        <v>0</v>
      </c>
      <c r="O102" s="15">
        <f t="shared" si="35"/>
        <v>0</v>
      </c>
      <c r="P102" s="15">
        <f t="shared" si="36"/>
        <v>0</v>
      </c>
      <c r="R102" s="2"/>
      <c r="T102"/>
    </row>
    <row r="103" spans="2:20" ht="23.1" customHeight="1" x14ac:dyDescent="0.25">
      <c r="B103" s="13" t="s">
        <v>157</v>
      </c>
      <c r="C103" s="14">
        <f>'[23]Avg Week Kotido-Karenga'!C103+'[23]Avg Week Karenga-Kotido'!C103</f>
        <v>0</v>
      </c>
      <c r="D103" s="14">
        <f>'[23]Avg Week Kotido-Karenga'!D103+'[23]Avg Week Karenga-Kotido'!D103</f>
        <v>0</v>
      </c>
      <c r="E103" s="14">
        <f>'[23]Avg Week Kotido-Karenga'!E103+'[23]Avg Week Karenga-Kotido'!E103</f>
        <v>0</v>
      </c>
      <c r="F103" s="14">
        <f>'[23]Avg Week Kotido-Karenga'!F103+'[23]Avg Week Karenga-Kotido'!F103</f>
        <v>0</v>
      </c>
      <c r="G103" s="14">
        <f>'[23]Avg Week Kotido-Karenga'!G103+'[23]Avg Week Karenga-Kotido'!G103</f>
        <v>0</v>
      </c>
      <c r="H103" s="14">
        <f>'[23]Avg Week Kotido-Karenga'!H103+'[23]Avg Week Karenga-Kotido'!H103</f>
        <v>0</v>
      </c>
      <c r="I103" s="14">
        <f>'[23]Avg Week Kotido-Karenga'!I103+'[23]Avg Week Karenga-Kotido'!I103</f>
        <v>0</v>
      </c>
      <c r="J103" s="14">
        <f>'[23]Avg Week Kotido-Karenga'!J103+'[23]Avg Week Karenga-Kotido'!J103</f>
        <v>0</v>
      </c>
      <c r="K103" s="14">
        <f>'[23]Avg Week Kotido-Karenga'!K103+'[23]Avg Week Karenga-Kotido'!K103</f>
        <v>0</v>
      </c>
      <c r="L103" s="14">
        <f>'[23]Avg Week Kotido-Karenga'!L103+'[23]Avg Week Karenga-Kotido'!L103</f>
        <v>0</v>
      </c>
      <c r="M103" s="14">
        <f>'[23]Avg Week Kotido-Karenga'!M103+'[23]Avg Week Karenga-Kotido'!M103</f>
        <v>0</v>
      </c>
      <c r="N103" s="14">
        <f>'[23]Avg Week Kotido-Karenga'!N103+'[23]Avg Week Karenga-Kotido'!N103</f>
        <v>0</v>
      </c>
      <c r="O103" s="15">
        <f t="shared" si="35"/>
        <v>0</v>
      </c>
      <c r="P103" s="15">
        <f t="shared" si="36"/>
        <v>0</v>
      </c>
      <c r="R103" s="2"/>
      <c r="T103"/>
    </row>
    <row r="104" spans="2:20" ht="23.1" customHeight="1" x14ac:dyDescent="0.25">
      <c r="B104" s="33" t="s">
        <v>158</v>
      </c>
      <c r="C104" s="14">
        <f>'[23]Avg Week Kotido-Karenga'!C104+'[23]Avg Week Karenga-Kotido'!C104</f>
        <v>0</v>
      </c>
      <c r="D104" s="14">
        <f>'[23]Avg Week Kotido-Karenga'!D104+'[23]Avg Week Karenga-Kotido'!D104</f>
        <v>0</v>
      </c>
      <c r="E104" s="14">
        <f>'[23]Avg Week Kotido-Karenga'!E104+'[23]Avg Week Karenga-Kotido'!E104</f>
        <v>0</v>
      </c>
      <c r="F104" s="14">
        <f>'[23]Avg Week Kotido-Karenga'!F104+'[23]Avg Week Karenga-Kotido'!F104</f>
        <v>0</v>
      </c>
      <c r="G104" s="14">
        <f>'[23]Avg Week Kotido-Karenga'!G104+'[23]Avg Week Karenga-Kotido'!G104</f>
        <v>0</v>
      </c>
      <c r="H104" s="14">
        <f>'[23]Avg Week Kotido-Karenga'!H104+'[23]Avg Week Karenga-Kotido'!H104</f>
        <v>0</v>
      </c>
      <c r="I104" s="14">
        <f>'[23]Avg Week Kotido-Karenga'!I104+'[23]Avg Week Karenga-Kotido'!I104</f>
        <v>0</v>
      </c>
      <c r="J104" s="14">
        <f>'[23]Avg Week Kotido-Karenga'!J104+'[23]Avg Week Karenga-Kotido'!J104</f>
        <v>0</v>
      </c>
      <c r="K104" s="14">
        <f>'[23]Avg Week Kotido-Karenga'!K104+'[23]Avg Week Karenga-Kotido'!K104</f>
        <v>0</v>
      </c>
      <c r="L104" s="14">
        <f>'[23]Avg Week Kotido-Karenga'!L104+'[23]Avg Week Karenga-Kotido'!L104</f>
        <v>0</v>
      </c>
      <c r="M104" s="14">
        <f>'[23]Avg Week Kotido-Karenga'!M104+'[23]Avg Week Karenga-Kotido'!M104</f>
        <v>0</v>
      </c>
      <c r="N104" s="14">
        <f>'[23]Avg Week Kotido-Karenga'!N104+'[23]Avg Week Karenga-Kotido'!N104</f>
        <v>0</v>
      </c>
      <c r="O104" s="15">
        <f t="shared" si="35"/>
        <v>0</v>
      </c>
      <c r="P104" s="15">
        <f t="shared" si="36"/>
        <v>0</v>
      </c>
      <c r="R104" s="2"/>
      <c r="T104"/>
    </row>
    <row r="105" spans="2:20" ht="23.1" customHeight="1" x14ac:dyDescent="0.25">
      <c r="B105" s="13" t="s">
        <v>159</v>
      </c>
      <c r="C105" s="14">
        <f>'[23]Avg Week Kotido-Karenga'!C105+'[23]Avg Week Karenga-Kotido'!C105</f>
        <v>0</v>
      </c>
      <c r="D105" s="14">
        <f>'[23]Avg Week Kotido-Karenga'!D105+'[23]Avg Week Karenga-Kotido'!D105</f>
        <v>0</v>
      </c>
      <c r="E105" s="14">
        <f>'[23]Avg Week Kotido-Karenga'!E105+'[23]Avg Week Karenga-Kotido'!E105</f>
        <v>0</v>
      </c>
      <c r="F105" s="14">
        <f>'[23]Avg Week Kotido-Karenga'!F105+'[23]Avg Week Karenga-Kotido'!F105</f>
        <v>0</v>
      </c>
      <c r="G105" s="14">
        <f>'[23]Avg Week Kotido-Karenga'!G105+'[23]Avg Week Karenga-Kotido'!G105</f>
        <v>0</v>
      </c>
      <c r="H105" s="14">
        <f>'[23]Avg Week Kotido-Karenga'!H105+'[23]Avg Week Karenga-Kotido'!H105</f>
        <v>0</v>
      </c>
      <c r="I105" s="14">
        <f>'[23]Avg Week Kotido-Karenga'!I105+'[23]Avg Week Karenga-Kotido'!I105</f>
        <v>0</v>
      </c>
      <c r="J105" s="14">
        <f>'[23]Avg Week Kotido-Karenga'!J105+'[23]Avg Week Karenga-Kotido'!J105</f>
        <v>0</v>
      </c>
      <c r="K105" s="14">
        <f>'[23]Avg Week Kotido-Karenga'!K105+'[23]Avg Week Karenga-Kotido'!K105</f>
        <v>0</v>
      </c>
      <c r="L105" s="14">
        <f>'[23]Avg Week Kotido-Karenga'!L105+'[23]Avg Week Karenga-Kotido'!L105</f>
        <v>0</v>
      </c>
      <c r="M105" s="14">
        <f>'[23]Avg Week Kotido-Karenga'!M105+'[23]Avg Week Karenga-Kotido'!M105</f>
        <v>0</v>
      </c>
      <c r="N105" s="14">
        <f>'[23]Avg Week Kotido-Karenga'!N105+'[23]Avg Week Karenga-Kotido'!N105</f>
        <v>0</v>
      </c>
      <c r="O105" s="15">
        <f t="shared" si="35"/>
        <v>0</v>
      </c>
      <c r="P105" s="15">
        <f t="shared" si="36"/>
        <v>0</v>
      </c>
      <c r="R105" s="2"/>
      <c r="T105"/>
    </row>
    <row r="106" spans="2:20" ht="23.1" customHeight="1" x14ac:dyDescent="0.25">
      <c r="B106" s="34" t="s">
        <v>160</v>
      </c>
      <c r="C106" s="35">
        <f>SUM(C10:C105)</f>
        <v>5.1428571428571423</v>
      </c>
      <c r="D106" s="35">
        <f t="shared" ref="D106:P106" si="37">SUM(D10:D105)</f>
        <v>15.857142857142856</v>
      </c>
      <c r="E106" s="35">
        <f t="shared" si="37"/>
        <v>19.285714285714288</v>
      </c>
      <c r="F106" s="35">
        <f t="shared" si="37"/>
        <v>7.2142857142857153</v>
      </c>
      <c r="G106" s="35">
        <f t="shared" si="37"/>
        <v>0.14285714285714285</v>
      </c>
      <c r="H106" s="35">
        <f t="shared" si="37"/>
        <v>0.14285714285714285</v>
      </c>
      <c r="I106" s="35">
        <f t="shared" si="37"/>
        <v>10.142857142857146</v>
      </c>
      <c r="J106" s="35">
        <f t="shared" si="37"/>
        <v>3.2857142857142847</v>
      </c>
      <c r="K106" s="35">
        <f t="shared" si="37"/>
        <v>0.5714285714285714</v>
      </c>
      <c r="L106" s="35">
        <f t="shared" si="37"/>
        <v>0.2857142857142857</v>
      </c>
      <c r="M106" s="35">
        <f t="shared" si="37"/>
        <v>193.99999999999997</v>
      </c>
      <c r="N106" s="35">
        <f t="shared" si="37"/>
        <v>0.42857142857142855</v>
      </c>
      <c r="O106" s="35">
        <f t="shared" si="37"/>
        <v>62.5</v>
      </c>
      <c r="P106" s="35">
        <f t="shared" si="37"/>
        <v>256.5</v>
      </c>
      <c r="R106" s="2"/>
      <c r="T106"/>
    </row>
    <row r="107" spans="2:20" ht="23.1" customHeight="1" x14ac:dyDescent="0.25">
      <c r="B107" s="34" t="s">
        <v>161</v>
      </c>
      <c r="C107" s="36">
        <f t="shared" ref="C107:N107" si="38">C106/$P$106</f>
        <v>2.0050125313283207E-2</v>
      </c>
      <c r="D107" s="36">
        <f t="shared" si="38"/>
        <v>6.1821219715956555E-2</v>
      </c>
      <c r="E107" s="36">
        <f t="shared" si="38"/>
        <v>7.518796992481204E-2</v>
      </c>
      <c r="F107" s="36">
        <f t="shared" si="38"/>
        <v>2.8125870231133394E-2</v>
      </c>
      <c r="G107" s="36">
        <f t="shared" si="38"/>
        <v>5.5694792536897797E-4</v>
      </c>
      <c r="H107" s="36">
        <f t="shared" si="38"/>
        <v>5.5694792536897797E-4</v>
      </c>
      <c r="I107" s="36">
        <f t="shared" si="38"/>
        <v>3.954330270119745E-2</v>
      </c>
      <c r="J107" s="36">
        <f t="shared" si="38"/>
        <v>1.280980228348649E-2</v>
      </c>
      <c r="K107" s="36">
        <f t="shared" si="38"/>
        <v>2.2277917014759119E-3</v>
      </c>
      <c r="L107" s="36">
        <f t="shared" si="38"/>
        <v>1.1138958507379559E-3</v>
      </c>
      <c r="M107" s="36">
        <f t="shared" si="38"/>
        <v>0.75633528265107197</v>
      </c>
      <c r="N107" s="36">
        <f t="shared" si="38"/>
        <v>1.6708437761069339E-3</v>
      </c>
      <c r="R107" s="2"/>
      <c r="T107"/>
    </row>
    <row r="108" spans="2:20" ht="23.1" customHeight="1" x14ac:dyDescent="0.25">
      <c r="B108" s="37" t="s">
        <v>162</v>
      </c>
      <c r="C108" s="38">
        <f>C106/$O$106</f>
        <v>8.2285714285714281E-2</v>
      </c>
      <c r="D108" s="38">
        <f t="shared" ref="D108:N108" si="39">D106/$O$106</f>
        <v>0.25371428571428567</v>
      </c>
      <c r="E108" s="38">
        <f t="shared" si="39"/>
        <v>0.30857142857142861</v>
      </c>
      <c r="F108" s="38">
        <f t="shared" si="39"/>
        <v>0.11542857142857145</v>
      </c>
      <c r="G108" s="38">
        <f t="shared" si="39"/>
        <v>2.2857142857142855E-3</v>
      </c>
      <c r="H108" s="38">
        <f t="shared" si="39"/>
        <v>2.2857142857142855E-3</v>
      </c>
      <c r="I108" s="38">
        <f t="shared" si="39"/>
        <v>0.16228571428571434</v>
      </c>
      <c r="J108" s="38">
        <f t="shared" si="39"/>
        <v>5.2571428571428554E-2</v>
      </c>
      <c r="K108" s="38">
        <f t="shared" si="39"/>
        <v>9.1428571428571418E-3</v>
      </c>
      <c r="L108" s="38">
        <f t="shared" si="39"/>
        <v>4.5714285714285709E-3</v>
      </c>
      <c r="M108" s="38"/>
      <c r="N108" s="38">
        <f t="shared" si="39"/>
        <v>6.8571428571428568E-3</v>
      </c>
      <c r="R108" s="2"/>
      <c r="T108"/>
    </row>
    <row r="109" spans="2:20" ht="20.100000000000001" customHeight="1" x14ac:dyDescent="0.25">
      <c r="C109" s="41"/>
      <c r="R109" s="2"/>
      <c r="T109"/>
    </row>
    <row r="110" spans="2:20" ht="20.100000000000001" customHeight="1" x14ac:dyDescent="0.25">
      <c r="C110" s="41"/>
      <c r="R110" s="2"/>
      <c r="T110"/>
    </row>
    <row r="111" spans="2:20" ht="20.100000000000001" customHeight="1" x14ac:dyDescent="0.25">
      <c r="C111" s="41"/>
    </row>
    <row r="112" spans="2:20" ht="20.100000000000001" customHeight="1" x14ac:dyDescent="0.25">
      <c r="C112" s="41"/>
    </row>
    <row r="152" ht="22.5" customHeight="1" x14ac:dyDescent="0.25"/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2992" footer="0.11811023622047245"/>
  <pageSetup paperSize="9" scale="27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52"/>
  <sheetViews>
    <sheetView view="pageBreakPreview" zoomScale="50" zoomScaleSheetLayoutView="50" workbookViewId="0">
      <selection activeCell="H17" sqref="H1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customWidth="1"/>
    <col min="19" max="20" width="10.7109375" style="2" customWidth="1"/>
    <col min="21" max="33" width="10.7109375" customWidth="1"/>
  </cols>
  <sheetData>
    <row r="1" spans="2:32" ht="23.25" customHeight="1" x14ac:dyDescent="0.3"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</row>
    <row r="2" spans="2:32" ht="20.100000000000001" customHeight="1" x14ac:dyDescent="0.25">
      <c r="B2" s="54" t="s">
        <v>1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</row>
    <row r="3" spans="2:32" ht="20.100000000000001" customHeight="1" x14ac:dyDescent="0.25">
      <c r="B3" s="1" t="s">
        <v>2</v>
      </c>
      <c r="C3" s="55" t="str">
        <f>'[24]06.08 Nebbi-Goli'!C3:G3</f>
        <v>MCC - C4 - STN138 - NEBBI-GOLI ROAD</v>
      </c>
      <c r="D3" s="55"/>
      <c r="E3" s="55"/>
      <c r="F3" s="55"/>
      <c r="G3" s="55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3" t="s">
        <v>3</v>
      </c>
      <c r="D5" s="56" t="s">
        <v>4</v>
      </c>
      <c r="E5" s="57"/>
      <c r="F5" s="4" t="s">
        <v>5</v>
      </c>
      <c r="G5" s="50" t="str">
        <f>'[24]Avg Week Nebbi-Goli'!G5:H5</f>
        <v>Goli</v>
      </c>
      <c r="H5" s="51"/>
      <c r="I5" s="5"/>
      <c r="J5" s="3" t="s">
        <v>6</v>
      </c>
      <c r="K5" s="50" t="str">
        <f>'[24]Avg Week Nebbi-Goli'!K5:L5</f>
        <v>Moreen</v>
      </c>
      <c r="L5" s="51"/>
      <c r="M5" s="2"/>
      <c r="N5" s="2"/>
    </row>
    <row r="6" spans="2:32" ht="23.25" customHeight="1" x14ac:dyDescent="0.25">
      <c r="C6" s="3" t="s">
        <v>7</v>
      </c>
      <c r="D6" s="48" t="s">
        <v>8</v>
      </c>
      <c r="E6" s="49"/>
      <c r="F6" s="3" t="s">
        <v>9</v>
      </c>
      <c r="G6" s="48" t="s">
        <v>8</v>
      </c>
      <c r="H6" s="49"/>
      <c r="J6" s="3" t="s">
        <v>10</v>
      </c>
      <c r="K6" s="50" t="str">
        <f>'[24]Avg Week Nebbi-Goli'!K6:L6</f>
        <v>Herbert</v>
      </c>
      <c r="L6" s="51"/>
      <c r="M6" s="2"/>
      <c r="N6" s="2"/>
    </row>
    <row r="7" spans="2:32" ht="20.100000000000001" customHeight="1" x14ac:dyDescent="0.25">
      <c r="B7" s="3"/>
      <c r="I7" s="3"/>
    </row>
    <row r="8" spans="2:32" ht="50.25" customHeight="1" x14ac:dyDescent="0.25">
      <c r="B8" s="6" t="s">
        <v>11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R8" s="52" t="s">
        <v>12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</row>
    <row r="9" spans="2:32" ht="51.75" customHeight="1" x14ac:dyDescent="0.25">
      <c r="B9" s="8"/>
      <c r="C9" s="9" t="s">
        <v>13</v>
      </c>
      <c r="D9" s="9" t="s">
        <v>14</v>
      </c>
      <c r="E9" s="9" t="s">
        <v>15</v>
      </c>
      <c r="F9" s="9" t="s">
        <v>16</v>
      </c>
      <c r="G9" s="9" t="s">
        <v>17</v>
      </c>
      <c r="H9" s="9" t="s">
        <v>18</v>
      </c>
      <c r="I9" s="9" t="s">
        <v>19</v>
      </c>
      <c r="J9" s="9" t="s">
        <v>20</v>
      </c>
      <c r="K9" s="9" t="s">
        <v>21</v>
      </c>
      <c r="L9" s="9" t="s">
        <v>22</v>
      </c>
      <c r="M9" s="9" t="s">
        <v>23</v>
      </c>
      <c r="N9" s="9" t="s">
        <v>24</v>
      </c>
      <c r="O9" s="6" t="s">
        <v>25</v>
      </c>
      <c r="P9" s="6" t="s">
        <v>26</v>
      </c>
      <c r="R9" s="10" t="s">
        <v>27</v>
      </c>
      <c r="S9" s="11" t="s">
        <v>13</v>
      </c>
      <c r="T9" s="11" t="s">
        <v>14</v>
      </c>
      <c r="U9" s="11" t="s">
        <v>15</v>
      </c>
      <c r="V9" s="11" t="s">
        <v>16</v>
      </c>
      <c r="W9" s="11" t="s">
        <v>17</v>
      </c>
      <c r="X9" s="11" t="s">
        <v>18</v>
      </c>
      <c r="Y9" s="11" t="s">
        <v>19</v>
      </c>
      <c r="Z9" s="11" t="s">
        <v>20</v>
      </c>
      <c r="AA9" s="11" t="s">
        <v>21</v>
      </c>
      <c r="AB9" s="11" t="s">
        <v>22</v>
      </c>
      <c r="AC9" s="11" t="s">
        <v>28</v>
      </c>
      <c r="AD9" s="11" t="s">
        <v>29</v>
      </c>
      <c r="AE9" s="12" t="s">
        <v>30</v>
      </c>
      <c r="AF9" s="12" t="s">
        <v>26</v>
      </c>
    </row>
    <row r="10" spans="2:32" ht="23.1" customHeight="1" x14ac:dyDescent="0.25">
      <c r="B10" s="13" t="s">
        <v>31</v>
      </c>
      <c r="C10" s="14">
        <f>'[24]Avg Week Goli-Nebbi'!C10+'[24]Avg Week Nebbi-Goli'!C10</f>
        <v>2</v>
      </c>
      <c r="D10" s="14">
        <f>'[24]Avg Week Goli-Nebbi'!D10+'[24]Avg Week Nebbi-Goli'!D10</f>
        <v>0.14285714285714285</v>
      </c>
      <c r="E10" s="14">
        <f>'[24]Avg Week Goli-Nebbi'!E10+'[24]Avg Week Nebbi-Goli'!E10</f>
        <v>1</v>
      </c>
      <c r="F10" s="14">
        <f>'[24]Avg Week Goli-Nebbi'!F10+'[24]Avg Week Nebbi-Goli'!F10</f>
        <v>1</v>
      </c>
      <c r="G10" s="14">
        <f>'[24]Avg Week Goli-Nebbi'!G10+'[24]Avg Week Nebbi-Goli'!G10</f>
        <v>0.2857142857142857</v>
      </c>
      <c r="H10" s="14">
        <f>'[24]Avg Week Goli-Nebbi'!H10+'[24]Avg Week Nebbi-Goli'!H10</f>
        <v>0.14285714285714285</v>
      </c>
      <c r="I10" s="14">
        <f>'[24]Avg Week Goli-Nebbi'!I10+'[24]Avg Week Nebbi-Goli'!I10</f>
        <v>1</v>
      </c>
      <c r="J10" s="14">
        <f>'[24]Avg Week Goli-Nebbi'!J10+'[24]Avg Week Nebbi-Goli'!J10</f>
        <v>0.5714285714285714</v>
      </c>
      <c r="K10" s="14">
        <f>'[24]Avg Week Goli-Nebbi'!K10+'[24]Avg Week Nebbi-Goli'!K10</f>
        <v>0.14285714285714285</v>
      </c>
      <c r="L10" s="14">
        <f>'[24]Avg Week Goli-Nebbi'!L10+'[24]Avg Week Nebbi-Goli'!L10</f>
        <v>0.8571428571428571</v>
      </c>
      <c r="M10" s="14">
        <f>'[24]Avg Week Goli-Nebbi'!M10+'[24]Avg Week Nebbi-Goli'!M10</f>
        <v>15.571428571428573</v>
      </c>
      <c r="N10" s="14">
        <f>'[24]Avg Week Goli-Nebbi'!N10+'[24]Avg Week Nebbi-Goli'!N10</f>
        <v>0</v>
      </c>
      <c r="O10" s="15">
        <f t="shared" ref="O10:O73" si="0">SUM(C10:L10,N10)</f>
        <v>7.1428571428571423</v>
      </c>
      <c r="P10" s="15">
        <f t="shared" ref="P10:P73" si="1">SUM(C10:N10)</f>
        <v>22.714285714285715</v>
      </c>
      <c r="R10" s="7" t="s">
        <v>32</v>
      </c>
      <c r="S10" s="15">
        <f t="shared" ref="S10:AF10" si="2">SUM(C10:C13)</f>
        <v>6</v>
      </c>
      <c r="T10" s="15">
        <f t="shared" si="2"/>
        <v>0.8571428571428571</v>
      </c>
      <c r="U10" s="15">
        <f t="shared" si="2"/>
        <v>4.4285714285714288</v>
      </c>
      <c r="V10" s="15">
        <f t="shared" si="2"/>
        <v>2.8571428571428568</v>
      </c>
      <c r="W10" s="15">
        <f t="shared" si="2"/>
        <v>0.5714285714285714</v>
      </c>
      <c r="X10" s="15">
        <f t="shared" si="2"/>
        <v>1.1428571428571428</v>
      </c>
      <c r="Y10" s="15">
        <f t="shared" si="2"/>
        <v>4</v>
      </c>
      <c r="Z10" s="15">
        <f t="shared" si="2"/>
        <v>1.2857142857142856</v>
      </c>
      <c r="AA10" s="15">
        <f t="shared" si="2"/>
        <v>0.5714285714285714</v>
      </c>
      <c r="AB10" s="15">
        <f t="shared" si="2"/>
        <v>2.8571428571428568</v>
      </c>
      <c r="AC10" s="15">
        <f t="shared" si="2"/>
        <v>71.142857142857139</v>
      </c>
      <c r="AD10" s="15">
        <f t="shared" si="2"/>
        <v>0</v>
      </c>
      <c r="AE10" s="16">
        <f t="shared" si="2"/>
        <v>24.571428571428569</v>
      </c>
      <c r="AF10" s="16">
        <f t="shared" si="2"/>
        <v>95.714285714285722</v>
      </c>
    </row>
    <row r="11" spans="2:32" s="17" customFormat="1" ht="23.1" customHeight="1" x14ac:dyDescent="0.25">
      <c r="B11" s="13" t="s">
        <v>33</v>
      </c>
      <c r="C11" s="14">
        <f>'[24]Avg Week Goli-Nebbi'!C11+'[24]Avg Week Nebbi-Goli'!C11</f>
        <v>1</v>
      </c>
      <c r="D11" s="14">
        <f>'[24]Avg Week Goli-Nebbi'!D11+'[24]Avg Week Nebbi-Goli'!D11</f>
        <v>0.14285714285714285</v>
      </c>
      <c r="E11" s="14">
        <f>'[24]Avg Week Goli-Nebbi'!E11+'[24]Avg Week Nebbi-Goli'!E11</f>
        <v>0.71428571428571419</v>
      </c>
      <c r="F11" s="14">
        <f>'[24]Avg Week Goli-Nebbi'!F11+'[24]Avg Week Nebbi-Goli'!F11</f>
        <v>0.42857142857142855</v>
      </c>
      <c r="G11" s="14">
        <f>'[24]Avg Week Goli-Nebbi'!G11+'[24]Avg Week Nebbi-Goli'!G11</f>
        <v>0.14285714285714285</v>
      </c>
      <c r="H11" s="14">
        <f>'[24]Avg Week Goli-Nebbi'!H11+'[24]Avg Week Nebbi-Goli'!H11</f>
        <v>0.14285714285714285</v>
      </c>
      <c r="I11" s="14">
        <f>'[24]Avg Week Goli-Nebbi'!I11+'[24]Avg Week Nebbi-Goli'!I11</f>
        <v>0.5714285714285714</v>
      </c>
      <c r="J11" s="14">
        <f>'[24]Avg Week Goli-Nebbi'!J11+'[24]Avg Week Nebbi-Goli'!J11</f>
        <v>0</v>
      </c>
      <c r="K11" s="14">
        <f>'[24]Avg Week Goli-Nebbi'!K11+'[24]Avg Week Nebbi-Goli'!K11</f>
        <v>0</v>
      </c>
      <c r="L11" s="14">
        <f>'[24]Avg Week Goli-Nebbi'!L11+'[24]Avg Week Nebbi-Goli'!L11</f>
        <v>1</v>
      </c>
      <c r="M11" s="14">
        <f>'[24]Avg Week Goli-Nebbi'!M11+'[24]Avg Week Nebbi-Goli'!M11</f>
        <v>17.571428571428569</v>
      </c>
      <c r="N11" s="14">
        <f>'[24]Avg Week Goli-Nebbi'!N11+'[24]Avg Week Nebbi-Goli'!N11</f>
        <v>0</v>
      </c>
      <c r="O11" s="15">
        <f t="shared" si="0"/>
        <v>4.1428571428571423</v>
      </c>
      <c r="P11" s="15">
        <f t="shared" si="1"/>
        <v>21.714285714285712</v>
      </c>
      <c r="R11" s="7" t="s">
        <v>34</v>
      </c>
      <c r="S11" s="15">
        <f t="shared" ref="S11:AF11" si="3">SUM(C14:C17)</f>
        <v>6.5714285714285712</v>
      </c>
      <c r="T11" s="15">
        <f t="shared" si="3"/>
        <v>1.7142857142857142</v>
      </c>
      <c r="U11" s="15">
        <f t="shared" si="3"/>
        <v>6</v>
      </c>
      <c r="V11" s="15">
        <f t="shared" si="3"/>
        <v>4.1428571428571423</v>
      </c>
      <c r="W11" s="15">
        <f t="shared" si="3"/>
        <v>0.71428571428571419</v>
      </c>
      <c r="X11" s="15">
        <f t="shared" si="3"/>
        <v>0.14285714285714285</v>
      </c>
      <c r="Y11" s="15">
        <f t="shared" si="3"/>
        <v>6.2857142857142865</v>
      </c>
      <c r="Z11" s="15">
        <f t="shared" si="3"/>
        <v>0.71428571428571419</v>
      </c>
      <c r="AA11" s="15">
        <f t="shared" si="3"/>
        <v>0.42857142857142855</v>
      </c>
      <c r="AB11" s="15">
        <f t="shared" si="3"/>
        <v>4.2857142857142856</v>
      </c>
      <c r="AC11" s="15">
        <f t="shared" si="3"/>
        <v>92.857142857142861</v>
      </c>
      <c r="AD11" s="15">
        <f t="shared" si="3"/>
        <v>0.2857142857142857</v>
      </c>
      <c r="AE11" s="16">
        <f t="shared" si="3"/>
        <v>31.285714285714288</v>
      </c>
      <c r="AF11" s="16">
        <f t="shared" si="3"/>
        <v>124.14285714285714</v>
      </c>
    </row>
    <row r="12" spans="2:32" ht="23.1" customHeight="1" x14ac:dyDescent="0.25">
      <c r="B12" s="13" t="s">
        <v>35</v>
      </c>
      <c r="C12" s="14">
        <f>'[24]Avg Week Goli-Nebbi'!C12+'[24]Avg Week Nebbi-Goli'!C12</f>
        <v>1.2857142857142856</v>
      </c>
      <c r="D12" s="14">
        <f>'[24]Avg Week Goli-Nebbi'!D12+'[24]Avg Week Nebbi-Goli'!D12</f>
        <v>0.2857142857142857</v>
      </c>
      <c r="E12" s="14">
        <f>'[24]Avg Week Goli-Nebbi'!E12+'[24]Avg Week Nebbi-Goli'!E12</f>
        <v>1</v>
      </c>
      <c r="F12" s="14">
        <f>'[24]Avg Week Goli-Nebbi'!F12+'[24]Avg Week Nebbi-Goli'!F12</f>
        <v>0.8571428571428571</v>
      </c>
      <c r="G12" s="14">
        <f>'[24]Avg Week Goli-Nebbi'!G12+'[24]Avg Week Nebbi-Goli'!G12</f>
        <v>0</v>
      </c>
      <c r="H12" s="14">
        <f>'[24]Avg Week Goli-Nebbi'!H12+'[24]Avg Week Nebbi-Goli'!H12</f>
        <v>0.42857142857142855</v>
      </c>
      <c r="I12" s="14">
        <f>'[24]Avg Week Goli-Nebbi'!I12+'[24]Avg Week Nebbi-Goli'!I12</f>
        <v>1.5714285714285714</v>
      </c>
      <c r="J12" s="14">
        <f>'[24]Avg Week Goli-Nebbi'!J12+'[24]Avg Week Nebbi-Goli'!J12</f>
        <v>0.42857142857142855</v>
      </c>
      <c r="K12" s="14">
        <f>'[24]Avg Week Goli-Nebbi'!K12+'[24]Avg Week Nebbi-Goli'!K12</f>
        <v>0</v>
      </c>
      <c r="L12" s="14">
        <f>'[24]Avg Week Goli-Nebbi'!L12+'[24]Avg Week Nebbi-Goli'!L12</f>
        <v>0.71428571428571419</v>
      </c>
      <c r="M12" s="14">
        <f>'[24]Avg Week Goli-Nebbi'!M12+'[24]Avg Week Nebbi-Goli'!M12</f>
        <v>18.428571428571431</v>
      </c>
      <c r="N12" s="14">
        <f>'[24]Avg Week Goli-Nebbi'!N12+'[24]Avg Week Nebbi-Goli'!N12</f>
        <v>0</v>
      </c>
      <c r="O12" s="15">
        <f t="shared" si="0"/>
        <v>6.5714285714285712</v>
      </c>
      <c r="P12" s="15">
        <f t="shared" si="1"/>
        <v>25</v>
      </c>
      <c r="R12" s="7" t="s">
        <v>36</v>
      </c>
      <c r="S12" s="15">
        <f t="shared" ref="S12:AF12" si="4">SUM(C18:C21)</f>
        <v>7.2857142857142865</v>
      </c>
      <c r="T12" s="15">
        <f t="shared" si="4"/>
        <v>1.4285714285714284</v>
      </c>
      <c r="U12" s="15">
        <f t="shared" si="4"/>
        <v>6.2857142857142856</v>
      </c>
      <c r="V12" s="15">
        <f t="shared" si="4"/>
        <v>4.4285714285714288</v>
      </c>
      <c r="W12" s="15">
        <f t="shared" si="4"/>
        <v>0.5714285714285714</v>
      </c>
      <c r="X12" s="15">
        <f t="shared" si="4"/>
        <v>0</v>
      </c>
      <c r="Y12" s="15">
        <f t="shared" si="4"/>
        <v>4.4285714285714279</v>
      </c>
      <c r="Z12" s="15">
        <f t="shared" si="4"/>
        <v>0.14285714285714285</v>
      </c>
      <c r="AA12" s="15">
        <f t="shared" si="4"/>
        <v>0.71428571428571419</v>
      </c>
      <c r="AB12" s="15">
        <f t="shared" si="4"/>
        <v>4.1428571428571423</v>
      </c>
      <c r="AC12" s="15">
        <f t="shared" si="4"/>
        <v>98.714285714285722</v>
      </c>
      <c r="AD12" s="15">
        <f t="shared" si="4"/>
        <v>0.14285714285714285</v>
      </c>
      <c r="AE12" s="16">
        <f t="shared" si="4"/>
        <v>29.571428571428569</v>
      </c>
      <c r="AF12" s="16">
        <f t="shared" si="4"/>
        <v>128.28571428571428</v>
      </c>
    </row>
    <row r="13" spans="2:32" ht="23.1" customHeight="1" x14ac:dyDescent="0.25">
      <c r="B13" s="13" t="s">
        <v>37</v>
      </c>
      <c r="C13" s="14">
        <f>'[24]Avg Week Goli-Nebbi'!C13+'[24]Avg Week Nebbi-Goli'!C13</f>
        <v>1.7142857142857144</v>
      </c>
      <c r="D13" s="14">
        <f>'[24]Avg Week Goli-Nebbi'!D13+'[24]Avg Week Nebbi-Goli'!D13</f>
        <v>0.2857142857142857</v>
      </c>
      <c r="E13" s="14">
        <f>'[24]Avg Week Goli-Nebbi'!E13+'[24]Avg Week Nebbi-Goli'!E13</f>
        <v>1.7142857142857142</v>
      </c>
      <c r="F13" s="14">
        <f>'[24]Avg Week Goli-Nebbi'!F13+'[24]Avg Week Nebbi-Goli'!F13</f>
        <v>0.5714285714285714</v>
      </c>
      <c r="G13" s="14">
        <f>'[24]Avg Week Goli-Nebbi'!G13+'[24]Avg Week Nebbi-Goli'!G13</f>
        <v>0.14285714285714285</v>
      </c>
      <c r="H13" s="14">
        <f>'[24]Avg Week Goli-Nebbi'!H13+'[24]Avg Week Nebbi-Goli'!H13</f>
        <v>0.42857142857142855</v>
      </c>
      <c r="I13" s="14">
        <f>'[24]Avg Week Goli-Nebbi'!I13+'[24]Avg Week Nebbi-Goli'!I13</f>
        <v>0.85714285714285721</v>
      </c>
      <c r="J13" s="14">
        <f>'[24]Avg Week Goli-Nebbi'!J13+'[24]Avg Week Nebbi-Goli'!J13</f>
        <v>0.2857142857142857</v>
      </c>
      <c r="K13" s="14">
        <f>'[24]Avg Week Goli-Nebbi'!K13+'[24]Avg Week Nebbi-Goli'!K13</f>
        <v>0.42857142857142855</v>
      </c>
      <c r="L13" s="14">
        <f>'[24]Avg Week Goli-Nebbi'!L13+'[24]Avg Week Nebbi-Goli'!L13</f>
        <v>0.2857142857142857</v>
      </c>
      <c r="M13" s="14">
        <f>'[24]Avg Week Goli-Nebbi'!M13+'[24]Avg Week Nebbi-Goli'!M13</f>
        <v>19.571428571428569</v>
      </c>
      <c r="N13" s="14">
        <f>'[24]Avg Week Goli-Nebbi'!N13+'[24]Avg Week Nebbi-Goli'!N13</f>
        <v>0</v>
      </c>
      <c r="O13" s="15">
        <f t="shared" si="0"/>
        <v>6.7142857142857153</v>
      </c>
      <c r="P13" s="15">
        <f t="shared" si="1"/>
        <v>26.285714285714285</v>
      </c>
      <c r="R13" s="7" t="s">
        <v>38</v>
      </c>
      <c r="S13" s="15">
        <f t="shared" ref="S13:AF13" si="5">SUM(C22:C25)</f>
        <v>7.4285714285714279</v>
      </c>
      <c r="T13" s="15">
        <f t="shared" si="5"/>
        <v>0.8571428571428571</v>
      </c>
      <c r="U13" s="15">
        <f t="shared" si="5"/>
        <v>4.2857142857142856</v>
      </c>
      <c r="V13" s="15">
        <f t="shared" si="5"/>
        <v>3.714285714285714</v>
      </c>
      <c r="W13" s="15">
        <f t="shared" si="5"/>
        <v>0.14285714285714285</v>
      </c>
      <c r="X13" s="15">
        <f t="shared" si="5"/>
        <v>0</v>
      </c>
      <c r="Y13" s="15">
        <f t="shared" si="5"/>
        <v>6.1428571428571432</v>
      </c>
      <c r="Z13" s="15">
        <f t="shared" si="5"/>
        <v>0.85714285714285698</v>
      </c>
      <c r="AA13" s="15">
        <f t="shared" si="5"/>
        <v>0.42857142857142855</v>
      </c>
      <c r="AB13" s="15">
        <f t="shared" si="5"/>
        <v>5.2857142857142856</v>
      </c>
      <c r="AC13" s="15">
        <f t="shared" si="5"/>
        <v>101.57142857142858</v>
      </c>
      <c r="AD13" s="15">
        <f t="shared" si="5"/>
        <v>0.14285714285714285</v>
      </c>
      <c r="AE13" s="16">
        <f t="shared" si="5"/>
        <v>29.285714285714285</v>
      </c>
      <c r="AF13" s="16">
        <f t="shared" si="5"/>
        <v>130.85714285714286</v>
      </c>
    </row>
    <row r="14" spans="2:32" ht="23.1" customHeight="1" x14ac:dyDescent="0.25">
      <c r="B14" s="13" t="s">
        <v>39</v>
      </c>
      <c r="C14" s="14">
        <f>'[24]Avg Week Goli-Nebbi'!C14+'[24]Avg Week Nebbi-Goli'!C14</f>
        <v>1.8571428571428572</v>
      </c>
      <c r="D14" s="14">
        <f>'[24]Avg Week Goli-Nebbi'!D14+'[24]Avg Week Nebbi-Goli'!D14</f>
        <v>0.42857142857142855</v>
      </c>
      <c r="E14" s="14">
        <f>'[24]Avg Week Goli-Nebbi'!E14+'[24]Avg Week Nebbi-Goli'!E14</f>
        <v>1.2857142857142856</v>
      </c>
      <c r="F14" s="14">
        <f>'[24]Avg Week Goli-Nebbi'!F14+'[24]Avg Week Nebbi-Goli'!F14</f>
        <v>1.5714285714285716</v>
      </c>
      <c r="G14" s="14">
        <f>'[24]Avg Week Goli-Nebbi'!G14+'[24]Avg Week Nebbi-Goli'!G14</f>
        <v>0.14285714285714285</v>
      </c>
      <c r="H14" s="14">
        <f>'[24]Avg Week Goli-Nebbi'!H14+'[24]Avg Week Nebbi-Goli'!H14</f>
        <v>0</v>
      </c>
      <c r="I14" s="14">
        <f>'[24]Avg Week Goli-Nebbi'!I14+'[24]Avg Week Nebbi-Goli'!I14</f>
        <v>1.8571428571428572</v>
      </c>
      <c r="J14" s="14">
        <f>'[24]Avg Week Goli-Nebbi'!J14+'[24]Avg Week Nebbi-Goli'!J14</f>
        <v>0.2857142857142857</v>
      </c>
      <c r="K14" s="14">
        <f>'[24]Avg Week Goli-Nebbi'!K14+'[24]Avg Week Nebbi-Goli'!K14</f>
        <v>0.2857142857142857</v>
      </c>
      <c r="L14" s="14">
        <f>'[24]Avg Week Goli-Nebbi'!L14+'[24]Avg Week Nebbi-Goli'!L14</f>
        <v>1.2857142857142856</v>
      </c>
      <c r="M14" s="14">
        <f>'[24]Avg Week Goli-Nebbi'!M14+'[24]Avg Week Nebbi-Goli'!M14</f>
        <v>20.428571428571431</v>
      </c>
      <c r="N14" s="14">
        <f>'[24]Avg Week Goli-Nebbi'!N14+'[24]Avg Week Nebbi-Goli'!N14</f>
        <v>0</v>
      </c>
      <c r="O14" s="15">
        <f t="shared" si="0"/>
        <v>9</v>
      </c>
      <c r="P14" s="15">
        <f t="shared" si="1"/>
        <v>29.428571428571431</v>
      </c>
      <c r="R14" s="7" t="s">
        <v>40</v>
      </c>
      <c r="S14" s="15">
        <f t="shared" ref="S14:AF14" si="6">SUM(C26:C29)</f>
        <v>4.5714285714285712</v>
      </c>
      <c r="T14" s="15">
        <f t="shared" si="6"/>
        <v>1.7142857142857142</v>
      </c>
      <c r="U14" s="15">
        <f t="shared" si="6"/>
        <v>7</v>
      </c>
      <c r="V14" s="15">
        <f t="shared" si="6"/>
        <v>2.8571428571428572</v>
      </c>
      <c r="W14" s="15">
        <f t="shared" si="6"/>
        <v>0.5714285714285714</v>
      </c>
      <c r="X14" s="15">
        <f t="shared" si="6"/>
        <v>0</v>
      </c>
      <c r="Y14" s="15">
        <f t="shared" si="6"/>
        <v>5.5714285714285712</v>
      </c>
      <c r="Z14" s="15">
        <f t="shared" si="6"/>
        <v>0.42857142857142855</v>
      </c>
      <c r="AA14" s="15">
        <f t="shared" si="6"/>
        <v>0.5714285714285714</v>
      </c>
      <c r="AB14" s="15">
        <f t="shared" si="6"/>
        <v>4.4285714285714288</v>
      </c>
      <c r="AC14" s="15">
        <f t="shared" si="6"/>
        <v>101.85714285714285</v>
      </c>
      <c r="AD14" s="15">
        <f t="shared" si="6"/>
        <v>0</v>
      </c>
      <c r="AE14" s="16">
        <f t="shared" si="6"/>
        <v>27.714285714285715</v>
      </c>
      <c r="AF14" s="16">
        <f t="shared" si="6"/>
        <v>129.57142857142856</v>
      </c>
    </row>
    <row r="15" spans="2:32" ht="23.1" customHeight="1" x14ac:dyDescent="0.25">
      <c r="B15" s="13" t="s">
        <v>41</v>
      </c>
      <c r="C15" s="14">
        <f>'[24]Avg Week Goli-Nebbi'!C15+'[24]Avg Week Nebbi-Goli'!C15</f>
        <v>1.7142857142857142</v>
      </c>
      <c r="D15" s="14">
        <f>'[24]Avg Week Goli-Nebbi'!D15+'[24]Avg Week Nebbi-Goli'!D15</f>
        <v>0.5714285714285714</v>
      </c>
      <c r="E15" s="14">
        <f>'[24]Avg Week Goli-Nebbi'!E15+'[24]Avg Week Nebbi-Goli'!E15</f>
        <v>1.4285714285714286</v>
      </c>
      <c r="F15" s="14">
        <f>'[24]Avg Week Goli-Nebbi'!F15+'[24]Avg Week Nebbi-Goli'!F15</f>
        <v>0.71428571428571419</v>
      </c>
      <c r="G15" s="14">
        <f>'[24]Avg Week Goli-Nebbi'!G15+'[24]Avg Week Nebbi-Goli'!G15</f>
        <v>0.14285714285714285</v>
      </c>
      <c r="H15" s="14">
        <f>'[24]Avg Week Goli-Nebbi'!H15+'[24]Avg Week Nebbi-Goli'!H15</f>
        <v>0</v>
      </c>
      <c r="I15" s="14">
        <f>'[24]Avg Week Goli-Nebbi'!I15+'[24]Avg Week Nebbi-Goli'!I15</f>
        <v>1.5714285714285714</v>
      </c>
      <c r="J15" s="14">
        <f>'[24]Avg Week Goli-Nebbi'!J15+'[24]Avg Week Nebbi-Goli'!J15</f>
        <v>0</v>
      </c>
      <c r="K15" s="14">
        <f>'[24]Avg Week Goli-Nebbi'!K15+'[24]Avg Week Nebbi-Goli'!K15</f>
        <v>0</v>
      </c>
      <c r="L15" s="14">
        <f>'[24]Avg Week Goli-Nebbi'!L15+'[24]Avg Week Nebbi-Goli'!L15</f>
        <v>1.4285714285714284</v>
      </c>
      <c r="M15" s="14">
        <f>'[24]Avg Week Goli-Nebbi'!M15+'[24]Avg Week Nebbi-Goli'!M15</f>
        <v>22</v>
      </c>
      <c r="N15" s="14">
        <f>'[24]Avg Week Goli-Nebbi'!N15+'[24]Avg Week Nebbi-Goli'!N15</f>
        <v>0.14285714285714285</v>
      </c>
      <c r="O15" s="15">
        <f t="shared" si="0"/>
        <v>7.7142857142857144</v>
      </c>
      <c r="P15" s="15">
        <f t="shared" si="1"/>
        <v>29.714285714285712</v>
      </c>
      <c r="R15" s="7" t="s">
        <v>42</v>
      </c>
      <c r="S15" s="15">
        <f t="shared" ref="S15:AF15" si="7">SUM(C30:C33)</f>
        <v>7.7142857142857135</v>
      </c>
      <c r="T15" s="15">
        <f t="shared" si="7"/>
        <v>0.8571428571428571</v>
      </c>
      <c r="U15" s="15">
        <f t="shared" si="7"/>
        <v>5.4285714285714288</v>
      </c>
      <c r="V15" s="15">
        <f t="shared" si="7"/>
        <v>5.2857142857142847</v>
      </c>
      <c r="W15" s="15">
        <f t="shared" si="7"/>
        <v>0.5714285714285714</v>
      </c>
      <c r="X15" s="15">
        <f t="shared" si="7"/>
        <v>1</v>
      </c>
      <c r="Y15" s="15">
        <f t="shared" si="7"/>
        <v>3.8571428571428568</v>
      </c>
      <c r="Z15" s="15">
        <f t="shared" si="7"/>
        <v>0.99999999999999989</v>
      </c>
      <c r="AA15" s="15">
        <f t="shared" si="7"/>
        <v>0.5714285714285714</v>
      </c>
      <c r="AB15" s="15">
        <f t="shared" si="7"/>
        <v>4.5714285714285712</v>
      </c>
      <c r="AC15" s="15">
        <f t="shared" si="7"/>
        <v>97.285714285714292</v>
      </c>
      <c r="AD15" s="15">
        <f t="shared" si="7"/>
        <v>0</v>
      </c>
      <c r="AE15" s="16">
        <f t="shared" si="7"/>
        <v>30.857142857142861</v>
      </c>
      <c r="AF15" s="16">
        <f t="shared" si="7"/>
        <v>128.14285714285714</v>
      </c>
    </row>
    <row r="16" spans="2:32" ht="23.1" customHeight="1" x14ac:dyDescent="0.25">
      <c r="B16" s="13" t="s">
        <v>43</v>
      </c>
      <c r="C16" s="14">
        <f>'[24]Avg Week Goli-Nebbi'!C16+'[24]Avg Week Nebbi-Goli'!C16</f>
        <v>1.5714285714285714</v>
      </c>
      <c r="D16" s="14">
        <f>'[24]Avg Week Goli-Nebbi'!D16+'[24]Avg Week Nebbi-Goli'!D16</f>
        <v>0.2857142857142857</v>
      </c>
      <c r="E16" s="14">
        <f>'[24]Avg Week Goli-Nebbi'!E16+'[24]Avg Week Nebbi-Goli'!E16</f>
        <v>1.2857142857142856</v>
      </c>
      <c r="F16" s="14">
        <f>'[24]Avg Week Goli-Nebbi'!F16+'[24]Avg Week Nebbi-Goli'!F16</f>
        <v>1.1428571428571428</v>
      </c>
      <c r="G16" s="14">
        <f>'[24]Avg Week Goli-Nebbi'!G16+'[24]Avg Week Nebbi-Goli'!G16</f>
        <v>0.2857142857142857</v>
      </c>
      <c r="H16" s="14">
        <f>'[24]Avg Week Goli-Nebbi'!H16+'[24]Avg Week Nebbi-Goli'!H16</f>
        <v>0.14285714285714285</v>
      </c>
      <c r="I16" s="14">
        <f>'[24]Avg Week Goli-Nebbi'!I16+'[24]Avg Week Nebbi-Goli'!I16</f>
        <v>1.4285714285714284</v>
      </c>
      <c r="J16" s="14">
        <f>'[24]Avg Week Goli-Nebbi'!J16+'[24]Avg Week Nebbi-Goli'!J16</f>
        <v>0.2857142857142857</v>
      </c>
      <c r="K16" s="14">
        <f>'[24]Avg Week Goli-Nebbi'!K16+'[24]Avg Week Nebbi-Goli'!K16</f>
        <v>0.14285714285714285</v>
      </c>
      <c r="L16" s="14">
        <f>'[24]Avg Week Goli-Nebbi'!L16+'[24]Avg Week Nebbi-Goli'!L16</f>
        <v>1</v>
      </c>
      <c r="M16" s="14">
        <f>'[24]Avg Week Goli-Nebbi'!M16+'[24]Avg Week Nebbi-Goli'!M16</f>
        <v>25.285714285714285</v>
      </c>
      <c r="N16" s="14">
        <f>'[24]Avg Week Goli-Nebbi'!N16+'[24]Avg Week Nebbi-Goli'!N16</f>
        <v>0.14285714285714285</v>
      </c>
      <c r="O16" s="15">
        <f t="shared" si="0"/>
        <v>7.7142857142857144</v>
      </c>
      <c r="P16" s="15">
        <f t="shared" si="1"/>
        <v>33</v>
      </c>
      <c r="R16" s="7" t="s">
        <v>44</v>
      </c>
      <c r="S16" s="15">
        <f t="shared" ref="S16:AF16" si="8">SUM(C34:C37)</f>
        <v>6.8571428571428577</v>
      </c>
      <c r="T16" s="15">
        <f t="shared" si="8"/>
        <v>1.7142857142857142</v>
      </c>
      <c r="U16" s="15">
        <f t="shared" si="8"/>
        <v>7</v>
      </c>
      <c r="V16" s="15">
        <f t="shared" si="8"/>
        <v>4.1428571428571423</v>
      </c>
      <c r="W16" s="15">
        <f t="shared" si="8"/>
        <v>0</v>
      </c>
      <c r="X16" s="15">
        <f t="shared" si="8"/>
        <v>0</v>
      </c>
      <c r="Y16" s="15">
        <f t="shared" si="8"/>
        <v>4.2857142857142856</v>
      </c>
      <c r="Z16" s="15">
        <f t="shared" si="8"/>
        <v>1</v>
      </c>
      <c r="AA16" s="15">
        <f t="shared" si="8"/>
        <v>0.2857142857142857</v>
      </c>
      <c r="AB16" s="15">
        <f t="shared" si="8"/>
        <v>3.1428571428571423</v>
      </c>
      <c r="AC16" s="15">
        <f t="shared" si="8"/>
        <v>92.571428571428584</v>
      </c>
      <c r="AD16" s="15">
        <f t="shared" si="8"/>
        <v>0.14285714285714285</v>
      </c>
      <c r="AE16" s="16">
        <f t="shared" si="8"/>
        <v>28.571428571428573</v>
      </c>
      <c r="AF16" s="16">
        <f t="shared" si="8"/>
        <v>121.14285714285714</v>
      </c>
    </row>
    <row r="17" spans="2:32" ht="23.1" customHeight="1" x14ac:dyDescent="0.25">
      <c r="B17" s="13" t="s">
        <v>45</v>
      </c>
      <c r="C17" s="14">
        <f>'[24]Avg Week Goli-Nebbi'!C17+'[24]Avg Week Nebbi-Goli'!C17</f>
        <v>1.4285714285714284</v>
      </c>
      <c r="D17" s="14">
        <f>'[24]Avg Week Goli-Nebbi'!D17+'[24]Avg Week Nebbi-Goli'!D17</f>
        <v>0.42857142857142855</v>
      </c>
      <c r="E17" s="14">
        <f>'[24]Avg Week Goli-Nebbi'!E17+'[24]Avg Week Nebbi-Goli'!E17</f>
        <v>2</v>
      </c>
      <c r="F17" s="14">
        <f>'[24]Avg Week Goli-Nebbi'!F17+'[24]Avg Week Nebbi-Goli'!F17</f>
        <v>0.71428571428571419</v>
      </c>
      <c r="G17" s="14">
        <f>'[24]Avg Week Goli-Nebbi'!G17+'[24]Avg Week Nebbi-Goli'!G17</f>
        <v>0.14285714285714285</v>
      </c>
      <c r="H17" s="14">
        <f>'[24]Avg Week Goli-Nebbi'!H17+'[24]Avg Week Nebbi-Goli'!H17</f>
        <v>0</v>
      </c>
      <c r="I17" s="14">
        <f>'[24]Avg Week Goli-Nebbi'!I17+'[24]Avg Week Nebbi-Goli'!I17</f>
        <v>1.4285714285714286</v>
      </c>
      <c r="J17" s="14">
        <f>'[24]Avg Week Goli-Nebbi'!J17+'[24]Avg Week Nebbi-Goli'!J17</f>
        <v>0.14285714285714285</v>
      </c>
      <c r="K17" s="14">
        <f>'[24]Avg Week Goli-Nebbi'!K17+'[24]Avg Week Nebbi-Goli'!K17</f>
        <v>0</v>
      </c>
      <c r="L17" s="14">
        <f>'[24]Avg Week Goli-Nebbi'!L17+'[24]Avg Week Nebbi-Goli'!L17</f>
        <v>0.5714285714285714</v>
      </c>
      <c r="M17" s="14">
        <f>'[24]Avg Week Goli-Nebbi'!M17+'[24]Avg Week Nebbi-Goli'!M17</f>
        <v>25.142857142857146</v>
      </c>
      <c r="N17" s="14">
        <f>'[24]Avg Week Goli-Nebbi'!N17+'[24]Avg Week Nebbi-Goli'!N17</f>
        <v>0</v>
      </c>
      <c r="O17" s="15">
        <f t="shared" si="0"/>
        <v>6.8571428571428577</v>
      </c>
      <c r="P17" s="15">
        <f t="shared" si="1"/>
        <v>32</v>
      </c>
      <c r="R17" s="7" t="s">
        <v>46</v>
      </c>
      <c r="S17" s="15">
        <f t="shared" ref="S17:AF17" si="9">SUM(C38:C41)</f>
        <v>6.7142857142857144</v>
      </c>
      <c r="T17" s="15">
        <f t="shared" si="9"/>
        <v>0.99999999999999989</v>
      </c>
      <c r="U17" s="15">
        <f t="shared" si="9"/>
        <v>4.7142857142857144</v>
      </c>
      <c r="V17" s="15">
        <f t="shared" si="9"/>
        <v>4.7142857142857135</v>
      </c>
      <c r="W17" s="15">
        <f t="shared" si="9"/>
        <v>0.14285714285714285</v>
      </c>
      <c r="X17" s="15">
        <f t="shared" si="9"/>
        <v>0</v>
      </c>
      <c r="Y17" s="15">
        <f t="shared" si="9"/>
        <v>6.1428571428571432</v>
      </c>
      <c r="Z17" s="15">
        <f t="shared" si="9"/>
        <v>1.2857142857142856</v>
      </c>
      <c r="AA17" s="15">
        <f t="shared" si="9"/>
        <v>0.71428571428571419</v>
      </c>
      <c r="AB17" s="15">
        <f t="shared" si="9"/>
        <v>3.5714285714285712</v>
      </c>
      <c r="AC17" s="15">
        <f t="shared" si="9"/>
        <v>83.428571428571416</v>
      </c>
      <c r="AD17" s="15">
        <f t="shared" si="9"/>
        <v>0</v>
      </c>
      <c r="AE17" s="16">
        <f t="shared" si="9"/>
        <v>29.000000000000007</v>
      </c>
      <c r="AF17" s="16">
        <f t="shared" si="9"/>
        <v>112.42857142857144</v>
      </c>
    </row>
    <row r="18" spans="2:32" ht="23.1" customHeight="1" x14ac:dyDescent="0.25">
      <c r="B18" s="13" t="s">
        <v>47</v>
      </c>
      <c r="C18" s="14">
        <f>'[24]Avg Week Goli-Nebbi'!C18+'[24]Avg Week Nebbi-Goli'!C18</f>
        <v>1.4285714285714286</v>
      </c>
      <c r="D18" s="14">
        <f>'[24]Avg Week Goli-Nebbi'!D18+'[24]Avg Week Nebbi-Goli'!D18</f>
        <v>0.2857142857142857</v>
      </c>
      <c r="E18" s="14">
        <f>'[24]Avg Week Goli-Nebbi'!E18+'[24]Avg Week Nebbi-Goli'!E18</f>
        <v>1.2857142857142856</v>
      </c>
      <c r="F18" s="14">
        <f>'[24]Avg Week Goli-Nebbi'!F18+'[24]Avg Week Nebbi-Goli'!F18</f>
        <v>1</v>
      </c>
      <c r="G18" s="14">
        <f>'[24]Avg Week Goli-Nebbi'!G18+'[24]Avg Week Nebbi-Goli'!G18</f>
        <v>0.14285714285714285</v>
      </c>
      <c r="H18" s="14">
        <f>'[24]Avg Week Goli-Nebbi'!H18+'[24]Avg Week Nebbi-Goli'!H18</f>
        <v>0</v>
      </c>
      <c r="I18" s="14">
        <f>'[24]Avg Week Goli-Nebbi'!I18+'[24]Avg Week Nebbi-Goli'!I18</f>
        <v>1.2857142857142856</v>
      </c>
      <c r="J18" s="14">
        <f>'[24]Avg Week Goli-Nebbi'!J18+'[24]Avg Week Nebbi-Goli'!J18</f>
        <v>0</v>
      </c>
      <c r="K18" s="14">
        <f>'[24]Avg Week Goli-Nebbi'!K18+'[24]Avg Week Nebbi-Goli'!K18</f>
        <v>0</v>
      </c>
      <c r="L18" s="14">
        <f>'[24]Avg Week Goli-Nebbi'!L18+'[24]Avg Week Nebbi-Goli'!L18</f>
        <v>1.1428571428571428</v>
      </c>
      <c r="M18" s="14">
        <f>'[24]Avg Week Goli-Nebbi'!M18+'[24]Avg Week Nebbi-Goli'!M18</f>
        <v>18.142857142857142</v>
      </c>
      <c r="N18" s="14">
        <f>'[24]Avg Week Goli-Nebbi'!N18+'[24]Avg Week Nebbi-Goli'!N18</f>
        <v>0</v>
      </c>
      <c r="O18" s="15">
        <f t="shared" si="0"/>
        <v>6.5714285714285712</v>
      </c>
      <c r="P18" s="15">
        <f t="shared" si="1"/>
        <v>24.714285714285715</v>
      </c>
      <c r="R18" s="7" t="s">
        <v>48</v>
      </c>
      <c r="S18" s="15">
        <f t="shared" ref="S18:AF18" si="10">SUM(C42:C45)</f>
        <v>7.4285714285714279</v>
      </c>
      <c r="T18" s="15">
        <f t="shared" si="10"/>
        <v>0.99999999999999978</v>
      </c>
      <c r="U18" s="15">
        <f t="shared" si="10"/>
        <v>6</v>
      </c>
      <c r="V18" s="15">
        <f t="shared" si="10"/>
        <v>4.4285714285714288</v>
      </c>
      <c r="W18" s="15">
        <f t="shared" si="10"/>
        <v>0.5714285714285714</v>
      </c>
      <c r="X18" s="15">
        <f t="shared" si="10"/>
        <v>0.14285714285714285</v>
      </c>
      <c r="Y18" s="15">
        <f t="shared" si="10"/>
        <v>6.5714285714285712</v>
      </c>
      <c r="Z18" s="15">
        <f t="shared" si="10"/>
        <v>0.42857142857142855</v>
      </c>
      <c r="AA18" s="15">
        <f t="shared" si="10"/>
        <v>0.42857142857142855</v>
      </c>
      <c r="AB18" s="15">
        <f t="shared" si="10"/>
        <v>1.7142857142857142</v>
      </c>
      <c r="AC18" s="15">
        <f t="shared" si="10"/>
        <v>84</v>
      </c>
      <c r="AD18" s="15">
        <f t="shared" si="10"/>
        <v>0</v>
      </c>
      <c r="AE18" s="16">
        <f t="shared" si="10"/>
        <v>28.714285714285719</v>
      </c>
      <c r="AF18" s="16">
        <f t="shared" si="10"/>
        <v>112.71428571428571</v>
      </c>
    </row>
    <row r="19" spans="2:32" ht="23.1" customHeight="1" x14ac:dyDescent="0.25">
      <c r="B19" s="13" t="s">
        <v>49</v>
      </c>
      <c r="C19" s="14">
        <f>'[24]Avg Week Goli-Nebbi'!C19+'[24]Avg Week Nebbi-Goli'!C19</f>
        <v>1.8571428571428572</v>
      </c>
      <c r="D19" s="14">
        <f>'[24]Avg Week Goli-Nebbi'!D19+'[24]Avg Week Nebbi-Goli'!D19</f>
        <v>0.42857142857142855</v>
      </c>
      <c r="E19" s="14">
        <f>'[24]Avg Week Goli-Nebbi'!E19+'[24]Avg Week Nebbi-Goli'!E19</f>
        <v>1.8571428571428572</v>
      </c>
      <c r="F19" s="14">
        <f>'[24]Avg Week Goli-Nebbi'!F19+'[24]Avg Week Nebbi-Goli'!F19</f>
        <v>1.5714285714285714</v>
      </c>
      <c r="G19" s="14">
        <f>'[24]Avg Week Goli-Nebbi'!G19+'[24]Avg Week Nebbi-Goli'!G19</f>
        <v>0.2857142857142857</v>
      </c>
      <c r="H19" s="14">
        <f>'[24]Avg Week Goli-Nebbi'!H19+'[24]Avg Week Nebbi-Goli'!H19</f>
        <v>0</v>
      </c>
      <c r="I19" s="14">
        <f>'[24]Avg Week Goli-Nebbi'!I19+'[24]Avg Week Nebbi-Goli'!I19</f>
        <v>1.2857142857142856</v>
      </c>
      <c r="J19" s="14">
        <f>'[24]Avg Week Goli-Nebbi'!J19+'[24]Avg Week Nebbi-Goli'!J19</f>
        <v>0.14285714285714285</v>
      </c>
      <c r="K19" s="14">
        <f>'[24]Avg Week Goli-Nebbi'!K19+'[24]Avg Week Nebbi-Goli'!K19</f>
        <v>0.42857142857142855</v>
      </c>
      <c r="L19" s="14">
        <f>'[24]Avg Week Goli-Nebbi'!L19+'[24]Avg Week Nebbi-Goli'!L19</f>
        <v>0.71428571428571419</v>
      </c>
      <c r="M19" s="14">
        <f>'[24]Avg Week Goli-Nebbi'!M19+'[24]Avg Week Nebbi-Goli'!M19</f>
        <v>28.285714285714285</v>
      </c>
      <c r="N19" s="14">
        <f>'[24]Avg Week Goli-Nebbi'!N19+'[24]Avg Week Nebbi-Goli'!N19</f>
        <v>0</v>
      </c>
      <c r="O19" s="15">
        <f t="shared" si="0"/>
        <v>8.5714285714285712</v>
      </c>
      <c r="P19" s="15">
        <f t="shared" si="1"/>
        <v>36.857142857142854</v>
      </c>
      <c r="R19" s="7" t="s">
        <v>50</v>
      </c>
      <c r="S19" s="15">
        <f t="shared" ref="S19:AF19" si="11">SUM(C46:C49)</f>
        <v>9.428571428571427</v>
      </c>
      <c r="T19" s="15">
        <f t="shared" si="11"/>
        <v>1.2857142857142856</v>
      </c>
      <c r="U19" s="15">
        <f t="shared" si="11"/>
        <v>5.7142857142857144</v>
      </c>
      <c r="V19" s="15">
        <f t="shared" si="11"/>
        <v>3</v>
      </c>
      <c r="W19" s="15">
        <f t="shared" si="11"/>
        <v>0.5714285714285714</v>
      </c>
      <c r="X19" s="15">
        <f t="shared" si="11"/>
        <v>0.14285714285714285</v>
      </c>
      <c r="Y19" s="15">
        <f t="shared" si="11"/>
        <v>7.5714285714285712</v>
      </c>
      <c r="Z19" s="15">
        <f t="shared" si="11"/>
        <v>0.5714285714285714</v>
      </c>
      <c r="AA19" s="15">
        <f t="shared" si="11"/>
        <v>1</v>
      </c>
      <c r="AB19" s="15">
        <f t="shared" si="11"/>
        <v>4.5714285714285712</v>
      </c>
      <c r="AC19" s="15">
        <f t="shared" si="11"/>
        <v>95</v>
      </c>
      <c r="AD19" s="15">
        <f t="shared" si="11"/>
        <v>0</v>
      </c>
      <c r="AE19" s="16">
        <f t="shared" si="11"/>
        <v>33.857142857142861</v>
      </c>
      <c r="AF19" s="16">
        <f t="shared" si="11"/>
        <v>128.85714285714286</v>
      </c>
    </row>
    <row r="20" spans="2:32" ht="23.1" customHeight="1" x14ac:dyDescent="0.25">
      <c r="B20" s="13" t="s">
        <v>51</v>
      </c>
      <c r="C20" s="14">
        <f>'[24]Avg Week Goli-Nebbi'!C20+'[24]Avg Week Nebbi-Goli'!C20</f>
        <v>2.1428571428571428</v>
      </c>
      <c r="D20" s="14">
        <f>'[24]Avg Week Goli-Nebbi'!D20+'[24]Avg Week Nebbi-Goli'!D20</f>
        <v>0.2857142857142857</v>
      </c>
      <c r="E20" s="14">
        <f>'[24]Avg Week Goli-Nebbi'!E20+'[24]Avg Week Nebbi-Goli'!E20</f>
        <v>1.5714285714285716</v>
      </c>
      <c r="F20" s="14">
        <f>'[24]Avg Week Goli-Nebbi'!F20+'[24]Avg Week Nebbi-Goli'!F20</f>
        <v>1.7142857142857142</v>
      </c>
      <c r="G20" s="14">
        <f>'[24]Avg Week Goli-Nebbi'!G20+'[24]Avg Week Nebbi-Goli'!G20</f>
        <v>0.14285714285714285</v>
      </c>
      <c r="H20" s="14">
        <f>'[24]Avg Week Goli-Nebbi'!H20+'[24]Avg Week Nebbi-Goli'!H20</f>
        <v>0</v>
      </c>
      <c r="I20" s="14">
        <f>'[24]Avg Week Goli-Nebbi'!I20+'[24]Avg Week Nebbi-Goli'!I20</f>
        <v>1.1428571428571428</v>
      </c>
      <c r="J20" s="14">
        <f>'[24]Avg Week Goli-Nebbi'!J20+'[24]Avg Week Nebbi-Goli'!J20</f>
        <v>0</v>
      </c>
      <c r="K20" s="14">
        <f>'[24]Avg Week Goli-Nebbi'!K20+'[24]Avg Week Nebbi-Goli'!K20</f>
        <v>0</v>
      </c>
      <c r="L20" s="14">
        <f>'[24]Avg Week Goli-Nebbi'!L20+'[24]Avg Week Nebbi-Goli'!L20</f>
        <v>0.5714285714285714</v>
      </c>
      <c r="M20" s="14">
        <f>'[24]Avg Week Goli-Nebbi'!M20+'[24]Avg Week Nebbi-Goli'!M20</f>
        <v>26.857142857142858</v>
      </c>
      <c r="N20" s="14">
        <f>'[24]Avg Week Goli-Nebbi'!N20+'[24]Avg Week Nebbi-Goli'!N20</f>
        <v>0.14285714285714285</v>
      </c>
      <c r="O20" s="15">
        <f t="shared" si="0"/>
        <v>7.7142857142857144</v>
      </c>
      <c r="P20" s="15">
        <f t="shared" si="1"/>
        <v>34.571428571428577</v>
      </c>
      <c r="R20" s="7" t="s">
        <v>52</v>
      </c>
      <c r="S20" s="15">
        <f t="shared" ref="S20:AF20" si="12">SUM(C50:C53)</f>
        <v>9.8571428571428559</v>
      </c>
      <c r="T20" s="15">
        <f t="shared" si="12"/>
        <v>2.1428571428571428</v>
      </c>
      <c r="U20" s="15">
        <f t="shared" si="12"/>
        <v>8.8571428571428577</v>
      </c>
      <c r="V20" s="15">
        <f t="shared" si="12"/>
        <v>5.1428571428571423</v>
      </c>
      <c r="W20" s="15">
        <f t="shared" si="12"/>
        <v>0.14285714285714285</v>
      </c>
      <c r="X20" s="15">
        <f t="shared" si="12"/>
        <v>0.14285714285714285</v>
      </c>
      <c r="Y20" s="15">
        <f t="shared" si="12"/>
        <v>6.4285714285714288</v>
      </c>
      <c r="Z20" s="15">
        <f t="shared" si="12"/>
        <v>0.42857142857142855</v>
      </c>
      <c r="AA20" s="15">
        <f t="shared" si="12"/>
        <v>0.85714285714285698</v>
      </c>
      <c r="AB20" s="15">
        <f t="shared" si="12"/>
        <v>3.5714285714285716</v>
      </c>
      <c r="AC20" s="15">
        <f t="shared" si="12"/>
        <v>97.285714285714292</v>
      </c>
      <c r="AD20" s="15">
        <f t="shared" si="12"/>
        <v>0</v>
      </c>
      <c r="AE20" s="16">
        <f t="shared" si="12"/>
        <v>37.571428571428569</v>
      </c>
      <c r="AF20" s="16">
        <f t="shared" si="12"/>
        <v>134.85714285714286</v>
      </c>
    </row>
    <row r="21" spans="2:32" ht="23.1" customHeight="1" x14ac:dyDescent="0.25">
      <c r="B21" s="13" t="s">
        <v>53</v>
      </c>
      <c r="C21" s="14">
        <f>'[24]Avg Week Goli-Nebbi'!C21+'[24]Avg Week Nebbi-Goli'!C21</f>
        <v>1.8571428571428572</v>
      </c>
      <c r="D21" s="14">
        <f>'[24]Avg Week Goli-Nebbi'!D21+'[24]Avg Week Nebbi-Goli'!D21</f>
        <v>0.42857142857142855</v>
      </c>
      <c r="E21" s="14">
        <f>'[24]Avg Week Goli-Nebbi'!E21+'[24]Avg Week Nebbi-Goli'!E21</f>
        <v>1.5714285714285714</v>
      </c>
      <c r="F21" s="14">
        <f>'[24]Avg Week Goli-Nebbi'!F21+'[24]Avg Week Nebbi-Goli'!F21</f>
        <v>0.14285714285714285</v>
      </c>
      <c r="G21" s="14">
        <f>'[24]Avg Week Goli-Nebbi'!G21+'[24]Avg Week Nebbi-Goli'!G21</f>
        <v>0</v>
      </c>
      <c r="H21" s="14">
        <f>'[24]Avg Week Goli-Nebbi'!H21+'[24]Avg Week Nebbi-Goli'!H21</f>
        <v>0</v>
      </c>
      <c r="I21" s="14">
        <f>'[24]Avg Week Goli-Nebbi'!I21+'[24]Avg Week Nebbi-Goli'!I21</f>
        <v>0.71428571428571419</v>
      </c>
      <c r="J21" s="14">
        <f>'[24]Avg Week Goli-Nebbi'!J21+'[24]Avg Week Nebbi-Goli'!J21</f>
        <v>0</v>
      </c>
      <c r="K21" s="14">
        <f>'[24]Avg Week Goli-Nebbi'!K21+'[24]Avg Week Nebbi-Goli'!K21</f>
        <v>0.2857142857142857</v>
      </c>
      <c r="L21" s="14">
        <f>'[24]Avg Week Goli-Nebbi'!L21+'[24]Avg Week Nebbi-Goli'!L21</f>
        <v>1.7142857142857142</v>
      </c>
      <c r="M21" s="14">
        <f>'[24]Avg Week Goli-Nebbi'!M21+'[24]Avg Week Nebbi-Goli'!M21</f>
        <v>25.428571428571431</v>
      </c>
      <c r="N21" s="14">
        <f>'[24]Avg Week Goli-Nebbi'!N21+'[24]Avg Week Nebbi-Goli'!N21</f>
        <v>0</v>
      </c>
      <c r="O21" s="15">
        <f t="shared" si="0"/>
        <v>6.7142857142857135</v>
      </c>
      <c r="P21" s="15">
        <f t="shared" si="1"/>
        <v>32.142857142857146</v>
      </c>
      <c r="R21" s="18" t="s">
        <v>54</v>
      </c>
      <c r="S21" s="19">
        <f t="shared" ref="S21:AF21" si="13">SUM(C54:C57)</f>
        <v>8.7142857142857153</v>
      </c>
      <c r="T21" s="15">
        <f t="shared" si="13"/>
        <v>2.1428571428571428</v>
      </c>
      <c r="U21" s="15">
        <f t="shared" si="13"/>
        <v>7</v>
      </c>
      <c r="V21" s="15">
        <f t="shared" si="13"/>
        <v>3.714285714285714</v>
      </c>
      <c r="W21" s="15">
        <f t="shared" si="13"/>
        <v>0.5714285714285714</v>
      </c>
      <c r="X21" s="15">
        <f t="shared" si="13"/>
        <v>0.42857142857142855</v>
      </c>
      <c r="Y21" s="15">
        <f t="shared" si="13"/>
        <v>4.8571428571428568</v>
      </c>
      <c r="Z21" s="15">
        <f t="shared" si="13"/>
        <v>0.5714285714285714</v>
      </c>
      <c r="AA21" s="15">
        <f t="shared" si="13"/>
        <v>0.99999999999999989</v>
      </c>
      <c r="AB21" s="15">
        <f t="shared" si="13"/>
        <v>5.2857142857142856</v>
      </c>
      <c r="AC21" s="15">
        <f t="shared" si="13"/>
        <v>103</v>
      </c>
      <c r="AD21" s="15">
        <f t="shared" si="13"/>
        <v>0</v>
      </c>
      <c r="AE21" s="16">
        <f t="shared" si="13"/>
        <v>34.285714285714285</v>
      </c>
      <c r="AF21" s="16">
        <f t="shared" si="13"/>
        <v>137.28571428571428</v>
      </c>
    </row>
    <row r="22" spans="2:32" ht="23.1" customHeight="1" x14ac:dyDescent="0.25">
      <c r="B22" s="13" t="s">
        <v>55</v>
      </c>
      <c r="C22" s="14">
        <f>'[24]Avg Week Goli-Nebbi'!C22+'[24]Avg Week Nebbi-Goli'!C22</f>
        <v>1.2857142857142856</v>
      </c>
      <c r="D22" s="14">
        <f>'[24]Avg Week Goli-Nebbi'!D22+'[24]Avg Week Nebbi-Goli'!D22</f>
        <v>0</v>
      </c>
      <c r="E22" s="14">
        <f>'[24]Avg Week Goli-Nebbi'!E22+'[24]Avg Week Nebbi-Goli'!E22</f>
        <v>0.71428571428571419</v>
      </c>
      <c r="F22" s="14">
        <f>'[24]Avg Week Goli-Nebbi'!F22+'[24]Avg Week Nebbi-Goli'!F22</f>
        <v>1.1428571428571428</v>
      </c>
      <c r="G22" s="14">
        <f>'[24]Avg Week Goli-Nebbi'!G22+'[24]Avg Week Nebbi-Goli'!G22</f>
        <v>0.14285714285714285</v>
      </c>
      <c r="H22" s="14">
        <f>'[24]Avg Week Goli-Nebbi'!H22+'[24]Avg Week Nebbi-Goli'!H22</f>
        <v>0</v>
      </c>
      <c r="I22" s="14">
        <f>'[24]Avg Week Goli-Nebbi'!I22+'[24]Avg Week Nebbi-Goli'!I22</f>
        <v>2.1428571428571428</v>
      </c>
      <c r="J22" s="14">
        <f>'[24]Avg Week Goli-Nebbi'!J22+'[24]Avg Week Nebbi-Goli'!J22</f>
        <v>0.14285714285714285</v>
      </c>
      <c r="K22" s="14">
        <f>'[24]Avg Week Goli-Nebbi'!K22+'[24]Avg Week Nebbi-Goli'!K22</f>
        <v>0.14285714285714285</v>
      </c>
      <c r="L22" s="14">
        <f>'[24]Avg Week Goli-Nebbi'!L22+'[24]Avg Week Nebbi-Goli'!L22</f>
        <v>0.85714285714285721</v>
      </c>
      <c r="M22" s="14">
        <f>'[24]Avg Week Goli-Nebbi'!M22+'[24]Avg Week Nebbi-Goli'!M22</f>
        <v>21.714285714285715</v>
      </c>
      <c r="N22" s="14">
        <f>'[24]Avg Week Goli-Nebbi'!N22+'[24]Avg Week Nebbi-Goli'!N22</f>
        <v>0.14285714285714285</v>
      </c>
      <c r="O22" s="15">
        <f t="shared" si="0"/>
        <v>6.7142857142857144</v>
      </c>
      <c r="P22" s="15">
        <f t="shared" si="1"/>
        <v>28.428571428571427</v>
      </c>
      <c r="R22" s="7" t="s">
        <v>56</v>
      </c>
      <c r="S22" s="19">
        <f>SUM(C58:C61)</f>
        <v>5.6666666666666661</v>
      </c>
      <c r="T22" s="19">
        <f t="shared" ref="T22:AF22" si="14">SUM(D58:D61)</f>
        <v>0.5</v>
      </c>
      <c r="U22" s="19">
        <f t="shared" si="14"/>
        <v>1.8333333333333333</v>
      </c>
      <c r="V22" s="19">
        <f t="shared" si="14"/>
        <v>1.8333333333333333</v>
      </c>
      <c r="W22" s="19">
        <f t="shared" si="14"/>
        <v>0.33333333333333331</v>
      </c>
      <c r="X22" s="19">
        <f t="shared" si="14"/>
        <v>1.833333333333333</v>
      </c>
      <c r="Y22" s="19">
        <f t="shared" si="14"/>
        <v>3</v>
      </c>
      <c r="Z22" s="19">
        <f t="shared" si="14"/>
        <v>1</v>
      </c>
      <c r="AA22" s="19">
        <f t="shared" si="14"/>
        <v>0.5</v>
      </c>
      <c r="AB22" s="19">
        <f t="shared" si="14"/>
        <v>2.6666666666666665</v>
      </c>
      <c r="AC22" s="19">
        <f t="shared" si="14"/>
        <v>100.00000000000001</v>
      </c>
      <c r="AD22" s="19">
        <f t="shared" si="14"/>
        <v>0</v>
      </c>
      <c r="AE22" s="16">
        <f t="shared" si="14"/>
        <v>19.166666666666668</v>
      </c>
      <c r="AF22" s="16">
        <f t="shared" si="14"/>
        <v>119.16666666666667</v>
      </c>
    </row>
    <row r="23" spans="2:32" ht="23.1" customHeight="1" x14ac:dyDescent="0.25">
      <c r="B23" s="13" t="s">
        <v>57</v>
      </c>
      <c r="C23" s="14">
        <f>'[24]Avg Week Goli-Nebbi'!C23+'[24]Avg Week Nebbi-Goli'!C23</f>
        <v>1.8571428571428572</v>
      </c>
      <c r="D23" s="14">
        <f>'[24]Avg Week Goli-Nebbi'!D23+'[24]Avg Week Nebbi-Goli'!D23</f>
        <v>0.2857142857142857</v>
      </c>
      <c r="E23" s="14">
        <f>'[24]Avg Week Goli-Nebbi'!E23+'[24]Avg Week Nebbi-Goli'!E23</f>
        <v>1.1428571428571428</v>
      </c>
      <c r="F23" s="14">
        <f>'[24]Avg Week Goli-Nebbi'!F23+'[24]Avg Week Nebbi-Goli'!F23</f>
        <v>1.1428571428571428</v>
      </c>
      <c r="G23" s="14">
        <f>'[24]Avg Week Goli-Nebbi'!G23+'[24]Avg Week Nebbi-Goli'!G23</f>
        <v>0</v>
      </c>
      <c r="H23" s="14">
        <f>'[24]Avg Week Goli-Nebbi'!H23+'[24]Avg Week Nebbi-Goli'!H23</f>
        <v>0</v>
      </c>
      <c r="I23" s="14">
        <f>'[24]Avg Week Goli-Nebbi'!I23+'[24]Avg Week Nebbi-Goli'!I23</f>
        <v>1.1428571428571428</v>
      </c>
      <c r="J23" s="14">
        <f>'[24]Avg Week Goli-Nebbi'!J23+'[24]Avg Week Nebbi-Goli'!J23</f>
        <v>0.14285714285714285</v>
      </c>
      <c r="K23" s="14">
        <f>'[24]Avg Week Goli-Nebbi'!K23+'[24]Avg Week Nebbi-Goli'!K23</f>
        <v>0.14285714285714285</v>
      </c>
      <c r="L23" s="14">
        <f>'[24]Avg Week Goli-Nebbi'!L23+'[24]Avg Week Nebbi-Goli'!L23</f>
        <v>1.1428571428571428</v>
      </c>
      <c r="M23" s="14">
        <f>'[24]Avg Week Goli-Nebbi'!M23+'[24]Avg Week Nebbi-Goli'!M23</f>
        <v>28.428571428571431</v>
      </c>
      <c r="N23" s="14">
        <f>'[24]Avg Week Goli-Nebbi'!N23+'[24]Avg Week Nebbi-Goli'!N23</f>
        <v>0</v>
      </c>
      <c r="O23" s="15">
        <f t="shared" si="0"/>
        <v>7</v>
      </c>
      <c r="P23" s="15">
        <f t="shared" si="1"/>
        <v>35.428571428571431</v>
      </c>
      <c r="R23" s="7" t="s">
        <v>58</v>
      </c>
      <c r="S23" s="19">
        <f>SUM(C62:C65)</f>
        <v>5.1666666666666661</v>
      </c>
      <c r="T23" s="19">
        <f t="shared" ref="T23:AF23" si="15">SUM(D62:D65)</f>
        <v>0.5</v>
      </c>
      <c r="U23" s="19">
        <f t="shared" si="15"/>
        <v>3.3333333333333335</v>
      </c>
      <c r="V23" s="19">
        <f t="shared" si="15"/>
        <v>0.5</v>
      </c>
      <c r="W23" s="19">
        <f t="shared" si="15"/>
        <v>0.66666666666666663</v>
      </c>
      <c r="X23" s="19">
        <f t="shared" si="15"/>
        <v>0</v>
      </c>
      <c r="Y23" s="19">
        <f t="shared" si="15"/>
        <v>3.6666666666666665</v>
      </c>
      <c r="Z23" s="19">
        <f t="shared" si="15"/>
        <v>1</v>
      </c>
      <c r="AA23" s="19">
        <f t="shared" si="15"/>
        <v>0</v>
      </c>
      <c r="AB23" s="19">
        <f t="shared" si="15"/>
        <v>2.333333333333333</v>
      </c>
      <c r="AC23" s="19">
        <f t="shared" si="15"/>
        <v>64.333333333333343</v>
      </c>
      <c r="AD23" s="19">
        <f t="shared" si="15"/>
        <v>0</v>
      </c>
      <c r="AE23" s="16">
        <f t="shared" si="15"/>
        <v>17.166666666666664</v>
      </c>
      <c r="AF23" s="16">
        <f t="shared" si="15"/>
        <v>81.5</v>
      </c>
    </row>
    <row r="24" spans="2:32" ht="23.1" customHeight="1" x14ac:dyDescent="0.25">
      <c r="B24" s="13" t="s">
        <v>59</v>
      </c>
      <c r="C24" s="14">
        <f>'[24]Avg Week Goli-Nebbi'!C24+'[24]Avg Week Nebbi-Goli'!C24</f>
        <v>2.5714285714285712</v>
      </c>
      <c r="D24" s="14">
        <f>'[24]Avg Week Goli-Nebbi'!D24+'[24]Avg Week Nebbi-Goli'!D24</f>
        <v>0</v>
      </c>
      <c r="E24" s="14">
        <f>'[24]Avg Week Goli-Nebbi'!E24+'[24]Avg Week Nebbi-Goli'!E24</f>
        <v>0.8571428571428571</v>
      </c>
      <c r="F24" s="14">
        <f>'[24]Avg Week Goli-Nebbi'!F24+'[24]Avg Week Nebbi-Goli'!F24</f>
        <v>1</v>
      </c>
      <c r="G24" s="14">
        <f>'[24]Avg Week Goli-Nebbi'!G24+'[24]Avg Week Nebbi-Goli'!G24</f>
        <v>0</v>
      </c>
      <c r="H24" s="14">
        <f>'[24]Avg Week Goli-Nebbi'!H24+'[24]Avg Week Nebbi-Goli'!H24</f>
        <v>0</v>
      </c>
      <c r="I24" s="14">
        <f>'[24]Avg Week Goli-Nebbi'!I24+'[24]Avg Week Nebbi-Goli'!I24</f>
        <v>1.1428571428571428</v>
      </c>
      <c r="J24" s="14">
        <f>'[24]Avg Week Goli-Nebbi'!J24+'[24]Avg Week Nebbi-Goli'!J24</f>
        <v>0.42857142857142855</v>
      </c>
      <c r="K24" s="14">
        <f>'[24]Avg Week Goli-Nebbi'!K24+'[24]Avg Week Nebbi-Goli'!K24</f>
        <v>0.14285714285714285</v>
      </c>
      <c r="L24" s="14">
        <f>'[24]Avg Week Goli-Nebbi'!L24+'[24]Avg Week Nebbi-Goli'!L24</f>
        <v>1.8571428571428572</v>
      </c>
      <c r="M24" s="14">
        <f>'[24]Avg Week Goli-Nebbi'!M24+'[24]Avg Week Nebbi-Goli'!M24</f>
        <v>27.571428571428569</v>
      </c>
      <c r="N24" s="14">
        <f>'[24]Avg Week Goli-Nebbi'!N24+'[24]Avg Week Nebbi-Goli'!N24</f>
        <v>0</v>
      </c>
      <c r="O24" s="15">
        <f t="shared" si="0"/>
        <v>8</v>
      </c>
      <c r="P24" s="15">
        <f t="shared" si="1"/>
        <v>35.571428571428569</v>
      </c>
      <c r="R24" s="7" t="s">
        <v>60</v>
      </c>
      <c r="S24" s="19">
        <f>SUM(C66:C69)</f>
        <v>5.6666666666666661</v>
      </c>
      <c r="T24" s="19">
        <f t="shared" ref="T24:AF24" si="16">SUM(D66:D69)</f>
        <v>0.5</v>
      </c>
      <c r="U24" s="19">
        <f t="shared" si="16"/>
        <v>2</v>
      </c>
      <c r="V24" s="19">
        <f t="shared" si="16"/>
        <v>0.66666666666666663</v>
      </c>
      <c r="W24" s="19">
        <f t="shared" si="16"/>
        <v>0</v>
      </c>
      <c r="X24" s="19">
        <f t="shared" si="16"/>
        <v>2.5</v>
      </c>
      <c r="Y24" s="19">
        <f t="shared" si="16"/>
        <v>2.833333333333333</v>
      </c>
      <c r="Z24" s="19">
        <f t="shared" si="16"/>
        <v>0</v>
      </c>
      <c r="AA24" s="19">
        <f t="shared" si="16"/>
        <v>0.33333333333333331</v>
      </c>
      <c r="AB24" s="19">
        <f t="shared" si="16"/>
        <v>1.6666666666666665</v>
      </c>
      <c r="AC24" s="19">
        <f t="shared" si="16"/>
        <v>37.833333333333336</v>
      </c>
      <c r="AD24" s="19">
        <f t="shared" si="16"/>
        <v>0</v>
      </c>
      <c r="AE24" s="16">
        <f t="shared" si="16"/>
        <v>16.166666666666668</v>
      </c>
      <c r="AF24" s="16">
        <f t="shared" si="16"/>
        <v>54</v>
      </c>
    </row>
    <row r="25" spans="2:32" ht="23.1" customHeight="1" x14ac:dyDescent="0.25">
      <c r="B25" s="13" t="s">
        <v>61</v>
      </c>
      <c r="C25" s="14">
        <f>'[24]Avg Week Goli-Nebbi'!C25+'[24]Avg Week Nebbi-Goli'!C25</f>
        <v>1.7142857142857144</v>
      </c>
      <c r="D25" s="14">
        <f>'[24]Avg Week Goli-Nebbi'!D25+'[24]Avg Week Nebbi-Goli'!D25</f>
        <v>0.5714285714285714</v>
      </c>
      <c r="E25" s="14">
        <f>'[24]Avg Week Goli-Nebbi'!E25+'[24]Avg Week Nebbi-Goli'!E25</f>
        <v>1.5714285714285714</v>
      </c>
      <c r="F25" s="14">
        <f>'[24]Avg Week Goli-Nebbi'!F25+'[24]Avg Week Nebbi-Goli'!F25</f>
        <v>0.42857142857142855</v>
      </c>
      <c r="G25" s="14">
        <f>'[24]Avg Week Goli-Nebbi'!G25+'[24]Avg Week Nebbi-Goli'!G25</f>
        <v>0</v>
      </c>
      <c r="H25" s="14">
        <f>'[24]Avg Week Goli-Nebbi'!H25+'[24]Avg Week Nebbi-Goli'!H25</f>
        <v>0</v>
      </c>
      <c r="I25" s="14">
        <f>'[24]Avg Week Goli-Nebbi'!I25+'[24]Avg Week Nebbi-Goli'!I25</f>
        <v>1.7142857142857144</v>
      </c>
      <c r="J25" s="14">
        <f>'[24]Avg Week Goli-Nebbi'!J25+'[24]Avg Week Nebbi-Goli'!J25</f>
        <v>0.14285714285714285</v>
      </c>
      <c r="K25" s="14">
        <f>'[24]Avg Week Goli-Nebbi'!K25+'[24]Avg Week Nebbi-Goli'!K25</f>
        <v>0</v>
      </c>
      <c r="L25" s="14">
        <f>'[24]Avg Week Goli-Nebbi'!L25+'[24]Avg Week Nebbi-Goli'!L25</f>
        <v>1.4285714285714284</v>
      </c>
      <c r="M25" s="14">
        <f>'[24]Avg Week Goli-Nebbi'!M25+'[24]Avg Week Nebbi-Goli'!M25</f>
        <v>23.857142857142858</v>
      </c>
      <c r="N25" s="14">
        <f>'[24]Avg Week Goli-Nebbi'!N25+'[24]Avg Week Nebbi-Goli'!N25</f>
        <v>0</v>
      </c>
      <c r="O25" s="15">
        <f t="shared" si="0"/>
        <v>7.5714285714285712</v>
      </c>
      <c r="P25" s="15">
        <f t="shared" si="1"/>
        <v>31.428571428571431</v>
      </c>
      <c r="R25" s="7" t="s">
        <v>62</v>
      </c>
      <c r="S25" s="19">
        <f>SUM(C70:C73)</f>
        <v>1.3333333333333333</v>
      </c>
      <c r="T25" s="19">
        <f t="shared" ref="T25:AF25" si="17">SUM(D70:D73)</f>
        <v>0</v>
      </c>
      <c r="U25" s="19">
        <f t="shared" si="17"/>
        <v>1.6666666666666665</v>
      </c>
      <c r="V25" s="19">
        <f t="shared" si="17"/>
        <v>0.83333333333333326</v>
      </c>
      <c r="W25" s="19">
        <f t="shared" si="17"/>
        <v>0</v>
      </c>
      <c r="X25" s="19">
        <f t="shared" si="17"/>
        <v>0.83333333333333326</v>
      </c>
      <c r="Y25" s="19">
        <f t="shared" si="17"/>
        <v>2.6666666666666665</v>
      </c>
      <c r="Z25" s="19">
        <f t="shared" si="17"/>
        <v>0.5</v>
      </c>
      <c r="AA25" s="19">
        <f t="shared" si="17"/>
        <v>0</v>
      </c>
      <c r="AB25" s="19">
        <f t="shared" si="17"/>
        <v>0.83333333333333326</v>
      </c>
      <c r="AC25" s="19">
        <f t="shared" si="17"/>
        <v>27</v>
      </c>
      <c r="AD25" s="19">
        <f t="shared" si="17"/>
        <v>0</v>
      </c>
      <c r="AE25" s="16">
        <f t="shared" si="17"/>
        <v>8.6666666666666661</v>
      </c>
      <c r="AF25" s="16">
        <f t="shared" si="17"/>
        <v>35.666666666666664</v>
      </c>
    </row>
    <row r="26" spans="2:32" ht="23.1" customHeight="1" x14ac:dyDescent="0.25">
      <c r="B26" s="13" t="s">
        <v>63</v>
      </c>
      <c r="C26" s="14">
        <f>'[24]Avg Week Goli-Nebbi'!C26+'[24]Avg Week Nebbi-Goli'!C26</f>
        <v>0.8571428571428571</v>
      </c>
      <c r="D26" s="14">
        <f>'[24]Avg Week Goli-Nebbi'!D26+'[24]Avg Week Nebbi-Goli'!D26</f>
        <v>0.5714285714285714</v>
      </c>
      <c r="E26" s="14">
        <f>'[24]Avg Week Goli-Nebbi'!E26+'[24]Avg Week Nebbi-Goli'!E26</f>
        <v>2.1428571428571428</v>
      </c>
      <c r="F26" s="14">
        <f>'[24]Avg Week Goli-Nebbi'!F26+'[24]Avg Week Nebbi-Goli'!F26</f>
        <v>0.5714285714285714</v>
      </c>
      <c r="G26" s="14">
        <f>'[24]Avg Week Goli-Nebbi'!G26+'[24]Avg Week Nebbi-Goli'!G26</f>
        <v>0.14285714285714285</v>
      </c>
      <c r="H26" s="14">
        <f>'[24]Avg Week Goli-Nebbi'!H26+'[24]Avg Week Nebbi-Goli'!H26</f>
        <v>0</v>
      </c>
      <c r="I26" s="14">
        <f>'[24]Avg Week Goli-Nebbi'!I26+'[24]Avg Week Nebbi-Goli'!I26</f>
        <v>1.1428571428571428</v>
      </c>
      <c r="J26" s="14">
        <f>'[24]Avg Week Goli-Nebbi'!J26+'[24]Avg Week Nebbi-Goli'!J26</f>
        <v>0</v>
      </c>
      <c r="K26" s="14">
        <f>'[24]Avg Week Goli-Nebbi'!K26+'[24]Avg Week Nebbi-Goli'!K26</f>
        <v>0.2857142857142857</v>
      </c>
      <c r="L26" s="14">
        <f>'[24]Avg Week Goli-Nebbi'!L26+'[24]Avg Week Nebbi-Goli'!L26</f>
        <v>1</v>
      </c>
      <c r="M26" s="14">
        <f>'[24]Avg Week Goli-Nebbi'!M26+'[24]Avg Week Nebbi-Goli'!M26</f>
        <v>25.428571428571427</v>
      </c>
      <c r="N26" s="14">
        <f>'[24]Avg Week Goli-Nebbi'!N26+'[24]Avg Week Nebbi-Goli'!N26</f>
        <v>0</v>
      </c>
      <c r="O26" s="15">
        <f t="shared" si="0"/>
        <v>6.7142857142857144</v>
      </c>
      <c r="P26" s="15">
        <f t="shared" si="1"/>
        <v>32.142857142857139</v>
      </c>
      <c r="R26" s="7" t="s">
        <v>64</v>
      </c>
      <c r="S26" s="19">
        <f>SUM(C74:C77)</f>
        <v>2.333333333333333</v>
      </c>
      <c r="T26" s="19">
        <f t="shared" ref="T26:AF26" si="18">SUM(D74:D77)</f>
        <v>0</v>
      </c>
      <c r="U26" s="19">
        <f t="shared" si="18"/>
        <v>1.1666666666666665</v>
      </c>
      <c r="V26" s="19">
        <f t="shared" si="18"/>
        <v>0</v>
      </c>
      <c r="W26" s="19">
        <f t="shared" si="18"/>
        <v>0</v>
      </c>
      <c r="X26" s="19">
        <f t="shared" si="18"/>
        <v>0</v>
      </c>
      <c r="Y26" s="19">
        <f t="shared" si="18"/>
        <v>0</v>
      </c>
      <c r="Z26" s="19">
        <f t="shared" si="18"/>
        <v>0</v>
      </c>
      <c r="AA26" s="19">
        <f t="shared" si="18"/>
        <v>0</v>
      </c>
      <c r="AB26" s="19">
        <f t="shared" si="18"/>
        <v>1.6666666666666665</v>
      </c>
      <c r="AC26" s="19">
        <f t="shared" si="18"/>
        <v>11.5</v>
      </c>
      <c r="AD26" s="19">
        <f t="shared" si="18"/>
        <v>0</v>
      </c>
      <c r="AE26" s="16">
        <f t="shared" si="18"/>
        <v>5.1666666666666661</v>
      </c>
      <c r="AF26" s="16">
        <f t="shared" si="18"/>
        <v>16.666666666666668</v>
      </c>
    </row>
    <row r="27" spans="2:32" ht="23.1" customHeight="1" x14ac:dyDescent="0.25">
      <c r="B27" s="13" t="s">
        <v>65</v>
      </c>
      <c r="C27" s="14">
        <f>'[24]Avg Week Goli-Nebbi'!C27+'[24]Avg Week Nebbi-Goli'!C27</f>
        <v>0.8571428571428571</v>
      </c>
      <c r="D27" s="14">
        <f>'[24]Avg Week Goli-Nebbi'!D27+'[24]Avg Week Nebbi-Goli'!D27</f>
        <v>0.2857142857142857</v>
      </c>
      <c r="E27" s="14">
        <f>'[24]Avg Week Goli-Nebbi'!E27+'[24]Avg Week Nebbi-Goli'!E27</f>
        <v>1.5714285714285714</v>
      </c>
      <c r="F27" s="14">
        <f>'[24]Avg Week Goli-Nebbi'!F27+'[24]Avg Week Nebbi-Goli'!F27</f>
        <v>1.1428571428571428</v>
      </c>
      <c r="G27" s="14">
        <f>'[24]Avg Week Goli-Nebbi'!G27+'[24]Avg Week Nebbi-Goli'!G27</f>
        <v>0</v>
      </c>
      <c r="H27" s="14">
        <f>'[24]Avg Week Goli-Nebbi'!H27+'[24]Avg Week Nebbi-Goli'!H27</f>
        <v>0</v>
      </c>
      <c r="I27" s="14">
        <f>'[24]Avg Week Goli-Nebbi'!I27+'[24]Avg Week Nebbi-Goli'!I27</f>
        <v>1.1428571428571428</v>
      </c>
      <c r="J27" s="14">
        <f>'[24]Avg Week Goli-Nebbi'!J27+'[24]Avg Week Nebbi-Goli'!J27</f>
        <v>0</v>
      </c>
      <c r="K27" s="14">
        <f>'[24]Avg Week Goli-Nebbi'!K27+'[24]Avg Week Nebbi-Goli'!K27</f>
        <v>0</v>
      </c>
      <c r="L27" s="14">
        <f>'[24]Avg Week Goli-Nebbi'!L27+'[24]Avg Week Nebbi-Goli'!L27</f>
        <v>0.71428571428571419</v>
      </c>
      <c r="M27" s="14">
        <f>'[24]Avg Week Goli-Nebbi'!M27+'[24]Avg Week Nebbi-Goli'!M27</f>
        <v>25.714285714285715</v>
      </c>
      <c r="N27" s="14">
        <f>'[24]Avg Week Goli-Nebbi'!N27+'[24]Avg Week Nebbi-Goli'!N27</f>
        <v>0</v>
      </c>
      <c r="O27" s="15">
        <f t="shared" si="0"/>
        <v>5.7142857142857144</v>
      </c>
      <c r="P27" s="15">
        <f t="shared" si="1"/>
        <v>31.428571428571431</v>
      </c>
      <c r="R27" s="7" t="s">
        <v>66</v>
      </c>
      <c r="S27" s="19">
        <f>SUM(C78:C81)</f>
        <v>1.1666666666666665</v>
      </c>
      <c r="T27" s="19">
        <f t="shared" ref="T27:AF27" si="19">SUM(D78:D81)</f>
        <v>0</v>
      </c>
      <c r="U27" s="19">
        <f t="shared" si="19"/>
        <v>0.66666666666666663</v>
      </c>
      <c r="V27" s="19">
        <f t="shared" si="19"/>
        <v>0</v>
      </c>
      <c r="W27" s="19">
        <f t="shared" si="19"/>
        <v>0</v>
      </c>
      <c r="X27" s="19">
        <f t="shared" si="19"/>
        <v>0</v>
      </c>
      <c r="Y27" s="19">
        <f t="shared" si="19"/>
        <v>0.83333333333333326</v>
      </c>
      <c r="Z27" s="19">
        <f t="shared" si="19"/>
        <v>0</v>
      </c>
      <c r="AA27" s="19">
        <f t="shared" si="19"/>
        <v>0</v>
      </c>
      <c r="AB27" s="19">
        <f t="shared" si="19"/>
        <v>0.33333333333333331</v>
      </c>
      <c r="AC27" s="19">
        <f t="shared" si="19"/>
        <v>7.4999999999999982</v>
      </c>
      <c r="AD27" s="19">
        <f t="shared" si="19"/>
        <v>0</v>
      </c>
      <c r="AE27" s="16">
        <f t="shared" si="19"/>
        <v>3</v>
      </c>
      <c r="AF27" s="16">
        <f t="shared" si="19"/>
        <v>10.499999999999998</v>
      </c>
    </row>
    <row r="28" spans="2:32" ht="23.1" customHeight="1" x14ac:dyDescent="0.25">
      <c r="B28" s="13" t="s">
        <v>67</v>
      </c>
      <c r="C28" s="14">
        <f>'[24]Avg Week Goli-Nebbi'!C28+'[24]Avg Week Nebbi-Goli'!C28</f>
        <v>1.4285714285714284</v>
      </c>
      <c r="D28" s="14">
        <f>'[24]Avg Week Goli-Nebbi'!D28+'[24]Avg Week Nebbi-Goli'!D28</f>
        <v>0.42857142857142855</v>
      </c>
      <c r="E28" s="14">
        <f>'[24]Avg Week Goli-Nebbi'!E28+'[24]Avg Week Nebbi-Goli'!E28</f>
        <v>1.8571428571428572</v>
      </c>
      <c r="F28" s="14">
        <f>'[24]Avg Week Goli-Nebbi'!F28+'[24]Avg Week Nebbi-Goli'!F28</f>
        <v>0.2857142857142857</v>
      </c>
      <c r="G28" s="14">
        <f>'[24]Avg Week Goli-Nebbi'!G28+'[24]Avg Week Nebbi-Goli'!G28</f>
        <v>0.2857142857142857</v>
      </c>
      <c r="H28" s="14">
        <f>'[24]Avg Week Goli-Nebbi'!H28+'[24]Avg Week Nebbi-Goli'!H28</f>
        <v>0</v>
      </c>
      <c r="I28" s="14">
        <f>'[24]Avg Week Goli-Nebbi'!I28+'[24]Avg Week Nebbi-Goli'!I28</f>
        <v>1.7142857142857144</v>
      </c>
      <c r="J28" s="14">
        <f>'[24]Avg Week Goli-Nebbi'!J28+'[24]Avg Week Nebbi-Goli'!J28</f>
        <v>0.14285714285714285</v>
      </c>
      <c r="K28" s="14">
        <f>'[24]Avg Week Goli-Nebbi'!K28+'[24]Avg Week Nebbi-Goli'!K28</f>
        <v>0.14285714285714285</v>
      </c>
      <c r="L28" s="14">
        <f>'[24]Avg Week Goli-Nebbi'!L28+'[24]Avg Week Nebbi-Goli'!L28</f>
        <v>0.85714285714285721</v>
      </c>
      <c r="M28" s="14">
        <f>'[24]Avg Week Goli-Nebbi'!M28+'[24]Avg Week Nebbi-Goli'!M28</f>
        <v>25.142857142857142</v>
      </c>
      <c r="N28" s="14">
        <f>'[24]Avg Week Goli-Nebbi'!N28+'[24]Avg Week Nebbi-Goli'!N28</f>
        <v>0</v>
      </c>
      <c r="O28" s="15">
        <f t="shared" si="0"/>
        <v>7.1428571428571441</v>
      </c>
      <c r="P28" s="15">
        <f t="shared" si="1"/>
        <v>32.285714285714285</v>
      </c>
      <c r="R28" s="7" t="s">
        <v>68</v>
      </c>
      <c r="S28" s="19">
        <f>SUM(C82:C85)</f>
        <v>1.8333333333333333</v>
      </c>
      <c r="T28" s="19">
        <f t="shared" ref="T28:AF28" si="20">SUM(D82:D85)</f>
        <v>0</v>
      </c>
      <c r="U28" s="19">
        <f t="shared" si="20"/>
        <v>0.83333333333333326</v>
      </c>
      <c r="V28" s="19">
        <f t="shared" si="20"/>
        <v>0</v>
      </c>
      <c r="W28" s="19">
        <f t="shared" si="20"/>
        <v>0</v>
      </c>
      <c r="X28" s="19">
        <f t="shared" si="20"/>
        <v>0</v>
      </c>
      <c r="Y28" s="19">
        <f t="shared" si="20"/>
        <v>0.83333333333333326</v>
      </c>
      <c r="Z28" s="19">
        <f t="shared" si="20"/>
        <v>0.33333333333333331</v>
      </c>
      <c r="AA28" s="19">
        <f t="shared" si="20"/>
        <v>0</v>
      </c>
      <c r="AB28" s="19">
        <f t="shared" si="20"/>
        <v>1.6666666666666665</v>
      </c>
      <c r="AC28" s="19">
        <f t="shared" si="20"/>
        <v>2.6666666666666665</v>
      </c>
      <c r="AD28" s="19">
        <f t="shared" si="20"/>
        <v>0</v>
      </c>
      <c r="AE28" s="16">
        <f t="shared" si="20"/>
        <v>5.5</v>
      </c>
      <c r="AF28" s="16">
        <f t="shared" si="20"/>
        <v>8.1666666666666661</v>
      </c>
    </row>
    <row r="29" spans="2:32" ht="23.1" customHeight="1" x14ac:dyDescent="0.25">
      <c r="B29" s="13" t="s">
        <v>69</v>
      </c>
      <c r="C29" s="14">
        <f>'[24]Avg Week Goli-Nebbi'!C29+'[24]Avg Week Nebbi-Goli'!C29</f>
        <v>1.4285714285714286</v>
      </c>
      <c r="D29" s="14">
        <f>'[24]Avg Week Goli-Nebbi'!D29+'[24]Avg Week Nebbi-Goli'!D29</f>
        <v>0.42857142857142855</v>
      </c>
      <c r="E29" s="14">
        <f>'[24]Avg Week Goli-Nebbi'!E29+'[24]Avg Week Nebbi-Goli'!E29</f>
        <v>1.4285714285714284</v>
      </c>
      <c r="F29" s="14">
        <f>'[24]Avg Week Goli-Nebbi'!F29+'[24]Avg Week Nebbi-Goli'!F29</f>
        <v>0.85714285714285721</v>
      </c>
      <c r="G29" s="14">
        <f>'[24]Avg Week Goli-Nebbi'!G29+'[24]Avg Week Nebbi-Goli'!G29</f>
        <v>0.14285714285714285</v>
      </c>
      <c r="H29" s="14">
        <f>'[24]Avg Week Goli-Nebbi'!H29+'[24]Avg Week Nebbi-Goli'!H29</f>
        <v>0</v>
      </c>
      <c r="I29" s="14">
        <f>'[24]Avg Week Goli-Nebbi'!I29+'[24]Avg Week Nebbi-Goli'!I29</f>
        <v>1.5714285714285714</v>
      </c>
      <c r="J29" s="14">
        <f>'[24]Avg Week Goli-Nebbi'!J29+'[24]Avg Week Nebbi-Goli'!J29</f>
        <v>0.2857142857142857</v>
      </c>
      <c r="K29" s="14">
        <f>'[24]Avg Week Goli-Nebbi'!K29+'[24]Avg Week Nebbi-Goli'!K29</f>
        <v>0.14285714285714285</v>
      </c>
      <c r="L29" s="14">
        <f>'[24]Avg Week Goli-Nebbi'!L29+'[24]Avg Week Nebbi-Goli'!L29</f>
        <v>1.8571428571428572</v>
      </c>
      <c r="M29" s="14">
        <f>'[24]Avg Week Goli-Nebbi'!M29+'[24]Avg Week Nebbi-Goli'!M29</f>
        <v>25.571428571428569</v>
      </c>
      <c r="N29" s="14">
        <f>'[24]Avg Week Goli-Nebbi'!N29+'[24]Avg Week Nebbi-Goli'!N29</f>
        <v>0</v>
      </c>
      <c r="O29" s="15">
        <f t="shared" si="0"/>
        <v>8.1428571428571423</v>
      </c>
      <c r="P29" s="15">
        <f t="shared" si="1"/>
        <v>33.714285714285708</v>
      </c>
      <c r="R29" s="7" t="s">
        <v>70</v>
      </c>
      <c r="S29" s="19">
        <f>SUM(C86:C89)</f>
        <v>0.33333333333333331</v>
      </c>
      <c r="T29" s="19">
        <f t="shared" ref="T29:AF29" si="21">SUM(D86:D89)</f>
        <v>0</v>
      </c>
      <c r="U29" s="19">
        <f t="shared" si="21"/>
        <v>0.83333333333333326</v>
      </c>
      <c r="V29" s="19">
        <f t="shared" si="21"/>
        <v>0</v>
      </c>
      <c r="W29" s="19">
        <f t="shared" si="21"/>
        <v>0</v>
      </c>
      <c r="X29" s="19">
        <f t="shared" si="21"/>
        <v>0</v>
      </c>
      <c r="Y29" s="19">
        <f t="shared" si="21"/>
        <v>0</v>
      </c>
      <c r="Z29" s="19">
        <f t="shared" si="21"/>
        <v>0.66666666666666663</v>
      </c>
      <c r="AA29" s="19">
        <f t="shared" si="21"/>
        <v>0</v>
      </c>
      <c r="AB29" s="19">
        <f t="shared" si="21"/>
        <v>0.33333333333333331</v>
      </c>
      <c r="AC29" s="19">
        <f t="shared" si="21"/>
        <v>2.833333333333333</v>
      </c>
      <c r="AD29" s="19">
        <f t="shared" si="21"/>
        <v>0</v>
      </c>
      <c r="AE29" s="16">
        <f t="shared" si="21"/>
        <v>2.1666666666666665</v>
      </c>
      <c r="AF29" s="16">
        <f t="shared" si="21"/>
        <v>5</v>
      </c>
    </row>
    <row r="30" spans="2:32" ht="23.1" customHeight="1" x14ac:dyDescent="0.25">
      <c r="B30" s="13" t="s">
        <v>71</v>
      </c>
      <c r="C30" s="14">
        <f>'[24]Avg Week Goli-Nebbi'!C30+'[24]Avg Week Nebbi-Goli'!C30</f>
        <v>2.1428571428571428</v>
      </c>
      <c r="D30" s="14">
        <f>'[24]Avg Week Goli-Nebbi'!D30+'[24]Avg Week Nebbi-Goli'!D30</f>
        <v>0.14285714285714285</v>
      </c>
      <c r="E30" s="14">
        <f>'[24]Avg Week Goli-Nebbi'!E30+'[24]Avg Week Nebbi-Goli'!E30</f>
        <v>1.7142857142857144</v>
      </c>
      <c r="F30" s="14">
        <f>'[24]Avg Week Goli-Nebbi'!F30+'[24]Avg Week Nebbi-Goli'!F30</f>
        <v>0.8571428571428571</v>
      </c>
      <c r="G30" s="14">
        <f>'[24]Avg Week Goli-Nebbi'!G30+'[24]Avg Week Nebbi-Goli'!G30</f>
        <v>0</v>
      </c>
      <c r="H30" s="14">
        <f>'[24]Avg Week Goli-Nebbi'!H30+'[24]Avg Week Nebbi-Goli'!H30</f>
        <v>1</v>
      </c>
      <c r="I30" s="14">
        <f>'[24]Avg Week Goli-Nebbi'!I30+'[24]Avg Week Nebbi-Goli'!I30</f>
        <v>1.2857142857142856</v>
      </c>
      <c r="J30" s="14">
        <f>'[24]Avg Week Goli-Nebbi'!J30+'[24]Avg Week Nebbi-Goli'!J30</f>
        <v>0.42857142857142855</v>
      </c>
      <c r="K30" s="14">
        <f>'[24]Avg Week Goli-Nebbi'!K30+'[24]Avg Week Nebbi-Goli'!K30</f>
        <v>0.2857142857142857</v>
      </c>
      <c r="L30" s="14">
        <f>'[24]Avg Week Goli-Nebbi'!L30+'[24]Avg Week Nebbi-Goli'!L30</f>
        <v>2.5714285714285716</v>
      </c>
      <c r="M30" s="14">
        <f>'[24]Avg Week Goli-Nebbi'!M30+'[24]Avg Week Nebbi-Goli'!M30</f>
        <v>26.142857142857146</v>
      </c>
      <c r="N30" s="14">
        <f>'[24]Avg Week Goli-Nebbi'!N30+'[24]Avg Week Nebbi-Goli'!N30</f>
        <v>0</v>
      </c>
      <c r="O30" s="15">
        <f t="shared" si="0"/>
        <v>10.428571428571429</v>
      </c>
      <c r="P30" s="15">
        <f t="shared" si="1"/>
        <v>36.571428571428577</v>
      </c>
      <c r="R30" s="7" t="s">
        <v>72</v>
      </c>
      <c r="S30" s="19">
        <f>SUM(C90:C93)</f>
        <v>0.33333333333333331</v>
      </c>
      <c r="T30" s="19">
        <f t="shared" ref="T30:AF30" si="22">SUM(D90:D93)</f>
        <v>0</v>
      </c>
      <c r="U30" s="19">
        <f t="shared" si="22"/>
        <v>0.5</v>
      </c>
      <c r="V30" s="19">
        <f t="shared" si="22"/>
        <v>0</v>
      </c>
      <c r="W30" s="19">
        <f t="shared" si="22"/>
        <v>0.33333333333333331</v>
      </c>
      <c r="X30" s="19">
        <f t="shared" si="22"/>
        <v>0</v>
      </c>
      <c r="Y30" s="19">
        <f t="shared" si="22"/>
        <v>0</v>
      </c>
      <c r="Z30" s="19">
        <f t="shared" si="22"/>
        <v>0</v>
      </c>
      <c r="AA30" s="19">
        <f t="shared" si="22"/>
        <v>0</v>
      </c>
      <c r="AB30" s="19">
        <f t="shared" si="22"/>
        <v>1.1666666666666665</v>
      </c>
      <c r="AC30" s="19">
        <f t="shared" si="22"/>
        <v>5</v>
      </c>
      <c r="AD30" s="19">
        <f t="shared" si="22"/>
        <v>0</v>
      </c>
      <c r="AE30" s="16">
        <f t="shared" si="22"/>
        <v>2.333333333333333</v>
      </c>
      <c r="AF30" s="16">
        <f t="shared" si="22"/>
        <v>7.3333333333333339</v>
      </c>
    </row>
    <row r="31" spans="2:32" ht="23.1" customHeight="1" x14ac:dyDescent="0.25">
      <c r="B31" s="20" t="s">
        <v>73</v>
      </c>
      <c r="C31" s="14">
        <f>'[24]Avg Week Goli-Nebbi'!C31+'[24]Avg Week Nebbi-Goli'!C31</f>
        <v>2</v>
      </c>
      <c r="D31" s="14">
        <f>'[24]Avg Week Goli-Nebbi'!D31+'[24]Avg Week Nebbi-Goli'!D31</f>
        <v>0.42857142857142855</v>
      </c>
      <c r="E31" s="14">
        <f>'[24]Avg Week Goli-Nebbi'!E31+'[24]Avg Week Nebbi-Goli'!E31</f>
        <v>1.4285714285714286</v>
      </c>
      <c r="F31" s="14">
        <f>'[24]Avg Week Goli-Nebbi'!F31+'[24]Avg Week Nebbi-Goli'!F31</f>
        <v>1.2857142857142856</v>
      </c>
      <c r="G31" s="14">
        <f>'[24]Avg Week Goli-Nebbi'!G31+'[24]Avg Week Nebbi-Goli'!G31</f>
        <v>0.14285714285714285</v>
      </c>
      <c r="H31" s="14">
        <f>'[24]Avg Week Goli-Nebbi'!H31+'[24]Avg Week Nebbi-Goli'!H31</f>
        <v>0</v>
      </c>
      <c r="I31" s="14">
        <f>'[24]Avg Week Goli-Nebbi'!I31+'[24]Avg Week Nebbi-Goli'!I31</f>
        <v>0.71428571428571419</v>
      </c>
      <c r="J31" s="14">
        <f>'[24]Avg Week Goli-Nebbi'!J31+'[24]Avg Week Nebbi-Goli'!J31</f>
        <v>0.14285714285714285</v>
      </c>
      <c r="K31" s="14">
        <f>'[24]Avg Week Goli-Nebbi'!K31+'[24]Avg Week Nebbi-Goli'!K31</f>
        <v>0</v>
      </c>
      <c r="L31" s="14">
        <f>'[24]Avg Week Goli-Nebbi'!L31+'[24]Avg Week Nebbi-Goli'!L31</f>
        <v>0.2857142857142857</v>
      </c>
      <c r="M31" s="14">
        <f>'[24]Avg Week Goli-Nebbi'!M31+'[24]Avg Week Nebbi-Goli'!M31</f>
        <v>25</v>
      </c>
      <c r="N31" s="14">
        <f>'[24]Avg Week Goli-Nebbi'!N31+'[24]Avg Week Nebbi-Goli'!N31</f>
        <v>0</v>
      </c>
      <c r="O31" s="15">
        <f t="shared" si="0"/>
        <v>6.4285714285714288</v>
      </c>
      <c r="P31" s="15">
        <f t="shared" si="1"/>
        <v>31.428571428571431</v>
      </c>
      <c r="R31" s="7" t="s">
        <v>74</v>
      </c>
      <c r="S31" s="19">
        <f>SUM(C94:C97)</f>
        <v>0.66666666666666663</v>
      </c>
      <c r="T31" s="19">
        <f t="shared" ref="T31:AF31" si="23">SUM(D94:D97)</f>
        <v>0</v>
      </c>
      <c r="U31" s="19">
        <f t="shared" si="23"/>
        <v>0.66666666666666663</v>
      </c>
      <c r="V31" s="19">
        <f t="shared" si="23"/>
        <v>1</v>
      </c>
      <c r="W31" s="19">
        <f t="shared" si="23"/>
        <v>0.5</v>
      </c>
      <c r="X31" s="19">
        <f t="shared" si="23"/>
        <v>1.3333333333333333</v>
      </c>
      <c r="Y31" s="19">
        <f t="shared" si="23"/>
        <v>1</v>
      </c>
      <c r="Z31" s="19">
        <f t="shared" si="23"/>
        <v>0</v>
      </c>
      <c r="AA31" s="19">
        <f t="shared" si="23"/>
        <v>0</v>
      </c>
      <c r="AB31" s="19">
        <f t="shared" si="23"/>
        <v>1.6666666666666665</v>
      </c>
      <c r="AC31" s="19">
        <f t="shared" si="23"/>
        <v>8.3333333333333321</v>
      </c>
      <c r="AD31" s="19">
        <f t="shared" si="23"/>
        <v>0</v>
      </c>
      <c r="AE31" s="16">
        <f t="shared" si="23"/>
        <v>6.8333333333333321</v>
      </c>
      <c r="AF31" s="16">
        <f t="shared" si="23"/>
        <v>15.166666666666664</v>
      </c>
    </row>
    <row r="32" spans="2:32" ht="23.1" customHeight="1" x14ac:dyDescent="0.25">
      <c r="B32" s="20" t="s">
        <v>75</v>
      </c>
      <c r="C32" s="14">
        <f>'[24]Avg Week Goli-Nebbi'!C32+'[24]Avg Week Nebbi-Goli'!C32</f>
        <v>1.5714285714285714</v>
      </c>
      <c r="D32" s="14">
        <f>'[24]Avg Week Goli-Nebbi'!D32+'[24]Avg Week Nebbi-Goli'!D32</f>
        <v>0.2857142857142857</v>
      </c>
      <c r="E32" s="14">
        <f>'[24]Avg Week Goli-Nebbi'!E32+'[24]Avg Week Nebbi-Goli'!E32</f>
        <v>1.5714285714285714</v>
      </c>
      <c r="F32" s="14">
        <f>'[24]Avg Week Goli-Nebbi'!F32+'[24]Avg Week Nebbi-Goli'!F32</f>
        <v>0.71428571428571419</v>
      </c>
      <c r="G32" s="14">
        <f>'[24]Avg Week Goli-Nebbi'!G32+'[24]Avg Week Nebbi-Goli'!G32</f>
        <v>0.14285714285714285</v>
      </c>
      <c r="H32" s="14">
        <f>'[24]Avg Week Goli-Nebbi'!H32+'[24]Avg Week Nebbi-Goli'!H32</f>
        <v>0</v>
      </c>
      <c r="I32" s="14">
        <f>'[24]Avg Week Goli-Nebbi'!I32+'[24]Avg Week Nebbi-Goli'!I32</f>
        <v>0.71428571428571419</v>
      </c>
      <c r="J32" s="14">
        <f>'[24]Avg Week Goli-Nebbi'!J32+'[24]Avg Week Nebbi-Goli'!J32</f>
        <v>0.14285714285714285</v>
      </c>
      <c r="K32" s="14">
        <f>'[24]Avg Week Goli-Nebbi'!K32+'[24]Avg Week Nebbi-Goli'!K32</f>
        <v>0.14285714285714285</v>
      </c>
      <c r="L32" s="14">
        <f>'[24]Avg Week Goli-Nebbi'!L32+'[24]Avg Week Nebbi-Goli'!L32</f>
        <v>1.2857142857142856</v>
      </c>
      <c r="M32" s="14">
        <f>'[24]Avg Week Goli-Nebbi'!M32+'[24]Avg Week Nebbi-Goli'!M32</f>
        <v>24.571428571428569</v>
      </c>
      <c r="N32" s="14">
        <f>'[24]Avg Week Goli-Nebbi'!N32+'[24]Avg Week Nebbi-Goli'!N32</f>
        <v>0</v>
      </c>
      <c r="O32" s="15">
        <f t="shared" si="0"/>
        <v>6.571428571428573</v>
      </c>
      <c r="P32" s="15">
        <f t="shared" si="1"/>
        <v>31.142857142857142</v>
      </c>
      <c r="R32" s="7" t="s">
        <v>76</v>
      </c>
      <c r="S32" s="19">
        <f>SUM(C98:C101)</f>
        <v>2.1666666666666665</v>
      </c>
      <c r="T32" s="19">
        <f t="shared" ref="T32:AF32" si="24">SUM(D98:D101)</f>
        <v>0</v>
      </c>
      <c r="U32" s="19">
        <f t="shared" si="24"/>
        <v>0</v>
      </c>
      <c r="V32" s="19">
        <f t="shared" si="24"/>
        <v>0</v>
      </c>
      <c r="W32" s="19">
        <f t="shared" si="24"/>
        <v>0.33333333333333331</v>
      </c>
      <c r="X32" s="19">
        <f t="shared" si="24"/>
        <v>0.33333333333333331</v>
      </c>
      <c r="Y32" s="19">
        <f t="shared" si="24"/>
        <v>1.3333333333333333</v>
      </c>
      <c r="Z32" s="19">
        <f t="shared" si="24"/>
        <v>0</v>
      </c>
      <c r="AA32" s="19">
        <f t="shared" si="24"/>
        <v>0</v>
      </c>
      <c r="AB32" s="19">
        <f t="shared" si="24"/>
        <v>2.1666666666666665</v>
      </c>
      <c r="AC32" s="19">
        <f t="shared" si="24"/>
        <v>8.3333333333333321</v>
      </c>
      <c r="AD32" s="19">
        <f t="shared" si="24"/>
        <v>0</v>
      </c>
      <c r="AE32" s="16">
        <f t="shared" si="24"/>
        <v>6.333333333333333</v>
      </c>
      <c r="AF32" s="16">
        <f t="shared" si="24"/>
        <v>14.666666666666666</v>
      </c>
    </row>
    <row r="33" spans="2:32" ht="23.1" customHeight="1" x14ac:dyDescent="0.25">
      <c r="B33" s="13" t="s">
        <v>77</v>
      </c>
      <c r="C33" s="14">
        <f>'[24]Avg Week Goli-Nebbi'!C33+'[24]Avg Week Nebbi-Goli'!C33</f>
        <v>2</v>
      </c>
      <c r="D33" s="14">
        <f>'[24]Avg Week Goli-Nebbi'!D33+'[24]Avg Week Nebbi-Goli'!D33</f>
        <v>0</v>
      </c>
      <c r="E33" s="14">
        <f>'[24]Avg Week Goli-Nebbi'!E33+'[24]Avg Week Nebbi-Goli'!E33</f>
        <v>0.71428571428571419</v>
      </c>
      <c r="F33" s="14">
        <f>'[24]Avg Week Goli-Nebbi'!F33+'[24]Avg Week Nebbi-Goli'!F33</f>
        <v>2.4285714285714284</v>
      </c>
      <c r="G33" s="14">
        <f>'[24]Avg Week Goli-Nebbi'!G33+'[24]Avg Week Nebbi-Goli'!G33</f>
        <v>0.2857142857142857</v>
      </c>
      <c r="H33" s="14">
        <f>'[24]Avg Week Goli-Nebbi'!H33+'[24]Avg Week Nebbi-Goli'!H33</f>
        <v>0</v>
      </c>
      <c r="I33" s="14">
        <f>'[24]Avg Week Goli-Nebbi'!I33+'[24]Avg Week Nebbi-Goli'!I33</f>
        <v>1.1428571428571428</v>
      </c>
      <c r="J33" s="14">
        <f>'[24]Avg Week Goli-Nebbi'!J33+'[24]Avg Week Nebbi-Goli'!J33</f>
        <v>0.2857142857142857</v>
      </c>
      <c r="K33" s="14">
        <f>'[24]Avg Week Goli-Nebbi'!K33+'[24]Avg Week Nebbi-Goli'!K33</f>
        <v>0.14285714285714285</v>
      </c>
      <c r="L33" s="14">
        <f>'[24]Avg Week Goli-Nebbi'!L33+'[24]Avg Week Nebbi-Goli'!L33</f>
        <v>0.42857142857142855</v>
      </c>
      <c r="M33" s="14">
        <f>'[24]Avg Week Goli-Nebbi'!M33+'[24]Avg Week Nebbi-Goli'!M33</f>
        <v>21.571428571428569</v>
      </c>
      <c r="N33" s="14">
        <f>'[24]Avg Week Goli-Nebbi'!N33+'[24]Avg Week Nebbi-Goli'!N33</f>
        <v>0</v>
      </c>
      <c r="O33" s="15">
        <f t="shared" si="0"/>
        <v>7.4285714285714288</v>
      </c>
      <c r="P33" s="15">
        <f t="shared" si="1"/>
        <v>29</v>
      </c>
      <c r="R33" s="7" t="s">
        <v>78</v>
      </c>
      <c r="S33" s="19">
        <f>SUM(C102:C105)</f>
        <v>5.333333333333333</v>
      </c>
      <c r="T33" s="19">
        <f t="shared" ref="T33:AF33" si="25">SUM(D102:D105)</f>
        <v>0</v>
      </c>
      <c r="U33" s="19">
        <f t="shared" si="25"/>
        <v>1.3333333333333333</v>
      </c>
      <c r="V33" s="19">
        <f t="shared" si="25"/>
        <v>0</v>
      </c>
      <c r="W33" s="19">
        <f t="shared" si="25"/>
        <v>0</v>
      </c>
      <c r="X33" s="19">
        <f t="shared" si="25"/>
        <v>0.66666666666666663</v>
      </c>
      <c r="Y33" s="19">
        <f t="shared" si="25"/>
        <v>4.1666666666666661</v>
      </c>
      <c r="Z33" s="19">
        <f t="shared" si="25"/>
        <v>0.33333333333333331</v>
      </c>
      <c r="AA33" s="19">
        <f t="shared" si="25"/>
        <v>0</v>
      </c>
      <c r="AB33" s="19">
        <f t="shared" si="25"/>
        <v>3.166666666666667</v>
      </c>
      <c r="AC33" s="19">
        <f t="shared" si="25"/>
        <v>30.000000000000004</v>
      </c>
      <c r="AD33" s="19">
        <f t="shared" si="25"/>
        <v>0</v>
      </c>
      <c r="AE33" s="16">
        <f t="shared" si="25"/>
        <v>14.999999999999998</v>
      </c>
      <c r="AF33" s="16">
        <f t="shared" si="25"/>
        <v>45</v>
      </c>
    </row>
    <row r="34" spans="2:32" ht="23.1" customHeight="1" x14ac:dyDescent="0.25">
      <c r="B34" s="20" t="s">
        <v>79</v>
      </c>
      <c r="C34" s="14">
        <f>'[24]Avg Week Goli-Nebbi'!C34+'[24]Avg Week Nebbi-Goli'!C34</f>
        <v>1.7142857142857144</v>
      </c>
      <c r="D34" s="14">
        <f>'[24]Avg Week Goli-Nebbi'!D34+'[24]Avg Week Nebbi-Goli'!D34</f>
        <v>0</v>
      </c>
      <c r="E34" s="14">
        <f>'[24]Avg Week Goli-Nebbi'!E34+'[24]Avg Week Nebbi-Goli'!E34</f>
        <v>0.5714285714285714</v>
      </c>
      <c r="F34" s="14">
        <f>'[24]Avg Week Goli-Nebbi'!F34+'[24]Avg Week Nebbi-Goli'!F34</f>
        <v>0.8571428571428571</v>
      </c>
      <c r="G34" s="14">
        <f>'[24]Avg Week Goli-Nebbi'!G34+'[24]Avg Week Nebbi-Goli'!G34</f>
        <v>0</v>
      </c>
      <c r="H34" s="14">
        <f>'[24]Avg Week Goli-Nebbi'!H34+'[24]Avg Week Nebbi-Goli'!H34</f>
        <v>0</v>
      </c>
      <c r="I34" s="14">
        <f>'[24]Avg Week Goli-Nebbi'!I34+'[24]Avg Week Nebbi-Goli'!I34</f>
        <v>1.2857142857142856</v>
      </c>
      <c r="J34" s="14">
        <f>'[24]Avg Week Goli-Nebbi'!J34+'[24]Avg Week Nebbi-Goli'!J34</f>
        <v>0</v>
      </c>
      <c r="K34" s="14">
        <f>'[24]Avg Week Goli-Nebbi'!K34+'[24]Avg Week Nebbi-Goli'!K34</f>
        <v>0.14285714285714285</v>
      </c>
      <c r="L34" s="14">
        <f>'[24]Avg Week Goli-Nebbi'!L34+'[24]Avg Week Nebbi-Goli'!L34</f>
        <v>1.8571428571428572</v>
      </c>
      <c r="M34" s="14">
        <f>'[24]Avg Week Goli-Nebbi'!M34+'[24]Avg Week Nebbi-Goli'!M34</f>
        <v>24.285714285714285</v>
      </c>
      <c r="N34" s="14">
        <f>'[24]Avg Week Goli-Nebbi'!N34+'[24]Avg Week Nebbi-Goli'!N34</f>
        <v>0</v>
      </c>
      <c r="O34" s="15">
        <f t="shared" si="0"/>
        <v>6.4285714285714288</v>
      </c>
      <c r="P34" s="15">
        <f t="shared" si="1"/>
        <v>30.714285714285715</v>
      </c>
      <c r="R34" s="21" t="s">
        <v>80</v>
      </c>
      <c r="S34" s="22">
        <f t="shared" ref="S34:AF34" si="26">MAX(S10:S12)</f>
        <v>7.2857142857142865</v>
      </c>
      <c r="T34" s="22">
        <f t="shared" si="26"/>
        <v>1.7142857142857142</v>
      </c>
      <c r="U34" s="22">
        <f t="shared" si="26"/>
        <v>6.2857142857142856</v>
      </c>
      <c r="V34" s="22">
        <f t="shared" si="26"/>
        <v>4.4285714285714288</v>
      </c>
      <c r="W34" s="22">
        <f t="shared" si="26"/>
        <v>0.71428571428571419</v>
      </c>
      <c r="X34" s="22">
        <f t="shared" si="26"/>
        <v>1.1428571428571428</v>
      </c>
      <c r="Y34" s="22">
        <f t="shared" si="26"/>
        <v>6.2857142857142865</v>
      </c>
      <c r="Z34" s="22">
        <f t="shared" si="26"/>
        <v>1.2857142857142856</v>
      </c>
      <c r="AA34" s="22">
        <f t="shared" si="26"/>
        <v>0.71428571428571419</v>
      </c>
      <c r="AB34" s="22">
        <f t="shared" si="26"/>
        <v>4.2857142857142856</v>
      </c>
      <c r="AC34" s="22">
        <f t="shared" si="26"/>
        <v>98.714285714285722</v>
      </c>
      <c r="AD34" s="22">
        <f t="shared" si="26"/>
        <v>0.2857142857142857</v>
      </c>
      <c r="AE34" s="23">
        <f t="shared" si="26"/>
        <v>31.285714285714288</v>
      </c>
      <c r="AF34" s="23">
        <f t="shared" si="26"/>
        <v>128.28571428571428</v>
      </c>
    </row>
    <row r="35" spans="2:32" ht="23.1" customHeight="1" x14ac:dyDescent="0.25">
      <c r="B35" s="20" t="s">
        <v>81</v>
      </c>
      <c r="C35" s="14">
        <f>'[24]Avg Week Goli-Nebbi'!C35+'[24]Avg Week Nebbi-Goli'!C35</f>
        <v>1.8571428571428572</v>
      </c>
      <c r="D35" s="14">
        <f>'[24]Avg Week Goli-Nebbi'!D35+'[24]Avg Week Nebbi-Goli'!D35</f>
        <v>0.71428571428571419</v>
      </c>
      <c r="E35" s="14">
        <f>'[24]Avg Week Goli-Nebbi'!E35+'[24]Avg Week Nebbi-Goli'!E35</f>
        <v>2.7142857142857144</v>
      </c>
      <c r="F35" s="14">
        <f>'[24]Avg Week Goli-Nebbi'!F35+'[24]Avg Week Nebbi-Goli'!F35</f>
        <v>1.1428571428571428</v>
      </c>
      <c r="G35" s="14">
        <f>'[24]Avg Week Goli-Nebbi'!G35+'[24]Avg Week Nebbi-Goli'!G35</f>
        <v>0</v>
      </c>
      <c r="H35" s="14">
        <f>'[24]Avg Week Goli-Nebbi'!H35+'[24]Avg Week Nebbi-Goli'!H35</f>
        <v>0</v>
      </c>
      <c r="I35" s="14">
        <f>'[24]Avg Week Goli-Nebbi'!I35+'[24]Avg Week Nebbi-Goli'!I35</f>
        <v>1</v>
      </c>
      <c r="J35" s="14">
        <f>'[24]Avg Week Goli-Nebbi'!J35+'[24]Avg Week Nebbi-Goli'!J35</f>
        <v>0.5714285714285714</v>
      </c>
      <c r="K35" s="14">
        <f>'[24]Avg Week Goli-Nebbi'!K35+'[24]Avg Week Nebbi-Goli'!K35</f>
        <v>0</v>
      </c>
      <c r="L35" s="14">
        <f>'[24]Avg Week Goli-Nebbi'!L35+'[24]Avg Week Nebbi-Goli'!L35</f>
        <v>0.2857142857142857</v>
      </c>
      <c r="M35" s="14">
        <f>'[24]Avg Week Goli-Nebbi'!M35+'[24]Avg Week Nebbi-Goli'!M35</f>
        <v>24.714285714285715</v>
      </c>
      <c r="N35" s="14">
        <f>'[24]Avg Week Goli-Nebbi'!N35+'[24]Avg Week Nebbi-Goli'!N35</f>
        <v>0</v>
      </c>
      <c r="O35" s="15">
        <f t="shared" si="0"/>
        <v>8.2857142857142865</v>
      </c>
      <c r="P35" s="15">
        <f t="shared" si="1"/>
        <v>33</v>
      </c>
      <c r="R35" s="21" t="s">
        <v>82</v>
      </c>
      <c r="S35" s="22">
        <f t="shared" ref="S35:AF35" si="27">MAX(S13:S18)</f>
        <v>7.7142857142857135</v>
      </c>
      <c r="T35" s="22">
        <f t="shared" si="27"/>
        <v>1.7142857142857142</v>
      </c>
      <c r="U35" s="22">
        <f t="shared" si="27"/>
        <v>7</v>
      </c>
      <c r="V35" s="22">
        <f t="shared" si="27"/>
        <v>5.2857142857142847</v>
      </c>
      <c r="W35" s="22">
        <f t="shared" si="27"/>
        <v>0.5714285714285714</v>
      </c>
      <c r="X35" s="22">
        <f t="shared" si="27"/>
        <v>1</v>
      </c>
      <c r="Y35" s="22">
        <f t="shared" si="27"/>
        <v>6.5714285714285712</v>
      </c>
      <c r="Z35" s="22">
        <f t="shared" si="27"/>
        <v>1.2857142857142856</v>
      </c>
      <c r="AA35" s="22">
        <f t="shared" si="27"/>
        <v>0.71428571428571419</v>
      </c>
      <c r="AB35" s="22">
        <f t="shared" si="27"/>
        <v>5.2857142857142856</v>
      </c>
      <c r="AC35" s="22">
        <f t="shared" si="27"/>
        <v>101.85714285714285</v>
      </c>
      <c r="AD35" s="22">
        <f t="shared" si="27"/>
        <v>0.14285714285714285</v>
      </c>
      <c r="AE35" s="23">
        <f t="shared" si="27"/>
        <v>30.857142857142861</v>
      </c>
      <c r="AF35" s="23">
        <f t="shared" si="27"/>
        <v>130.85714285714286</v>
      </c>
    </row>
    <row r="36" spans="2:32" ht="23.1" customHeight="1" x14ac:dyDescent="0.25">
      <c r="B36" s="20" t="s">
        <v>83</v>
      </c>
      <c r="C36" s="14">
        <f>'[24]Avg Week Goli-Nebbi'!C36+'[24]Avg Week Nebbi-Goli'!C36</f>
        <v>1.4285714285714284</v>
      </c>
      <c r="D36" s="14">
        <f>'[24]Avg Week Goli-Nebbi'!D36+'[24]Avg Week Nebbi-Goli'!D36</f>
        <v>0.5714285714285714</v>
      </c>
      <c r="E36" s="14">
        <f>'[24]Avg Week Goli-Nebbi'!E36+'[24]Avg Week Nebbi-Goli'!E36</f>
        <v>2</v>
      </c>
      <c r="F36" s="14">
        <f>'[24]Avg Week Goli-Nebbi'!F36+'[24]Avg Week Nebbi-Goli'!F36</f>
        <v>1.1428571428571428</v>
      </c>
      <c r="G36" s="14">
        <f>'[24]Avg Week Goli-Nebbi'!G36+'[24]Avg Week Nebbi-Goli'!G36</f>
        <v>0</v>
      </c>
      <c r="H36" s="14">
        <f>'[24]Avg Week Goli-Nebbi'!H36+'[24]Avg Week Nebbi-Goli'!H36</f>
        <v>0</v>
      </c>
      <c r="I36" s="14">
        <f>'[24]Avg Week Goli-Nebbi'!I36+'[24]Avg Week Nebbi-Goli'!I36</f>
        <v>0.71428571428571419</v>
      </c>
      <c r="J36" s="14">
        <f>'[24]Avg Week Goli-Nebbi'!J36+'[24]Avg Week Nebbi-Goli'!J36</f>
        <v>0.2857142857142857</v>
      </c>
      <c r="K36" s="14">
        <f>'[24]Avg Week Goli-Nebbi'!K36+'[24]Avg Week Nebbi-Goli'!K36</f>
        <v>0</v>
      </c>
      <c r="L36" s="14">
        <f>'[24]Avg Week Goli-Nebbi'!L36+'[24]Avg Week Nebbi-Goli'!L36</f>
        <v>0.2857142857142857</v>
      </c>
      <c r="M36" s="14">
        <f>'[24]Avg Week Goli-Nebbi'!M36+'[24]Avg Week Nebbi-Goli'!M36</f>
        <v>22.857142857142858</v>
      </c>
      <c r="N36" s="14">
        <f>'[24]Avg Week Goli-Nebbi'!N36+'[24]Avg Week Nebbi-Goli'!N36</f>
        <v>0</v>
      </c>
      <c r="O36" s="15">
        <f t="shared" si="0"/>
        <v>6.4285714285714279</v>
      </c>
      <c r="P36" s="15">
        <f t="shared" si="1"/>
        <v>29.285714285714285</v>
      </c>
      <c r="R36" s="21" t="s">
        <v>84</v>
      </c>
      <c r="S36" s="22">
        <f t="shared" ref="S36:AF36" si="28">MAX(S19:S21)</f>
        <v>9.8571428571428559</v>
      </c>
      <c r="T36" s="22">
        <f t="shared" si="28"/>
        <v>2.1428571428571428</v>
      </c>
      <c r="U36" s="22">
        <f t="shared" si="28"/>
        <v>8.8571428571428577</v>
      </c>
      <c r="V36" s="22">
        <f t="shared" si="28"/>
        <v>5.1428571428571423</v>
      </c>
      <c r="W36" s="22">
        <f t="shared" si="28"/>
        <v>0.5714285714285714</v>
      </c>
      <c r="X36" s="22">
        <f t="shared" si="28"/>
        <v>0.42857142857142855</v>
      </c>
      <c r="Y36" s="22">
        <f t="shared" si="28"/>
        <v>7.5714285714285712</v>
      </c>
      <c r="Z36" s="22">
        <f t="shared" si="28"/>
        <v>0.5714285714285714</v>
      </c>
      <c r="AA36" s="22">
        <f t="shared" si="28"/>
        <v>1</v>
      </c>
      <c r="AB36" s="22">
        <f t="shared" si="28"/>
        <v>5.2857142857142856</v>
      </c>
      <c r="AC36" s="22">
        <f t="shared" si="28"/>
        <v>103</v>
      </c>
      <c r="AD36" s="22">
        <f t="shared" si="28"/>
        <v>0</v>
      </c>
      <c r="AE36" s="23">
        <f t="shared" si="28"/>
        <v>37.571428571428569</v>
      </c>
      <c r="AF36" s="23">
        <f t="shared" si="28"/>
        <v>137.28571428571428</v>
      </c>
    </row>
    <row r="37" spans="2:32" ht="23.1" customHeight="1" x14ac:dyDescent="0.25">
      <c r="B37" s="13" t="s">
        <v>85</v>
      </c>
      <c r="C37" s="14">
        <f>'[24]Avg Week Goli-Nebbi'!C37+'[24]Avg Week Nebbi-Goli'!C37</f>
        <v>1.8571428571428572</v>
      </c>
      <c r="D37" s="14">
        <f>'[24]Avg Week Goli-Nebbi'!D37+'[24]Avg Week Nebbi-Goli'!D37</f>
        <v>0.42857142857142855</v>
      </c>
      <c r="E37" s="14">
        <f>'[24]Avg Week Goli-Nebbi'!E37+'[24]Avg Week Nebbi-Goli'!E37</f>
        <v>1.7142857142857142</v>
      </c>
      <c r="F37" s="14">
        <f>'[24]Avg Week Goli-Nebbi'!F37+'[24]Avg Week Nebbi-Goli'!F37</f>
        <v>1</v>
      </c>
      <c r="G37" s="14">
        <f>'[24]Avg Week Goli-Nebbi'!G37+'[24]Avg Week Nebbi-Goli'!G37</f>
        <v>0</v>
      </c>
      <c r="H37" s="14">
        <f>'[24]Avg Week Goli-Nebbi'!H37+'[24]Avg Week Nebbi-Goli'!H37</f>
        <v>0</v>
      </c>
      <c r="I37" s="14">
        <f>'[24]Avg Week Goli-Nebbi'!I37+'[24]Avg Week Nebbi-Goli'!I37</f>
        <v>1.2857142857142856</v>
      </c>
      <c r="J37" s="14">
        <f>'[24]Avg Week Goli-Nebbi'!J37+'[24]Avg Week Nebbi-Goli'!J37</f>
        <v>0.14285714285714285</v>
      </c>
      <c r="K37" s="14">
        <f>'[24]Avg Week Goli-Nebbi'!K37+'[24]Avg Week Nebbi-Goli'!K37</f>
        <v>0.14285714285714285</v>
      </c>
      <c r="L37" s="14">
        <f>'[24]Avg Week Goli-Nebbi'!L37+'[24]Avg Week Nebbi-Goli'!L37</f>
        <v>0.71428571428571419</v>
      </c>
      <c r="M37" s="14">
        <f>'[24]Avg Week Goli-Nebbi'!M37+'[24]Avg Week Nebbi-Goli'!M37</f>
        <v>20.714285714285715</v>
      </c>
      <c r="N37" s="14">
        <f>'[24]Avg Week Goli-Nebbi'!N37+'[24]Avg Week Nebbi-Goli'!N37</f>
        <v>0.14285714285714285</v>
      </c>
      <c r="O37" s="15">
        <f t="shared" si="0"/>
        <v>7.4285714285714297</v>
      </c>
      <c r="P37" s="15">
        <f t="shared" si="1"/>
        <v>28.142857142857142</v>
      </c>
      <c r="R37" s="24" t="s">
        <v>86</v>
      </c>
      <c r="S37" s="42">
        <f t="shared" ref="S37:AF37" si="29">SUM(S10:S12)</f>
        <v>19.857142857142858</v>
      </c>
      <c r="T37" s="43">
        <f t="shared" si="29"/>
        <v>3.9999999999999996</v>
      </c>
      <c r="U37" s="43">
        <f t="shared" si="29"/>
        <v>16.714285714285715</v>
      </c>
      <c r="V37" s="43">
        <f t="shared" si="29"/>
        <v>11.428571428571427</v>
      </c>
      <c r="W37" s="43">
        <f t="shared" si="29"/>
        <v>1.857142857142857</v>
      </c>
      <c r="X37" s="43">
        <f t="shared" si="29"/>
        <v>1.2857142857142856</v>
      </c>
      <c r="Y37" s="43">
        <f t="shared" si="29"/>
        <v>14.714285714285715</v>
      </c>
      <c r="Z37" s="43">
        <f t="shared" si="29"/>
        <v>2.1428571428571428</v>
      </c>
      <c r="AA37" s="43">
        <f t="shared" si="29"/>
        <v>1.7142857142857142</v>
      </c>
      <c r="AB37" s="43">
        <f t="shared" si="29"/>
        <v>11.285714285714285</v>
      </c>
      <c r="AC37" s="43">
        <f t="shared" si="29"/>
        <v>262.71428571428572</v>
      </c>
      <c r="AD37" s="43">
        <f t="shared" si="29"/>
        <v>0.42857142857142855</v>
      </c>
      <c r="AE37" s="44">
        <f t="shared" si="29"/>
        <v>85.428571428571431</v>
      </c>
      <c r="AF37" s="44">
        <f t="shared" si="29"/>
        <v>348.14285714285711</v>
      </c>
    </row>
    <row r="38" spans="2:32" ht="23.1" customHeight="1" x14ac:dyDescent="0.25">
      <c r="B38" s="20" t="s">
        <v>87</v>
      </c>
      <c r="C38" s="14">
        <f>'[24]Avg Week Goli-Nebbi'!C38+'[24]Avg Week Nebbi-Goli'!C38</f>
        <v>1</v>
      </c>
      <c r="D38" s="14">
        <f>'[24]Avg Week Goli-Nebbi'!D38+'[24]Avg Week Nebbi-Goli'!D38</f>
        <v>0.14285714285714285</v>
      </c>
      <c r="E38" s="14">
        <f>'[24]Avg Week Goli-Nebbi'!E38+'[24]Avg Week Nebbi-Goli'!E38</f>
        <v>1.1428571428571428</v>
      </c>
      <c r="F38" s="14">
        <f>'[24]Avg Week Goli-Nebbi'!F38+'[24]Avg Week Nebbi-Goli'!F38</f>
        <v>0.42857142857142855</v>
      </c>
      <c r="G38" s="14">
        <f>'[24]Avg Week Goli-Nebbi'!G38+'[24]Avg Week Nebbi-Goli'!G38</f>
        <v>0</v>
      </c>
      <c r="H38" s="14">
        <f>'[24]Avg Week Goli-Nebbi'!H38+'[24]Avg Week Nebbi-Goli'!H38</f>
        <v>0</v>
      </c>
      <c r="I38" s="14">
        <f>'[24]Avg Week Goli-Nebbi'!I38+'[24]Avg Week Nebbi-Goli'!I38</f>
        <v>1.5714285714285716</v>
      </c>
      <c r="J38" s="14">
        <f>'[24]Avg Week Goli-Nebbi'!J38+'[24]Avg Week Nebbi-Goli'!J38</f>
        <v>0.14285714285714285</v>
      </c>
      <c r="K38" s="14">
        <f>'[24]Avg Week Goli-Nebbi'!K38+'[24]Avg Week Nebbi-Goli'!K38</f>
        <v>0.14285714285714285</v>
      </c>
      <c r="L38" s="14">
        <f>'[24]Avg Week Goli-Nebbi'!L38+'[24]Avg Week Nebbi-Goli'!L38</f>
        <v>1.5714285714285716</v>
      </c>
      <c r="M38" s="14">
        <f>'[24]Avg Week Goli-Nebbi'!M38+'[24]Avg Week Nebbi-Goli'!M38</f>
        <v>22</v>
      </c>
      <c r="N38" s="14">
        <f>'[24]Avg Week Goli-Nebbi'!N38+'[24]Avg Week Nebbi-Goli'!N38</f>
        <v>0</v>
      </c>
      <c r="O38" s="15">
        <f t="shared" si="0"/>
        <v>6.1428571428571441</v>
      </c>
      <c r="P38" s="15">
        <f t="shared" si="1"/>
        <v>28.142857142857146</v>
      </c>
      <c r="R38" s="28" t="s">
        <v>88</v>
      </c>
      <c r="S38" s="43">
        <f t="shared" ref="S38:AF38" si="30">SUM(S13:S18)</f>
        <v>40.714285714285715</v>
      </c>
      <c r="T38" s="43">
        <f t="shared" si="30"/>
        <v>7.1428571428571423</v>
      </c>
      <c r="U38" s="43">
        <f t="shared" si="30"/>
        <v>34.428571428571431</v>
      </c>
      <c r="V38" s="43">
        <f t="shared" si="30"/>
        <v>25.142857142857139</v>
      </c>
      <c r="W38" s="43">
        <f t="shared" si="30"/>
        <v>1.9999999999999998</v>
      </c>
      <c r="X38" s="43">
        <f t="shared" si="30"/>
        <v>1.1428571428571428</v>
      </c>
      <c r="Y38" s="43">
        <f t="shared" si="30"/>
        <v>32.571428571428569</v>
      </c>
      <c r="Z38" s="43">
        <f t="shared" si="30"/>
        <v>5</v>
      </c>
      <c r="AA38" s="43">
        <f t="shared" si="30"/>
        <v>2.9999999999999996</v>
      </c>
      <c r="AB38" s="43">
        <f t="shared" si="30"/>
        <v>22.714285714285715</v>
      </c>
      <c r="AC38" s="43">
        <f t="shared" si="30"/>
        <v>560.71428571428578</v>
      </c>
      <c r="AD38" s="43">
        <f t="shared" si="30"/>
        <v>0.2857142857142857</v>
      </c>
      <c r="AE38" s="44">
        <f t="shared" si="30"/>
        <v>174.14285714285717</v>
      </c>
      <c r="AF38" s="44">
        <f t="shared" si="30"/>
        <v>734.85714285714278</v>
      </c>
    </row>
    <row r="39" spans="2:32" ht="23.1" customHeight="1" x14ac:dyDescent="0.25">
      <c r="B39" s="20" t="s">
        <v>89</v>
      </c>
      <c r="C39" s="14">
        <f>'[24]Avg Week Goli-Nebbi'!C39+'[24]Avg Week Nebbi-Goli'!C39</f>
        <v>1.1428571428571428</v>
      </c>
      <c r="D39" s="14">
        <f>'[24]Avg Week Goli-Nebbi'!D39+'[24]Avg Week Nebbi-Goli'!D39</f>
        <v>0.14285714285714285</v>
      </c>
      <c r="E39" s="14">
        <f>'[24]Avg Week Goli-Nebbi'!E39+'[24]Avg Week Nebbi-Goli'!E39</f>
        <v>0.42857142857142855</v>
      </c>
      <c r="F39" s="14">
        <f>'[24]Avg Week Goli-Nebbi'!F39+'[24]Avg Week Nebbi-Goli'!F39</f>
        <v>1.1428571428571428</v>
      </c>
      <c r="G39" s="14">
        <f>'[24]Avg Week Goli-Nebbi'!G39+'[24]Avg Week Nebbi-Goli'!G39</f>
        <v>0.14285714285714285</v>
      </c>
      <c r="H39" s="14">
        <f>'[24]Avg Week Goli-Nebbi'!H39+'[24]Avg Week Nebbi-Goli'!H39</f>
        <v>0</v>
      </c>
      <c r="I39" s="14">
        <f>'[24]Avg Week Goli-Nebbi'!I39+'[24]Avg Week Nebbi-Goli'!I39</f>
        <v>1.5714285714285714</v>
      </c>
      <c r="J39" s="14">
        <f>'[24]Avg Week Goli-Nebbi'!J39+'[24]Avg Week Nebbi-Goli'!J39</f>
        <v>0.42857142857142855</v>
      </c>
      <c r="K39" s="14">
        <f>'[24]Avg Week Goli-Nebbi'!K39+'[24]Avg Week Nebbi-Goli'!K39</f>
        <v>0.2857142857142857</v>
      </c>
      <c r="L39" s="14">
        <f>'[24]Avg Week Goli-Nebbi'!L39+'[24]Avg Week Nebbi-Goli'!L39</f>
        <v>0.71428571428571419</v>
      </c>
      <c r="M39" s="14">
        <f>'[24]Avg Week Goli-Nebbi'!M39+'[24]Avg Week Nebbi-Goli'!M39</f>
        <v>21.142857142857146</v>
      </c>
      <c r="N39" s="14">
        <f>'[24]Avg Week Goli-Nebbi'!N39+'[24]Avg Week Nebbi-Goli'!N39</f>
        <v>0</v>
      </c>
      <c r="O39" s="15">
        <f t="shared" si="0"/>
        <v>6</v>
      </c>
      <c r="P39" s="15">
        <f t="shared" si="1"/>
        <v>27.142857142857146</v>
      </c>
      <c r="R39" s="29" t="s">
        <v>90</v>
      </c>
      <c r="S39" s="43">
        <f t="shared" ref="S39:AF39" si="31">SUM(S19:S21)</f>
        <v>28</v>
      </c>
      <c r="T39" s="43">
        <f t="shared" si="31"/>
        <v>5.5714285714285712</v>
      </c>
      <c r="U39" s="43">
        <f t="shared" si="31"/>
        <v>21.571428571428573</v>
      </c>
      <c r="V39" s="43">
        <f t="shared" si="31"/>
        <v>11.857142857142856</v>
      </c>
      <c r="W39" s="43">
        <f t="shared" si="31"/>
        <v>1.2857142857142856</v>
      </c>
      <c r="X39" s="43">
        <f t="shared" si="31"/>
        <v>0.71428571428571419</v>
      </c>
      <c r="Y39" s="43">
        <f t="shared" si="31"/>
        <v>18.857142857142858</v>
      </c>
      <c r="Z39" s="43">
        <f t="shared" si="31"/>
        <v>1.5714285714285714</v>
      </c>
      <c r="AA39" s="43">
        <f t="shared" si="31"/>
        <v>2.8571428571428568</v>
      </c>
      <c r="AB39" s="43">
        <f t="shared" si="31"/>
        <v>13.428571428571427</v>
      </c>
      <c r="AC39" s="43">
        <f t="shared" si="31"/>
        <v>295.28571428571428</v>
      </c>
      <c r="AD39" s="43">
        <f t="shared" si="31"/>
        <v>0</v>
      </c>
      <c r="AE39" s="44">
        <f t="shared" si="31"/>
        <v>105.71428571428572</v>
      </c>
      <c r="AF39" s="44">
        <f t="shared" si="31"/>
        <v>401</v>
      </c>
    </row>
    <row r="40" spans="2:32" ht="23.1" customHeight="1" x14ac:dyDescent="0.25">
      <c r="B40" s="20" t="s">
        <v>91</v>
      </c>
      <c r="C40" s="14">
        <f>'[24]Avg Week Goli-Nebbi'!C40+'[24]Avg Week Nebbi-Goli'!C40</f>
        <v>3.1428571428571428</v>
      </c>
      <c r="D40" s="14">
        <f>'[24]Avg Week Goli-Nebbi'!D40+'[24]Avg Week Nebbi-Goli'!D40</f>
        <v>0.42857142857142855</v>
      </c>
      <c r="E40" s="14">
        <f>'[24]Avg Week Goli-Nebbi'!E40+'[24]Avg Week Nebbi-Goli'!E40</f>
        <v>1.8571428571428572</v>
      </c>
      <c r="F40" s="14">
        <f>'[24]Avg Week Goli-Nebbi'!F40+'[24]Avg Week Nebbi-Goli'!F40</f>
        <v>2.2857142857142856</v>
      </c>
      <c r="G40" s="14">
        <f>'[24]Avg Week Goli-Nebbi'!G40+'[24]Avg Week Nebbi-Goli'!G40</f>
        <v>0</v>
      </c>
      <c r="H40" s="14">
        <f>'[24]Avg Week Goli-Nebbi'!H40+'[24]Avg Week Nebbi-Goli'!H40</f>
        <v>0</v>
      </c>
      <c r="I40" s="14">
        <f>'[24]Avg Week Goli-Nebbi'!I40+'[24]Avg Week Nebbi-Goli'!I40</f>
        <v>2</v>
      </c>
      <c r="J40" s="14">
        <f>'[24]Avg Week Goli-Nebbi'!J40+'[24]Avg Week Nebbi-Goli'!J40</f>
        <v>0.2857142857142857</v>
      </c>
      <c r="K40" s="14">
        <f>'[24]Avg Week Goli-Nebbi'!K40+'[24]Avg Week Nebbi-Goli'!K40</f>
        <v>0.2857142857142857</v>
      </c>
      <c r="L40" s="14">
        <f>'[24]Avg Week Goli-Nebbi'!L40+'[24]Avg Week Nebbi-Goli'!L40</f>
        <v>0.14285714285714285</v>
      </c>
      <c r="M40" s="14">
        <f>'[24]Avg Week Goli-Nebbi'!M40+'[24]Avg Week Nebbi-Goli'!M40</f>
        <v>21</v>
      </c>
      <c r="N40" s="14">
        <f>'[24]Avg Week Goli-Nebbi'!N40+'[24]Avg Week Nebbi-Goli'!N40</f>
        <v>0</v>
      </c>
      <c r="O40" s="15">
        <f t="shared" si="0"/>
        <v>10.428571428571431</v>
      </c>
      <c r="P40" s="15">
        <f t="shared" si="1"/>
        <v>31.428571428571431</v>
      </c>
      <c r="R40" s="30" t="s">
        <v>92</v>
      </c>
      <c r="S40" s="43">
        <f t="shared" ref="S40:AF40" si="32">SUM(S10:S21)</f>
        <v>88.571428571428584</v>
      </c>
      <c r="T40" s="43">
        <f t="shared" si="32"/>
        <v>16.714285714285712</v>
      </c>
      <c r="U40" s="43">
        <f t="shared" si="32"/>
        <v>72.714285714285722</v>
      </c>
      <c r="V40" s="43">
        <f t="shared" si="32"/>
        <v>48.428571428571423</v>
      </c>
      <c r="W40" s="43">
        <f t="shared" si="32"/>
        <v>5.1428571428571423</v>
      </c>
      <c r="X40" s="43">
        <f t="shared" si="32"/>
        <v>3.1428571428571423</v>
      </c>
      <c r="Y40" s="43">
        <f t="shared" si="32"/>
        <v>66.142857142857153</v>
      </c>
      <c r="Z40" s="43">
        <f t="shared" si="32"/>
        <v>8.7142857142857135</v>
      </c>
      <c r="AA40" s="43">
        <f t="shared" si="32"/>
        <v>7.5714285714285712</v>
      </c>
      <c r="AB40" s="43">
        <f t="shared" si="32"/>
        <v>47.428571428571423</v>
      </c>
      <c r="AC40" s="43">
        <f t="shared" si="32"/>
        <v>1118.7142857142858</v>
      </c>
      <c r="AD40" s="43">
        <f t="shared" si="32"/>
        <v>0.71428571428571419</v>
      </c>
      <c r="AE40" s="44">
        <f t="shared" si="32"/>
        <v>365.28571428571428</v>
      </c>
      <c r="AF40" s="44">
        <f t="shared" si="32"/>
        <v>1484</v>
      </c>
    </row>
    <row r="41" spans="2:32" ht="23.1" customHeight="1" x14ac:dyDescent="0.25">
      <c r="B41" s="13" t="s">
        <v>93</v>
      </c>
      <c r="C41" s="14">
        <f>'[24]Avg Week Goli-Nebbi'!C41+'[24]Avg Week Nebbi-Goli'!C41</f>
        <v>1.4285714285714286</v>
      </c>
      <c r="D41" s="14">
        <f>'[24]Avg Week Goli-Nebbi'!D41+'[24]Avg Week Nebbi-Goli'!D41</f>
        <v>0.2857142857142857</v>
      </c>
      <c r="E41" s="14">
        <f>'[24]Avg Week Goli-Nebbi'!E41+'[24]Avg Week Nebbi-Goli'!E41</f>
        <v>1.2857142857142856</v>
      </c>
      <c r="F41" s="14">
        <f>'[24]Avg Week Goli-Nebbi'!F41+'[24]Avg Week Nebbi-Goli'!F41</f>
        <v>0.8571428571428571</v>
      </c>
      <c r="G41" s="14">
        <f>'[24]Avg Week Goli-Nebbi'!G41+'[24]Avg Week Nebbi-Goli'!G41</f>
        <v>0</v>
      </c>
      <c r="H41" s="14">
        <f>'[24]Avg Week Goli-Nebbi'!H41+'[24]Avg Week Nebbi-Goli'!H41</f>
        <v>0</v>
      </c>
      <c r="I41" s="14">
        <f>'[24]Avg Week Goli-Nebbi'!I41+'[24]Avg Week Nebbi-Goli'!I41</f>
        <v>1</v>
      </c>
      <c r="J41" s="14">
        <f>'[24]Avg Week Goli-Nebbi'!J41+'[24]Avg Week Nebbi-Goli'!J41</f>
        <v>0.42857142857142855</v>
      </c>
      <c r="K41" s="14">
        <f>'[24]Avg Week Goli-Nebbi'!K41+'[24]Avg Week Nebbi-Goli'!K41</f>
        <v>0</v>
      </c>
      <c r="L41" s="14">
        <f>'[24]Avg Week Goli-Nebbi'!L41+'[24]Avg Week Nebbi-Goli'!L41</f>
        <v>1.1428571428571428</v>
      </c>
      <c r="M41" s="14">
        <f>'[24]Avg Week Goli-Nebbi'!M41+'[24]Avg Week Nebbi-Goli'!M41</f>
        <v>19.285714285714285</v>
      </c>
      <c r="N41" s="14">
        <f>'[24]Avg Week Goli-Nebbi'!N41+'[24]Avg Week Nebbi-Goli'!N41</f>
        <v>0</v>
      </c>
      <c r="O41" s="15">
        <f t="shared" si="0"/>
        <v>6.4285714285714288</v>
      </c>
      <c r="P41" s="15">
        <f t="shared" si="1"/>
        <v>25.714285714285715</v>
      </c>
      <c r="R41" s="30" t="s">
        <v>94</v>
      </c>
      <c r="S41" s="43">
        <f>SUM(S10:S33)</f>
        <v>120.57142857142858</v>
      </c>
      <c r="T41" s="43">
        <f t="shared" ref="T41:AD41" si="33">SUM(T10:T33)</f>
        <v>18.214285714285712</v>
      </c>
      <c r="U41" s="43">
        <f t="shared" si="33"/>
        <v>87.547619047619051</v>
      </c>
      <c r="V41" s="43">
        <f t="shared" si="33"/>
        <v>53.261904761904759</v>
      </c>
      <c r="W41" s="43">
        <f t="shared" si="33"/>
        <v>7.3095238095238084</v>
      </c>
      <c r="X41" s="43">
        <f t="shared" si="33"/>
        <v>10.642857142857142</v>
      </c>
      <c r="Y41" s="43">
        <f t="shared" si="33"/>
        <v>86.476190476190482</v>
      </c>
      <c r="Z41" s="43">
        <f t="shared" si="33"/>
        <v>12.547619047619047</v>
      </c>
      <c r="AA41" s="43">
        <f t="shared" si="33"/>
        <v>8.4047619047619051</v>
      </c>
      <c r="AB41" s="43">
        <f t="shared" si="33"/>
        <v>67.095238095238088</v>
      </c>
      <c r="AC41" s="43">
        <f t="shared" si="33"/>
        <v>1424.0476190476188</v>
      </c>
      <c r="AD41" s="43">
        <f t="shared" si="33"/>
        <v>0.71428571428571419</v>
      </c>
      <c r="AE41" s="44">
        <f>SUM(AE10:AE33)</f>
        <v>472.78571428571433</v>
      </c>
      <c r="AF41" s="44">
        <f>SUM(AF10:AF33)</f>
        <v>1896.8333333333337</v>
      </c>
    </row>
    <row r="42" spans="2:32" ht="23.1" customHeight="1" x14ac:dyDescent="0.25">
      <c r="B42" s="20" t="s">
        <v>95</v>
      </c>
      <c r="C42" s="14">
        <f>'[24]Avg Week Goli-Nebbi'!C42+'[24]Avg Week Nebbi-Goli'!C42</f>
        <v>1.5714285714285714</v>
      </c>
      <c r="D42" s="14">
        <f>'[24]Avg Week Goli-Nebbi'!D42+'[24]Avg Week Nebbi-Goli'!D42</f>
        <v>0.42857142857142855</v>
      </c>
      <c r="E42" s="14">
        <f>'[24]Avg Week Goli-Nebbi'!E42+'[24]Avg Week Nebbi-Goli'!E42</f>
        <v>1.7142857142857144</v>
      </c>
      <c r="F42" s="14">
        <f>'[24]Avg Week Goli-Nebbi'!F42+'[24]Avg Week Nebbi-Goli'!F42</f>
        <v>0.42857142857142855</v>
      </c>
      <c r="G42" s="14">
        <f>'[24]Avg Week Goli-Nebbi'!G42+'[24]Avg Week Nebbi-Goli'!G42</f>
        <v>0.14285714285714285</v>
      </c>
      <c r="H42" s="14">
        <f>'[24]Avg Week Goli-Nebbi'!H42+'[24]Avg Week Nebbi-Goli'!H42</f>
        <v>0</v>
      </c>
      <c r="I42" s="14">
        <f>'[24]Avg Week Goli-Nebbi'!I42+'[24]Avg Week Nebbi-Goli'!I42</f>
        <v>1.5714285714285714</v>
      </c>
      <c r="J42" s="14">
        <f>'[24]Avg Week Goli-Nebbi'!J42+'[24]Avg Week Nebbi-Goli'!J42</f>
        <v>0</v>
      </c>
      <c r="K42" s="14">
        <f>'[24]Avg Week Goli-Nebbi'!K42+'[24]Avg Week Nebbi-Goli'!K42</f>
        <v>0.14285714285714285</v>
      </c>
      <c r="L42" s="14">
        <f>'[24]Avg Week Goli-Nebbi'!L42+'[24]Avg Week Nebbi-Goli'!L42</f>
        <v>0</v>
      </c>
      <c r="M42" s="14">
        <f>'[24]Avg Week Goli-Nebbi'!M42+'[24]Avg Week Nebbi-Goli'!M42</f>
        <v>21.857142857142858</v>
      </c>
      <c r="N42" s="14">
        <f>'[24]Avg Week Goli-Nebbi'!N42+'[24]Avg Week Nebbi-Goli'!N42</f>
        <v>0</v>
      </c>
      <c r="O42" s="15">
        <f t="shared" si="0"/>
        <v>6.0000000000000009</v>
      </c>
      <c r="P42" s="15">
        <f t="shared" si="1"/>
        <v>27.857142857142858</v>
      </c>
      <c r="R42" s="30" t="s">
        <v>96</v>
      </c>
      <c r="S42" s="31">
        <f>S41/S40</f>
        <v>1.3612903225806452</v>
      </c>
      <c r="T42" s="31">
        <f t="shared" ref="T42:AF42" si="34">T41/T40</f>
        <v>1.0897435897435896</v>
      </c>
      <c r="U42" s="31">
        <f t="shared" si="34"/>
        <v>1.2039947609692205</v>
      </c>
      <c r="V42" s="31">
        <f t="shared" si="34"/>
        <v>1.0998033431661751</v>
      </c>
      <c r="W42" s="31">
        <f t="shared" si="34"/>
        <v>1.4212962962962963</v>
      </c>
      <c r="X42" s="31">
        <f t="shared" si="34"/>
        <v>3.3863636363636367</v>
      </c>
      <c r="Y42" s="31">
        <f t="shared" si="34"/>
        <v>1.3074154067674584</v>
      </c>
      <c r="Z42" s="31">
        <f t="shared" si="34"/>
        <v>1.4398907103825138</v>
      </c>
      <c r="AA42" s="31">
        <f t="shared" si="34"/>
        <v>1.1100628930817611</v>
      </c>
      <c r="AB42" s="31">
        <f t="shared" si="34"/>
        <v>1.4146586345381527</v>
      </c>
      <c r="AC42" s="31">
        <f t="shared" si="34"/>
        <v>1.2729323628314815</v>
      </c>
      <c r="AD42" s="31">
        <f t="shared" si="34"/>
        <v>1</v>
      </c>
      <c r="AE42" s="32">
        <f t="shared" si="34"/>
        <v>1.2942901838091516</v>
      </c>
      <c r="AF42" s="32">
        <f t="shared" si="34"/>
        <v>1.2781895777178798</v>
      </c>
    </row>
    <row r="43" spans="2:32" ht="23.1" customHeight="1" x14ac:dyDescent="0.25">
      <c r="B43" s="13" t="s">
        <v>97</v>
      </c>
      <c r="C43" s="14">
        <f>'[24]Avg Week Goli-Nebbi'!C43+'[24]Avg Week Nebbi-Goli'!C43</f>
        <v>1.2857142857142856</v>
      </c>
      <c r="D43" s="14">
        <f>'[24]Avg Week Goli-Nebbi'!D43+'[24]Avg Week Nebbi-Goli'!D43</f>
        <v>0.2857142857142857</v>
      </c>
      <c r="E43" s="14">
        <f>'[24]Avg Week Goli-Nebbi'!E43+'[24]Avg Week Nebbi-Goli'!E43</f>
        <v>1.4285714285714286</v>
      </c>
      <c r="F43" s="14">
        <f>'[24]Avg Week Goli-Nebbi'!F43+'[24]Avg Week Nebbi-Goli'!F43</f>
        <v>1.4285714285714286</v>
      </c>
      <c r="G43" s="14">
        <f>'[24]Avg Week Goli-Nebbi'!G43+'[24]Avg Week Nebbi-Goli'!G43</f>
        <v>0.2857142857142857</v>
      </c>
      <c r="H43" s="14">
        <f>'[24]Avg Week Goli-Nebbi'!H43+'[24]Avg Week Nebbi-Goli'!H43</f>
        <v>0</v>
      </c>
      <c r="I43" s="14">
        <f>'[24]Avg Week Goli-Nebbi'!I43+'[24]Avg Week Nebbi-Goli'!I43</f>
        <v>1.4285714285714284</v>
      </c>
      <c r="J43" s="14">
        <f>'[24]Avg Week Goli-Nebbi'!J43+'[24]Avg Week Nebbi-Goli'!J43</f>
        <v>0</v>
      </c>
      <c r="K43" s="14">
        <f>'[24]Avg Week Goli-Nebbi'!K43+'[24]Avg Week Nebbi-Goli'!K43</f>
        <v>0.14285714285714285</v>
      </c>
      <c r="L43" s="14">
        <f>'[24]Avg Week Goli-Nebbi'!L43+'[24]Avg Week Nebbi-Goli'!L43</f>
        <v>0.2857142857142857</v>
      </c>
      <c r="M43" s="14">
        <f>'[24]Avg Week Goli-Nebbi'!M43+'[24]Avg Week Nebbi-Goli'!M43</f>
        <v>22.571428571428569</v>
      </c>
      <c r="N43" s="14">
        <f>'[24]Avg Week Goli-Nebbi'!N43+'[24]Avg Week Nebbi-Goli'!N43</f>
        <v>0</v>
      </c>
      <c r="O43" s="15">
        <f t="shared" si="0"/>
        <v>6.5714285714285712</v>
      </c>
      <c r="P43" s="15">
        <f t="shared" si="1"/>
        <v>29.142857142857139</v>
      </c>
    </row>
    <row r="44" spans="2:32" ht="23.1" customHeight="1" x14ac:dyDescent="0.25">
      <c r="B44" s="33" t="s">
        <v>98</v>
      </c>
      <c r="C44" s="14">
        <f>'[24]Avg Week Goli-Nebbi'!C44+'[24]Avg Week Nebbi-Goli'!C44</f>
        <v>2.8571428571428572</v>
      </c>
      <c r="D44" s="14">
        <f>'[24]Avg Week Goli-Nebbi'!D44+'[24]Avg Week Nebbi-Goli'!D44</f>
        <v>0.14285714285714285</v>
      </c>
      <c r="E44" s="14">
        <f>'[24]Avg Week Goli-Nebbi'!E44+'[24]Avg Week Nebbi-Goli'!E44</f>
        <v>1.4285714285714284</v>
      </c>
      <c r="F44" s="14">
        <f>'[24]Avg Week Goli-Nebbi'!F44+'[24]Avg Week Nebbi-Goli'!F44</f>
        <v>1.2857142857142856</v>
      </c>
      <c r="G44" s="14">
        <f>'[24]Avg Week Goli-Nebbi'!G44+'[24]Avg Week Nebbi-Goli'!G44</f>
        <v>0.14285714285714285</v>
      </c>
      <c r="H44" s="14">
        <f>'[24]Avg Week Goli-Nebbi'!H44+'[24]Avg Week Nebbi-Goli'!H44</f>
        <v>0</v>
      </c>
      <c r="I44" s="14">
        <f>'[24]Avg Week Goli-Nebbi'!I44+'[24]Avg Week Nebbi-Goli'!I44</f>
        <v>2</v>
      </c>
      <c r="J44" s="14">
        <f>'[24]Avg Week Goli-Nebbi'!J44+'[24]Avg Week Nebbi-Goli'!J44</f>
        <v>0.2857142857142857</v>
      </c>
      <c r="K44" s="14">
        <f>'[24]Avg Week Goli-Nebbi'!K44+'[24]Avg Week Nebbi-Goli'!K44</f>
        <v>0</v>
      </c>
      <c r="L44" s="14">
        <f>'[24]Avg Week Goli-Nebbi'!L44+'[24]Avg Week Nebbi-Goli'!L44</f>
        <v>0.2857142857142857</v>
      </c>
      <c r="M44" s="14">
        <f>'[24]Avg Week Goli-Nebbi'!M44+'[24]Avg Week Nebbi-Goli'!M44</f>
        <v>18.714285714285715</v>
      </c>
      <c r="N44" s="14">
        <f>'[24]Avg Week Goli-Nebbi'!N44+'[24]Avg Week Nebbi-Goli'!N44</f>
        <v>0</v>
      </c>
      <c r="O44" s="15">
        <f t="shared" si="0"/>
        <v>8.4285714285714306</v>
      </c>
      <c r="P44" s="15">
        <f t="shared" si="1"/>
        <v>27.142857142857146</v>
      </c>
    </row>
    <row r="45" spans="2:32" ht="23.1" customHeight="1" x14ac:dyDescent="0.25">
      <c r="B45" s="13" t="s">
        <v>99</v>
      </c>
      <c r="C45" s="14">
        <f>'[24]Avg Week Goli-Nebbi'!C45+'[24]Avg Week Nebbi-Goli'!C45</f>
        <v>1.7142857142857144</v>
      </c>
      <c r="D45" s="14">
        <f>'[24]Avg Week Goli-Nebbi'!D45+'[24]Avg Week Nebbi-Goli'!D45</f>
        <v>0.14285714285714285</v>
      </c>
      <c r="E45" s="14">
        <f>'[24]Avg Week Goli-Nebbi'!E45+'[24]Avg Week Nebbi-Goli'!E45</f>
        <v>1.4285714285714284</v>
      </c>
      <c r="F45" s="14">
        <f>'[24]Avg Week Goli-Nebbi'!F45+'[24]Avg Week Nebbi-Goli'!F45</f>
        <v>1.2857142857142856</v>
      </c>
      <c r="G45" s="14">
        <f>'[24]Avg Week Goli-Nebbi'!G45+'[24]Avg Week Nebbi-Goli'!G45</f>
        <v>0</v>
      </c>
      <c r="H45" s="14">
        <f>'[24]Avg Week Goli-Nebbi'!H45+'[24]Avg Week Nebbi-Goli'!H45</f>
        <v>0.14285714285714285</v>
      </c>
      <c r="I45" s="14">
        <f>'[24]Avg Week Goli-Nebbi'!I45+'[24]Avg Week Nebbi-Goli'!I45</f>
        <v>1.5714285714285714</v>
      </c>
      <c r="J45" s="14">
        <f>'[24]Avg Week Goli-Nebbi'!J45+'[24]Avg Week Nebbi-Goli'!J45</f>
        <v>0.14285714285714285</v>
      </c>
      <c r="K45" s="14">
        <f>'[24]Avg Week Goli-Nebbi'!K45+'[24]Avg Week Nebbi-Goli'!K45</f>
        <v>0.14285714285714285</v>
      </c>
      <c r="L45" s="14">
        <f>'[24]Avg Week Goli-Nebbi'!L45+'[24]Avg Week Nebbi-Goli'!L45</f>
        <v>1.1428571428571428</v>
      </c>
      <c r="M45" s="14">
        <f>'[24]Avg Week Goli-Nebbi'!M45+'[24]Avg Week Nebbi-Goli'!M45</f>
        <v>20.857142857142858</v>
      </c>
      <c r="N45" s="14">
        <f>'[24]Avg Week Goli-Nebbi'!N45+'[24]Avg Week Nebbi-Goli'!N45</f>
        <v>0</v>
      </c>
      <c r="O45" s="15">
        <f t="shared" si="0"/>
        <v>7.7142857142857153</v>
      </c>
      <c r="P45" s="15">
        <f t="shared" si="1"/>
        <v>28.571428571428573</v>
      </c>
    </row>
    <row r="46" spans="2:32" ht="23.1" customHeight="1" x14ac:dyDescent="0.25">
      <c r="B46" s="20" t="s">
        <v>100</v>
      </c>
      <c r="C46" s="14">
        <f>'[24]Avg Week Goli-Nebbi'!C46+'[24]Avg Week Nebbi-Goli'!C46</f>
        <v>2</v>
      </c>
      <c r="D46" s="14">
        <f>'[24]Avg Week Goli-Nebbi'!D46+'[24]Avg Week Nebbi-Goli'!D46</f>
        <v>0.14285714285714285</v>
      </c>
      <c r="E46" s="14">
        <f>'[24]Avg Week Goli-Nebbi'!E46+'[24]Avg Week Nebbi-Goli'!E46</f>
        <v>1.1428571428571428</v>
      </c>
      <c r="F46" s="14">
        <f>'[24]Avg Week Goli-Nebbi'!F46+'[24]Avg Week Nebbi-Goli'!F46</f>
        <v>1.2857142857142856</v>
      </c>
      <c r="G46" s="14">
        <f>'[24]Avg Week Goli-Nebbi'!G46+'[24]Avg Week Nebbi-Goli'!G46</f>
        <v>0.14285714285714285</v>
      </c>
      <c r="H46" s="14">
        <f>'[24]Avg Week Goli-Nebbi'!H46+'[24]Avg Week Nebbi-Goli'!H46</f>
        <v>0</v>
      </c>
      <c r="I46" s="14">
        <f>'[24]Avg Week Goli-Nebbi'!I46+'[24]Avg Week Nebbi-Goli'!I46</f>
        <v>1.1428571428571428</v>
      </c>
      <c r="J46" s="14">
        <f>'[24]Avg Week Goli-Nebbi'!J46+'[24]Avg Week Nebbi-Goli'!J46</f>
        <v>0.2857142857142857</v>
      </c>
      <c r="K46" s="14">
        <f>'[24]Avg Week Goli-Nebbi'!K46+'[24]Avg Week Nebbi-Goli'!K46</f>
        <v>0.2857142857142857</v>
      </c>
      <c r="L46" s="14">
        <f>'[24]Avg Week Goli-Nebbi'!L46+'[24]Avg Week Nebbi-Goli'!L46</f>
        <v>1.5714285714285714</v>
      </c>
      <c r="M46" s="14">
        <f>'[24]Avg Week Goli-Nebbi'!M46+'[24]Avg Week Nebbi-Goli'!M46</f>
        <v>26</v>
      </c>
      <c r="N46" s="14">
        <f>'[24]Avg Week Goli-Nebbi'!N46+'[24]Avg Week Nebbi-Goli'!N46</f>
        <v>0</v>
      </c>
      <c r="O46" s="15">
        <f t="shared" si="0"/>
        <v>8</v>
      </c>
      <c r="P46" s="15">
        <f t="shared" si="1"/>
        <v>34</v>
      </c>
      <c r="R46" s="2"/>
      <c r="T46"/>
    </row>
    <row r="47" spans="2:32" ht="23.1" customHeight="1" x14ac:dyDescent="0.25">
      <c r="B47" s="20" t="s">
        <v>101</v>
      </c>
      <c r="C47" s="14">
        <f>'[24]Avg Week Goli-Nebbi'!C47+'[24]Avg Week Nebbi-Goli'!C47</f>
        <v>2.5714285714285712</v>
      </c>
      <c r="D47" s="14">
        <f>'[24]Avg Week Goli-Nebbi'!D47+'[24]Avg Week Nebbi-Goli'!D47</f>
        <v>0.14285714285714285</v>
      </c>
      <c r="E47" s="14">
        <f>'[24]Avg Week Goli-Nebbi'!E47+'[24]Avg Week Nebbi-Goli'!E47</f>
        <v>1.4285714285714286</v>
      </c>
      <c r="F47" s="14">
        <f>'[24]Avg Week Goli-Nebbi'!F47+'[24]Avg Week Nebbi-Goli'!F47</f>
        <v>0.42857142857142855</v>
      </c>
      <c r="G47" s="14">
        <f>'[24]Avg Week Goli-Nebbi'!G47+'[24]Avg Week Nebbi-Goli'!G47</f>
        <v>0.2857142857142857</v>
      </c>
      <c r="H47" s="14">
        <f>'[24]Avg Week Goli-Nebbi'!H47+'[24]Avg Week Nebbi-Goli'!H47</f>
        <v>0</v>
      </c>
      <c r="I47" s="14">
        <f>'[24]Avg Week Goli-Nebbi'!I47+'[24]Avg Week Nebbi-Goli'!I47</f>
        <v>2.7142857142857144</v>
      </c>
      <c r="J47" s="14">
        <f>'[24]Avg Week Goli-Nebbi'!J47+'[24]Avg Week Nebbi-Goli'!J47</f>
        <v>0.14285714285714285</v>
      </c>
      <c r="K47" s="14">
        <f>'[24]Avg Week Goli-Nebbi'!K47+'[24]Avg Week Nebbi-Goli'!K47</f>
        <v>0.14285714285714285</v>
      </c>
      <c r="L47" s="14">
        <f>'[24]Avg Week Goli-Nebbi'!L47+'[24]Avg Week Nebbi-Goli'!L47</f>
        <v>1.1428571428571428</v>
      </c>
      <c r="M47" s="14">
        <f>'[24]Avg Week Goli-Nebbi'!M47+'[24]Avg Week Nebbi-Goli'!M47</f>
        <v>24.285714285714285</v>
      </c>
      <c r="N47" s="14">
        <f>'[24]Avg Week Goli-Nebbi'!N47+'[24]Avg Week Nebbi-Goli'!N47</f>
        <v>0</v>
      </c>
      <c r="O47" s="15">
        <f t="shared" si="0"/>
        <v>9</v>
      </c>
      <c r="P47" s="15">
        <f t="shared" si="1"/>
        <v>33.285714285714285</v>
      </c>
      <c r="R47" s="2"/>
      <c r="T47"/>
    </row>
    <row r="48" spans="2:32" ht="23.1" customHeight="1" x14ac:dyDescent="0.25">
      <c r="B48" s="20" t="s">
        <v>102</v>
      </c>
      <c r="C48" s="14">
        <f>'[24]Avg Week Goli-Nebbi'!C48+'[24]Avg Week Nebbi-Goli'!C48</f>
        <v>2.8571428571428568</v>
      </c>
      <c r="D48" s="14">
        <f>'[24]Avg Week Goli-Nebbi'!D48+'[24]Avg Week Nebbi-Goli'!D48</f>
        <v>0.42857142857142855</v>
      </c>
      <c r="E48" s="14">
        <f>'[24]Avg Week Goli-Nebbi'!E48+'[24]Avg Week Nebbi-Goli'!E48</f>
        <v>1.4285714285714286</v>
      </c>
      <c r="F48" s="14">
        <f>'[24]Avg Week Goli-Nebbi'!F48+'[24]Avg Week Nebbi-Goli'!F48</f>
        <v>0.5714285714285714</v>
      </c>
      <c r="G48" s="14">
        <f>'[24]Avg Week Goli-Nebbi'!G48+'[24]Avg Week Nebbi-Goli'!G48</f>
        <v>0.14285714285714285</v>
      </c>
      <c r="H48" s="14">
        <f>'[24]Avg Week Goli-Nebbi'!H48+'[24]Avg Week Nebbi-Goli'!H48</f>
        <v>0</v>
      </c>
      <c r="I48" s="14">
        <f>'[24]Avg Week Goli-Nebbi'!I48+'[24]Avg Week Nebbi-Goli'!I48</f>
        <v>1.7142857142857144</v>
      </c>
      <c r="J48" s="14">
        <f>'[24]Avg Week Goli-Nebbi'!J48+'[24]Avg Week Nebbi-Goli'!J48</f>
        <v>0</v>
      </c>
      <c r="K48" s="14">
        <f>'[24]Avg Week Goli-Nebbi'!K48+'[24]Avg Week Nebbi-Goli'!K48</f>
        <v>0.5714285714285714</v>
      </c>
      <c r="L48" s="14">
        <f>'[24]Avg Week Goli-Nebbi'!L48+'[24]Avg Week Nebbi-Goli'!L48</f>
        <v>1</v>
      </c>
      <c r="M48" s="14">
        <f>'[24]Avg Week Goli-Nebbi'!M48+'[24]Avg Week Nebbi-Goli'!M48</f>
        <v>21</v>
      </c>
      <c r="N48" s="14">
        <f>'[24]Avg Week Goli-Nebbi'!N48+'[24]Avg Week Nebbi-Goli'!N48</f>
        <v>0</v>
      </c>
      <c r="O48" s="15">
        <f t="shared" si="0"/>
        <v>8.7142857142857135</v>
      </c>
      <c r="P48" s="15">
        <f t="shared" si="1"/>
        <v>29.714285714285715</v>
      </c>
      <c r="R48" s="2"/>
      <c r="T48"/>
    </row>
    <row r="49" spans="2:20" ht="23.1" customHeight="1" x14ac:dyDescent="0.25">
      <c r="B49" s="13" t="s">
        <v>103</v>
      </c>
      <c r="C49" s="14">
        <f>'[24]Avg Week Goli-Nebbi'!C49+'[24]Avg Week Nebbi-Goli'!C49</f>
        <v>2</v>
      </c>
      <c r="D49" s="14">
        <f>'[24]Avg Week Goli-Nebbi'!D49+'[24]Avg Week Nebbi-Goli'!D49</f>
        <v>0.5714285714285714</v>
      </c>
      <c r="E49" s="14">
        <f>'[24]Avg Week Goli-Nebbi'!E49+'[24]Avg Week Nebbi-Goli'!E49</f>
        <v>1.7142857142857144</v>
      </c>
      <c r="F49" s="14">
        <f>'[24]Avg Week Goli-Nebbi'!F49+'[24]Avg Week Nebbi-Goli'!F49</f>
        <v>0.71428571428571419</v>
      </c>
      <c r="G49" s="14">
        <f>'[24]Avg Week Goli-Nebbi'!G49+'[24]Avg Week Nebbi-Goli'!G49</f>
        <v>0</v>
      </c>
      <c r="H49" s="14">
        <f>'[24]Avg Week Goli-Nebbi'!H49+'[24]Avg Week Nebbi-Goli'!H49</f>
        <v>0.14285714285714285</v>
      </c>
      <c r="I49" s="14">
        <f>'[24]Avg Week Goli-Nebbi'!I49+'[24]Avg Week Nebbi-Goli'!I49</f>
        <v>2</v>
      </c>
      <c r="J49" s="14">
        <f>'[24]Avg Week Goli-Nebbi'!J49+'[24]Avg Week Nebbi-Goli'!J49</f>
        <v>0.14285714285714285</v>
      </c>
      <c r="K49" s="14">
        <f>'[24]Avg Week Goli-Nebbi'!K49+'[24]Avg Week Nebbi-Goli'!K49</f>
        <v>0</v>
      </c>
      <c r="L49" s="14">
        <f>'[24]Avg Week Goli-Nebbi'!L49+'[24]Avg Week Nebbi-Goli'!L49</f>
        <v>0.8571428571428571</v>
      </c>
      <c r="M49" s="14">
        <f>'[24]Avg Week Goli-Nebbi'!M49+'[24]Avg Week Nebbi-Goli'!M49</f>
        <v>23.714285714285715</v>
      </c>
      <c r="N49" s="14">
        <f>'[24]Avg Week Goli-Nebbi'!N49+'[24]Avg Week Nebbi-Goli'!N49</f>
        <v>0</v>
      </c>
      <c r="O49" s="15">
        <f t="shared" si="0"/>
        <v>8.1428571428571441</v>
      </c>
      <c r="P49" s="15">
        <f t="shared" si="1"/>
        <v>31.857142857142861</v>
      </c>
      <c r="R49" s="2"/>
      <c r="T49"/>
    </row>
    <row r="50" spans="2:20" ht="23.1" customHeight="1" x14ac:dyDescent="0.25">
      <c r="B50" s="20" t="s">
        <v>104</v>
      </c>
      <c r="C50" s="14">
        <f>'[24]Avg Week Goli-Nebbi'!C50+'[24]Avg Week Nebbi-Goli'!C50</f>
        <v>4</v>
      </c>
      <c r="D50" s="14">
        <f>'[24]Avg Week Goli-Nebbi'!D50+'[24]Avg Week Nebbi-Goli'!D50</f>
        <v>0.71428571428571419</v>
      </c>
      <c r="E50" s="14">
        <f>'[24]Avg Week Goli-Nebbi'!E50+'[24]Avg Week Nebbi-Goli'!E50</f>
        <v>3.1428571428571428</v>
      </c>
      <c r="F50" s="14">
        <f>'[24]Avg Week Goli-Nebbi'!F50+'[24]Avg Week Nebbi-Goli'!F50</f>
        <v>1.7142857142857142</v>
      </c>
      <c r="G50" s="14">
        <f>'[24]Avg Week Goli-Nebbi'!G50+'[24]Avg Week Nebbi-Goli'!G50</f>
        <v>0</v>
      </c>
      <c r="H50" s="14">
        <f>'[24]Avg Week Goli-Nebbi'!H50+'[24]Avg Week Nebbi-Goli'!H50</f>
        <v>0</v>
      </c>
      <c r="I50" s="14">
        <f>'[24]Avg Week Goli-Nebbi'!I50+'[24]Avg Week Nebbi-Goli'!I50</f>
        <v>2.1428571428571428</v>
      </c>
      <c r="J50" s="14">
        <f>'[24]Avg Week Goli-Nebbi'!J50+'[24]Avg Week Nebbi-Goli'!J50</f>
        <v>0.14285714285714285</v>
      </c>
      <c r="K50" s="14">
        <f>'[24]Avg Week Goli-Nebbi'!K50+'[24]Avg Week Nebbi-Goli'!K50</f>
        <v>0.2857142857142857</v>
      </c>
      <c r="L50" s="14">
        <f>'[24]Avg Week Goli-Nebbi'!L50+'[24]Avg Week Nebbi-Goli'!L50</f>
        <v>0.14285714285714285</v>
      </c>
      <c r="M50" s="14">
        <f>'[24]Avg Week Goli-Nebbi'!M50+'[24]Avg Week Nebbi-Goli'!M50</f>
        <v>27.142857142857142</v>
      </c>
      <c r="N50" s="14">
        <f>'[24]Avg Week Goli-Nebbi'!N50+'[24]Avg Week Nebbi-Goli'!N50</f>
        <v>0</v>
      </c>
      <c r="O50" s="15">
        <f t="shared" si="0"/>
        <v>12.285714285714285</v>
      </c>
      <c r="P50" s="15">
        <f t="shared" si="1"/>
        <v>39.428571428571431</v>
      </c>
      <c r="R50" s="2"/>
      <c r="T50"/>
    </row>
    <row r="51" spans="2:20" ht="23.1" customHeight="1" x14ac:dyDescent="0.25">
      <c r="B51" s="20" t="s">
        <v>105</v>
      </c>
      <c r="C51" s="14">
        <f>'[24]Avg Week Goli-Nebbi'!C51+'[24]Avg Week Nebbi-Goli'!C51</f>
        <v>1.7142857142857144</v>
      </c>
      <c r="D51" s="14">
        <f>'[24]Avg Week Goli-Nebbi'!D51+'[24]Avg Week Nebbi-Goli'!D51</f>
        <v>0.5714285714285714</v>
      </c>
      <c r="E51" s="14">
        <f>'[24]Avg Week Goli-Nebbi'!E51+'[24]Avg Week Nebbi-Goli'!E51</f>
        <v>2.5714285714285716</v>
      </c>
      <c r="F51" s="14">
        <f>'[24]Avg Week Goli-Nebbi'!F51+'[24]Avg Week Nebbi-Goli'!F51</f>
        <v>1.1428571428571428</v>
      </c>
      <c r="G51" s="14">
        <f>'[24]Avg Week Goli-Nebbi'!G51+'[24]Avg Week Nebbi-Goli'!G51</f>
        <v>0</v>
      </c>
      <c r="H51" s="14">
        <f>'[24]Avg Week Goli-Nebbi'!H51+'[24]Avg Week Nebbi-Goli'!H51</f>
        <v>0</v>
      </c>
      <c r="I51" s="14">
        <f>'[24]Avg Week Goli-Nebbi'!I51+'[24]Avg Week Nebbi-Goli'!I51</f>
        <v>1.5714285714285716</v>
      </c>
      <c r="J51" s="14">
        <f>'[24]Avg Week Goli-Nebbi'!J51+'[24]Avg Week Nebbi-Goli'!J51</f>
        <v>0</v>
      </c>
      <c r="K51" s="14">
        <f>'[24]Avg Week Goli-Nebbi'!K51+'[24]Avg Week Nebbi-Goli'!K51</f>
        <v>0.42857142857142855</v>
      </c>
      <c r="L51" s="14">
        <f>'[24]Avg Week Goli-Nebbi'!L51+'[24]Avg Week Nebbi-Goli'!L51</f>
        <v>1.8571428571428572</v>
      </c>
      <c r="M51" s="14">
        <f>'[24]Avg Week Goli-Nebbi'!M51+'[24]Avg Week Nebbi-Goli'!M51</f>
        <v>19.714285714285715</v>
      </c>
      <c r="N51" s="14">
        <f>'[24]Avg Week Goli-Nebbi'!N51+'[24]Avg Week Nebbi-Goli'!N51</f>
        <v>0</v>
      </c>
      <c r="O51" s="15">
        <f t="shared" si="0"/>
        <v>9.8571428571428577</v>
      </c>
      <c r="P51" s="15">
        <f t="shared" si="1"/>
        <v>29.571428571428573</v>
      </c>
      <c r="R51" s="2"/>
      <c r="T51"/>
    </row>
    <row r="52" spans="2:20" ht="23.1" customHeight="1" x14ac:dyDescent="0.25">
      <c r="B52" s="20" t="s">
        <v>106</v>
      </c>
      <c r="C52" s="14">
        <f>'[24]Avg Week Goli-Nebbi'!C52+'[24]Avg Week Nebbi-Goli'!C52</f>
        <v>2.4285714285714288</v>
      </c>
      <c r="D52" s="14">
        <f>'[24]Avg Week Goli-Nebbi'!D52+'[24]Avg Week Nebbi-Goli'!D52</f>
        <v>0.5714285714285714</v>
      </c>
      <c r="E52" s="14">
        <f>'[24]Avg Week Goli-Nebbi'!E52+'[24]Avg Week Nebbi-Goli'!E52</f>
        <v>1.8571428571428572</v>
      </c>
      <c r="F52" s="14">
        <f>'[24]Avg Week Goli-Nebbi'!F52+'[24]Avg Week Nebbi-Goli'!F52</f>
        <v>1.2857142857142856</v>
      </c>
      <c r="G52" s="14">
        <f>'[24]Avg Week Goli-Nebbi'!G52+'[24]Avg Week Nebbi-Goli'!G52</f>
        <v>0</v>
      </c>
      <c r="H52" s="14">
        <f>'[24]Avg Week Goli-Nebbi'!H52+'[24]Avg Week Nebbi-Goli'!H52</f>
        <v>0</v>
      </c>
      <c r="I52" s="14">
        <f>'[24]Avg Week Goli-Nebbi'!I52+'[24]Avg Week Nebbi-Goli'!I52</f>
        <v>1.2857142857142856</v>
      </c>
      <c r="J52" s="14">
        <f>'[24]Avg Week Goli-Nebbi'!J52+'[24]Avg Week Nebbi-Goli'!J52</f>
        <v>0</v>
      </c>
      <c r="K52" s="14">
        <f>'[24]Avg Week Goli-Nebbi'!K52+'[24]Avg Week Nebbi-Goli'!K52</f>
        <v>0.14285714285714285</v>
      </c>
      <c r="L52" s="14">
        <f>'[24]Avg Week Goli-Nebbi'!L52+'[24]Avg Week Nebbi-Goli'!L52</f>
        <v>0.71428571428571419</v>
      </c>
      <c r="M52" s="14">
        <f>'[24]Avg Week Goli-Nebbi'!M52+'[24]Avg Week Nebbi-Goli'!M52</f>
        <v>23.428571428571431</v>
      </c>
      <c r="N52" s="14">
        <f>'[24]Avg Week Goli-Nebbi'!N52+'[24]Avg Week Nebbi-Goli'!N52</f>
        <v>0</v>
      </c>
      <c r="O52" s="15">
        <f t="shared" si="0"/>
        <v>8.2857142857142865</v>
      </c>
      <c r="P52" s="15">
        <f t="shared" si="1"/>
        <v>31.714285714285715</v>
      </c>
      <c r="R52" s="2"/>
      <c r="T52"/>
    </row>
    <row r="53" spans="2:20" ht="23.1" customHeight="1" x14ac:dyDescent="0.25">
      <c r="B53" s="13" t="s">
        <v>107</v>
      </c>
      <c r="C53" s="14">
        <f>'[24]Avg Week Goli-Nebbi'!C53+'[24]Avg Week Nebbi-Goli'!C53</f>
        <v>1.7142857142857142</v>
      </c>
      <c r="D53" s="14">
        <f>'[24]Avg Week Goli-Nebbi'!D53+'[24]Avg Week Nebbi-Goli'!D53</f>
        <v>0.2857142857142857</v>
      </c>
      <c r="E53" s="14">
        <f>'[24]Avg Week Goli-Nebbi'!E53+'[24]Avg Week Nebbi-Goli'!E53</f>
        <v>1.2857142857142856</v>
      </c>
      <c r="F53" s="14">
        <f>'[24]Avg Week Goli-Nebbi'!F53+'[24]Avg Week Nebbi-Goli'!F53</f>
        <v>1</v>
      </c>
      <c r="G53" s="14">
        <f>'[24]Avg Week Goli-Nebbi'!G53+'[24]Avg Week Nebbi-Goli'!G53</f>
        <v>0.14285714285714285</v>
      </c>
      <c r="H53" s="14">
        <f>'[24]Avg Week Goli-Nebbi'!H53+'[24]Avg Week Nebbi-Goli'!H53</f>
        <v>0.14285714285714285</v>
      </c>
      <c r="I53" s="14">
        <f>'[24]Avg Week Goli-Nebbi'!I53+'[24]Avg Week Nebbi-Goli'!I53</f>
        <v>1.4285714285714284</v>
      </c>
      <c r="J53" s="14">
        <f>'[24]Avg Week Goli-Nebbi'!J53+'[24]Avg Week Nebbi-Goli'!J53</f>
        <v>0.2857142857142857</v>
      </c>
      <c r="K53" s="14">
        <f>'[24]Avg Week Goli-Nebbi'!K53+'[24]Avg Week Nebbi-Goli'!K53</f>
        <v>0</v>
      </c>
      <c r="L53" s="14">
        <f>'[24]Avg Week Goli-Nebbi'!L53+'[24]Avg Week Nebbi-Goli'!L53</f>
        <v>0.8571428571428571</v>
      </c>
      <c r="M53" s="14">
        <f>'[24]Avg Week Goli-Nebbi'!M53+'[24]Avg Week Nebbi-Goli'!M53</f>
        <v>27</v>
      </c>
      <c r="N53" s="14">
        <f>'[24]Avg Week Goli-Nebbi'!N53+'[24]Avg Week Nebbi-Goli'!N53</f>
        <v>0</v>
      </c>
      <c r="O53" s="15">
        <f t="shared" si="0"/>
        <v>7.1428571428571423</v>
      </c>
      <c r="P53" s="15">
        <f t="shared" si="1"/>
        <v>34.142857142857139</v>
      </c>
      <c r="R53" s="2"/>
      <c r="T53"/>
    </row>
    <row r="54" spans="2:20" ht="23.1" customHeight="1" x14ac:dyDescent="0.25">
      <c r="B54" s="13" t="s">
        <v>108</v>
      </c>
      <c r="C54" s="14">
        <f>'[24]Avg Week Goli-Nebbi'!C54+'[24]Avg Week Nebbi-Goli'!C54</f>
        <v>2.5714285714285712</v>
      </c>
      <c r="D54" s="14">
        <f>'[24]Avg Week Goli-Nebbi'!D54+'[24]Avg Week Nebbi-Goli'!D54</f>
        <v>0.42857142857142855</v>
      </c>
      <c r="E54" s="14">
        <f>'[24]Avg Week Goli-Nebbi'!E54+'[24]Avg Week Nebbi-Goli'!E54</f>
        <v>1.8571428571428572</v>
      </c>
      <c r="F54" s="14">
        <f>'[24]Avg Week Goli-Nebbi'!F54+'[24]Avg Week Nebbi-Goli'!F54</f>
        <v>1.2857142857142856</v>
      </c>
      <c r="G54" s="14">
        <f>'[24]Avg Week Goli-Nebbi'!G54+'[24]Avg Week Nebbi-Goli'!G54</f>
        <v>0.5714285714285714</v>
      </c>
      <c r="H54" s="14">
        <f>'[24]Avg Week Goli-Nebbi'!H54+'[24]Avg Week Nebbi-Goli'!H54</f>
        <v>0.14285714285714285</v>
      </c>
      <c r="I54" s="14">
        <f>'[24]Avg Week Goli-Nebbi'!I54+'[24]Avg Week Nebbi-Goli'!I54</f>
        <v>1.2857142857142856</v>
      </c>
      <c r="J54" s="14">
        <f>'[24]Avg Week Goli-Nebbi'!J54+'[24]Avg Week Nebbi-Goli'!J54</f>
        <v>0.42857142857142855</v>
      </c>
      <c r="K54" s="14">
        <f>'[24]Avg Week Goli-Nebbi'!K54+'[24]Avg Week Nebbi-Goli'!K54</f>
        <v>0.14285714285714285</v>
      </c>
      <c r="L54" s="14">
        <f>'[24]Avg Week Goli-Nebbi'!L54+'[24]Avg Week Nebbi-Goli'!L54</f>
        <v>0.42857142857142855</v>
      </c>
      <c r="M54" s="14">
        <f>'[24]Avg Week Goli-Nebbi'!M54+'[24]Avg Week Nebbi-Goli'!M54</f>
        <v>22.571428571428569</v>
      </c>
      <c r="N54" s="14">
        <f>'[24]Avg Week Goli-Nebbi'!N54+'[24]Avg Week Nebbi-Goli'!N54</f>
        <v>0</v>
      </c>
      <c r="O54" s="15">
        <f t="shared" si="0"/>
        <v>9.1428571428571423</v>
      </c>
      <c r="P54" s="15">
        <f t="shared" si="1"/>
        <v>31.714285714285712</v>
      </c>
      <c r="R54" s="2"/>
      <c r="T54"/>
    </row>
    <row r="55" spans="2:20" ht="23.1" customHeight="1" x14ac:dyDescent="0.25">
      <c r="B55" s="13" t="s">
        <v>109</v>
      </c>
      <c r="C55" s="14">
        <f>'[24]Avg Week Goli-Nebbi'!C55+'[24]Avg Week Nebbi-Goli'!C55</f>
        <v>1.4285714285714286</v>
      </c>
      <c r="D55" s="14">
        <f>'[24]Avg Week Goli-Nebbi'!D55+'[24]Avg Week Nebbi-Goli'!D55</f>
        <v>0.7142857142857143</v>
      </c>
      <c r="E55" s="14">
        <f>'[24]Avg Week Goli-Nebbi'!E55+'[24]Avg Week Nebbi-Goli'!E55</f>
        <v>2.1428571428571428</v>
      </c>
      <c r="F55" s="14">
        <f>'[24]Avg Week Goli-Nebbi'!F55+'[24]Avg Week Nebbi-Goli'!F55</f>
        <v>0.8571428571428571</v>
      </c>
      <c r="G55" s="14">
        <f>'[24]Avg Week Goli-Nebbi'!G55+'[24]Avg Week Nebbi-Goli'!G55</f>
        <v>0</v>
      </c>
      <c r="H55" s="14">
        <f>'[24]Avg Week Goli-Nebbi'!H55+'[24]Avg Week Nebbi-Goli'!H55</f>
        <v>0.14285714285714285</v>
      </c>
      <c r="I55" s="14">
        <f>'[24]Avg Week Goli-Nebbi'!I55+'[24]Avg Week Nebbi-Goli'!I55</f>
        <v>1.1428571428571428</v>
      </c>
      <c r="J55" s="14">
        <f>'[24]Avg Week Goli-Nebbi'!J55+'[24]Avg Week Nebbi-Goli'!J55</f>
        <v>0.14285714285714285</v>
      </c>
      <c r="K55" s="14">
        <f>'[24]Avg Week Goli-Nebbi'!K55+'[24]Avg Week Nebbi-Goli'!K55</f>
        <v>0</v>
      </c>
      <c r="L55" s="14">
        <f>'[24]Avg Week Goli-Nebbi'!L55+'[24]Avg Week Nebbi-Goli'!L55</f>
        <v>0.71428571428571419</v>
      </c>
      <c r="M55" s="14">
        <f>'[24]Avg Week Goli-Nebbi'!M55+'[24]Avg Week Nebbi-Goli'!M55</f>
        <v>27.428571428571431</v>
      </c>
      <c r="N55" s="14">
        <f>'[24]Avg Week Goli-Nebbi'!N55+'[24]Avg Week Nebbi-Goli'!N55</f>
        <v>0</v>
      </c>
      <c r="O55" s="15">
        <f t="shared" si="0"/>
        <v>7.2857142857142865</v>
      </c>
      <c r="P55" s="15">
        <f t="shared" si="1"/>
        <v>34.714285714285715</v>
      </c>
      <c r="R55" s="2"/>
      <c r="T55"/>
    </row>
    <row r="56" spans="2:20" ht="23.1" customHeight="1" x14ac:dyDescent="0.25">
      <c r="B56" s="13" t="s">
        <v>110</v>
      </c>
      <c r="C56" s="14">
        <f>'[24]Avg Week Goli-Nebbi'!C56+'[24]Avg Week Nebbi-Goli'!C56</f>
        <v>2.7142857142857144</v>
      </c>
      <c r="D56" s="14">
        <f>'[24]Avg Week Goli-Nebbi'!D56+'[24]Avg Week Nebbi-Goli'!D56</f>
        <v>0.5714285714285714</v>
      </c>
      <c r="E56" s="14">
        <f>'[24]Avg Week Goli-Nebbi'!E56+'[24]Avg Week Nebbi-Goli'!E56</f>
        <v>1.5714285714285714</v>
      </c>
      <c r="F56" s="14">
        <f>'[24]Avg Week Goli-Nebbi'!F56+'[24]Avg Week Nebbi-Goli'!F56</f>
        <v>0.71428571428571419</v>
      </c>
      <c r="G56" s="14">
        <f>'[24]Avg Week Goli-Nebbi'!G56+'[24]Avg Week Nebbi-Goli'!G56</f>
        <v>0</v>
      </c>
      <c r="H56" s="14">
        <f>'[24]Avg Week Goli-Nebbi'!H56+'[24]Avg Week Nebbi-Goli'!H56</f>
        <v>0</v>
      </c>
      <c r="I56" s="14">
        <f>'[24]Avg Week Goli-Nebbi'!I56+'[24]Avg Week Nebbi-Goli'!I56</f>
        <v>1.8571428571428572</v>
      </c>
      <c r="J56" s="14">
        <f>'[24]Avg Week Goli-Nebbi'!J56+'[24]Avg Week Nebbi-Goli'!J56</f>
        <v>0</v>
      </c>
      <c r="K56" s="14">
        <f>'[24]Avg Week Goli-Nebbi'!K56+'[24]Avg Week Nebbi-Goli'!K56</f>
        <v>0.5714285714285714</v>
      </c>
      <c r="L56" s="14">
        <f>'[24]Avg Week Goli-Nebbi'!L56+'[24]Avg Week Nebbi-Goli'!L56</f>
        <v>1</v>
      </c>
      <c r="M56" s="14">
        <f>'[24]Avg Week Goli-Nebbi'!M56+'[24]Avg Week Nebbi-Goli'!M56</f>
        <v>29.142857142857142</v>
      </c>
      <c r="N56" s="14">
        <f>'[24]Avg Week Goli-Nebbi'!N56+'[24]Avg Week Nebbi-Goli'!N56</f>
        <v>0</v>
      </c>
      <c r="O56" s="15">
        <f t="shared" si="0"/>
        <v>9</v>
      </c>
      <c r="P56" s="15">
        <f t="shared" si="1"/>
        <v>38.142857142857139</v>
      </c>
      <c r="R56" s="2"/>
      <c r="T56"/>
    </row>
    <row r="57" spans="2:20" ht="23.1" customHeight="1" x14ac:dyDescent="0.25">
      <c r="B57" s="13" t="s">
        <v>111</v>
      </c>
      <c r="C57" s="14">
        <f>'[24]Avg Week Goli-Nebbi'!C57+'[24]Avg Week Nebbi-Goli'!C57</f>
        <v>2</v>
      </c>
      <c r="D57" s="14">
        <f>'[24]Avg Week Goli-Nebbi'!D57+'[24]Avg Week Nebbi-Goli'!D57</f>
        <v>0.42857142857142855</v>
      </c>
      <c r="E57" s="14">
        <f>'[24]Avg Week Goli-Nebbi'!E57+'[24]Avg Week Nebbi-Goli'!E57</f>
        <v>1.4285714285714286</v>
      </c>
      <c r="F57" s="14">
        <f>'[24]Avg Week Goli-Nebbi'!F57+'[24]Avg Week Nebbi-Goli'!F57</f>
        <v>0.85714285714285721</v>
      </c>
      <c r="G57" s="14">
        <f>'[24]Avg Week Goli-Nebbi'!G57+'[24]Avg Week Nebbi-Goli'!G57</f>
        <v>0</v>
      </c>
      <c r="H57" s="14">
        <f>'[24]Avg Week Goli-Nebbi'!H57+'[24]Avg Week Nebbi-Goli'!H57</f>
        <v>0.14285714285714285</v>
      </c>
      <c r="I57" s="14">
        <f>'[24]Avg Week Goli-Nebbi'!I57+'[24]Avg Week Nebbi-Goli'!I57</f>
        <v>0.5714285714285714</v>
      </c>
      <c r="J57" s="14">
        <f>'[24]Avg Week Goli-Nebbi'!J57+'[24]Avg Week Nebbi-Goli'!J57</f>
        <v>0</v>
      </c>
      <c r="K57" s="14">
        <f>'[24]Avg Week Goli-Nebbi'!K57+'[24]Avg Week Nebbi-Goli'!K57</f>
        <v>0.2857142857142857</v>
      </c>
      <c r="L57" s="14">
        <f>'[24]Avg Week Goli-Nebbi'!L57+'[24]Avg Week Nebbi-Goli'!L57</f>
        <v>3.1428571428571428</v>
      </c>
      <c r="M57" s="14">
        <f>'[24]Avg Week Goli-Nebbi'!M57+'[24]Avg Week Nebbi-Goli'!M57</f>
        <v>23.857142857142858</v>
      </c>
      <c r="N57" s="14">
        <f>'[24]Avg Week Goli-Nebbi'!N57+'[24]Avg Week Nebbi-Goli'!N57</f>
        <v>0</v>
      </c>
      <c r="O57" s="15">
        <f t="shared" si="0"/>
        <v>8.8571428571428559</v>
      </c>
      <c r="P57" s="15">
        <f t="shared" si="1"/>
        <v>32.714285714285715</v>
      </c>
      <c r="R57" s="2"/>
      <c r="T57"/>
    </row>
    <row r="58" spans="2:20" ht="23.1" customHeight="1" x14ac:dyDescent="0.25">
      <c r="B58" s="13" t="s">
        <v>112</v>
      </c>
      <c r="C58" s="14">
        <f>'[24]Avg Week Goli-Nebbi'!C58+'[24]Avg Week Nebbi-Goli'!C58</f>
        <v>1.5</v>
      </c>
      <c r="D58" s="14">
        <f>'[24]Avg Week Goli-Nebbi'!D58+'[24]Avg Week Nebbi-Goli'!D58</f>
        <v>0.5</v>
      </c>
      <c r="E58" s="14">
        <f>'[24]Avg Week Goli-Nebbi'!E58+'[24]Avg Week Nebbi-Goli'!E58</f>
        <v>1.3333333333333333</v>
      </c>
      <c r="F58" s="14">
        <f>'[24]Avg Week Goli-Nebbi'!F58+'[24]Avg Week Nebbi-Goli'!F58</f>
        <v>1.5</v>
      </c>
      <c r="G58" s="14">
        <f>'[24]Avg Week Goli-Nebbi'!G58+'[24]Avg Week Nebbi-Goli'!G58</f>
        <v>0</v>
      </c>
      <c r="H58" s="14">
        <f>'[24]Avg Week Goli-Nebbi'!H58+'[24]Avg Week Nebbi-Goli'!H58</f>
        <v>0</v>
      </c>
      <c r="I58" s="14">
        <f>'[24]Avg Week Goli-Nebbi'!I58+'[24]Avg Week Nebbi-Goli'!I58</f>
        <v>0.33333333333333331</v>
      </c>
      <c r="J58" s="14">
        <f>'[24]Avg Week Goli-Nebbi'!J58+'[24]Avg Week Nebbi-Goli'!J58</f>
        <v>0</v>
      </c>
      <c r="K58" s="14">
        <f>'[24]Avg Week Goli-Nebbi'!K58+'[24]Avg Week Nebbi-Goli'!K58</f>
        <v>0.5</v>
      </c>
      <c r="L58" s="14">
        <f>'[24]Avg Week Goli-Nebbi'!L58+'[24]Avg Week Nebbi-Goli'!L58</f>
        <v>0</v>
      </c>
      <c r="M58" s="14">
        <f>'[24]Avg Week Goli-Nebbi'!M58+'[24]Avg Week Nebbi-Goli'!M58</f>
        <v>27.833333333333336</v>
      </c>
      <c r="N58" s="14">
        <f>'[24]Avg Week Goli-Nebbi'!N58+'[24]Avg Week Nebbi-Goli'!N58</f>
        <v>0</v>
      </c>
      <c r="O58" s="15">
        <f t="shared" si="0"/>
        <v>5.6666666666666661</v>
      </c>
      <c r="P58" s="15">
        <f t="shared" si="1"/>
        <v>33.5</v>
      </c>
      <c r="R58" s="2"/>
      <c r="T58"/>
    </row>
    <row r="59" spans="2:20" ht="23.1" customHeight="1" x14ac:dyDescent="0.25">
      <c r="B59" s="13" t="s">
        <v>113</v>
      </c>
      <c r="C59" s="14">
        <f>'[24]Avg Week Goli-Nebbi'!C59+'[24]Avg Week Nebbi-Goli'!C59</f>
        <v>1.6666666666666665</v>
      </c>
      <c r="D59" s="14">
        <f>'[24]Avg Week Goli-Nebbi'!D59+'[24]Avg Week Nebbi-Goli'!D59</f>
        <v>0</v>
      </c>
      <c r="E59" s="14">
        <f>'[24]Avg Week Goli-Nebbi'!E59+'[24]Avg Week Nebbi-Goli'!E59</f>
        <v>0</v>
      </c>
      <c r="F59" s="14">
        <f>'[24]Avg Week Goli-Nebbi'!F59+'[24]Avg Week Nebbi-Goli'!F59</f>
        <v>0.33333333333333331</v>
      </c>
      <c r="G59" s="14">
        <f>'[24]Avg Week Goli-Nebbi'!G59+'[24]Avg Week Nebbi-Goli'!G59</f>
        <v>0</v>
      </c>
      <c r="H59" s="14">
        <f>'[24]Avg Week Goli-Nebbi'!H59+'[24]Avg Week Nebbi-Goli'!H59</f>
        <v>0.33333333333333331</v>
      </c>
      <c r="I59" s="14">
        <f>'[24]Avg Week Goli-Nebbi'!I59+'[24]Avg Week Nebbi-Goli'!I59</f>
        <v>0.33333333333333331</v>
      </c>
      <c r="J59" s="14">
        <f>'[24]Avg Week Goli-Nebbi'!J59+'[24]Avg Week Nebbi-Goli'!J59</f>
        <v>1</v>
      </c>
      <c r="K59" s="14">
        <f>'[24]Avg Week Goli-Nebbi'!K59+'[24]Avg Week Nebbi-Goli'!K59</f>
        <v>0</v>
      </c>
      <c r="L59" s="14">
        <f>'[24]Avg Week Goli-Nebbi'!L59+'[24]Avg Week Nebbi-Goli'!L59</f>
        <v>1.1666666666666665</v>
      </c>
      <c r="M59" s="14">
        <f>'[24]Avg Week Goli-Nebbi'!M59+'[24]Avg Week Nebbi-Goli'!M59</f>
        <v>41.5</v>
      </c>
      <c r="N59" s="14">
        <f>'[24]Avg Week Goli-Nebbi'!N59+'[24]Avg Week Nebbi-Goli'!N59</f>
        <v>0</v>
      </c>
      <c r="O59" s="15">
        <f t="shared" si="0"/>
        <v>4.833333333333333</v>
      </c>
      <c r="P59" s="15">
        <f t="shared" si="1"/>
        <v>46.333333333333336</v>
      </c>
      <c r="R59" s="2"/>
      <c r="T59"/>
    </row>
    <row r="60" spans="2:20" ht="23.1" customHeight="1" x14ac:dyDescent="0.25">
      <c r="B60" s="13" t="s">
        <v>114</v>
      </c>
      <c r="C60" s="14">
        <f>'[24]Avg Week Goli-Nebbi'!C60+'[24]Avg Week Nebbi-Goli'!C60</f>
        <v>1.5</v>
      </c>
      <c r="D60" s="14">
        <f>'[24]Avg Week Goli-Nebbi'!D60+'[24]Avg Week Nebbi-Goli'!D60</f>
        <v>0</v>
      </c>
      <c r="E60" s="14">
        <f>'[24]Avg Week Goli-Nebbi'!E60+'[24]Avg Week Nebbi-Goli'!E60</f>
        <v>0.5</v>
      </c>
      <c r="F60" s="14">
        <f>'[24]Avg Week Goli-Nebbi'!F60+'[24]Avg Week Nebbi-Goli'!F60</f>
        <v>0</v>
      </c>
      <c r="G60" s="14">
        <f>'[24]Avg Week Goli-Nebbi'!G60+'[24]Avg Week Nebbi-Goli'!G60</f>
        <v>0.33333333333333331</v>
      </c>
      <c r="H60" s="14">
        <f>'[24]Avg Week Goli-Nebbi'!H60+'[24]Avg Week Nebbi-Goli'!H60</f>
        <v>0.33333333333333331</v>
      </c>
      <c r="I60" s="14">
        <f>'[24]Avg Week Goli-Nebbi'!I60+'[24]Avg Week Nebbi-Goli'!I60</f>
        <v>2</v>
      </c>
      <c r="J60" s="14">
        <f>'[24]Avg Week Goli-Nebbi'!J60+'[24]Avg Week Nebbi-Goli'!J60</f>
        <v>0</v>
      </c>
      <c r="K60" s="14">
        <f>'[24]Avg Week Goli-Nebbi'!K60+'[24]Avg Week Nebbi-Goli'!K60</f>
        <v>0</v>
      </c>
      <c r="L60" s="14">
        <f>'[24]Avg Week Goli-Nebbi'!L60+'[24]Avg Week Nebbi-Goli'!L60</f>
        <v>1.5</v>
      </c>
      <c r="M60" s="14">
        <f>'[24]Avg Week Goli-Nebbi'!M60+'[24]Avg Week Nebbi-Goli'!M60</f>
        <v>19.833333333333336</v>
      </c>
      <c r="N60" s="14">
        <f>'[24]Avg Week Goli-Nebbi'!N60+'[24]Avg Week Nebbi-Goli'!N60</f>
        <v>0</v>
      </c>
      <c r="O60" s="15">
        <f t="shared" si="0"/>
        <v>6.166666666666667</v>
      </c>
      <c r="P60" s="15">
        <f t="shared" si="1"/>
        <v>26.000000000000004</v>
      </c>
      <c r="R60" s="2"/>
      <c r="T60"/>
    </row>
    <row r="61" spans="2:20" ht="23.1" customHeight="1" x14ac:dyDescent="0.25">
      <c r="B61" s="13" t="s">
        <v>115</v>
      </c>
      <c r="C61" s="14">
        <f>'[24]Avg Week Goli-Nebbi'!C61+'[24]Avg Week Nebbi-Goli'!C61</f>
        <v>1</v>
      </c>
      <c r="D61" s="14">
        <f>'[24]Avg Week Goli-Nebbi'!D61+'[24]Avg Week Nebbi-Goli'!D61</f>
        <v>0</v>
      </c>
      <c r="E61" s="14">
        <f>'[24]Avg Week Goli-Nebbi'!E61+'[24]Avg Week Nebbi-Goli'!E61</f>
        <v>0</v>
      </c>
      <c r="F61" s="14">
        <f>'[24]Avg Week Goli-Nebbi'!F61+'[24]Avg Week Nebbi-Goli'!F61</f>
        <v>0</v>
      </c>
      <c r="G61" s="14">
        <f>'[24]Avg Week Goli-Nebbi'!G61+'[24]Avg Week Nebbi-Goli'!G61</f>
        <v>0</v>
      </c>
      <c r="H61" s="14">
        <f>'[24]Avg Week Goli-Nebbi'!H61+'[24]Avg Week Nebbi-Goli'!H61</f>
        <v>1.1666666666666665</v>
      </c>
      <c r="I61" s="14">
        <f>'[24]Avg Week Goli-Nebbi'!I61+'[24]Avg Week Nebbi-Goli'!I61</f>
        <v>0.33333333333333331</v>
      </c>
      <c r="J61" s="14">
        <f>'[24]Avg Week Goli-Nebbi'!J61+'[24]Avg Week Nebbi-Goli'!J61</f>
        <v>0</v>
      </c>
      <c r="K61" s="14">
        <f>'[24]Avg Week Goli-Nebbi'!K61+'[24]Avg Week Nebbi-Goli'!K61</f>
        <v>0</v>
      </c>
      <c r="L61" s="14">
        <f>'[24]Avg Week Goli-Nebbi'!L61+'[24]Avg Week Nebbi-Goli'!L61</f>
        <v>0</v>
      </c>
      <c r="M61" s="14">
        <f>'[24]Avg Week Goli-Nebbi'!M61+'[24]Avg Week Nebbi-Goli'!M61</f>
        <v>10.833333333333334</v>
      </c>
      <c r="N61" s="14">
        <f>'[24]Avg Week Goli-Nebbi'!N61+'[24]Avg Week Nebbi-Goli'!N61</f>
        <v>0</v>
      </c>
      <c r="O61" s="15">
        <f t="shared" si="0"/>
        <v>2.5</v>
      </c>
      <c r="P61" s="15">
        <f t="shared" si="1"/>
        <v>13.333333333333334</v>
      </c>
      <c r="R61" s="2"/>
      <c r="T61"/>
    </row>
    <row r="62" spans="2:20" ht="23.1" customHeight="1" x14ac:dyDescent="0.25">
      <c r="B62" s="13" t="s">
        <v>116</v>
      </c>
      <c r="C62" s="14">
        <f>'[24]Avg Week Goli-Nebbi'!C62+'[24]Avg Week Nebbi-Goli'!C62</f>
        <v>2</v>
      </c>
      <c r="D62" s="14">
        <f>'[24]Avg Week Goli-Nebbi'!D62+'[24]Avg Week Nebbi-Goli'!D62</f>
        <v>0.5</v>
      </c>
      <c r="E62" s="14">
        <f>'[24]Avg Week Goli-Nebbi'!E62+'[24]Avg Week Nebbi-Goli'!E62</f>
        <v>1.5</v>
      </c>
      <c r="F62" s="14">
        <f>'[24]Avg Week Goli-Nebbi'!F62+'[24]Avg Week Nebbi-Goli'!F62</f>
        <v>0</v>
      </c>
      <c r="G62" s="14">
        <f>'[24]Avg Week Goli-Nebbi'!G62+'[24]Avg Week Nebbi-Goli'!G62</f>
        <v>0</v>
      </c>
      <c r="H62" s="14">
        <f>'[24]Avg Week Goli-Nebbi'!H62+'[24]Avg Week Nebbi-Goli'!H62</f>
        <v>0</v>
      </c>
      <c r="I62" s="14">
        <f>'[24]Avg Week Goli-Nebbi'!I62+'[24]Avg Week Nebbi-Goli'!I62</f>
        <v>2</v>
      </c>
      <c r="J62" s="14">
        <f>'[24]Avg Week Goli-Nebbi'!J62+'[24]Avg Week Nebbi-Goli'!J62</f>
        <v>0</v>
      </c>
      <c r="K62" s="14">
        <f>'[24]Avg Week Goli-Nebbi'!K62+'[24]Avg Week Nebbi-Goli'!K62</f>
        <v>0</v>
      </c>
      <c r="L62" s="14">
        <f>'[24]Avg Week Goli-Nebbi'!L62+'[24]Avg Week Nebbi-Goli'!L62</f>
        <v>0.33333333333333331</v>
      </c>
      <c r="M62" s="14">
        <f>'[24]Avg Week Goli-Nebbi'!M62+'[24]Avg Week Nebbi-Goli'!M62</f>
        <v>20.166666666666668</v>
      </c>
      <c r="N62" s="14">
        <f>'[24]Avg Week Goli-Nebbi'!N62+'[24]Avg Week Nebbi-Goli'!N62</f>
        <v>0</v>
      </c>
      <c r="O62" s="15">
        <f t="shared" si="0"/>
        <v>6.333333333333333</v>
      </c>
      <c r="P62" s="15">
        <f t="shared" si="1"/>
        <v>26.5</v>
      </c>
      <c r="R62" s="2"/>
      <c r="T62"/>
    </row>
    <row r="63" spans="2:20" ht="23.1" customHeight="1" x14ac:dyDescent="0.25">
      <c r="B63" s="13" t="s">
        <v>117</v>
      </c>
      <c r="C63" s="14">
        <f>'[24]Avg Week Goli-Nebbi'!C63+'[24]Avg Week Nebbi-Goli'!C63</f>
        <v>1.1666666666666665</v>
      </c>
      <c r="D63" s="14">
        <f>'[24]Avg Week Goli-Nebbi'!D63+'[24]Avg Week Nebbi-Goli'!D63</f>
        <v>0</v>
      </c>
      <c r="E63" s="14">
        <f>'[24]Avg Week Goli-Nebbi'!E63+'[24]Avg Week Nebbi-Goli'!E63</f>
        <v>1</v>
      </c>
      <c r="F63" s="14">
        <f>'[24]Avg Week Goli-Nebbi'!F63+'[24]Avg Week Nebbi-Goli'!F63</f>
        <v>0</v>
      </c>
      <c r="G63" s="14">
        <f>'[24]Avg Week Goli-Nebbi'!G63+'[24]Avg Week Nebbi-Goli'!G63</f>
        <v>0</v>
      </c>
      <c r="H63" s="14">
        <f>'[24]Avg Week Goli-Nebbi'!H63+'[24]Avg Week Nebbi-Goli'!H63</f>
        <v>0</v>
      </c>
      <c r="I63" s="14">
        <f>'[24]Avg Week Goli-Nebbi'!I63+'[24]Avg Week Nebbi-Goli'!I63</f>
        <v>0</v>
      </c>
      <c r="J63" s="14">
        <f>'[24]Avg Week Goli-Nebbi'!J63+'[24]Avg Week Nebbi-Goli'!J63</f>
        <v>0.5</v>
      </c>
      <c r="K63" s="14">
        <f>'[24]Avg Week Goli-Nebbi'!K63+'[24]Avg Week Nebbi-Goli'!K63</f>
        <v>0</v>
      </c>
      <c r="L63" s="14">
        <f>'[24]Avg Week Goli-Nebbi'!L63+'[24]Avg Week Nebbi-Goli'!L63</f>
        <v>0</v>
      </c>
      <c r="M63" s="14">
        <f>'[24]Avg Week Goli-Nebbi'!M63+'[24]Avg Week Nebbi-Goli'!M63</f>
        <v>16.166666666666668</v>
      </c>
      <c r="N63" s="14">
        <f>'[24]Avg Week Goli-Nebbi'!N63+'[24]Avg Week Nebbi-Goli'!N63</f>
        <v>0</v>
      </c>
      <c r="O63" s="15">
        <f t="shared" si="0"/>
        <v>2.6666666666666665</v>
      </c>
      <c r="P63" s="15">
        <f t="shared" si="1"/>
        <v>18.833333333333336</v>
      </c>
      <c r="R63" s="2"/>
      <c r="T63"/>
    </row>
    <row r="64" spans="2:20" ht="23.1" customHeight="1" x14ac:dyDescent="0.25">
      <c r="B64" s="13" t="s">
        <v>118</v>
      </c>
      <c r="C64" s="14">
        <f>'[24]Avg Week Goli-Nebbi'!C64+'[24]Avg Week Nebbi-Goli'!C64</f>
        <v>1.1666666666666665</v>
      </c>
      <c r="D64" s="14">
        <f>'[24]Avg Week Goli-Nebbi'!D64+'[24]Avg Week Nebbi-Goli'!D64</f>
        <v>0</v>
      </c>
      <c r="E64" s="14">
        <f>'[24]Avg Week Goli-Nebbi'!E64+'[24]Avg Week Nebbi-Goli'!E64</f>
        <v>0.5</v>
      </c>
      <c r="F64" s="14">
        <f>'[24]Avg Week Goli-Nebbi'!F64+'[24]Avg Week Nebbi-Goli'!F64</f>
        <v>0</v>
      </c>
      <c r="G64" s="14">
        <f>'[24]Avg Week Goli-Nebbi'!G64+'[24]Avg Week Nebbi-Goli'!G64</f>
        <v>0.66666666666666663</v>
      </c>
      <c r="H64" s="14">
        <f>'[24]Avg Week Goli-Nebbi'!H64+'[24]Avg Week Nebbi-Goli'!H64</f>
        <v>0</v>
      </c>
      <c r="I64" s="14">
        <f>'[24]Avg Week Goli-Nebbi'!I64+'[24]Avg Week Nebbi-Goli'!I64</f>
        <v>1.3333333333333333</v>
      </c>
      <c r="J64" s="14">
        <f>'[24]Avg Week Goli-Nebbi'!J64+'[24]Avg Week Nebbi-Goli'!J64</f>
        <v>0.5</v>
      </c>
      <c r="K64" s="14">
        <f>'[24]Avg Week Goli-Nebbi'!K64+'[24]Avg Week Nebbi-Goli'!K64</f>
        <v>0</v>
      </c>
      <c r="L64" s="14">
        <f>'[24]Avg Week Goli-Nebbi'!L64+'[24]Avg Week Nebbi-Goli'!L64</f>
        <v>0.83333333333333326</v>
      </c>
      <c r="M64" s="14">
        <f>'[24]Avg Week Goli-Nebbi'!M64+'[24]Avg Week Nebbi-Goli'!M64</f>
        <v>16.833333333333332</v>
      </c>
      <c r="N64" s="14">
        <f>'[24]Avg Week Goli-Nebbi'!N64+'[24]Avg Week Nebbi-Goli'!N64</f>
        <v>0</v>
      </c>
      <c r="O64" s="15">
        <f t="shared" si="0"/>
        <v>4.9999999999999991</v>
      </c>
      <c r="P64" s="15">
        <f t="shared" si="1"/>
        <v>21.833333333333332</v>
      </c>
      <c r="R64" s="2"/>
      <c r="T64"/>
    </row>
    <row r="65" spans="2:20" ht="23.1" customHeight="1" x14ac:dyDescent="0.25">
      <c r="B65" s="13" t="s">
        <v>119</v>
      </c>
      <c r="C65" s="14">
        <f>'[24]Avg Week Goli-Nebbi'!C65+'[24]Avg Week Nebbi-Goli'!C65</f>
        <v>0.83333333333333326</v>
      </c>
      <c r="D65" s="14">
        <f>'[24]Avg Week Goli-Nebbi'!D65+'[24]Avg Week Nebbi-Goli'!D65</f>
        <v>0</v>
      </c>
      <c r="E65" s="14">
        <f>'[24]Avg Week Goli-Nebbi'!E65+'[24]Avg Week Nebbi-Goli'!E65</f>
        <v>0.33333333333333331</v>
      </c>
      <c r="F65" s="14">
        <f>'[24]Avg Week Goli-Nebbi'!F65+'[24]Avg Week Nebbi-Goli'!F65</f>
        <v>0.5</v>
      </c>
      <c r="G65" s="14">
        <f>'[24]Avg Week Goli-Nebbi'!G65+'[24]Avg Week Nebbi-Goli'!G65</f>
        <v>0</v>
      </c>
      <c r="H65" s="14">
        <f>'[24]Avg Week Goli-Nebbi'!H65+'[24]Avg Week Nebbi-Goli'!H65</f>
        <v>0</v>
      </c>
      <c r="I65" s="14">
        <f>'[24]Avg Week Goli-Nebbi'!I65+'[24]Avg Week Nebbi-Goli'!I65</f>
        <v>0.33333333333333331</v>
      </c>
      <c r="J65" s="14">
        <f>'[24]Avg Week Goli-Nebbi'!J65+'[24]Avg Week Nebbi-Goli'!J65</f>
        <v>0</v>
      </c>
      <c r="K65" s="14">
        <f>'[24]Avg Week Goli-Nebbi'!K65+'[24]Avg Week Nebbi-Goli'!K65</f>
        <v>0</v>
      </c>
      <c r="L65" s="14">
        <f>'[24]Avg Week Goli-Nebbi'!L65+'[24]Avg Week Nebbi-Goli'!L65</f>
        <v>1.1666666666666665</v>
      </c>
      <c r="M65" s="14">
        <f>'[24]Avg Week Goli-Nebbi'!M65+'[24]Avg Week Nebbi-Goli'!M65</f>
        <v>11.166666666666668</v>
      </c>
      <c r="N65" s="14">
        <f>'[24]Avg Week Goli-Nebbi'!N65+'[24]Avg Week Nebbi-Goli'!N65</f>
        <v>0</v>
      </c>
      <c r="O65" s="15">
        <f t="shared" si="0"/>
        <v>3.1666666666666661</v>
      </c>
      <c r="P65" s="15">
        <f t="shared" si="1"/>
        <v>14.333333333333334</v>
      </c>
      <c r="R65" s="2"/>
      <c r="T65"/>
    </row>
    <row r="66" spans="2:20" ht="23.1" customHeight="1" x14ac:dyDescent="0.25">
      <c r="B66" s="13" t="s">
        <v>120</v>
      </c>
      <c r="C66" s="14">
        <f>'[24]Avg Week Goli-Nebbi'!C66+'[24]Avg Week Nebbi-Goli'!C66</f>
        <v>0.66666666666666663</v>
      </c>
      <c r="D66" s="14">
        <f>'[24]Avg Week Goli-Nebbi'!D66+'[24]Avg Week Nebbi-Goli'!D66</f>
        <v>0.5</v>
      </c>
      <c r="E66" s="14">
        <f>'[24]Avg Week Goli-Nebbi'!E66+'[24]Avg Week Nebbi-Goli'!E66</f>
        <v>1</v>
      </c>
      <c r="F66" s="14">
        <f>'[24]Avg Week Goli-Nebbi'!F66+'[24]Avg Week Nebbi-Goli'!F66</f>
        <v>0</v>
      </c>
      <c r="G66" s="14">
        <f>'[24]Avg Week Goli-Nebbi'!G66+'[24]Avg Week Nebbi-Goli'!G66</f>
        <v>0</v>
      </c>
      <c r="H66" s="14">
        <f>'[24]Avg Week Goli-Nebbi'!H66+'[24]Avg Week Nebbi-Goli'!H66</f>
        <v>0.5</v>
      </c>
      <c r="I66" s="14">
        <f>'[24]Avg Week Goli-Nebbi'!I66+'[24]Avg Week Nebbi-Goli'!I66</f>
        <v>0.83333333333333326</v>
      </c>
      <c r="J66" s="14">
        <f>'[24]Avg Week Goli-Nebbi'!J66+'[24]Avg Week Nebbi-Goli'!J66</f>
        <v>0</v>
      </c>
      <c r="K66" s="14">
        <f>'[24]Avg Week Goli-Nebbi'!K66+'[24]Avg Week Nebbi-Goli'!K66</f>
        <v>0</v>
      </c>
      <c r="L66" s="14">
        <f>'[24]Avg Week Goli-Nebbi'!L66+'[24]Avg Week Nebbi-Goli'!L66</f>
        <v>0.5</v>
      </c>
      <c r="M66" s="14">
        <f>'[24]Avg Week Goli-Nebbi'!M66+'[24]Avg Week Nebbi-Goli'!M66</f>
        <v>9.3333333333333321</v>
      </c>
      <c r="N66" s="14">
        <f>'[24]Avg Week Goli-Nebbi'!N66+'[24]Avg Week Nebbi-Goli'!N66</f>
        <v>0</v>
      </c>
      <c r="O66" s="15">
        <f t="shared" si="0"/>
        <v>4</v>
      </c>
      <c r="P66" s="15">
        <f t="shared" si="1"/>
        <v>13.333333333333332</v>
      </c>
      <c r="R66" s="2"/>
      <c r="T66"/>
    </row>
    <row r="67" spans="2:20" ht="23.1" customHeight="1" x14ac:dyDescent="0.25">
      <c r="B67" s="13" t="s">
        <v>121</v>
      </c>
      <c r="C67" s="14">
        <f>'[24]Avg Week Goli-Nebbi'!C67+'[24]Avg Week Nebbi-Goli'!C67</f>
        <v>2.333333333333333</v>
      </c>
      <c r="D67" s="14">
        <f>'[24]Avg Week Goli-Nebbi'!D67+'[24]Avg Week Nebbi-Goli'!D67</f>
        <v>0</v>
      </c>
      <c r="E67" s="14">
        <f>'[24]Avg Week Goli-Nebbi'!E67+'[24]Avg Week Nebbi-Goli'!E67</f>
        <v>0</v>
      </c>
      <c r="F67" s="14">
        <f>'[24]Avg Week Goli-Nebbi'!F67+'[24]Avg Week Nebbi-Goli'!F67</f>
        <v>0.33333333333333331</v>
      </c>
      <c r="G67" s="14">
        <f>'[24]Avg Week Goli-Nebbi'!G67+'[24]Avg Week Nebbi-Goli'!G67</f>
        <v>0</v>
      </c>
      <c r="H67" s="14">
        <f>'[24]Avg Week Goli-Nebbi'!H67+'[24]Avg Week Nebbi-Goli'!H67</f>
        <v>0.5</v>
      </c>
      <c r="I67" s="14">
        <f>'[24]Avg Week Goli-Nebbi'!I67+'[24]Avg Week Nebbi-Goli'!I67</f>
        <v>1</v>
      </c>
      <c r="J67" s="14">
        <f>'[24]Avg Week Goli-Nebbi'!J67+'[24]Avg Week Nebbi-Goli'!J67</f>
        <v>0</v>
      </c>
      <c r="K67" s="14">
        <f>'[24]Avg Week Goli-Nebbi'!K67+'[24]Avg Week Nebbi-Goli'!K67</f>
        <v>0.33333333333333331</v>
      </c>
      <c r="L67" s="14">
        <f>'[24]Avg Week Goli-Nebbi'!L67+'[24]Avg Week Nebbi-Goli'!L67</f>
        <v>0.5</v>
      </c>
      <c r="M67" s="14">
        <f>'[24]Avg Week Goli-Nebbi'!M67+'[24]Avg Week Nebbi-Goli'!M67</f>
        <v>8.1666666666666679</v>
      </c>
      <c r="N67" s="14">
        <f>'[24]Avg Week Goli-Nebbi'!N67+'[24]Avg Week Nebbi-Goli'!N67</f>
        <v>0</v>
      </c>
      <c r="O67" s="15">
        <f t="shared" si="0"/>
        <v>4.9999999999999991</v>
      </c>
      <c r="P67" s="15">
        <f t="shared" si="1"/>
        <v>13.166666666666668</v>
      </c>
      <c r="R67" s="2"/>
      <c r="T67"/>
    </row>
    <row r="68" spans="2:20" ht="23.1" customHeight="1" x14ac:dyDescent="0.25">
      <c r="B68" s="13" t="s">
        <v>122</v>
      </c>
      <c r="C68" s="14">
        <f>'[24]Avg Week Goli-Nebbi'!C68+'[24]Avg Week Nebbi-Goli'!C68</f>
        <v>0.66666666666666663</v>
      </c>
      <c r="D68" s="14">
        <f>'[24]Avg Week Goli-Nebbi'!D68+'[24]Avg Week Nebbi-Goli'!D68</f>
        <v>0</v>
      </c>
      <c r="E68" s="14">
        <f>'[24]Avg Week Goli-Nebbi'!E68+'[24]Avg Week Nebbi-Goli'!E68</f>
        <v>0</v>
      </c>
      <c r="F68" s="14">
        <f>'[24]Avg Week Goli-Nebbi'!F68+'[24]Avg Week Nebbi-Goli'!F68</f>
        <v>0</v>
      </c>
      <c r="G68" s="14">
        <f>'[24]Avg Week Goli-Nebbi'!G68+'[24]Avg Week Nebbi-Goli'!G68</f>
        <v>0</v>
      </c>
      <c r="H68" s="14">
        <f>'[24]Avg Week Goli-Nebbi'!H68+'[24]Avg Week Nebbi-Goli'!H68</f>
        <v>1</v>
      </c>
      <c r="I68" s="14">
        <f>'[24]Avg Week Goli-Nebbi'!I68+'[24]Avg Week Nebbi-Goli'!I68</f>
        <v>0.5</v>
      </c>
      <c r="J68" s="14">
        <f>'[24]Avg Week Goli-Nebbi'!J68+'[24]Avg Week Nebbi-Goli'!J68</f>
        <v>0</v>
      </c>
      <c r="K68" s="14">
        <f>'[24]Avg Week Goli-Nebbi'!K68+'[24]Avg Week Nebbi-Goli'!K68</f>
        <v>0</v>
      </c>
      <c r="L68" s="14">
        <f>'[24]Avg Week Goli-Nebbi'!L68+'[24]Avg Week Nebbi-Goli'!L68</f>
        <v>0.33333333333333331</v>
      </c>
      <c r="M68" s="14">
        <f>'[24]Avg Week Goli-Nebbi'!M68+'[24]Avg Week Nebbi-Goli'!M68</f>
        <v>13.833333333333334</v>
      </c>
      <c r="N68" s="14">
        <f>'[24]Avg Week Goli-Nebbi'!N68+'[24]Avg Week Nebbi-Goli'!N68</f>
        <v>0</v>
      </c>
      <c r="O68" s="15">
        <f t="shared" si="0"/>
        <v>2.5</v>
      </c>
      <c r="P68" s="15">
        <f t="shared" si="1"/>
        <v>16.333333333333336</v>
      </c>
      <c r="R68" s="2"/>
      <c r="T68"/>
    </row>
    <row r="69" spans="2:20" ht="23.1" customHeight="1" x14ac:dyDescent="0.25">
      <c r="B69" s="13" t="s">
        <v>123</v>
      </c>
      <c r="C69" s="14">
        <f>'[24]Avg Week Goli-Nebbi'!C69+'[24]Avg Week Nebbi-Goli'!C69</f>
        <v>2</v>
      </c>
      <c r="D69" s="14">
        <f>'[24]Avg Week Goli-Nebbi'!D69+'[24]Avg Week Nebbi-Goli'!D69</f>
        <v>0</v>
      </c>
      <c r="E69" s="14">
        <f>'[24]Avg Week Goli-Nebbi'!E69+'[24]Avg Week Nebbi-Goli'!E69</f>
        <v>1</v>
      </c>
      <c r="F69" s="14">
        <f>'[24]Avg Week Goli-Nebbi'!F69+'[24]Avg Week Nebbi-Goli'!F69</f>
        <v>0.33333333333333331</v>
      </c>
      <c r="G69" s="14">
        <f>'[24]Avg Week Goli-Nebbi'!G69+'[24]Avg Week Nebbi-Goli'!G69</f>
        <v>0</v>
      </c>
      <c r="H69" s="14">
        <f>'[24]Avg Week Goli-Nebbi'!H69+'[24]Avg Week Nebbi-Goli'!H69</f>
        <v>0.5</v>
      </c>
      <c r="I69" s="14">
        <f>'[24]Avg Week Goli-Nebbi'!I69+'[24]Avg Week Nebbi-Goli'!I69</f>
        <v>0.5</v>
      </c>
      <c r="J69" s="14">
        <f>'[24]Avg Week Goli-Nebbi'!J69+'[24]Avg Week Nebbi-Goli'!J69</f>
        <v>0</v>
      </c>
      <c r="K69" s="14">
        <f>'[24]Avg Week Goli-Nebbi'!K69+'[24]Avg Week Nebbi-Goli'!K69</f>
        <v>0</v>
      </c>
      <c r="L69" s="14">
        <f>'[24]Avg Week Goli-Nebbi'!L69+'[24]Avg Week Nebbi-Goli'!L69</f>
        <v>0.33333333333333331</v>
      </c>
      <c r="M69" s="14">
        <f>'[24]Avg Week Goli-Nebbi'!M69+'[24]Avg Week Nebbi-Goli'!M69</f>
        <v>6.5</v>
      </c>
      <c r="N69" s="14">
        <f>'[24]Avg Week Goli-Nebbi'!N69+'[24]Avg Week Nebbi-Goli'!N69</f>
        <v>0</v>
      </c>
      <c r="O69" s="15">
        <f t="shared" si="0"/>
        <v>4.666666666666667</v>
      </c>
      <c r="P69" s="15">
        <f t="shared" si="1"/>
        <v>11.166666666666668</v>
      </c>
      <c r="R69" s="2"/>
      <c r="T69"/>
    </row>
    <row r="70" spans="2:20" ht="23.1" customHeight="1" x14ac:dyDescent="0.25">
      <c r="B70" s="13" t="s">
        <v>124</v>
      </c>
      <c r="C70" s="14">
        <f>'[24]Avg Week Goli-Nebbi'!C70+'[24]Avg Week Nebbi-Goli'!C70</f>
        <v>0.5</v>
      </c>
      <c r="D70" s="14">
        <f>'[24]Avg Week Goli-Nebbi'!D70+'[24]Avg Week Nebbi-Goli'!D70</f>
        <v>0</v>
      </c>
      <c r="E70" s="14">
        <f>'[24]Avg Week Goli-Nebbi'!E70+'[24]Avg Week Nebbi-Goli'!E70</f>
        <v>0.83333333333333326</v>
      </c>
      <c r="F70" s="14">
        <f>'[24]Avg Week Goli-Nebbi'!F70+'[24]Avg Week Nebbi-Goli'!F70</f>
        <v>0.5</v>
      </c>
      <c r="G70" s="14">
        <f>'[24]Avg Week Goli-Nebbi'!G70+'[24]Avg Week Nebbi-Goli'!G70</f>
        <v>0</v>
      </c>
      <c r="H70" s="14">
        <f>'[24]Avg Week Goli-Nebbi'!H70+'[24]Avg Week Nebbi-Goli'!H70</f>
        <v>0.83333333333333326</v>
      </c>
      <c r="I70" s="14">
        <f>'[24]Avg Week Goli-Nebbi'!I70+'[24]Avg Week Nebbi-Goli'!I70</f>
        <v>1.3333333333333333</v>
      </c>
      <c r="J70" s="14">
        <f>'[24]Avg Week Goli-Nebbi'!J70+'[24]Avg Week Nebbi-Goli'!J70</f>
        <v>0.5</v>
      </c>
      <c r="K70" s="14">
        <f>'[24]Avg Week Goli-Nebbi'!K70+'[24]Avg Week Nebbi-Goli'!K70</f>
        <v>0</v>
      </c>
      <c r="L70" s="14">
        <f>'[24]Avg Week Goli-Nebbi'!L70+'[24]Avg Week Nebbi-Goli'!L70</f>
        <v>0</v>
      </c>
      <c r="M70" s="14">
        <f>'[24]Avg Week Goli-Nebbi'!M70+'[24]Avg Week Nebbi-Goli'!M70</f>
        <v>5.833333333333333</v>
      </c>
      <c r="N70" s="14">
        <f>'[24]Avg Week Goli-Nebbi'!N70+'[24]Avg Week Nebbi-Goli'!N70</f>
        <v>0</v>
      </c>
      <c r="O70" s="15">
        <f t="shared" si="0"/>
        <v>4.5</v>
      </c>
      <c r="P70" s="15">
        <f t="shared" si="1"/>
        <v>10.333333333333332</v>
      </c>
      <c r="R70" s="2"/>
      <c r="T70"/>
    </row>
    <row r="71" spans="2:20" ht="23.1" customHeight="1" x14ac:dyDescent="0.25">
      <c r="B71" s="13" t="s">
        <v>125</v>
      </c>
      <c r="C71" s="14">
        <f>'[24]Avg Week Goli-Nebbi'!C71+'[24]Avg Week Nebbi-Goli'!C71</f>
        <v>0</v>
      </c>
      <c r="D71" s="14">
        <f>'[24]Avg Week Goli-Nebbi'!D71+'[24]Avg Week Nebbi-Goli'!D71</f>
        <v>0</v>
      </c>
      <c r="E71" s="14">
        <f>'[24]Avg Week Goli-Nebbi'!E71+'[24]Avg Week Nebbi-Goli'!E71</f>
        <v>0.33333333333333331</v>
      </c>
      <c r="F71" s="14">
        <f>'[24]Avg Week Goli-Nebbi'!F71+'[24]Avg Week Nebbi-Goli'!F71</f>
        <v>0</v>
      </c>
      <c r="G71" s="14">
        <f>'[24]Avg Week Goli-Nebbi'!G71+'[24]Avg Week Nebbi-Goli'!G71</f>
        <v>0</v>
      </c>
      <c r="H71" s="14">
        <f>'[24]Avg Week Goli-Nebbi'!H71+'[24]Avg Week Nebbi-Goli'!H71</f>
        <v>0</v>
      </c>
      <c r="I71" s="14">
        <f>'[24]Avg Week Goli-Nebbi'!I71+'[24]Avg Week Nebbi-Goli'!I71</f>
        <v>0.5</v>
      </c>
      <c r="J71" s="14">
        <f>'[24]Avg Week Goli-Nebbi'!J71+'[24]Avg Week Nebbi-Goli'!J71</f>
        <v>0</v>
      </c>
      <c r="K71" s="14">
        <f>'[24]Avg Week Goli-Nebbi'!K71+'[24]Avg Week Nebbi-Goli'!K71</f>
        <v>0</v>
      </c>
      <c r="L71" s="14">
        <f>'[24]Avg Week Goli-Nebbi'!L71+'[24]Avg Week Nebbi-Goli'!L71</f>
        <v>0</v>
      </c>
      <c r="M71" s="14">
        <f>'[24]Avg Week Goli-Nebbi'!M71+'[24]Avg Week Nebbi-Goli'!M71</f>
        <v>4.8333333333333339</v>
      </c>
      <c r="N71" s="14">
        <f>'[24]Avg Week Goli-Nebbi'!N71+'[24]Avg Week Nebbi-Goli'!N71</f>
        <v>0</v>
      </c>
      <c r="O71" s="15">
        <f t="shared" si="0"/>
        <v>0.83333333333333326</v>
      </c>
      <c r="P71" s="15">
        <f t="shared" si="1"/>
        <v>5.666666666666667</v>
      </c>
      <c r="R71" s="2"/>
      <c r="T71"/>
    </row>
    <row r="72" spans="2:20" ht="23.1" customHeight="1" x14ac:dyDescent="0.25">
      <c r="B72" s="13" t="s">
        <v>126</v>
      </c>
      <c r="C72" s="14">
        <f>'[24]Avg Week Goli-Nebbi'!C72+'[24]Avg Week Nebbi-Goli'!C72</f>
        <v>0.33333333333333331</v>
      </c>
      <c r="D72" s="14">
        <f>'[24]Avg Week Goli-Nebbi'!D72+'[24]Avg Week Nebbi-Goli'!D72</f>
        <v>0</v>
      </c>
      <c r="E72" s="14">
        <f>'[24]Avg Week Goli-Nebbi'!E72+'[24]Avg Week Nebbi-Goli'!E72</f>
        <v>0</v>
      </c>
      <c r="F72" s="14">
        <f>'[24]Avg Week Goli-Nebbi'!F72+'[24]Avg Week Nebbi-Goli'!F72</f>
        <v>0.33333333333333331</v>
      </c>
      <c r="G72" s="14">
        <f>'[24]Avg Week Goli-Nebbi'!G72+'[24]Avg Week Nebbi-Goli'!G72</f>
        <v>0</v>
      </c>
      <c r="H72" s="14">
        <f>'[24]Avg Week Goli-Nebbi'!H72+'[24]Avg Week Nebbi-Goli'!H72</f>
        <v>0</v>
      </c>
      <c r="I72" s="14">
        <f>'[24]Avg Week Goli-Nebbi'!I72+'[24]Avg Week Nebbi-Goli'!I72</f>
        <v>0.5</v>
      </c>
      <c r="J72" s="14">
        <f>'[24]Avg Week Goli-Nebbi'!J72+'[24]Avg Week Nebbi-Goli'!J72</f>
        <v>0</v>
      </c>
      <c r="K72" s="14">
        <f>'[24]Avg Week Goli-Nebbi'!K72+'[24]Avg Week Nebbi-Goli'!K72</f>
        <v>0</v>
      </c>
      <c r="L72" s="14">
        <f>'[24]Avg Week Goli-Nebbi'!L72+'[24]Avg Week Nebbi-Goli'!L72</f>
        <v>0.33333333333333331</v>
      </c>
      <c r="M72" s="14">
        <f>'[24]Avg Week Goli-Nebbi'!M72+'[24]Avg Week Nebbi-Goli'!M72</f>
        <v>10.5</v>
      </c>
      <c r="N72" s="14">
        <f>'[24]Avg Week Goli-Nebbi'!N72+'[24]Avg Week Nebbi-Goli'!N72</f>
        <v>0</v>
      </c>
      <c r="O72" s="15">
        <f t="shared" si="0"/>
        <v>1.4999999999999998</v>
      </c>
      <c r="P72" s="15">
        <f t="shared" si="1"/>
        <v>12</v>
      </c>
      <c r="R72" s="2"/>
      <c r="T72"/>
    </row>
    <row r="73" spans="2:20" ht="23.1" customHeight="1" x14ac:dyDescent="0.25">
      <c r="B73" s="13" t="s">
        <v>127</v>
      </c>
      <c r="C73" s="14">
        <f>'[24]Avg Week Goli-Nebbi'!C73+'[24]Avg Week Nebbi-Goli'!C73</f>
        <v>0.5</v>
      </c>
      <c r="D73" s="14">
        <f>'[24]Avg Week Goli-Nebbi'!D73+'[24]Avg Week Nebbi-Goli'!D73</f>
        <v>0</v>
      </c>
      <c r="E73" s="14">
        <f>'[24]Avg Week Goli-Nebbi'!E73+'[24]Avg Week Nebbi-Goli'!E73</f>
        <v>0.5</v>
      </c>
      <c r="F73" s="14">
        <f>'[24]Avg Week Goli-Nebbi'!F73+'[24]Avg Week Nebbi-Goli'!F73</f>
        <v>0</v>
      </c>
      <c r="G73" s="14">
        <f>'[24]Avg Week Goli-Nebbi'!G73+'[24]Avg Week Nebbi-Goli'!G73</f>
        <v>0</v>
      </c>
      <c r="H73" s="14">
        <f>'[24]Avg Week Goli-Nebbi'!H73+'[24]Avg Week Nebbi-Goli'!H73</f>
        <v>0</v>
      </c>
      <c r="I73" s="14">
        <f>'[24]Avg Week Goli-Nebbi'!I73+'[24]Avg Week Nebbi-Goli'!I73</f>
        <v>0.33333333333333331</v>
      </c>
      <c r="J73" s="14">
        <f>'[24]Avg Week Goli-Nebbi'!J73+'[24]Avg Week Nebbi-Goli'!J73</f>
        <v>0</v>
      </c>
      <c r="K73" s="14">
        <f>'[24]Avg Week Goli-Nebbi'!K73+'[24]Avg Week Nebbi-Goli'!K73</f>
        <v>0</v>
      </c>
      <c r="L73" s="14">
        <f>'[24]Avg Week Goli-Nebbi'!L73+'[24]Avg Week Nebbi-Goli'!L73</f>
        <v>0.5</v>
      </c>
      <c r="M73" s="14">
        <f>'[24]Avg Week Goli-Nebbi'!M73+'[24]Avg Week Nebbi-Goli'!M73</f>
        <v>5.8333333333333339</v>
      </c>
      <c r="N73" s="14">
        <f>'[24]Avg Week Goli-Nebbi'!N73+'[24]Avg Week Nebbi-Goli'!N73</f>
        <v>0</v>
      </c>
      <c r="O73" s="15">
        <f t="shared" si="0"/>
        <v>1.8333333333333333</v>
      </c>
      <c r="P73" s="15">
        <f t="shared" si="1"/>
        <v>7.666666666666667</v>
      </c>
      <c r="R73" s="2"/>
      <c r="T73"/>
    </row>
    <row r="74" spans="2:20" ht="23.1" customHeight="1" x14ac:dyDescent="0.25">
      <c r="B74" s="13" t="s">
        <v>128</v>
      </c>
      <c r="C74" s="14">
        <f>'[24]Avg Week Goli-Nebbi'!C74+'[24]Avg Week Nebbi-Goli'!C74</f>
        <v>0.66666666666666663</v>
      </c>
      <c r="D74" s="14">
        <f>'[24]Avg Week Goli-Nebbi'!D74+'[24]Avg Week Nebbi-Goli'!D74</f>
        <v>0</v>
      </c>
      <c r="E74" s="14">
        <f>'[24]Avg Week Goli-Nebbi'!E74+'[24]Avg Week Nebbi-Goli'!E74</f>
        <v>0</v>
      </c>
      <c r="F74" s="14">
        <f>'[24]Avg Week Goli-Nebbi'!F74+'[24]Avg Week Nebbi-Goli'!F74</f>
        <v>0</v>
      </c>
      <c r="G74" s="14">
        <f>'[24]Avg Week Goli-Nebbi'!G74+'[24]Avg Week Nebbi-Goli'!G74</f>
        <v>0</v>
      </c>
      <c r="H74" s="14">
        <f>'[24]Avg Week Goli-Nebbi'!H74+'[24]Avg Week Nebbi-Goli'!H74</f>
        <v>0</v>
      </c>
      <c r="I74" s="14">
        <f>'[24]Avg Week Goli-Nebbi'!I74+'[24]Avg Week Nebbi-Goli'!I74</f>
        <v>0</v>
      </c>
      <c r="J74" s="14">
        <f>'[24]Avg Week Goli-Nebbi'!J74+'[24]Avg Week Nebbi-Goli'!J74</f>
        <v>0</v>
      </c>
      <c r="K74" s="14">
        <f>'[24]Avg Week Goli-Nebbi'!K74+'[24]Avg Week Nebbi-Goli'!K74</f>
        <v>0</v>
      </c>
      <c r="L74" s="14">
        <f>'[24]Avg Week Goli-Nebbi'!L74+'[24]Avg Week Nebbi-Goli'!L74</f>
        <v>0.66666666666666663</v>
      </c>
      <c r="M74" s="14">
        <f>'[24]Avg Week Goli-Nebbi'!M74+'[24]Avg Week Nebbi-Goli'!M74</f>
        <v>6.8333333333333339</v>
      </c>
      <c r="N74" s="14">
        <f>'[24]Avg Week Goli-Nebbi'!N74+'[24]Avg Week Nebbi-Goli'!N74</f>
        <v>0</v>
      </c>
      <c r="O74" s="15">
        <f t="shared" ref="O74:O105" si="35">SUM(C74:L74,N74)</f>
        <v>1.3333333333333333</v>
      </c>
      <c r="P74" s="15">
        <f t="shared" ref="P74:P105" si="36">SUM(C74:N74)</f>
        <v>8.1666666666666679</v>
      </c>
      <c r="R74" s="2"/>
      <c r="T74"/>
    </row>
    <row r="75" spans="2:20" ht="23.1" customHeight="1" x14ac:dyDescent="0.25">
      <c r="B75" s="13" t="s">
        <v>129</v>
      </c>
      <c r="C75" s="14">
        <f>'[24]Avg Week Goli-Nebbi'!C75+'[24]Avg Week Nebbi-Goli'!C75</f>
        <v>1</v>
      </c>
      <c r="D75" s="14">
        <f>'[24]Avg Week Goli-Nebbi'!D75+'[24]Avg Week Nebbi-Goli'!D75</f>
        <v>0</v>
      </c>
      <c r="E75" s="14">
        <f>'[24]Avg Week Goli-Nebbi'!E75+'[24]Avg Week Nebbi-Goli'!E75</f>
        <v>0</v>
      </c>
      <c r="F75" s="14">
        <f>'[24]Avg Week Goli-Nebbi'!F75+'[24]Avg Week Nebbi-Goli'!F75</f>
        <v>0</v>
      </c>
      <c r="G75" s="14">
        <f>'[24]Avg Week Goli-Nebbi'!G75+'[24]Avg Week Nebbi-Goli'!G75</f>
        <v>0</v>
      </c>
      <c r="H75" s="14">
        <f>'[24]Avg Week Goli-Nebbi'!H75+'[24]Avg Week Nebbi-Goli'!H75</f>
        <v>0</v>
      </c>
      <c r="I75" s="14">
        <f>'[24]Avg Week Goli-Nebbi'!I75+'[24]Avg Week Nebbi-Goli'!I75</f>
        <v>0</v>
      </c>
      <c r="J75" s="14">
        <f>'[24]Avg Week Goli-Nebbi'!J75+'[24]Avg Week Nebbi-Goli'!J75</f>
        <v>0</v>
      </c>
      <c r="K75" s="14">
        <f>'[24]Avg Week Goli-Nebbi'!K75+'[24]Avg Week Nebbi-Goli'!K75</f>
        <v>0</v>
      </c>
      <c r="L75" s="14">
        <f>'[24]Avg Week Goli-Nebbi'!L75+'[24]Avg Week Nebbi-Goli'!L75</f>
        <v>0</v>
      </c>
      <c r="M75" s="14">
        <f>'[24]Avg Week Goli-Nebbi'!M75+'[24]Avg Week Nebbi-Goli'!M75</f>
        <v>1</v>
      </c>
      <c r="N75" s="14">
        <f>'[24]Avg Week Goli-Nebbi'!N75+'[24]Avg Week Nebbi-Goli'!N75</f>
        <v>0</v>
      </c>
      <c r="O75" s="15">
        <f t="shared" si="35"/>
        <v>1</v>
      </c>
      <c r="P75" s="15">
        <f t="shared" si="36"/>
        <v>2</v>
      </c>
      <c r="R75" s="2"/>
      <c r="T75"/>
    </row>
    <row r="76" spans="2:20" ht="23.1" customHeight="1" x14ac:dyDescent="0.25">
      <c r="B76" s="13" t="s">
        <v>130</v>
      </c>
      <c r="C76" s="14">
        <f>'[24]Avg Week Goli-Nebbi'!C76+'[24]Avg Week Nebbi-Goli'!C76</f>
        <v>0.33333333333333331</v>
      </c>
      <c r="D76" s="14">
        <f>'[24]Avg Week Goli-Nebbi'!D76+'[24]Avg Week Nebbi-Goli'!D76</f>
        <v>0</v>
      </c>
      <c r="E76" s="14">
        <f>'[24]Avg Week Goli-Nebbi'!E76+'[24]Avg Week Nebbi-Goli'!E76</f>
        <v>0.83333333333333326</v>
      </c>
      <c r="F76" s="14">
        <f>'[24]Avg Week Goli-Nebbi'!F76+'[24]Avg Week Nebbi-Goli'!F76</f>
        <v>0</v>
      </c>
      <c r="G76" s="14">
        <f>'[24]Avg Week Goli-Nebbi'!G76+'[24]Avg Week Nebbi-Goli'!G76</f>
        <v>0</v>
      </c>
      <c r="H76" s="14">
        <f>'[24]Avg Week Goli-Nebbi'!H76+'[24]Avg Week Nebbi-Goli'!H76</f>
        <v>0</v>
      </c>
      <c r="I76" s="14">
        <f>'[24]Avg Week Goli-Nebbi'!I76+'[24]Avg Week Nebbi-Goli'!I76</f>
        <v>0</v>
      </c>
      <c r="J76" s="14">
        <f>'[24]Avg Week Goli-Nebbi'!J76+'[24]Avg Week Nebbi-Goli'!J76</f>
        <v>0</v>
      </c>
      <c r="K76" s="14">
        <f>'[24]Avg Week Goli-Nebbi'!K76+'[24]Avg Week Nebbi-Goli'!K76</f>
        <v>0</v>
      </c>
      <c r="L76" s="14">
        <f>'[24]Avg Week Goli-Nebbi'!L76+'[24]Avg Week Nebbi-Goli'!L76</f>
        <v>0</v>
      </c>
      <c r="M76" s="14">
        <f>'[24]Avg Week Goli-Nebbi'!M76+'[24]Avg Week Nebbi-Goli'!M76</f>
        <v>3.166666666666667</v>
      </c>
      <c r="N76" s="14">
        <f>'[24]Avg Week Goli-Nebbi'!N76+'[24]Avg Week Nebbi-Goli'!N76</f>
        <v>0</v>
      </c>
      <c r="O76" s="15">
        <f t="shared" si="35"/>
        <v>1.1666666666666665</v>
      </c>
      <c r="P76" s="15">
        <f t="shared" si="36"/>
        <v>4.3333333333333339</v>
      </c>
      <c r="R76" s="2"/>
      <c r="T76"/>
    </row>
    <row r="77" spans="2:20" ht="23.1" customHeight="1" x14ac:dyDescent="0.25">
      <c r="B77" s="13" t="s">
        <v>131</v>
      </c>
      <c r="C77" s="14">
        <f>'[24]Avg Week Goli-Nebbi'!C77+'[24]Avg Week Nebbi-Goli'!C77</f>
        <v>0.33333333333333331</v>
      </c>
      <c r="D77" s="14">
        <f>'[24]Avg Week Goli-Nebbi'!D77+'[24]Avg Week Nebbi-Goli'!D77</f>
        <v>0</v>
      </c>
      <c r="E77" s="14">
        <f>'[24]Avg Week Goli-Nebbi'!E77+'[24]Avg Week Nebbi-Goli'!E77</f>
        <v>0.33333333333333331</v>
      </c>
      <c r="F77" s="14">
        <f>'[24]Avg Week Goli-Nebbi'!F77+'[24]Avg Week Nebbi-Goli'!F77</f>
        <v>0</v>
      </c>
      <c r="G77" s="14">
        <f>'[24]Avg Week Goli-Nebbi'!G77+'[24]Avg Week Nebbi-Goli'!G77</f>
        <v>0</v>
      </c>
      <c r="H77" s="14">
        <f>'[24]Avg Week Goli-Nebbi'!H77+'[24]Avg Week Nebbi-Goli'!H77</f>
        <v>0</v>
      </c>
      <c r="I77" s="14">
        <f>'[24]Avg Week Goli-Nebbi'!I77+'[24]Avg Week Nebbi-Goli'!I77</f>
        <v>0</v>
      </c>
      <c r="J77" s="14">
        <f>'[24]Avg Week Goli-Nebbi'!J77+'[24]Avg Week Nebbi-Goli'!J77</f>
        <v>0</v>
      </c>
      <c r="K77" s="14">
        <f>'[24]Avg Week Goli-Nebbi'!K77+'[24]Avg Week Nebbi-Goli'!K77</f>
        <v>0</v>
      </c>
      <c r="L77" s="14">
        <f>'[24]Avg Week Goli-Nebbi'!L77+'[24]Avg Week Nebbi-Goli'!L77</f>
        <v>1</v>
      </c>
      <c r="M77" s="14">
        <f>'[24]Avg Week Goli-Nebbi'!M77+'[24]Avg Week Nebbi-Goli'!M77</f>
        <v>0.5</v>
      </c>
      <c r="N77" s="14">
        <f>'[24]Avg Week Goli-Nebbi'!N77+'[24]Avg Week Nebbi-Goli'!N77</f>
        <v>0</v>
      </c>
      <c r="O77" s="15">
        <f t="shared" si="35"/>
        <v>1.6666666666666665</v>
      </c>
      <c r="P77" s="15">
        <f t="shared" si="36"/>
        <v>2.1666666666666665</v>
      </c>
      <c r="R77" s="2"/>
      <c r="T77"/>
    </row>
    <row r="78" spans="2:20" ht="23.1" customHeight="1" x14ac:dyDescent="0.25">
      <c r="B78" s="20" t="s">
        <v>132</v>
      </c>
      <c r="C78" s="14">
        <f>'[24]Avg Week Goli-Nebbi'!C78+'[24]Avg Week Nebbi-Goli'!C78</f>
        <v>0</v>
      </c>
      <c r="D78" s="14">
        <f>'[24]Avg Week Goli-Nebbi'!D78+'[24]Avg Week Nebbi-Goli'!D78</f>
        <v>0</v>
      </c>
      <c r="E78" s="14">
        <f>'[24]Avg Week Goli-Nebbi'!E78+'[24]Avg Week Nebbi-Goli'!E78</f>
        <v>0</v>
      </c>
      <c r="F78" s="14">
        <f>'[24]Avg Week Goli-Nebbi'!F78+'[24]Avg Week Nebbi-Goli'!F78</f>
        <v>0</v>
      </c>
      <c r="G78" s="14">
        <f>'[24]Avg Week Goli-Nebbi'!G78+'[24]Avg Week Nebbi-Goli'!G78</f>
        <v>0</v>
      </c>
      <c r="H78" s="14">
        <f>'[24]Avg Week Goli-Nebbi'!H78+'[24]Avg Week Nebbi-Goli'!H78</f>
        <v>0</v>
      </c>
      <c r="I78" s="14">
        <f>'[24]Avg Week Goli-Nebbi'!I78+'[24]Avg Week Nebbi-Goli'!I78</f>
        <v>0.33333333333333331</v>
      </c>
      <c r="J78" s="14">
        <f>'[24]Avg Week Goli-Nebbi'!J78+'[24]Avg Week Nebbi-Goli'!J78</f>
        <v>0</v>
      </c>
      <c r="K78" s="14">
        <f>'[24]Avg Week Goli-Nebbi'!K78+'[24]Avg Week Nebbi-Goli'!K78</f>
        <v>0</v>
      </c>
      <c r="L78" s="14">
        <f>'[24]Avg Week Goli-Nebbi'!L78+'[24]Avg Week Nebbi-Goli'!L78</f>
        <v>0</v>
      </c>
      <c r="M78" s="14">
        <f>'[24]Avg Week Goli-Nebbi'!M78+'[24]Avg Week Nebbi-Goli'!M78</f>
        <v>2.5</v>
      </c>
      <c r="N78" s="14">
        <f>'[24]Avg Week Goli-Nebbi'!N78+'[24]Avg Week Nebbi-Goli'!N78</f>
        <v>0</v>
      </c>
      <c r="O78" s="15">
        <f t="shared" si="35"/>
        <v>0.33333333333333331</v>
      </c>
      <c r="P78" s="15">
        <f t="shared" si="36"/>
        <v>2.8333333333333335</v>
      </c>
      <c r="R78" s="2"/>
      <c r="T78"/>
    </row>
    <row r="79" spans="2:20" ht="23.1" customHeight="1" x14ac:dyDescent="0.25">
      <c r="B79" s="13" t="s">
        <v>133</v>
      </c>
      <c r="C79" s="14">
        <f>'[24]Avg Week Goli-Nebbi'!C79+'[24]Avg Week Nebbi-Goli'!C79</f>
        <v>0</v>
      </c>
      <c r="D79" s="14">
        <f>'[24]Avg Week Goli-Nebbi'!D79+'[24]Avg Week Nebbi-Goli'!D79</f>
        <v>0</v>
      </c>
      <c r="E79" s="14">
        <f>'[24]Avg Week Goli-Nebbi'!E79+'[24]Avg Week Nebbi-Goli'!E79</f>
        <v>0.33333333333333331</v>
      </c>
      <c r="F79" s="14">
        <f>'[24]Avg Week Goli-Nebbi'!F79+'[24]Avg Week Nebbi-Goli'!F79</f>
        <v>0</v>
      </c>
      <c r="G79" s="14">
        <f>'[24]Avg Week Goli-Nebbi'!G79+'[24]Avg Week Nebbi-Goli'!G79</f>
        <v>0</v>
      </c>
      <c r="H79" s="14">
        <f>'[24]Avg Week Goli-Nebbi'!H79+'[24]Avg Week Nebbi-Goli'!H79</f>
        <v>0</v>
      </c>
      <c r="I79" s="14">
        <f>'[24]Avg Week Goli-Nebbi'!I79+'[24]Avg Week Nebbi-Goli'!I79</f>
        <v>0</v>
      </c>
      <c r="J79" s="14">
        <f>'[24]Avg Week Goli-Nebbi'!J79+'[24]Avg Week Nebbi-Goli'!J79</f>
        <v>0</v>
      </c>
      <c r="K79" s="14">
        <f>'[24]Avg Week Goli-Nebbi'!K79+'[24]Avg Week Nebbi-Goli'!K79</f>
        <v>0</v>
      </c>
      <c r="L79" s="14">
        <f>'[24]Avg Week Goli-Nebbi'!L79+'[24]Avg Week Nebbi-Goli'!L79</f>
        <v>0.33333333333333331</v>
      </c>
      <c r="M79" s="14">
        <f>'[24]Avg Week Goli-Nebbi'!M79+'[24]Avg Week Nebbi-Goli'!M79</f>
        <v>2.1666666666666665</v>
      </c>
      <c r="N79" s="14">
        <f>'[24]Avg Week Goli-Nebbi'!N79+'[24]Avg Week Nebbi-Goli'!N79</f>
        <v>0</v>
      </c>
      <c r="O79" s="15">
        <f t="shared" si="35"/>
        <v>0.66666666666666663</v>
      </c>
      <c r="P79" s="15">
        <f t="shared" si="36"/>
        <v>2.833333333333333</v>
      </c>
      <c r="R79" s="2"/>
      <c r="T79"/>
    </row>
    <row r="80" spans="2:20" ht="23.1" customHeight="1" x14ac:dyDescent="0.25">
      <c r="B80" s="33" t="s">
        <v>134</v>
      </c>
      <c r="C80" s="14">
        <f>'[24]Avg Week Goli-Nebbi'!C80+'[24]Avg Week Nebbi-Goli'!C80</f>
        <v>0.5</v>
      </c>
      <c r="D80" s="14">
        <f>'[24]Avg Week Goli-Nebbi'!D80+'[24]Avg Week Nebbi-Goli'!D80</f>
        <v>0</v>
      </c>
      <c r="E80" s="14">
        <f>'[24]Avg Week Goli-Nebbi'!E80+'[24]Avg Week Nebbi-Goli'!E80</f>
        <v>0</v>
      </c>
      <c r="F80" s="14">
        <f>'[24]Avg Week Goli-Nebbi'!F80+'[24]Avg Week Nebbi-Goli'!F80</f>
        <v>0</v>
      </c>
      <c r="G80" s="14">
        <f>'[24]Avg Week Goli-Nebbi'!G80+'[24]Avg Week Nebbi-Goli'!G80</f>
        <v>0</v>
      </c>
      <c r="H80" s="14">
        <f>'[24]Avg Week Goli-Nebbi'!H80+'[24]Avg Week Nebbi-Goli'!H80</f>
        <v>0</v>
      </c>
      <c r="I80" s="14">
        <f>'[24]Avg Week Goli-Nebbi'!I80+'[24]Avg Week Nebbi-Goli'!I80</f>
        <v>0</v>
      </c>
      <c r="J80" s="14">
        <f>'[24]Avg Week Goli-Nebbi'!J80+'[24]Avg Week Nebbi-Goli'!J80</f>
        <v>0</v>
      </c>
      <c r="K80" s="14">
        <f>'[24]Avg Week Goli-Nebbi'!K80+'[24]Avg Week Nebbi-Goli'!K80</f>
        <v>0</v>
      </c>
      <c r="L80" s="14">
        <f>'[24]Avg Week Goli-Nebbi'!L80+'[24]Avg Week Nebbi-Goli'!L80</f>
        <v>0</v>
      </c>
      <c r="M80" s="14">
        <f>'[24]Avg Week Goli-Nebbi'!M80+'[24]Avg Week Nebbi-Goli'!M80</f>
        <v>1.1666666666666665</v>
      </c>
      <c r="N80" s="14">
        <f>'[24]Avg Week Goli-Nebbi'!N80+'[24]Avg Week Nebbi-Goli'!N80</f>
        <v>0</v>
      </c>
      <c r="O80" s="15">
        <f t="shared" si="35"/>
        <v>0.5</v>
      </c>
      <c r="P80" s="15">
        <f t="shared" si="36"/>
        <v>1.6666666666666665</v>
      </c>
      <c r="R80" s="2"/>
      <c r="T80"/>
    </row>
    <row r="81" spans="2:20" ht="23.1" customHeight="1" x14ac:dyDescent="0.25">
      <c r="B81" s="13" t="s">
        <v>135</v>
      </c>
      <c r="C81" s="14">
        <f>'[24]Avg Week Goli-Nebbi'!C81+'[24]Avg Week Nebbi-Goli'!C81</f>
        <v>0.66666666666666663</v>
      </c>
      <c r="D81" s="14">
        <f>'[24]Avg Week Goli-Nebbi'!D81+'[24]Avg Week Nebbi-Goli'!D81</f>
        <v>0</v>
      </c>
      <c r="E81" s="14">
        <f>'[24]Avg Week Goli-Nebbi'!E81+'[24]Avg Week Nebbi-Goli'!E81</f>
        <v>0.33333333333333331</v>
      </c>
      <c r="F81" s="14">
        <f>'[24]Avg Week Goli-Nebbi'!F81+'[24]Avg Week Nebbi-Goli'!F81</f>
        <v>0</v>
      </c>
      <c r="G81" s="14">
        <f>'[24]Avg Week Goli-Nebbi'!G81+'[24]Avg Week Nebbi-Goli'!G81</f>
        <v>0</v>
      </c>
      <c r="H81" s="14">
        <f>'[24]Avg Week Goli-Nebbi'!H81+'[24]Avg Week Nebbi-Goli'!H81</f>
        <v>0</v>
      </c>
      <c r="I81" s="14">
        <f>'[24]Avg Week Goli-Nebbi'!I81+'[24]Avg Week Nebbi-Goli'!I81</f>
        <v>0.5</v>
      </c>
      <c r="J81" s="14">
        <f>'[24]Avg Week Goli-Nebbi'!J81+'[24]Avg Week Nebbi-Goli'!J81</f>
        <v>0</v>
      </c>
      <c r="K81" s="14">
        <f>'[24]Avg Week Goli-Nebbi'!K81+'[24]Avg Week Nebbi-Goli'!K81</f>
        <v>0</v>
      </c>
      <c r="L81" s="14">
        <f>'[24]Avg Week Goli-Nebbi'!L81+'[24]Avg Week Nebbi-Goli'!L81</f>
        <v>0</v>
      </c>
      <c r="M81" s="14">
        <f>'[24]Avg Week Goli-Nebbi'!M81+'[24]Avg Week Nebbi-Goli'!M81</f>
        <v>1.6666666666666665</v>
      </c>
      <c r="N81" s="14">
        <f>'[24]Avg Week Goli-Nebbi'!N81+'[24]Avg Week Nebbi-Goli'!N81</f>
        <v>0</v>
      </c>
      <c r="O81" s="15">
        <f t="shared" si="35"/>
        <v>1.5</v>
      </c>
      <c r="P81" s="15">
        <f t="shared" si="36"/>
        <v>3.1666666666666665</v>
      </c>
      <c r="R81" s="2"/>
      <c r="T81"/>
    </row>
    <row r="82" spans="2:20" ht="23.1" customHeight="1" x14ac:dyDescent="0.25">
      <c r="B82" s="20" t="s">
        <v>136</v>
      </c>
      <c r="C82" s="14">
        <f>'[24]Avg Week Goli-Nebbi'!C82+'[24]Avg Week Nebbi-Goli'!C82</f>
        <v>0</v>
      </c>
      <c r="D82" s="14">
        <f>'[24]Avg Week Goli-Nebbi'!D82+'[24]Avg Week Nebbi-Goli'!D82</f>
        <v>0</v>
      </c>
      <c r="E82" s="14">
        <f>'[24]Avg Week Goli-Nebbi'!E82+'[24]Avg Week Nebbi-Goli'!E82</f>
        <v>0</v>
      </c>
      <c r="F82" s="14">
        <f>'[24]Avg Week Goli-Nebbi'!F82+'[24]Avg Week Nebbi-Goli'!F82</f>
        <v>0</v>
      </c>
      <c r="G82" s="14">
        <f>'[24]Avg Week Goli-Nebbi'!G82+'[24]Avg Week Nebbi-Goli'!G82</f>
        <v>0</v>
      </c>
      <c r="H82" s="14">
        <f>'[24]Avg Week Goli-Nebbi'!H82+'[24]Avg Week Nebbi-Goli'!H82</f>
        <v>0</v>
      </c>
      <c r="I82" s="14">
        <f>'[24]Avg Week Goli-Nebbi'!I82+'[24]Avg Week Nebbi-Goli'!I82</f>
        <v>0</v>
      </c>
      <c r="J82" s="14">
        <f>'[24]Avg Week Goli-Nebbi'!J82+'[24]Avg Week Nebbi-Goli'!J82</f>
        <v>0</v>
      </c>
      <c r="K82" s="14">
        <f>'[24]Avg Week Goli-Nebbi'!K82+'[24]Avg Week Nebbi-Goli'!K82</f>
        <v>0</v>
      </c>
      <c r="L82" s="14">
        <f>'[24]Avg Week Goli-Nebbi'!L82+'[24]Avg Week Nebbi-Goli'!L82</f>
        <v>0.83333333333333326</v>
      </c>
      <c r="M82" s="14">
        <f>'[24]Avg Week Goli-Nebbi'!M82+'[24]Avg Week Nebbi-Goli'!M82</f>
        <v>0.66666666666666663</v>
      </c>
      <c r="N82" s="14">
        <f>'[24]Avg Week Goli-Nebbi'!N82+'[24]Avg Week Nebbi-Goli'!N82</f>
        <v>0</v>
      </c>
      <c r="O82" s="15">
        <f t="shared" si="35"/>
        <v>0.83333333333333326</v>
      </c>
      <c r="P82" s="15">
        <f t="shared" si="36"/>
        <v>1.5</v>
      </c>
      <c r="R82" s="2"/>
      <c r="T82"/>
    </row>
    <row r="83" spans="2:20" ht="23.1" customHeight="1" x14ac:dyDescent="0.25">
      <c r="B83" s="13" t="s">
        <v>137</v>
      </c>
      <c r="C83" s="14">
        <f>'[24]Avg Week Goli-Nebbi'!C83+'[24]Avg Week Nebbi-Goli'!C83</f>
        <v>0</v>
      </c>
      <c r="D83" s="14">
        <f>'[24]Avg Week Goli-Nebbi'!D83+'[24]Avg Week Nebbi-Goli'!D83</f>
        <v>0</v>
      </c>
      <c r="E83" s="14">
        <f>'[24]Avg Week Goli-Nebbi'!E83+'[24]Avg Week Nebbi-Goli'!E83</f>
        <v>0.33333333333333331</v>
      </c>
      <c r="F83" s="14">
        <f>'[24]Avg Week Goli-Nebbi'!F83+'[24]Avg Week Nebbi-Goli'!F83</f>
        <v>0</v>
      </c>
      <c r="G83" s="14">
        <f>'[24]Avg Week Goli-Nebbi'!G83+'[24]Avg Week Nebbi-Goli'!G83</f>
        <v>0</v>
      </c>
      <c r="H83" s="14">
        <f>'[24]Avg Week Goli-Nebbi'!H83+'[24]Avg Week Nebbi-Goli'!H83</f>
        <v>0</v>
      </c>
      <c r="I83" s="14">
        <f>'[24]Avg Week Goli-Nebbi'!I83+'[24]Avg Week Nebbi-Goli'!I83</f>
        <v>0.33333333333333331</v>
      </c>
      <c r="J83" s="14">
        <f>'[24]Avg Week Goli-Nebbi'!J83+'[24]Avg Week Nebbi-Goli'!J83</f>
        <v>0</v>
      </c>
      <c r="K83" s="14">
        <f>'[24]Avg Week Goli-Nebbi'!K83+'[24]Avg Week Nebbi-Goli'!K83</f>
        <v>0</v>
      </c>
      <c r="L83" s="14">
        <f>'[24]Avg Week Goli-Nebbi'!L83+'[24]Avg Week Nebbi-Goli'!L83</f>
        <v>0</v>
      </c>
      <c r="M83" s="14">
        <f>'[24]Avg Week Goli-Nebbi'!M83+'[24]Avg Week Nebbi-Goli'!M83</f>
        <v>0.33333333333333331</v>
      </c>
      <c r="N83" s="14">
        <f>'[24]Avg Week Goli-Nebbi'!N83+'[24]Avg Week Nebbi-Goli'!N83</f>
        <v>0</v>
      </c>
      <c r="O83" s="15">
        <f t="shared" si="35"/>
        <v>0.66666666666666663</v>
      </c>
      <c r="P83" s="15">
        <f t="shared" si="36"/>
        <v>1</v>
      </c>
      <c r="R83" s="2"/>
      <c r="T83"/>
    </row>
    <row r="84" spans="2:20" ht="23.1" customHeight="1" x14ac:dyDescent="0.25">
      <c r="B84" s="33" t="s">
        <v>138</v>
      </c>
      <c r="C84" s="14">
        <f>'[24]Avg Week Goli-Nebbi'!C84+'[24]Avg Week Nebbi-Goli'!C84</f>
        <v>0</v>
      </c>
      <c r="D84" s="14">
        <f>'[24]Avg Week Goli-Nebbi'!D84+'[24]Avg Week Nebbi-Goli'!D84</f>
        <v>0</v>
      </c>
      <c r="E84" s="14">
        <f>'[24]Avg Week Goli-Nebbi'!E84+'[24]Avg Week Nebbi-Goli'!E84</f>
        <v>0</v>
      </c>
      <c r="F84" s="14">
        <f>'[24]Avg Week Goli-Nebbi'!F84+'[24]Avg Week Nebbi-Goli'!F84</f>
        <v>0</v>
      </c>
      <c r="G84" s="14">
        <f>'[24]Avg Week Goli-Nebbi'!G84+'[24]Avg Week Nebbi-Goli'!G84</f>
        <v>0</v>
      </c>
      <c r="H84" s="14">
        <f>'[24]Avg Week Goli-Nebbi'!H84+'[24]Avg Week Nebbi-Goli'!H84</f>
        <v>0</v>
      </c>
      <c r="I84" s="14">
        <f>'[24]Avg Week Goli-Nebbi'!I84+'[24]Avg Week Nebbi-Goli'!I84</f>
        <v>0</v>
      </c>
      <c r="J84" s="14">
        <f>'[24]Avg Week Goli-Nebbi'!J84+'[24]Avg Week Nebbi-Goli'!J84</f>
        <v>0.33333333333333331</v>
      </c>
      <c r="K84" s="14">
        <f>'[24]Avg Week Goli-Nebbi'!K84+'[24]Avg Week Nebbi-Goli'!K84</f>
        <v>0</v>
      </c>
      <c r="L84" s="14">
        <f>'[24]Avg Week Goli-Nebbi'!L84+'[24]Avg Week Nebbi-Goli'!L84</f>
        <v>0.33333333333333331</v>
      </c>
      <c r="M84" s="14">
        <f>'[24]Avg Week Goli-Nebbi'!M84+'[24]Avg Week Nebbi-Goli'!M84</f>
        <v>0.83333333333333326</v>
      </c>
      <c r="N84" s="14">
        <f>'[24]Avg Week Goli-Nebbi'!N84+'[24]Avg Week Nebbi-Goli'!N84</f>
        <v>0</v>
      </c>
      <c r="O84" s="15">
        <f t="shared" si="35"/>
        <v>0.66666666666666663</v>
      </c>
      <c r="P84" s="15">
        <f t="shared" si="36"/>
        <v>1.5</v>
      </c>
      <c r="R84" s="2"/>
      <c r="T84"/>
    </row>
    <row r="85" spans="2:20" ht="23.1" customHeight="1" x14ac:dyDescent="0.25">
      <c r="B85" s="13" t="s">
        <v>139</v>
      </c>
      <c r="C85" s="14">
        <f>'[24]Avg Week Goli-Nebbi'!C85+'[24]Avg Week Nebbi-Goli'!C85</f>
        <v>1.8333333333333333</v>
      </c>
      <c r="D85" s="14">
        <f>'[24]Avg Week Goli-Nebbi'!D85+'[24]Avg Week Nebbi-Goli'!D85</f>
        <v>0</v>
      </c>
      <c r="E85" s="14">
        <f>'[24]Avg Week Goli-Nebbi'!E85+'[24]Avg Week Nebbi-Goli'!E85</f>
        <v>0.5</v>
      </c>
      <c r="F85" s="14">
        <f>'[24]Avg Week Goli-Nebbi'!F85+'[24]Avg Week Nebbi-Goli'!F85</f>
        <v>0</v>
      </c>
      <c r="G85" s="14">
        <f>'[24]Avg Week Goli-Nebbi'!G85+'[24]Avg Week Nebbi-Goli'!G85</f>
        <v>0</v>
      </c>
      <c r="H85" s="14">
        <f>'[24]Avg Week Goli-Nebbi'!H85+'[24]Avg Week Nebbi-Goli'!H85</f>
        <v>0</v>
      </c>
      <c r="I85" s="14">
        <f>'[24]Avg Week Goli-Nebbi'!I85+'[24]Avg Week Nebbi-Goli'!I85</f>
        <v>0.5</v>
      </c>
      <c r="J85" s="14">
        <f>'[24]Avg Week Goli-Nebbi'!J85+'[24]Avg Week Nebbi-Goli'!J85</f>
        <v>0</v>
      </c>
      <c r="K85" s="14">
        <f>'[24]Avg Week Goli-Nebbi'!K85+'[24]Avg Week Nebbi-Goli'!K85</f>
        <v>0</v>
      </c>
      <c r="L85" s="14">
        <f>'[24]Avg Week Goli-Nebbi'!L85+'[24]Avg Week Nebbi-Goli'!L85</f>
        <v>0.5</v>
      </c>
      <c r="M85" s="14">
        <f>'[24]Avg Week Goli-Nebbi'!M85+'[24]Avg Week Nebbi-Goli'!M85</f>
        <v>0.83333333333333326</v>
      </c>
      <c r="N85" s="14">
        <f>'[24]Avg Week Goli-Nebbi'!N85+'[24]Avg Week Nebbi-Goli'!N85</f>
        <v>0</v>
      </c>
      <c r="O85" s="15">
        <f t="shared" si="35"/>
        <v>3.333333333333333</v>
      </c>
      <c r="P85" s="15">
        <f t="shared" si="36"/>
        <v>4.1666666666666661</v>
      </c>
      <c r="R85" s="2"/>
      <c r="T85"/>
    </row>
    <row r="86" spans="2:20" ht="23.1" customHeight="1" x14ac:dyDescent="0.25">
      <c r="B86" s="20" t="s">
        <v>140</v>
      </c>
      <c r="C86" s="14">
        <f>'[24]Avg Week Goli-Nebbi'!C86+'[24]Avg Week Nebbi-Goli'!C86</f>
        <v>0</v>
      </c>
      <c r="D86" s="14">
        <f>'[24]Avg Week Goli-Nebbi'!D86+'[24]Avg Week Nebbi-Goli'!D86</f>
        <v>0</v>
      </c>
      <c r="E86" s="14">
        <f>'[24]Avg Week Goli-Nebbi'!E86+'[24]Avg Week Nebbi-Goli'!E86</f>
        <v>0</v>
      </c>
      <c r="F86" s="14">
        <f>'[24]Avg Week Goli-Nebbi'!F86+'[24]Avg Week Nebbi-Goli'!F86</f>
        <v>0</v>
      </c>
      <c r="G86" s="14">
        <f>'[24]Avg Week Goli-Nebbi'!G86+'[24]Avg Week Nebbi-Goli'!G86</f>
        <v>0</v>
      </c>
      <c r="H86" s="14">
        <f>'[24]Avg Week Goli-Nebbi'!H86+'[24]Avg Week Nebbi-Goli'!H86</f>
        <v>0</v>
      </c>
      <c r="I86" s="14">
        <f>'[24]Avg Week Goli-Nebbi'!I86+'[24]Avg Week Nebbi-Goli'!I86</f>
        <v>0</v>
      </c>
      <c r="J86" s="14">
        <f>'[24]Avg Week Goli-Nebbi'!J86+'[24]Avg Week Nebbi-Goli'!J86</f>
        <v>0</v>
      </c>
      <c r="K86" s="14">
        <f>'[24]Avg Week Goli-Nebbi'!K86+'[24]Avg Week Nebbi-Goli'!K86</f>
        <v>0</v>
      </c>
      <c r="L86" s="14">
        <f>'[24]Avg Week Goli-Nebbi'!L86+'[24]Avg Week Nebbi-Goli'!L86</f>
        <v>0</v>
      </c>
      <c r="M86" s="14">
        <f>'[24]Avg Week Goli-Nebbi'!M86+'[24]Avg Week Nebbi-Goli'!M86</f>
        <v>1.1666666666666665</v>
      </c>
      <c r="N86" s="14">
        <f>'[24]Avg Week Goli-Nebbi'!N86+'[24]Avg Week Nebbi-Goli'!N86</f>
        <v>0</v>
      </c>
      <c r="O86" s="15">
        <f t="shared" si="35"/>
        <v>0</v>
      </c>
      <c r="P86" s="15">
        <f t="shared" si="36"/>
        <v>1.1666666666666665</v>
      </c>
      <c r="R86" s="2"/>
      <c r="T86"/>
    </row>
    <row r="87" spans="2:20" ht="23.1" customHeight="1" x14ac:dyDescent="0.25">
      <c r="B87" s="13" t="s">
        <v>141</v>
      </c>
      <c r="C87" s="14">
        <f>'[24]Avg Week Goli-Nebbi'!C87+'[24]Avg Week Nebbi-Goli'!C87</f>
        <v>0</v>
      </c>
      <c r="D87" s="14">
        <f>'[24]Avg Week Goli-Nebbi'!D87+'[24]Avg Week Nebbi-Goli'!D87</f>
        <v>0</v>
      </c>
      <c r="E87" s="14">
        <f>'[24]Avg Week Goli-Nebbi'!E87+'[24]Avg Week Nebbi-Goli'!E87</f>
        <v>0</v>
      </c>
      <c r="F87" s="14">
        <f>'[24]Avg Week Goli-Nebbi'!F87+'[24]Avg Week Nebbi-Goli'!F87</f>
        <v>0</v>
      </c>
      <c r="G87" s="14">
        <f>'[24]Avg Week Goli-Nebbi'!G87+'[24]Avg Week Nebbi-Goli'!G87</f>
        <v>0</v>
      </c>
      <c r="H87" s="14">
        <f>'[24]Avg Week Goli-Nebbi'!H87+'[24]Avg Week Nebbi-Goli'!H87</f>
        <v>0</v>
      </c>
      <c r="I87" s="14">
        <f>'[24]Avg Week Goli-Nebbi'!I87+'[24]Avg Week Nebbi-Goli'!I87</f>
        <v>0</v>
      </c>
      <c r="J87" s="14">
        <f>'[24]Avg Week Goli-Nebbi'!J87+'[24]Avg Week Nebbi-Goli'!J87</f>
        <v>0</v>
      </c>
      <c r="K87" s="14">
        <f>'[24]Avg Week Goli-Nebbi'!K87+'[24]Avg Week Nebbi-Goli'!K87</f>
        <v>0</v>
      </c>
      <c r="L87" s="14">
        <f>'[24]Avg Week Goli-Nebbi'!L87+'[24]Avg Week Nebbi-Goli'!L87</f>
        <v>0.33333333333333331</v>
      </c>
      <c r="M87" s="14">
        <f>'[24]Avg Week Goli-Nebbi'!M87+'[24]Avg Week Nebbi-Goli'!M87</f>
        <v>0.83333333333333326</v>
      </c>
      <c r="N87" s="14">
        <f>'[24]Avg Week Goli-Nebbi'!N87+'[24]Avg Week Nebbi-Goli'!N87</f>
        <v>0</v>
      </c>
      <c r="O87" s="15">
        <f t="shared" si="35"/>
        <v>0.33333333333333331</v>
      </c>
      <c r="P87" s="15">
        <f t="shared" si="36"/>
        <v>1.1666666666666665</v>
      </c>
      <c r="R87" s="2"/>
      <c r="T87"/>
    </row>
    <row r="88" spans="2:20" ht="23.1" customHeight="1" x14ac:dyDescent="0.25">
      <c r="B88" s="33" t="s">
        <v>142</v>
      </c>
      <c r="C88" s="14">
        <f>'[24]Avg Week Goli-Nebbi'!C88+'[24]Avg Week Nebbi-Goli'!C88</f>
        <v>0.33333333333333331</v>
      </c>
      <c r="D88" s="14">
        <f>'[24]Avg Week Goli-Nebbi'!D88+'[24]Avg Week Nebbi-Goli'!D88</f>
        <v>0</v>
      </c>
      <c r="E88" s="14">
        <f>'[24]Avg Week Goli-Nebbi'!E88+'[24]Avg Week Nebbi-Goli'!E88</f>
        <v>0</v>
      </c>
      <c r="F88" s="14">
        <f>'[24]Avg Week Goli-Nebbi'!F88+'[24]Avg Week Nebbi-Goli'!F88</f>
        <v>0</v>
      </c>
      <c r="G88" s="14">
        <f>'[24]Avg Week Goli-Nebbi'!G88+'[24]Avg Week Nebbi-Goli'!G88</f>
        <v>0</v>
      </c>
      <c r="H88" s="14">
        <f>'[24]Avg Week Goli-Nebbi'!H88+'[24]Avg Week Nebbi-Goli'!H88</f>
        <v>0</v>
      </c>
      <c r="I88" s="14">
        <f>'[24]Avg Week Goli-Nebbi'!I88+'[24]Avg Week Nebbi-Goli'!I88</f>
        <v>0</v>
      </c>
      <c r="J88" s="14">
        <f>'[24]Avg Week Goli-Nebbi'!J88+'[24]Avg Week Nebbi-Goli'!J88</f>
        <v>0</v>
      </c>
      <c r="K88" s="14">
        <f>'[24]Avg Week Goli-Nebbi'!K88+'[24]Avg Week Nebbi-Goli'!K88</f>
        <v>0</v>
      </c>
      <c r="L88" s="14">
        <f>'[24]Avg Week Goli-Nebbi'!L88+'[24]Avg Week Nebbi-Goli'!L88</f>
        <v>0</v>
      </c>
      <c r="M88" s="14">
        <f>'[24]Avg Week Goli-Nebbi'!M88+'[24]Avg Week Nebbi-Goli'!M88</f>
        <v>0.33333333333333331</v>
      </c>
      <c r="N88" s="14">
        <f>'[24]Avg Week Goli-Nebbi'!N88+'[24]Avg Week Nebbi-Goli'!N88</f>
        <v>0</v>
      </c>
      <c r="O88" s="15">
        <f t="shared" si="35"/>
        <v>0.33333333333333331</v>
      </c>
      <c r="P88" s="15">
        <f t="shared" si="36"/>
        <v>0.66666666666666663</v>
      </c>
      <c r="R88" s="2"/>
      <c r="T88"/>
    </row>
    <row r="89" spans="2:20" ht="23.1" customHeight="1" x14ac:dyDescent="0.25">
      <c r="B89" s="13" t="s">
        <v>143</v>
      </c>
      <c r="C89" s="14">
        <f>'[24]Avg Week Goli-Nebbi'!C89+'[24]Avg Week Nebbi-Goli'!C89</f>
        <v>0</v>
      </c>
      <c r="D89" s="14">
        <f>'[24]Avg Week Goli-Nebbi'!D89+'[24]Avg Week Nebbi-Goli'!D89</f>
        <v>0</v>
      </c>
      <c r="E89" s="14">
        <f>'[24]Avg Week Goli-Nebbi'!E89+'[24]Avg Week Nebbi-Goli'!E89</f>
        <v>0.83333333333333326</v>
      </c>
      <c r="F89" s="14">
        <f>'[24]Avg Week Goli-Nebbi'!F89+'[24]Avg Week Nebbi-Goli'!F89</f>
        <v>0</v>
      </c>
      <c r="G89" s="14">
        <f>'[24]Avg Week Goli-Nebbi'!G89+'[24]Avg Week Nebbi-Goli'!G89</f>
        <v>0</v>
      </c>
      <c r="H89" s="14">
        <f>'[24]Avg Week Goli-Nebbi'!H89+'[24]Avg Week Nebbi-Goli'!H89</f>
        <v>0</v>
      </c>
      <c r="I89" s="14">
        <f>'[24]Avg Week Goli-Nebbi'!I89+'[24]Avg Week Nebbi-Goli'!I89</f>
        <v>0</v>
      </c>
      <c r="J89" s="14">
        <f>'[24]Avg Week Goli-Nebbi'!J89+'[24]Avg Week Nebbi-Goli'!J89</f>
        <v>0.66666666666666663</v>
      </c>
      <c r="K89" s="14">
        <f>'[24]Avg Week Goli-Nebbi'!K89+'[24]Avg Week Nebbi-Goli'!K89</f>
        <v>0</v>
      </c>
      <c r="L89" s="14">
        <f>'[24]Avg Week Goli-Nebbi'!L89+'[24]Avg Week Nebbi-Goli'!L89</f>
        <v>0</v>
      </c>
      <c r="M89" s="14">
        <f>'[24]Avg Week Goli-Nebbi'!M89+'[24]Avg Week Nebbi-Goli'!M89</f>
        <v>0.5</v>
      </c>
      <c r="N89" s="14">
        <f>'[24]Avg Week Goli-Nebbi'!N89+'[24]Avg Week Nebbi-Goli'!N89</f>
        <v>0</v>
      </c>
      <c r="O89" s="15">
        <f t="shared" si="35"/>
        <v>1.5</v>
      </c>
      <c r="P89" s="15">
        <f t="shared" si="36"/>
        <v>2</v>
      </c>
      <c r="R89" s="2"/>
      <c r="T89"/>
    </row>
    <row r="90" spans="2:20" ht="23.1" customHeight="1" x14ac:dyDescent="0.25">
      <c r="B90" s="20" t="s">
        <v>144</v>
      </c>
      <c r="C90" s="14">
        <f>'[24]Avg Week Goli-Nebbi'!C90+'[24]Avg Week Nebbi-Goli'!C90</f>
        <v>0</v>
      </c>
      <c r="D90" s="14">
        <f>'[24]Avg Week Goli-Nebbi'!D90+'[24]Avg Week Nebbi-Goli'!D90</f>
        <v>0</v>
      </c>
      <c r="E90" s="14">
        <f>'[24]Avg Week Goli-Nebbi'!E90+'[24]Avg Week Nebbi-Goli'!E90</f>
        <v>0</v>
      </c>
      <c r="F90" s="14">
        <f>'[24]Avg Week Goli-Nebbi'!F90+'[24]Avg Week Nebbi-Goli'!F90</f>
        <v>0</v>
      </c>
      <c r="G90" s="14">
        <f>'[24]Avg Week Goli-Nebbi'!G90+'[24]Avg Week Nebbi-Goli'!G90</f>
        <v>0</v>
      </c>
      <c r="H90" s="14">
        <f>'[24]Avg Week Goli-Nebbi'!H90+'[24]Avg Week Nebbi-Goli'!H90</f>
        <v>0</v>
      </c>
      <c r="I90" s="14">
        <f>'[24]Avg Week Goli-Nebbi'!I90+'[24]Avg Week Nebbi-Goli'!I90</f>
        <v>0</v>
      </c>
      <c r="J90" s="14">
        <f>'[24]Avg Week Goli-Nebbi'!J90+'[24]Avg Week Nebbi-Goli'!J90</f>
        <v>0</v>
      </c>
      <c r="K90" s="14">
        <f>'[24]Avg Week Goli-Nebbi'!K90+'[24]Avg Week Nebbi-Goli'!K90</f>
        <v>0</v>
      </c>
      <c r="L90" s="14">
        <f>'[24]Avg Week Goli-Nebbi'!L90+'[24]Avg Week Nebbi-Goli'!L90</f>
        <v>0</v>
      </c>
      <c r="M90" s="14">
        <f>'[24]Avg Week Goli-Nebbi'!M90+'[24]Avg Week Nebbi-Goli'!M90</f>
        <v>0.33333333333333331</v>
      </c>
      <c r="N90" s="14">
        <f>'[24]Avg Week Goli-Nebbi'!N90+'[24]Avg Week Nebbi-Goli'!N90</f>
        <v>0</v>
      </c>
      <c r="O90" s="15">
        <f t="shared" si="35"/>
        <v>0</v>
      </c>
      <c r="P90" s="15">
        <f t="shared" si="36"/>
        <v>0.33333333333333331</v>
      </c>
      <c r="R90" s="2"/>
      <c r="T90"/>
    </row>
    <row r="91" spans="2:20" ht="23.1" customHeight="1" x14ac:dyDescent="0.25">
      <c r="B91" s="13" t="s">
        <v>145</v>
      </c>
      <c r="C91" s="14">
        <f>'[24]Avg Week Goli-Nebbi'!C91+'[24]Avg Week Nebbi-Goli'!C91</f>
        <v>0</v>
      </c>
      <c r="D91" s="14">
        <f>'[24]Avg Week Goli-Nebbi'!D91+'[24]Avg Week Nebbi-Goli'!D91</f>
        <v>0</v>
      </c>
      <c r="E91" s="14">
        <f>'[24]Avg Week Goli-Nebbi'!E91+'[24]Avg Week Nebbi-Goli'!E91</f>
        <v>0</v>
      </c>
      <c r="F91" s="14">
        <f>'[24]Avg Week Goli-Nebbi'!F91+'[24]Avg Week Nebbi-Goli'!F91</f>
        <v>0</v>
      </c>
      <c r="G91" s="14">
        <f>'[24]Avg Week Goli-Nebbi'!G91+'[24]Avg Week Nebbi-Goli'!G91</f>
        <v>0</v>
      </c>
      <c r="H91" s="14">
        <f>'[24]Avg Week Goli-Nebbi'!H91+'[24]Avg Week Nebbi-Goli'!H91</f>
        <v>0</v>
      </c>
      <c r="I91" s="14">
        <f>'[24]Avg Week Goli-Nebbi'!I91+'[24]Avg Week Nebbi-Goli'!I91</f>
        <v>0</v>
      </c>
      <c r="J91" s="14">
        <f>'[24]Avg Week Goli-Nebbi'!J91+'[24]Avg Week Nebbi-Goli'!J91</f>
        <v>0</v>
      </c>
      <c r="K91" s="14">
        <f>'[24]Avg Week Goli-Nebbi'!K91+'[24]Avg Week Nebbi-Goli'!K91</f>
        <v>0</v>
      </c>
      <c r="L91" s="14">
        <f>'[24]Avg Week Goli-Nebbi'!L91+'[24]Avg Week Nebbi-Goli'!L91</f>
        <v>0.66666666666666663</v>
      </c>
      <c r="M91" s="14">
        <f>'[24]Avg Week Goli-Nebbi'!M91+'[24]Avg Week Nebbi-Goli'!M91</f>
        <v>0.33333333333333331</v>
      </c>
      <c r="N91" s="14">
        <f>'[24]Avg Week Goli-Nebbi'!N91+'[24]Avg Week Nebbi-Goli'!N91</f>
        <v>0</v>
      </c>
      <c r="O91" s="15">
        <f t="shared" si="35"/>
        <v>0.66666666666666663</v>
      </c>
      <c r="P91" s="15">
        <f t="shared" si="36"/>
        <v>1</v>
      </c>
      <c r="R91" s="2"/>
      <c r="T91"/>
    </row>
    <row r="92" spans="2:20" ht="23.1" customHeight="1" x14ac:dyDescent="0.25">
      <c r="B92" s="33" t="s">
        <v>146</v>
      </c>
      <c r="C92" s="14">
        <f>'[24]Avg Week Goli-Nebbi'!C92+'[24]Avg Week Nebbi-Goli'!C92</f>
        <v>0</v>
      </c>
      <c r="D92" s="14">
        <f>'[24]Avg Week Goli-Nebbi'!D92+'[24]Avg Week Nebbi-Goli'!D92</f>
        <v>0</v>
      </c>
      <c r="E92" s="14">
        <f>'[24]Avg Week Goli-Nebbi'!E92+'[24]Avg Week Nebbi-Goli'!E92</f>
        <v>0</v>
      </c>
      <c r="F92" s="14">
        <f>'[24]Avg Week Goli-Nebbi'!F92+'[24]Avg Week Nebbi-Goli'!F92</f>
        <v>0</v>
      </c>
      <c r="G92" s="14">
        <f>'[24]Avg Week Goli-Nebbi'!G92+'[24]Avg Week Nebbi-Goli'!G92</f>
        <v>0</v>
      </c>
      <c r="H92" s="14">
        <f>'[24]Avg Week Goli-Nebbi'!H92+'[24]Avg Week Nebbi-Goli'!H92</f>
        <v>0</v>
      </c>
      <c r="I92" s="14">
        <f>'[24]Avg Week Goli-Nebbi'!I92+'[24]Avg Week Nebbi-Goli'!I92</f>
        <v>0</v>
      </c>
      <c r="J92" s="14">
        <f>'[24]Avg Week Goli-Nebbi'!J92+'[24]Avg Week Nebbi-Goli'!J92</f>
        <v>0</v>
      </c>
      <c r="K92" s="14">
        <f>'[24]Avg Week Goli-Nebbi'!K92+'[24]Avg Week Nebbi-Goli'!K92</f>
        <v>0</v>
      </c>
      <c r="L92" s="14">
        <f>'[24]Avg Week Goli-Nebbi'!L92+'[24]Avg Week Nebbi-Goli'!L92</f>
        <v>0</v>
      </c>
      <c r="M92" s="14">
        <f>'[24]Avg Week Goli-Nebbi'!M92+'[24]Avg Week Nebbi-Goli'!M92</f>
        <v>1.6666666666666665</v>
      </c>
      <c r="N92" s="14">
        <f>'[24]Avg Week Goli-Nebbi'!N92+'[24]Avg Week Nebbi-Goli'!N92</f>
        <v>0</v>
      </c>
      <c r="O92" s="15">
        <f t="shared" si="35"/>
        <v>0</v>
      </c>
      <c r="P92" s="15">
        <f t="shared" si="36"/>
        <v>1.6666666666666665</v>
      </c>
      <c r="R92" s="2"/>
      <c r="T92"/>
    </row>
    <row r="93" spans="2:20" ht="23.1" customHeight="1" x14ac:dyDescent="0.25">
      <c r="B93" s="13" t="s">
        <v>147</v>
      </c>
      <c r="C93" s="14">
        <f>'[24]Avg Week Goli-Nebbi'!C93+'[24]Avg Week Nebbi-Goli'!C93</f>
        <v>0.33333333333333331</v>
      </c>
      <c r="D93" s="14">
        <f>'[24]Avg Week Goli-Nebbi'!D93+'[24]Avg Week Nebbi-Goli'!D93</f>
        <v>0</v>
      </c>
      <c r="E93" s="14">
        <f>'[24]Avg Week Goli-Nebbi'!E93+'[24]Avg Week Nebbi-Goli'!E93</f>
        <v>0.5</v>
      </c>
      <c r="F93" s="14">
        <f>'[24]Avg Week Goli-Nebbi'!F93+'[24]Avg Week Nebbi-Goli'!F93</f>
        <v>0</v>
      </c>
      <c r="G93" s="14">
        <f>'[24]Avg Week Goli-Nebbi'!G93+'[24]Avg Week Nebbi-Goli'!G93</f>
        <v>0.33333333333333331</v>
      </c>
      <c r="H93" s="14">
        <f>'[24]Avg Week Goli-Nebbi'!H93+'[24]Avg Week Nebbi-Goli'!H93</f>
        <v>0</v>
      </c>
      <c r="I93" s="14">
        <f>'[24]Avg Week Goli-Nebbi'!I93+'[24]Avg Week Nebbi-Goli'!I93</f>
        <v>0</v>
      </c>
      <c r="J93" s="14">
        <f>'[24]Avg Week Goli-Nebbi'!J93+'[24]Avg Week Nebbi-Goli'!J93</f>
        <v>0</v>
      </c>
      <c r="K93" s="14">
        <f>'[24]Avg Week Goli-Nebbi'!K93+'[24]Avg Week Nebbi-Goli'!K93</f>
        <v>0</v>
      </c>
      <c r="L93" s="14">
        <f>'[24]Avg Week Goli-Nebbi'!L93+'[24]Avg Week Nebbi-Goli'!L93</f>
        <v>0.5</v>
      </c>
      <c r="M93" s="14">
        <f>'[24]Avg Week Goli-Nebbi'!M93+'[24]Avg Week Nebbi-Goli'!M93</f>
        <v>2.666666666666667</v>
      </c>
      <c r="N93" s="14">
        <f>'[24]Avg Week Goli-Nebbi'!N93+'[24]Avg Week Nebbi-Goli'!N93</f>
        <v>0</v>
      </c>
      <c r="O93" s="15">
        <f t="shared" si="35"/>
        <v>1.6666666666666665</v>
      </c>
      <c r="P93" s="15">
        <f t="shared" si="36"/>
        <v>4.3333333333333339</v>
      </c>
      <c r="R93" s="2"/>
      <c r="T93"/>
    </row>
    <row r="94" spans="2:20" ht="23.1" customHeight="1" x14ac:dyDescent="0.25">
      <c r="B94" s="20" t="s">
        <v>148</v>
      </c>
      <c r="C94" s="14">
        <f>'[24]Avg Week Goli-Nebbi'!C94+'[24]Avg Week Nebbi-Goli'!C94</f>
        <v>0</v>
      </c>
      <c r="D94" s="14">
        <f>'[24]Avg Week Goli-Nebbi'!D94+'[24]Avg Week Nebbi-Goli'!D94</f>
        <v>0</v>
      </c>
      <c r="E94" s="14">
        <f>'[24]Avg Week Goli-Nebbi'!E94+'[24]Avg Week Nebbi-Goli'!E94</f>
        <v>0</v>
      </c>
      <c r="F94" s="14">
        <f>'[24]Avg Week Goli-Nebbi'!F94+'[24]Avg Week Nebbi-Goli'!F94</f>
        <v>0</v>
      </c>
      <c r="G94" s="14">
        <f>'[24]Avg Week Goli-Nebbi'!G94+'[24]Avg Week Nebbi-Goli'!G94</f>
        <v>0.5</v>
      </c>
      <c r="H94" s="14">
        <f>'[24]Avg Week Goli-Nebbi'!H94+'[24]Avg Week Nebbi-Goli'!H94</f>
        <v>0.66666666666666663</v>
      </c>
      <c r="I94" s="14">
        <f>'[24]Avg Week Goli-Nebbi'!I94+'[24]Avg Week Nebbi-Goli'!I94</f>
        <v>0</v>
      </c>
      <c r="J94" s="14">
        <f>'[24]Avg Week Goli-Nebbi'!J94+'[24]Avg Week Nebbi-Goli'!J94</f>
        <v>0</v>
      </c>
      <c r="K94" s="14">
        <f>'[24]Avg Week Goli-Nebbi'!K94+'[24]Avg Week Nebbi-Goli'!K94</f>
        <v>0</v>
      </c>
      <c r="L94" s="14">
        <f>'[24]Avg Week Goli-Nebbi'!L94+'[24]Avg Week Nebbi-Goli'!L94</f>
        <v>0</v>
      </c>
      <c r="M94" s="14">
        <f>'[24]Avg Week Goli-Nebbi'!M94+'[24]Avg Week Nebbi-Goli'!M94</f>
        <v>2</v>
      </c>
      <c r="N94" s="14">
        <f>'[24]Avg Week Goli-Nebbi'!N94+'[24]Avg Week Nebbi-Goli'!N94</f>
        <v>0</v>
      </c>
      <c r="O94" s="15">
        <f t="shared" si="35"/>
        <v>1.1666666666666665</v>
      </c>
      <c r="P94" s="15">
        <f t="shared" si="36"/>
        <v>3.1666666666666665</v>
      </c>
      <c r="R94" s="2"/>
      <c r="T94"/>
    </row>
    <row r="95" spans="2:20" ht="23.1" customHeight="1" x14ac:dyDescent="0.25">
      <c r="B95" s="13" t="s">
        <v>149</v>
      </c>
      <c r="C95" s="14">
        <f>'[24]Avg Week Goli-Nebbi'!C95+'[24]Avg Week Nebbi-Goli'!C95</f>
        <v>0</v>
      </c>
      <c r="D95" s="14">
        <f>'[24]Avg Week Goli-Nebbi'!D95+'[24]Avg Week Nebbi-Goli'!D95</f>
        <v>0</v>
      </c>
      <c r="E95" s="14">
        <f>'[24]Avg Week Goli-Nebbi'!E95+'[24]Avg Week Nebbi-Goli'!E95</f>
        <v>0</v>
      </c>
      <c r="F95" s="14">
        <f>'[24]Avg Week Goli-Nebbi'!F95+'[24]Avg Week Nebbi-Goli'!F95</f>
        <v>0.66666666666666663</v>
      </c>
      <c r="G95" s="14">
        <f>'[24]Avg Week Goli-Nebbi'!G95+'[24]Avg Week Nebbi-Goli'!G95</f>
        <v>0</v>
      </c>
      <c r="H95" s="14">
        <f>'[24]Avg Week Goli-Nebbi'!H95+'[24]Avg Week Nebbi-Goli'!H95</f>
        <v>0</v>
      </c>
      <c r="I95" s="14">
        <f>'[24]Avg Week Goli-Nebbi'!I95+'[24]Avg Week Nebbi-Goli'!I95</f>
        <v>0.5</v>
      </c>
      <c r="J95" s="14">
        <f>'[24]Avg Week Goli-Nebbi'!J95+'[24]Avg Week Nebbi-Goli'!J95</f>
        <v>0</v>
      </c>
      <c r="K95" s="14">
        <f>'[24]Avg Week Goli-Nebbi'!K95+'[24]Avg Week Nebbi-Goli'!K95</f>
        <v>0</v>
      </c>
      <c r="L95" s="14">
        <f>'[24]Avg Week Goli-Nebbi'!L95+'[24]Avg Week Nebbi-Goli'!L95</f>
        <v>0.83333333333333326</v>
      </c>
      <c r="M95" s="14">
        <f>'[24]Avg Week Goli-Nebbi'!M95+'[24]Avg Week Nebbi-Goli'!M95</f>
        <v>3</v>
      </c>
      <c r="N95" s="14">
        <f>'[24]Avg Week Goli-Nebbi'!N95+'[24]Avg Week Nebbi-Goli'!N95</f>
        <v>0</v>
      </c>
      <c r="O95" s="15">
        <f t="shared" si="35"/>
        <v>1.9999999999999998</v>
      </c>
      <c r="P95" s="15">
        <f t="shared" si="36"/>
        <v>5</v>
      </c>
      <c r="R95" s="2"/>
      <c r="T95"/>
    </row>
    <row r="96" spans="2:20" ht="23.1" customHeight="1" x14ac:dyDescent="0.25">
      <c r="B96" s="33" t="s">
        <v>150</v>
      </c>
      <c r="C96" s="14">
        <f>'[24]Avg Week Goli-Nebbi'!C96+'[24]Avg Week Nebbi-Goli'!C96</f>
        <v>0</v>
      </c>
      <c r="D96" s="14">
        <f>'[24]Avg Week Goli-Nebbi'!D96+'[24]Avg Week Nebbi-Goli'!D96</f>
        <v>0</v>
      </c>
      <c r="E96" s="14">
        <f>'[24]Avg Week Goli-Nebbi'!E96+'[24]Avg Week Nebbi-Goli'!E96</f>
        <v>0.33333333333333331</v>
      </c>
      <c r="F96" s="14">
        <f>'[24]Avg Week Goli-Nebbi'!F96+'[24]Avg Week Nebbi-Goli'!F96</f>
        <v>0.33333333333333331</v>
      </c>
      <c r="G96" s="14">
        <f>'[24]Avg Week Goli-Nebbi'!G96+'[24]Avg Week Nebbi-Goli'!G96</f>
        <v>0</v>
      </c>
      <c r="H96" s="14">
        <f>'[24]Avg Week Goli-Nebbi'!H96+'[24]Avg Week Nebbi-Goli'!H96</f>
        <v>0.33333333333333331</v>
      </c>
      <c r="I96" s="14">
        <f>'[24]Avg Week Goli-Nebbi'!I96+'[24]Avg Week Nebbi-Goli'!I96</f>
        <v>0</v>
      </c>
      <c r="J96" s="14">
        <f>'[24]Avg Week Goli-Nebbi'!J96+'[24]Avg Week Nebbi-Goli'!J96</f>
        <v>0</v>
      </c>
      <c r="K96" s="14">
        <f>'[24]Avg Week Goli-Nebbi'!K96+'[24]Avg Week Nebbi-Goli'!K96</f>
        <v>0</v>
      </c>
      <c r="L96" s="14">
        <f>'[24]Avg Week Goli-Nebbi'!L96+'[24]Avg Week Nebbi-Goli'!L96</f>
        <v>0.5</v>
      </c>
      <c r="M96" s="14">
        <f>'[24]Avg Week Goli-Nebbi'!M96+'[24]Avg Week Nebbi-Goli'!M96</f>
        <v>1.6666666666666665</v>
      </c>
      <c r="N96" s="14">
        <f>'[24]Avg Week Goli-Nebbi'!N96+'[24]Avg Week Nebbi-Goli'!N96</f>
        <v>0</v>
      </c>
      <c r="O96" s="15">
        <f t="shared" si="35"/>
        <v>1.5</v>
      </c>
      <c r="P96" s="15">
        <f t="shared" si="36"/>
        <v>3.1666666666666665</v>
      </c>
      <c r="R96" s="2"/>
      <c r="T96"/>
    </row>
    <row r="97" spans="2:20" ht="23.1" customHeight="1" x14ac:dyDescent="0.25">
      <c r="B97" s="13" t="s">
        <v>151</v>
      </c>
      <c r="C97" s="14">
        <f>'[24]Avg Week Goli-Nebbi'!C97+'[24]Avg Week Nebbi-Goli'!C97</f>
        <v>0.66666666666666663</v>
      </c>
      <c r="D97" s="14">
        <f>'[24]Avg Week Goli-Nebbi'!D97+'[24]Avg Week Nebbi-Goli'!D97</f>
        <v>0</v>
      </c>
      <c r="E97" s="14">
        <f>'[24]Avg Week Goli-Nebbi'!E97+'[24]Avg Week Nebbi-Goli'!E97</f>
        <v>0.33333333333333331</v>
      </c>
      <c r="F97" s="14">
        <f>'[24]Avg Week Goli-Nebbi'!F97+'[24]Avg Week Nebbi-Goli'!F97</f>
        <v>0</v>
      </c>
      <c r="G97" s="14">
        <f>'[24]Avg Week Goli-Nebbi'!G97+'[24]Avg Week Nebbi-Goli'!G97</f>
        <v>0</v>
      </c>
      <c r="H97" s="14">
        <f>'[24]Avg Week Goli-Nebbi'!H97+'[24]Avg Week Nebbi-Goli'!H97</f>
        <v>0.33333333333333331</v>
      </c>
      <c r="I97" s="14">
        <f>'[24]Avg Week Goli-Nebbi'!I97+'[24]Avg Week Nebbi-Goli'!I97</f>
        <v>0.5</v>
      </c>
      <c r="J97" s="14">
        <f>'[24]Avg Week Goli-Nebbi'!J97+'[24]Avg Week Nebbi-Goli'!J97</f>
        <v>0</v>
      </c>
      <c r="K97" s="14">
        <f>'[24]Avg Week Goli-Nebbi'!K97+'[24]Avg Week Nebbi-Goli'!K97</f>
        <v>0</v>
      </c>
      <c r="L97" s="14">
        <f>'[24]Avg Week Goli-Nebbi'!L97+'[24]Avg Week Nebbi-Goli'!L97</f>
        <v>0.33333333333333331</v>
      </c>
      <c r="M97" s="14">
        <f>'[24]Avg Week Goli-Nebbi'!M97+'[24]Avg Week Nebbi-Goli'!M97</f>
        <v>1.6666666666666665</v>
      </c>
      <c r="N97" s="14">
        <f>'[24]Avg Week Goli-Nebbi'!N97+'[24]Avg Week Nebbi-Goli'!N97</f>
        <v>0</v>
      </c>
      <c r="O97" s="15">
        <f t="shared" si="35"/>
        <v>2.1666666666666665</v>
      </c>
      <c r="P97" s="15">
        <f t="shared" si="36"/>
        <v>3.833333333333333</v>
      </c>
      <c r="R97" s="2"/>
      <c r="T97"/>
    </row>
    <row r="98" spans="2:20" ht="23.1" customHeight="1" x14ac:dyDescent="0.25">
      <c r="B98" s="20" t="s">
        <v>152</v>
      </c>
      <c r="C98" s="14">
        <f>'[24]Avg Week Goli-Nebbi'!C98+'[24]Avg Week Nebbi-Goli'!C98</f>
        <v>1.5</v>
      </c>
      <c r="D98" s="14">
        <f>'[24]Avg Week Goli-Nebbi'!D98+'[24]Avg Week Nebbi-Goli'!D98</f>
        <v>0</v>
      </c>
      <c r="E98" s="14">
        <f>'[24]Avg Week Goli-Nebbi'!E98+'[24]Avg Week Nebbi-Goli'!E98</f>
        <v>0</v>
      </c>
      <c r="F98" s="14">
        <f>'[24]Avg Week Goli-Nebbi'!F98+'[24]Avg Week Nebbi-Goli'!F98</f>
        <v>0</v>
      </c>
      <c r="G98" s="14">
        <f>'[24]Avg Week Goli-Nebbi'!G98+'[24]Avg Week Nebbi-Goli'!G98</f>
        <v>0</v>
      </c>
      <c r="H98" s="14">
        <f>'[24]Avg Week Goli-Nebbi'!H98+'[24]Avg Week Nebbi-Goli'!H98</f>
        <v>0</v>
      </c>
      <c r="I98" s="14">
        <f>'[24]Avg Week Goli-Nebbi'!I98+'[24]Avg Week Nebbi-Goli'!I98</f>
        <v>0</v>
      </c>
      <c r="J98" s="14">
        <f>'[24]Avg Week Goli-Nebbi'!J98+'[24]Avg Week Nebbi-Goli'!J98</f>
        <v>0</v>
      </c>
      <c r="K98" s="14">
        <f>'[24]Avg Week Goli-Nebbi'!K98+'[24]Avg Week Nebbi-Goli'!K98</f>
        <v>0</v>
      </c>
      <c r="L98" s="14">
        <f>'[24]Avg Week Goli-Nebbi'!L98+'[24]Avg Week Nebbi-Goli'!L98</f>
        <v>1</v>
      </c>
      <c r="M98" s="14">
        <f>'[24]Avg Week Goli-Nebbi'!M98+'[24]Avg Week Nebbi-Goli'!M98</f>
        <v>1.3333333333333333</v>
      </c>
      <c r="N98" s="14">
        <f>'[24]Avg Week Goli-Nebbi'!N98+'[24]Avg Week Nebbi-Goli'!N98</f>
        <v>0</v>
      </c>
      <c r="O98" s="15">
        <f t="shared" si="35"/>
        <v>2.5</v>
      </c>
      <c r="P98" s="15">
        <f t="shared" si="36"/>
        <v>3.833333333333333</v>
      </c>
      <c r="R98" s="2"/>
      <c r="T98"/>
    </row>
    <row r="99" spans="2:20" ht="23.1" customHeight="1" x14ac:dyDescent="0.25">
      <c r="B99" s="13" t="s">
        <v>153</v>
      </c>
      <c r="C99" s="14">
        <f>'[24]Avg Week Goli-Nebbi'!C99+'[24]Avg Week Nebbi-Goli'!C99</f>
        <v>0.33333333333333331</v>
      </c>
      <c r="D99" s="14">
        <f>'[24]Avg Week Goli-Nebbi'!D99+'[24]Avg Week Nebbi-Goli'!D99</f>
        <v>0</v>
      </c>
      <c r="E99" s="14">
        <f>'[24]Avg Week Goli-Nebbi'!E99+'[24]Avg Week Nebbi-Goli'!E99</f>
        <v>0</v>
      </c>
      <c r="F99" s="14">
        <f>'[24]Avg Week Goli-Nebbi'!F99+'[24]Avg Week Nebbi-Goli'!F99</f>
        <v>0</v>
      </c>
      <c r="G99" s="14">
        <f>'[24]Avg Week Goli-Nebbi'!G99+'[24]Avg Week Nebbi-Goli'!G99</f>
        <v>0</v>
      </c>
      <c r="H99" s="14">
        <f>'[24]Avg Week Goli-Nebbi'!H99+'[24]Avg Week Nebbi-Goli'!H99</f>
        <v>0</v>
      </c>
      <c r="I99" s="14">
        <f>'[24]Avg Week Goli-Nebbi'!I99+'[24]Avg Week Nebbi-Goli'!I99</f>
        <v>0.33333333333333331</v>
      </c>
      <c r="J99" s="14">
        <f>'[24]Avg Week Goli-Nebbi'!J99+'[24]Avg Week Nebbi-Goli'!J99</f>
        <v>0</v>
      </c>
      <c r="K99" s="14">
        <f>'[24]Avg Week Goli-Nebbi'!K99+'[24]Avg Week Nebbi-Goli'!K99</f>
        <v>0</v>
      </c>
      <c r="L99" s="14">
        <f>'[24]Avg Week Goli-Nebbi'!L99+'[24]Avg Week Nebbi-Goli'!L99</f>
        <v>0.5</v>
      </c>
      <c r="M99" s="14">
        <f>'[24]Avg Week Goli-Nebbi'!M99+'[24]Avg Week Nebbi-Goli'!M99</f>
        <v>2</v>
      </c>
      <c r="N99" s="14">
        <f>'[24]Avg Week Goli-Nebbi'!N99+'[24]Avg Week Nebbi-Goli'!N99</f>
        <v>0</v>
      </c>
      <c r="O99" s="15">
        <f t="shared" si="35"/>
        <v>1.1666666666666665</v>
      </c>
      <c r="P99" s="15">
        <f t="shared" si="36"/>
        <v>3.1666666666666665</v>
      </c>
      <c r="R99" s="2"/>
      <c r="T99"/>
    </row>
    <row r="100" spans="2:20" ht="23.1" customHeight="1" x14ac:dyDescent="0.25">
      <c r="B100" s="33" t="s">
        <v>154</v>
      </c>
      <c r="C100" s="14">
        <f>'[24]Avg Week Goli-Nebbi'!C100+'[24]Avg Week Nebbi-Goli'!C100</f>
        <v>0</v>
      </c>
      <c r="D100" s="14">
        <f>'[24]Avg Week Goli-Nebbi'!D100+'[24]Avg Week Nebbi-Goli'!D100</f>
        <v>0</v>
      </c>
      <c r="E100" s="14">
        <f>'[24]Avg Week Goli-Nebbi'!E100+'[24]Avg Week Nebbi-Goli'!E100</f>
        <v>0</v>
      </c>
      <c r="F100" s="14">
        <f>'[24]Avg Week Goli-Nebbi'!F100+'[24]Avg Week Nebbi-Goli'!F100</f>
        <v>0</v>
      </c>
      <c r="G100" s="14">
        <f>'[24]Avg Week Goli-Nebbi'!G100+'[24]Avg Week Nebbi-Goli'!G100</f>
        <v>0.33333333333333331</v>
      </c>
      <c r="H100" s="14">
        <f>'[24]Avg Week Goli-Nebbi'!H100+'[24]Avg Week Nebbi-Goli'!H100</f>
        <v>0.33333333333333331</v>
      </c>
      <c r="I100" s="14">
        <f>'[24]Avg Week Goli-Nebbi'!I100+'[24]Avg Week Nebbi-Goli'!I100</f>
        <v>0.33333333333333331</v>
      </c>
      <c r="J100" s="14">
        <f>'[24]Avg Week Goli-Nebbi'!J100+'[24]Avg Week Nebbi-Goli'!J100</f>
        <v>0</v>
      </c>
      <c r="K100" s="14">
        <f>'[24]Avg Week Goli-Nebbi'!K100+'[24]Avg Week Nebbi-Goli'!K100</f>
        <v>0</v>
      </c>
      <c r="L100" s="14">
        <f>'[24]Avg Week Goli-Nebbi'!L100+'[24]Avg Week Nebbi-Goli'!L100</f>
        <v>0.33333333333333331</v>
      </c>
      <c r="M100" s="14">
        <f>'[24]Avg Week Goli-Nebbi'!M100+'[24]Avg Week Nebbi-Goli'!M100</f>
        <v>1.6666666666666665</v>
      </c>
      <c r="N100" s="14">
        <f>'[24]Avg Week Goli-Nebbi'!N100+'[24]Avg Week Nebbi-Goli'!N100</f>
        <v>0</v>
      </c>
      <c r="O100" s="15">
        <f t="shared" si="35"/>
        <v>1.3333333333333333</v>
      </c>
      <c r="P100" s="15">
        <f t="shared" si="36"/>
        <v>3</v>
      </c>
      <c r="R100" s="2"/>
      <c r="T100"/>
    </row>
    <row r="101" spans="2:20" ht="23.1" customHeight="1" x14ac:dyDescent="0.25">
      <c r="B101" s="13" t="s">
        <v>155</v>
      </c>
      <c r="C101" s="14">
        <f>'[24]Avg Week Goli-Nebbi'!C101+'[24]Avg Week Nebbi-Goli'!C101</f>
        <v>0.33333333333333331</v>
      </c>
      <c r="D101" s="14">
        <f>'[24]Avg Week Goli-Nebbi'!D101+'[24]Avg Week Nebbi-Goli'!D101</f>
        <v>0</v>
      </c>
      <c r="E101" s="14">
        <f>'[24]Avg Week Goli-Nebbi'!E101+'[24]Avg Week Nebbi-Goli'!E101</f>
        <v>0</v>
      </c>
      <c r="F101" s="14">
        <f>'[24]Avg Week Goli-Nebbi'!F101+'[24]Avg Week Nebbi-Goli'!F101</f>
        <v>0</v>
      </c>
      <c r="G101" s="14">
        <f>'[24]Avg Week Goli-Nebbi'!G101+'[24]Avg Week Nebbi-Goli'!G101</f>
        <v>0</v>
      </c>
      <c r="H101" s="14">
        <f>'[24]Avg Week Goli-Nebbi'!H101+'[24]Avg Week Nebbi-Goli'!H101</f>
        <v>0</v>
      </c>
      <c r="I101" s="14">
        <f>'[24]Avg Week Goli-Nebbi'!I101+'[24]Avg Week Nebbi-Goli'!I101</f>
        <v>0.66666666666666663</v>
      </c>
      <c r="J101" s="14">
        <f>'[24]Avg Week Goli-Nebbi'!J101+'[24]Avg Week Nebbi-Goli'!J101</f>
        <v>0</v>
      </c>
      <c r="K101" s="14">
        <f>'[24]Avg Week Goli-Nebbi'!K101+'[24]Avg Week Nebbi-Goli'!K101</f>
        <v>0</v>
      </c>
      <c r="L101" s="14">
        <f>'[24]Avg Week Goli-Nebbi'!L101+'[24]Avg Week Nebbi-Goli'!L101</f>
        <v>0.33333333333333331</v>
      </c>
      <c r="M101" s="14">
        <f>'[24]Avg Week Goli-Nebbi'!M101+'[24]Avg Week Nebbi-Goli'!M101</f>
        <v>3.333333333333333</v>
      </c>
      <c r="N101" s="14">
        <f>'[24]Avg Week Goli-Nebbi'!N101+'[24]Avg Week Nebbi-Goli'!N101</f>
        <v>0</v>
      </c>
      <c r="O101" s="15">
        <f t="shared" si="35"/>
        <v>1.3333333333333333</v>
      </c>
      <c r="P101" s="15">
        <f t="shared" si="36"/>
        <v>4.6666666666666661</v>
      </c>
      <c r="R101" s="2"/>
      <c r="T101"/>
    </row>
    <row r="102" spans="2:20" ht="23.1" customHeight="1" x14ac:dyDescent="0.25">
      <c r="B102" s="20" t="s">
        <v>156</v>
      </c>
      <c r="C102" s="14">
        <f>'[24]Avg Week Goli-Nebbi'!C102+'[24]Avg Week Nebbi-Goli'!C102</f>
        <v>0.66666666666666663</v>
      </c>
      <c r="D102" s="14">
        <f>'[24]Avg Week Goli-Nebbi'!D102+'[24]Avg Week Nebbi-Goli'!D102</f>
        <v>0</v>
      </c>
      <c r="E102" s="14">
        <f>'[24]Avg Week Goli-Nebbi'!E102+'[24]Avg Week Nebbi-Goli'!E102</f>
        <v>0.5</v>
      </c>
      <c r="F102" s="14">
        <f>'[24]Avg Week Goli-Nebbi'!F102+'[24]Avg Week Nebbi-Goli'!F102</f>
        <v>0</v>
      </c>
      <c r="G102" s="14">
        <f>'[24]Avg Week Goli-Nebbi'!G102+'[24]Avg Week Nebbi-Goli'!G102</f>
        <v>0</v>
      </c>
      <c r="H102" s="14">
        <f>'[24]Avg Week Goli-Nebbi'!H102+'[24]Avg Week Nebbi-Goli'!H102</f>
        <v>0</v>
      </c>
      <c r="I102" s="14">
        <f>'[24]Avg Week Goli-Nebbi'!I102+'[24]Avg Week Nebbi-Goli'!I102</f>
        <v>0.66666666666666663</v>
      </c>
      <c r="J102" s="14">
        <f>'[24]Avg Week Goli-Nebbi'!J102+'[24]Avg Week Nebbi-Goli'!J102</f>
        <v>0</v>
      </c>
      <c r="K102" s="14">
        <f>'[24]Avg Week Goli-Nebbi'!K102+'[24]Avg Week Nebbi-Goli'!K102</f>
        <v>0</v>
      </c>
      <c r="L102" s="14">
        <f>'[24]Avg Week Goli-Nebbi'!L102+'[24]Avg Week Nebbi-Goli'!L102</f>
        <v>0</v>
      </c>
      <c r="M102" s="14">
        <f>'[24]Avg Week Goli-Nebbi'!M102+'[24]Avg Week Nebbi-Goli'!M102</f>
        <v>3.8333333333333335</v>
      </c>
      <c r="N102" s="14">
        <f>'[24]Avg Week Goli-Nebbi'!N102+'[24]Avg Week Nebbi-Goli'!N102</f>
        <v>0</v>
      </c>
      <c r="O102" s="15">
        <f t="shared" si="35"/>
        <v>1.833333333333333</v>
      </c>
      <c r="P102" s="15">
        <f t="shared" si="36"/>
        <v>5.6666666666666661</v>
      </c>
      <c r="R102" s="2"/>
      <c r="T102"/>
    </row>
    <row r="103" spans="2:20" ht="23.1" customHeight="1" x14ac:dyDescent="0.25">
      <c r="B103" s="13" t="s">
        <v>157</v>
      </c>
      <c r="C103" s="14">
        <f>'[24]Avg Week Goli-Nebbi'!C103+'[24]Avg Week Nebbi-Goli'!C103</f>
        <v>1.3333333333333333</v>
      </c>
      <c r="D103" s="14">
        <f>'[24]Avg Week Goli-Nebbi'!D103+'[24]Avg Week Nebbi-Goli'!D103</f>
        <v>0</v>
      </c>
      <c r="E103" s="14">
        <f>'[24]Avg Week Goli-Nebbi'!E103+'[24]Avg Week Nebbi-Goli'!E103</f>
        <v>0</v>
      </c>
      <c r="F103" s="14">
        <f>'[24]Avg Week Goli-Nebbi'!F103+'[24]Avg Week Nebbi-Goli'!F103</f>
        <v>0</v>
      </c>
      <c r="G103" s="14">
        <f>'[24]Avg Week Goli-Nebbi'!G103+'[24]Avg Week Nebbi-Goli'!G103</f>
        <v>0</v>
      </c>
      <c r="H103" s="14">
        <f>'[24]Avg Week Goli-Nebbi'!H103+'[24]Avg Week Nebbi-Goli'!H103</f>
        <v>0</v>
      </c>
      <c r="I103" s="14">
        <f>'[24]Avg Week Goli-Nebbi'!I103+'[24]Avg Week Nebbi-Goli'!I103</f>
        <v>0.66666666666666663</v>
      </c>
      <c r="J103" s="14">
        <f>'[24]Avg Week Goli-Nebbi'!J103+'[24]Avg Week Nebbi-Goli'!J103</f>
        <v>0</v>
      </c>
      <c r="K103" s="14">
        <f>'[24]Avg Week Goli-Nebbi'!K103+'[24]Avg Week Nebbi-Goli'!K103</f>
        <v>0</v>
      </c>
      <c r="L103" s="14">
        <f>'[24]Avg Week Goli-Nebbi'!L103+'[24]Avg Week Nebbi-Goli'!L103</f>
        <v>0.33333333333333331</v>
      </c>
      <c r="M103" s="14">
        <f>'[24]Avg Week Goli-Nebbi'!M103+'[24]Avg Week Nebbi-Goli'!M103</f>
        <v>4.1666666666666661</v>
      </c>
      <c r="N103" s="14">
        <f>'[24]Avg Week Goli-Nebbi'!N103+'[24]Avg Week Nebbi-Goli'!N103</f>
        <v>0</v>
      </c>
      <c r="O103" s="15">
        <f t="shared" si="35"/>
        <v>2.3333333333333335</v>
      </c>
      <c r="P103" s="15">
        <f t="shared" si="36"/>
        <v>6.5</v>
      </c>
      <c r="R103" s="2"/>
      <c r="T103"/>
    </row>
    <row r="104" spans="2:20" ht="23.1" customHeight="1" x14ac:dyDescent="0.25">
      <c r="B104" s="33" t="s">
        <v>158</v>
      </c>
      <c r="C104" s="14">
        <f>'[24]Avg Week Goli-Nebbi'!C104+'[24]Avg Week Nebbi-Goli'!C104</f>
        <v>1</v>
      </c>
      <c r="D104" s="14">
        <f>'[24]Avg Week Goli-Nebbi'!D104+'[24]Avg Week Nebbi-Goli'!D104</f>
        <v>0</v>
      </c>
      <c r="E104" s="14">
        <f>'[24]Avg Week Goli-Nebbi'!E104+'[24]Avg Week Nebbi-Goli'!E104</f>
        <v>0.5</v>
      </c>
      <c r="F104" s="14">
        <f>'[24]Avg Week Goli-Nebbi'!F104+'[24]Avg Week Nebbi-Goli'!F104</f>
        <v>0</v>
      </c>
      <c r="G104" s="14">
        <f>'[24]Avg Week Goli-Nebbi'!G104+'[24]Avg Week Nebbi-Goli'!G104</f>
        <v>0</v>
      </c>
      <c r="H104" s="14">
        <f>'[24]Avg Week Goli-Nebbi'!H104+'[24]Avg Week Nebbi-Goli'!H104</f>
        <v>0</v>
      </c>
      <c r="I104" s="14">
        <f>'[24]Avg Week Goli-Nebbi'!I104+'[24]Avg Week Nebbi-Goli'!I104</f>
        <v>1.5</v>
      </c>
      <c r="J104" s="14">
        <f>'[24]Avg Week Goli-Nebbi'!J104+'[24]Avg Week Nebbi-Goli'!J104</f>
        <v>0</v>
      </c>
      <c r="K104" s="14">
        <f>'[24]Avg Week Goli-Nebbi'!K104+'[24]Avg Week Nebbi-Goli'!K104</f>
        <v>0</v>
      </c>
      <c r="L104" s="14">
        <f>'[24]Avg Week Goli-Nebbi'!L104+'[24]Avg Week Nebbi-Goli'!L104</f>
        <v>0</v>
      </c>
      <c r="M104" s="14">
        <f>'[24]Avg Week Goli-Nebbi'!M104+'[24]Avg Week Nebbi-Goli'!M104</f>
        <v>9.8333333333333339</v>
      </c>
      <c r="N104" s="14">
        <f>'[24]Avg Week Goli-Nebbi'!N104+'[24]Avg Week Nebbi-Goli'!N104</f>
        <v>0</v>
      </c>
      <c r="O104" s="15">
        <f t="shared" si="35"/>
        <v>3</v>
      </c>
      <c r="P104" s="15">
        <f t="shared" si="36"/>
        <v>12.833333333333334</v>
      </c>
      <c r="R104" s="2"/>
      <c r="T104"/>
    </row>
    <row r="105" spans="2:20" ht="23.1" customHeight="1" x14ac:dyDescent="0.25">
      <c r="B105" s="13" t="s">
        <v>159</v>
      </c>
      <c r="C105" s="14">
        <f>'[24]Avg Week Goli-Nebbi'!C105+'[24]Avg Week Nebbi-Goli'!C105</f>
        <v>2.333333333333333</v>
      </c>
      <c r="D105" s="14">
        <f>'[24]Avg Week Goli-Nebbi'!D105+'[24]Avg Week Nebbi-Goli'!D105</f>
        <v>0</v>
      </c>
      <c r="E105" s="14">
        <f>'[24]Avg Week Goli-Nebbi'!E105+'[24]Avg Week Nebbi-Goli'!E105</f>
        <v>0.33333333333333331</v>
      </c>
      <c r="F105" s="14">
        <f>'[24]Avg Week Goli-Nebbi'!F105+'[24]Avg Week Nebbi-Goli'!F105</f>
        <v>0</v>
      </c>
      <c r="G105" s="14">
        <f>'[24]Avg Week Goli-Nebbi'!G105+'[24]Avg Week Nebbi-Goli'!G105</f>
        <v>0</v>
      </c>
      <c r="H105" s="14">
        <f>'[24]Avg Week Goli-Nebbi'!H105+'[24]Avg Week Nebbi-Goli'!H105</f>
        <v>0.66666666666666663</v>
      </c>
      <c r="I105" s="14">
        <f>'[24]Avg Week Goli-Nebbi'!I105+'[24]Avg Week Nebbi-Goli'!I105</f>
        <v>1.3333333333333333</v>
      </c>
      <c r="J105" s="14">
        <f>'[24]Avg Week Goli-Nebbi'!J105+'[24]Avg Week Nebbi-Goli'!J105</f>
        <v>0.33333333333333331</v>
      </c>
      <c r="K105" s="14">
        <f>'[24]Avg Week Goli-Nebbi'!K105+'[24]Avg Week Nebbi-Goli'!K105</f>
        <v>0</v>
      </c>
      <c r="L105" s="14">
        <f>'[24]Avg Week Goli-Nebbi'!L105+'[24]Avg Week Nebbi-Goli'!L105</f>
        <v>2.8333333333333335</v>
      </c>
      <c r="M105" s="14">
        <f>'[24]Avg Week Goli-Nebbi'!M105+'[24]Avg Week Nebbi-Goli'!M105</f>
        <v>12.166666666666668</v>
      </c>
      <c r="N105" s="14">
        <f>'[24]Avg Week Goli-Nebbi'!N105+'[24]Avg Week Nebbi-Goli'!N105</f>
        <v>0</v>
      </c>
      <c r="O105" s="15">
        <f t="shared" si="35"/>
        <v>7.8333333333333321</v>
      </c>
      <c r="P105" s="15">
        <f t="shared" si="36"/>
        <v>20</v>
      </c>
      <c r="R105" s="2"/>
      <c r="T105"/>
    </row>
    <row r="106" spans="2:20" ht="23.1" customHeight="1" x14ac:dyDescent="0.25">
      <c r="B106" s="34" t="s">
        <v>160</v>
      </c>
      <c r="C106" s="35">
        <f>SUM(C10:C105)</f>
        <v>120.57142857142854</v>
      </c>
      <c r="D106" s="35">
        <f t="shared" ref="D106:P106" si="37">SUM(D10:D105)</f>
        <v>18.214285714285712</v>
      </c>
      <c r="E106" s="35">
        <f t="shared" si="37"/>
        <v>87.547619047619008</v>
      </c>
      <c r="F106" s="35">
        <f t="shared" si="37"/>
        <v>53.261904761904759</v>
      </c>
      <c r="G106" s="35">
        <f t="shared" si="37"/>
        <v>7.3095238095238084</v>
      </c>
      <c r="H106" s="35">
        <f t="shared" si="37"/>
        <v>10.642857142857144</v>
      </c>
      <c r="I106" s="35">
        <f t="shared" si="37"/>
        <v>86.476190476190425</v>
      </c>
      <c r="J106" s="35">
        <f t="shared" si="37"/>
        <v>12.547619047619049</v>
      </c>
      <c r="K106" s="35">
        <f t="shared" si="37"/>
        <v>8.4047619047619069</v>
      </c>
      <c r="L106" s="35">
        <f t="shared" si="37"/>
        <v>67.095238095238116</v>
      </c>
      <c r="M106" s="35">
        <f t="shared" si="37"/>
        <v>1424.0476190476186</v>
      </c>
      <c r="N106" s="35">
        <f t="shared" si="37"/>
        <v>0.71428571428571419</v>
      </c>
      <c r="O106" s="35">
        <f t="shared" si="37"/>
        <v>472.78571428571422</v>
      </c>
      <c r="P106" s="35">
        <f t="shared" si="37"/>
        <v>1896.8333333333337</v>
      </c>
      <c r="R106" s="2"/>
      <c r="T106"/>
    </row>
    <row r="107" spans="2:20" ht="23.1" customHeight="1" x14ac:dyDescent="0.25">
      <c r="B107" s="34" t="s">
        <v>161</v>
      </c>
      <c r="C107" s="36">
        <f t="shared" ref="C107:N107" si="38">C106/$P$106</f>
        <v>6.3564587595867778E-2</v>
      </c>
      <c r="D107" s="36">
        <f t="shared" si="38"/>
        <v>9.6024702825511163E-3</v>
      </c>
      <c r="E107" s="36">
        <f t="shared" si="38"/>
        <v>4.6154618599922148E-2</v>
      </c>
      <c r="F107" s="36">
        <f t="shared" si="38"/>
        <v>2.8079380421002414E-2</v>
      </c>
      <c r="G107" s="36">
        <f t="shared" si="38"/>
        <v>3.8535403617558071E-3</v>
      </c>
      <c r="H107" s="36">
        <f t="shared" si="38"/>
        <v>5.6108551847063393E-3</v>
      </c>
      <c r="I107" s="36">
        <f t="shared" si="38"/>
        <v>4.5589767406830899E-2</v>
      </c>
      <c r="J107" s="36">
        <f t="shared" si="38"/>
        <v>6.6150350835352152E-3</v>
      </c>
      <c r="K107" s="36">
        <f t="shared" si="38"/>
        <v>4.4309438035824121E-3</v>
      </c>
      <c r="L107" s="36">
        <f t="shared" si="38"/>
        <v>3.537223693624713E-2</v>
      </c>
      <c r="M107" s="36">
        <f t="shared" si="38"/>
        <v>0.75074999686193744</v>
      </c>
      <c r="N107" s="36">
        <f t="shared" si="38"/>
        <v>3.7656746206082809E-4</v>
      </c>
      <c r="R107" s="2"/>
      <c r="T107"/>
    </row>
    <row r="108" spans="2:20" ht="23.1" customHeight="1" x14ac:dyDescent="0.25">
      <c r="B108" s="37" t="s">
        <v>162</v>
      </c>
      <c r="C108" s="38">
        <f>C106/$O$106</f>
        <v>0.25502341743465778</v>
      </c>
      <c r="D108" s="38">
        <f t="shared" ref="D108:N108" si="39">D106/$O$106</f>
        <v>3.8525457017676387E-2</v>
      </c>
      <c r="E108" s="38">
        <f t="shared" si="39"/>
        <v>0.18517399405751114</v>
      </c>
      <c r="F108" s="38">
        <f t="shared" si="39"/>
        <v>0.11265548673012037</v>
      </c>
      <c r="G108" s="38">
        <f t="shared" si="39"/>
        <v>1.5460542881603465E-2</v>
      </c>
      <c r="H108" s="38">
        <f t="shared" si="39"/>
        <v>2.2510953316210915E-2</v>
      </c>
      <c r="I108" s="38">
        <f t="shared" si="39"/>
        <v>0.18290779070353017</v>
      </c>
      <c r="J108" s="38">
        <f t="shared" si="39"/>
        <v>2.6539759278843739E-2</v>
      </c>
      <c r="K108" s="38">
        <f t="shared" si="39"/>
        <v>1.7777106310117346E-2</v>
      </c>
      <c r="L108" s="38">
        <f t="shared" si="39"/>
        <v>0.14191469003374133</v>
      </c>
      <c r="M108" s="38"/>
      <c r="N108" s="38">
        <f t="shared" si="39"/>
        <v>1.5108022359873092E-3</v>
      </c>
      <c r="R108" s="2"/>
      <c r="T108"/>
    </row>
    <row r="109" spans="2:20" ht="20.100000000000001" customHeight="1" x14ac:dyDescent="0.25">
      <c r="C109" s="41"/>
      <c r="R109" s="2"/>
      <c r="T109"/>
    </row>
    <row r="110" spans="2:20" ht="20.100000000000001" customHeight="1" x14ac:dyDescent="0.25">
      <c r="C110" s="41"/>
      <c r="R110" s="2"/>
      <c r="T110"/>
    </row>
    <row r="111" spans="2:20" ht="20.100000000000001" customHeight="1" x14ac:dyDescent="0.25">
      <c r="C111" s="41"/>
    </row>
    <row r="112" spans="2:20" ht="20.100000000000001" customHeight="1" x14ac:dyDescent="0.25">
      <c r="C112" s="41"/>
    </row>
    <row r="152" ht="22.5" customHeight="1" x14ac:dyDescent="0.25"/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2992" footer="0.11811023622047245"/>
  <pageSetup paperSize="9" scale="27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52"/>
  <sheetViews>
    <sheetView view="pageBreakPreview" zoomScale="50" zoomScaleSheetLayoutView="50" workbookViewId="0">
      <selection activeCell="G16" sqref="G1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customWidth="1"/>
    <col min="19" max="20" width="10.7109375" style="2" customWidth="1"/>
    <col min="21" max="32" width="10.7109375" customWidth="1"/>
    <col min="33" max="33" width="5.28515625" customWidth="1"/>
  </cols>
  <sheetData>
    <row r="1" spans="2:32" ht="23.25" customHeight="1" x14ac:dyDescent="0.3"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</row>
    <row r="2" spans="2:32" ht="20.100000000000001" customHeight="1" x14ac:dyDescent="0.25">
      <c r="B2" s="54" t="s">
        <v>1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</row>
    <row r="3" spans="2:32" ht="20.100000000000001" customHeight="1" x14ac:dyDescent="0.25">
      <c r="B3" s="1" t="s">
        <v>2</v>
      </c>
      <c r="C3" s="55" t="str">
        <f>'[25]06.08 Vurra-Eruba'!C3:G3</f>
        <v>MCC - C5 - STN139 - ERUBA-VURRA ROAD</v>
      </c>
      <c r="D3" s="55"/>
      <c r="E3" s="55"/>
      <c r="F3" s="55"/>
      <c r="G3" s="55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3" t="s">
        <v>3</v>
      </c>
      <c r="D5" s="56" t="s">
        <v>4</v>
      </c>
      <c r="E5" s="57"/>
      <c r="F5" s="4" t="s">
        <v>5</v>
      </c>
      <c r="G5" s="50" t="str">
        <f>'[25]Avg Week Vurra-Eruba'!G5:H5</f>
        <v>Ayelembe</v>
      </c>
      <c r="H5" s="51"/>
      <c r="I5" s="5"/>
      <c r="J5" s="3" t="s">
        <v>6</v>
      </c>
      <c r="K5" s="50" t="str">
        <f>'[25]Avg Week Vurra-Eruba'!K5:L5</f>
        <v>xxx</v>
      </c>
      <c r="L5" s="51"/>
      <c r="M5" s="2"/>
      <c r="N5" s="2"/>
    </row>
    <row r="6" spans="2:32" ht="23.25" customHeight="1" x14ac:dyDescent="0.25">
      <c r="C6" s="3" t="s">
        <v>7</v>
      </c>
      <c r="D6" s="48" t="s">
        <v>8</v>
      </c>
      <c r="E6" s="49"/>
      <c r="F6" s="3" t="s">
        <v>9</v>
      </c>
      <c r="G6" s="48" t="s">
        <v>8</v>
      </c>
      <c r="H6" s="49"/>
      <c r="J6" s="3" t="s">
        <v>10</v>
      </c>
      <c r="K6" s="50" t="str">
        <f>'[25]Avg Week Vurra-Eruba'!K6:L6</f>
        <v>xxx</v>
      </c>
      <c r="L6" s="51"/>
      <c r="M6" s="2"/>
      <c r="N6" s="2"/>
    </row>
    <row r="7" spans="2:32" ht="20.100000000000001" customHeight="1" x14ac:dyDescent="0.25">
      <c r="B7" s="3"/>
      <c r="I7" s="3"/>
    </row>
    <row r="8" spans="2:32" ht="50.25" customHeight="1" x14ac:dyDescent="0.25">
      <c r="B8" s="6" t="s">
        <v>11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R8" s="52" t="s">
        <v>12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</row>
    <row r="9" spans="2:32" ht="51.75" customHeight="1" x14ac:dyDescent="0.25">
      <c r="B9" s="8"/>
      <c r="C9" s="9" t="s">
        <v>13</v>
      </c>
      <c r="D9" s="9" t="s">
        <v>14</v>
      </c>
      <c r="E9" s="9" t="s">
        <v>15</v>
      </c>
      <c r="F9" s="9" t="s">
        <v>16</v>
      </c>
      <c r="G9" s="9" t="s">
        <v>17</v>
      </c>
      <c r="H9" s="9" t="s">
        <v>18</v>
      </c>
      <c r="I9" s="9" t="s">
        <v>19</v>
      </c>
      <c r="J9" s="9" t="s">
        <v>20</v>
      </c>
      <c r="K9" s="9" t="s">
        <v>21</v>
      </c>
      <c r="L9" s="9" t="s">
        <v>22</v>
      </c>
      <c r="M9" s="9" t="s">
        <v>23</v>
      </c>
      <c r="N9" s="9" t="s">
        <v>24</v>
      </c>
      <c r="O9" s="6" t="s">
        <v>25</v>
      </c>
      <c r="P9" s="6" t="s">
        <v>26</v>
      </c>
      <c r="R9" s="10" t="s">
        <v>27</v>
      </c>
      <c r="S9" s="11" t="s">
        <v>13</v>
      </c>
      <c r="T9" s="11" t="s">
        <v>14</v>
      </c>
      <c r="U9" s="11" t="s">
        <v>15</v>
      </c>
      <c r="V9" s="11" t="s">
        <v>16</v>
      </c>
      <c r="W9" s="11" t="s">
        <v>17</v>
      </c>
      <c r="X9" s="11" t="s">
        <v>18</v>
      </c>
      <c r="Y9" s="11" t="s">
        <v>19</v>
      </c>
      <c r="Z9" s="11" t="s">
        <v>20</v>
      </c>
      <c r="AA9" s="11" t="s">
        <v>21</v>
      </c>
      <c r="AB9" s="11" t="s">
        <v>22</v>
      </c>
      <c r="AC9" s="11" t="s">
        <v>28</v>
      </c>
      <c r="AD9" s="11" t="s">
        <v>29</v>
      </c>
      <c r="AE9" s="12" t="s">
        <v>30</v>
      </c>
      <c r="AF9" s="12" t="s">
        <v>26</v>
      </c>
    </row>
    <row r="10" spans="2:32" ht="23.1" customHeight="1" x14ac:dyDescent="0.25">
      <c r="B10" s="13" t="s">
        <v>31</v>
      </c>
      <c r="C10" s="14">
        <f>'[25]Avg Week Eruba-Vurra'!C10+'[25]Avg Week Vurra-Eruba'!C10</f>
        <v>3</v>
      </c>
      <c r="D10" s="14">
        <f>'[25]Avg Week Eruba-Vurra'!D10+'[25]Avg Week Vurra-Eruba'!D10</f>
        <v>0</v>
      </c>
      <c r="E10" s="14">
        <f>'[25]Avg Week Eruba-Vurra'!E10+'[25]Avg Week Vurra-Eruba'!E10</f>
        <v>2.4285714285714284</v>
      </c>
      <c r="F10" s="14">
        <f>'[25]Avg Week Eruba-Vurra'!F10+'[25]Avg Week Vurra-Eruba'!F10</f>
        <v>0.8571428571428571</v>
      </c>
      <c r="G10" s="14">
        <f>'[25]Avg Week Eruba-Vurra'!G10+'[25]Avg Week Vurra-Eruba'!G10</f>
        <v>0.14285714285714285</v>
      </c>
      <c r="H10" s="14">
        <f>'[25]Avg Week Eruba-Vurra'!H10+'[25]Avg Week Vurra-Eruba'!H10</f>
        <v>0</v>
      </c>
      <c r="I10" s="14">
        <f>'[25]Avg Week Eruba-Vurra'!I10+'[25]Avg Week Vurra-Eruba'!I10</f>
        <v>2</v>
      </c>
      <c r="J10" s="14">
        <f>'[25]Avg Week Eruba-Vurra'!J10+'[25]Avg Week Vurra-Eruba'!J10</f>
        <v>0.71428571428571419</v>
      </c>
      <c r="K10" s="14">
        <f>'[25]Avg Week Eruba-Vurra'!K10+'[25]Avg Week Vurra-Eruba'!K10</f>
        <v>0</v>
      </c>
      <c r="L10" s="14">
        <f>'[25]Avg Week Eruba-Vurra'!L10+'[25]Avg Week Vurra-Eruba'!L10</f>
        <v>0</v>
      </c>
      <c r="M10" s="14">
        <f>'[25]Avg Week Eruba-Vurra'!M10+'[25]Avg Week Vurra-Eruba'!M10</f>
        <v>17.142857142857142</v>
      </c>
      <c r="N10" s="14">
        <f>'[25]Avg Week Eruba-Vurra'!N10+'[25]Avg Week Vurra-Eruba'!N10</f>
        <v>0</v>
      </c>
      <c r="O10" s="15">
        <f t="shared" ref="O10:O73" si="0">SUM(C10:L10,N10)</f>
        <v>9.1428571428571423</v>
      </c>
      <c r="P10" s="15">
        <f t="shared" ref="P10:P73" si="1">SUM(C10:N10)</f>
        <v>26.285714285714285</v>
      </c>
      <c r="R10" s="7" t="s">
        <v>32</v>
      </c>
      <c r="S10" s="15">
        <f t="shared" ref="S10:AF10" si="2">SUM(C10:C13)</f>
        <v>7.7142857142857135</v>
      </c>
      <c r="T10" s="15">
        <f t="shared" si="2"/>
        <v>0</v>
      </c>
      <c r="U10" s="15">
        <f t="shared" si="2"/>
        <v>6.7142857142857135</v>
      </c>
      <c r="V10" s="15">
        <f t="shared" si="2"/>
        <v>5.5714285714285712</v>
      </c>
      <c r="W10" s="15">
        <f t="shared" si="2"/>
        <v>1</v>
      </c>
      <c r="X10" s="15">
        <f t="shared" si="2"/>
        <v>1.7142857142857142</v>
      </c>
      <c r="Y10" s="15">
        <f t="shared" si="2"/>
        <v>7.7142857142857144</v>
      </c>
      <c r="Z10" s="15">
        <f t="shared" si="2"/>
        <v>2</v>
      </c>
      <c r="AA10" s="15">
        <f t="shared" si="2"/>
        <v>0</v>
      </c>
      <c r="AB10" s="15">
        <f t="shared" si="2"/>
        <v>0.42857142857142855</v>
      </c>
      <c r="AC10" s="15">
        <f t="shared" si="2"/>
        <v>85.857142857142861</v>
      </c>
      <c r="AD10" s="15">
        <f t="shared" si="2"/>
        <v>0</v>
      </c>
      <c r="AE10" s="16">
        <f t="shared" si="2"/>
        <v>32.857142857142854</v>
      </c>
      <c r="AF10" s="16">
        <f t="shared" si="2"/>
        <v>118.71428571428572</v>
      </c>
    </row>
    <row r="11" spans="2:32" s="17" customFormat="1" ht="23.1" customHeight="1" x14ac:dyDescent="0.25">
      <c r="B11" s="13" t="s">
        <v>33</v>
      </c>
      <c r="C11" s="14">
        <f>'[25]Avg Week Eruba-Vurra'!C11+'[25]Avg Week Vurra-Eruba'!C11</f>
        <v>2.5714285714285712</v>
      </c>
      <c r="D11" s="14">
        <f>'[25]Avg Week Eruba-Vurra'!D11+'[25]Avg Week Vurra-Eruba'!D11</f>
        <v>0</v>
      </c>
      <c r="E11" s="14">
        <f>'[25]Avg Week Eruba-Vurra'!E11+'[25]Avg Week Vurra-Eruba'!E11</f>
        <v>1.1428571428571428</v>
      </c>
      <c r="F11" s="14">
        <f>'[25]Avg Week Eruba-Vurra'!F11+'[25]Avg Week Vurra-Eruba'!F11</f>
        <v>1.4285714285714284</v>
      </c>
      <c r="G11" s="14">
        <f>'[25]Avg Week Eruba-Vurra'!G11+'[25]Avg Week Vurra-Eruba'!G11</f>
        <v>0.2857142857142857</v>
      </c>
      <c r="H11" s="14">
        <f>'[25]Avg Week Eruba-Vurra'!H11+'[25]Avg Week Vurra-Eruba'!H11</f>
        <v>0</v>
      </c>
      <c r="I11" s="14">
        <f>'[25]Avg Week Eruba-Vurra'!I11+'[25]Avg Week Vurra-Eruba'!I11</f>
        <v>2.5714285714285716</v>
      </c>
      <c r="J11" s="14">
        <f>'[25]Avg Week Eruba-Vurra'!J11+'[25]Avg Week Vurra-Eruba'!J11</f>
        <v>0.5714285714285714</v>
      </c>
      <c r="K11" s="14">
        <f>'[25]Avg Week Eruba-Vurra'!K11+'[25]Avg Week Vurra-Eruba'!K11</f>
        <v>0</v>
      </c>
      <c r="L11" s="14">
        <f>'[25]Avg Week Eruba-Vurra'!L11+'[25]Avg Week Vurra-Eruba'!L11</f>
        <v>0.14285714285714285</v>
      </c>
      <c r="M11" s="14">
        <f>'[25]Avg Week Eruba-Vurra'!M11+'[25]Avg Week Vurra-Eruba'!M11</f>
        <v>22</v>
      </c>
      <c r="N11" s="14">
        <f>'[25]Avg Week Eruba-Vurra'!N11+'[25]Avg Week Vurra-Eruba'!N11</f>
        <v>0</v>
      </c>
      <c r="O11" s="15">
        <f t="shared" si="0"/>
        <v>8.7142857142857135</v>
      </c>
      <c r="P11" s="15">
        <f t="shared" si="1"/>
        <v>30.714285714285715</v>
      </c>
      <c r="R11" s="7" t="s">
        <v>34</v>
      </c>
      <c r="S11" s="15">
        <f t="shared" ref="S11:AF11" si="3">SUM(C14:C17)</f>
        <v>5.8571428571428559</v>
      </c>
      <c r="T11" s="15">
        <f t="shared" si="3"/>
        <v>0</v>
      </c>
      <c r="U11" s="15">
        <f t="shared" si="3"/>
        <v>11.571428571428569</v>
      </c>
      <c r="V11" s="15">
        <f t="shared" si="3"/>
        <v>6.9999999999999991</v>
      </c>
      <c r="W11" s="15">
        <f t="shared" si="3"/>
        <v>1.1428571428571428</v>
      </c>
      <c r="X11" s="15">
        <f t="shared" si="3"/>
        <v>0</v>
      </c>
      <c r="Y11" s="15">
        <f t="shared" si="3"/>
        <v>8.428571428571427</v>
      </c>
      <c r="Z11" s="15">
        <f t="shared" si="3"/>
        <v>1</v>
      </c>
      <c r="AA11" s="15">
        <f t="shared" si="3"/>
        <v>0.14285714285714285</v>
      </c>
      <c r="AB11" s="15">
        <f t="shared" si="3"/>
        <v>3.4285714285714284</v>
      </c>
      <c r="AC11" s="15">
        <f t="shared" si="3"/>
        <v>112.57142857142857</v>
      </c>
      <c r="AD11" s="15">
        <f t="shared" si="3"/>
        <v>0</v>
      </c>
      <c r="AE11" s="16">
        <f t="shared" si="3"/>
        <v>38.571428571428569</v>
      </c>
      <c r="AF11" s="16">
        <f t="shared" si="3"/>
        <v>151.14285714285711</v>
      </c>
    </row>
    <row r="12" spans="2:32" ht="23.1" customHeight="1" x14ac:dyDescent="0.25">
      <c r="B12" s="13" t="s">
        <v>35</v>
      </c>
      <c r="C12" s="14">
        <f>'[25]Avg Week Eruba-Vurra'!C12+'[25]Avg Week Vurra-Eruba'!C12</f>
        <v>1.1428571428571428</v>
      </c>
      <c r="D12" s="14">
        <f>'[25]Avg Week Eruba-Vurra'!D12+'[25]Avg Week Vurra-Eruba'!D12</f>
        <v>0</v>
      </c>
      <c r="E12" s="14">
        <f>'[25]Avg Week Eruba-Vurra'!E12+'[25]Avg Week Vurra-Eruba'!E12</f>
        <v>1</v>
      </c>
      <c r="F12" s="14">
        <f>'[25]Avg Week Eruba-Vurra'!F12+'[25]Avg Week Vurra-Eruba'!F12</f>
        <v>1.1428571428571428</v>
      </c>
      <c r="G12" s="14">
        <f>'[25]Avg Week Eruba-Vurra'!G12+'[25]Avg Week Vurra-Eruba'!G12</f>
        <v>0.14285714285714285</v>
      </c>
      <c r="H12" s="14">
        <f>'[25]Avg Week Eruba-Vurra'!H12+'[25]Avg Week Vurra-Eruba'!H12</f>
        <v>0</v>
      </c>
      <c r="I12" s="14">
        <f>'[25]Avg Week Eruba-Vurra'!I12+'[25]Avg Week Vurra-Eruba'!I12</f>
        <v>1.4285714285714286</v>
      </c>
      <c r="J12" s="14">
        <f>'[25]Avg Week Eruba-Vurra'!J12+'[25]Avg Week Vurra-Eruba'!J12</f>
        <v>0.42857142857142855</v>
      </c>
      <c r="K12" s="14">
        <f>'[25]Avg Week Eruba-Vurra'!K12+'[25]Avg Week Vurra-Eruba'!K12</f>
        <v>0</v>
      </c>
      <c r="L12" s="14">
        <f>'[25]Avg Week Eruba-Vurra'!L12+'[25]Avg Week Vurra-Eruba'!L12</f>
        <v>0.2857142857142857</v>
      </c>
      <c r="M12" s="14">
        <f>'[25]Avg Week Eruba-Vurra'!M12+'[25]Avg Week Vurra-Eruba'!M12</f>
        <v>26.428571428571431</v>
      </c>
      <c r="N12" s="14">
        <f>'[25]Avg Week Eruba-Vurra'!N12+'[25]Avg Week Vurra-Eruba'!N12</f>
        <v>0</v>
      </c>
      <c r="O12" s="15">
        <f t="shared" si="0"/>
        <v>5.5714285714285712</v>
      </c>
      <c r="P12" s="15">
        <f t="shared" si="1"/>
        <v>32</v>
      </c>
      <c r="R12" s="7" t="s">
        <v>36</v>
      </c>
      <c r="S12" s="15">
        <f t="shared" ref="S12:AF12" si="4">SUM(C18:C21)</f>
        <v>5.1428571428571423</v>
      </c>
      <c r="T12" s="15">
        <f t="shared" si="4"/>
        <v>0</v>
      </c>
      <c r="U12" s="15">
        <f t="shared" si="4"/>
        <v>10.142857142857142</v>
      </c>
      <c r="V12" s="15">
        <f t="shared" si="4"/>
        <v>4.2857142857142856</v>
      </c>
      <c r="W12" s="15">
        <f t="shared" si="4"/>
        <v>1</v>
      </c>
      <c r="X12" s="15">
        <f t="shared" si="4"/>
        <v>0.14285714285714285</v>
      </c>
      <c r="Y12" s="15">
        <f t="shared" si="4"/>
        <v>5</v>
      </c>
      <c r="Z12" s="15">
        <f t="shared" si="4"/>
        <v>0.71428571428571419</v>
      </c>
      <c r="AA12" s="15">
        <f t="shared" si="4"/>
        <v>0.14285714285714285</v>
      </c>
      <c r="AB12" s="15">
        <f t="shared" si="4"/>
        <v>3.7142857142857144</v>
      </c>
      <c r="AC12" s="15">
        <f t="shared" si="4"/>
        <v>116.42857142857142</v>
      </c>
      <c r="AD12" s="15">
        <f t="shared" si="4"/>
        <v>0</v>
      </c>
      <c r="AE12" s="16">
        <f t="shared" si="4"/>
        <v>30.285714285714285</v>
      </c>
      <c r="AF12" s="16">
        <f t="shared" si="4"/>
        <v>146.71428571428572</v>
      </c>
    </row>
    <row r="13" spans="2:32" ht="23.1" customHeight="1" x14ac:dyDescent="0.25">
      <c r="B13" s="13" t="s">
        <v>37</v>
      </c>
      <c r="C13" s="14">
        <f>'[25]Avg Week Eruba-Vurra'!C13+'[25]Avg Week Vurra-Eruba'!C13</f>
        <v>1</v>
      </c>
      <c r="D13" s="14">
        <f>'[25]Avg Week Eruba-Vurra'!D13+'[25]Avg Week Vurra-Eruba'!D13</f>
        <v>0</v>
      </c>
      <c r="E13" s="14">
        <f>'[25]Avg Week Eruba-Vurra'!E13+'[25]Avg Week Vurra-Eruba'!E13</f>
        <v>2.1428571428571428</v>
      </c>
      <c r="F13" s="14">
        <f>'[25]Avg Week Eruba-Vurra'!F13+'[25]Avg Week Vurra-Eruba'!F13</f>
        <v>2.1428571428571428</v>
      </c>
      <c r="G13" s="14">
        <f>'[25]Avg Week Eruba-Vurra'!G13+'[25]Avg Week Vurra-Eruba'!G13</f>
        <v>0.42857142857142855</v>
      </c>
      <c r="H13" s="14">
        <f>'[25]Avg Week Eruba-Vurra'!H13+'[25]Avg Week Vurra-Eruba'!H13</f>
        <v>1.7142857142857142</v>
      </c>
      <c r="I13" s="14">
        <f>'[25]Avg Week Eruba-Vurra'!I13+'[25]Avg Week Vurra-Eruba'!I13</f>
        <v>1.7142857142857142</v>
      </c>
      <c r="J13" s="14">
        <f>'[25]Avg Week Eruba-Vurra'!J13+'[25]Avg Week Vurra-Eruba'!J13</f>
        <v>0.2857142857142857</v>
      </c>
      <c r="K13" s="14">
        <f>'[25]Avg Week Eruba-Vurra'!K13+'[25]Avg Week Vurra-Eruba'!K13</f>
        <v>0</v>
      </c>
      <c r="L13" s="14">
        <f>'[25]Avg Week Eruba-Vurra'!L13+'[25]Avg Week Vurra-Eruba'!L13</f>
        <v>0</v>
      </c>
      <c r="M13" s="14">
        <f>'[25]Avg Week Eruba-Vurra'!M13+'[25]Avg Week Vurra-Eruba'!M13</f>
        <v>20.285714285714285</v>
      </c>
      <c r="N13" s="14">
        <f>'[25]Avg Week Eruba-Vurra'!N13+'[25]Avg Week Vurra-Eruba'!N13</f>
        <v>0</v>
      </c>
      <c r="O13" s="15">
        <f t="shared" si="0"/>
        <v>9.4285714285714288</v>
      </c>
      <c r="P13" s="15">
        <f t="shared" si="1"/>
        <v>29.714285714285715</v>
      </c>
      <c r="R13" s="7" t="s">
        <v>38</v>
      </c>
      <c r="S13" s="15">
        <f t="shared" ref="S13:AF13" si="5">SUM(C22:C25)</f>
        <v>8.7142857142857153</v>
      </c>
      <c r="T13" s="15">
        <f t="shared" si="5"/>
        <v>0</v>
      </c>
      <c r="U13" s="15">
        <f t="shared" si="5"/>
        <v>11.714285714285715</v>
      </c>
      <c r="V13" s="15">
        <f t="shared" si="5"/>
        <v>6.5714285714285721</v>
      </c>
      <c r="W13" s="15">
        <f t="shared" si="5"/>
        <v>1.8571428571428572</v>
      </c>
      <c r="X13" s="15">
        <f t="shared" si="5"/>
        <v>0</v>
      </c>
      <c r="Y13" s="15">
        <f t="shared" si="5"/>
        <v>4.2857142857142856</v>
      </c>
      <c r="Z13" s="15">
        <f t="shared" si="5"/>
        <v>0.5714285714285714</v>
      </c>
      <c r="AA13" s="15">
        <f t="shared" si="5"/>
        <v>0.42857142857142855</v>
      </c>
      <c r="AB13" s="15">
        <f t="shared" si="5"/>
        <v>0.71428571428571419</v>
      </c>
      <c r="AC13" s="15">
        <f t="shared" si="5"/>
        <v>141</v>
      </c>
      <c r="AD13" s="15">
        <f t="shared" si="5"/>
        <v>0</v>
      </c>
      <c r="AE13" s="16">
        <f t="shared" si="5"/>
        <v>34.857142857142861</v>
      </c>
      <c r="AF13" s="16">
        <f t="shared" si="5"/>
        <v>175.85714285714286</v>
      </c>
    </row>
    <row r="14" spans="2:32" ht="23.1" customHeight="1" x14ac:dyDescent="0.25">
      <c r="B14" s="13" t="s">
        <v>39</v>
      </c>
      <c r="C14" s="14">
        <f>'[25]Avg Week Eruba-Vurra'!C14+'[25]Avg Week Vurra-Eruba'!C14</f>
        <v>1.1428571428571428</v>
      </c>
      <c r="D14" s="14">
        <f>'[25]Avg Week Eruba-Vurra'!D14+'[25]Avg Week Vurra-Eruba'!D14</f>
        <v>0</v>
      </c>
      <c r="E14" s="14">
        <f>'[25]Avg Week Eruba-Vurra'!E14+'[25]Avg Week Vurra-Eruba'!E14</f>
        <v>2.1428571428571428</v>
      </c>
      <c r="F14" s="14">
        <f>'[25]Avg Week Eruba-Vurra'!F14+'[25]Avg Week Vurra-Eruba'!F14</f>
        <v>1.1428571428571428</v>
      </c>
      <c r="G14" s="14">
        <f>'[25]Avg Week Eruba-Vurra'!G14+'[25]Avg Week Vurra-Eruba'!G14</f>
        <v>0.2857142857142857</v>
      </c>
      <c r="H14" s="14">
        <f>'[25]Avg Week Eruba-Vurra'!H14+'[25]Avg Week Vurra-Eruba'!H14</f>
        <v>0</v>
      </c>
      <c r="I14" s="14">
        <f>'[25]Avg Week Eruba-Vurra'!I14+'[25]Avg Week Vurra-Eruba'!I14</f>
        <v>1.2857142857142856</v>
      </c>
      <c r="J14" s="14">
        <f>'[25]Avg Week Eruba-Vurra'!J14+'[25]Avg Week Vurra-Eruba'!J14</f>
        <v>0.14285714285714285</v>
      </c>
      <c r="K14" s="14">
        <f>'[25]Avg Week Eruba-Vurra'!K14+'[25]Avg Week Vurra-Eruba'!K14</f>
        <v>0</v>
      </c>
      <c r="L14" s="14">
        <f>'[25]Avg Week Eruba-Vurra'!L14+'[25]Avg Week Vurra-Eruba'!L14</f>
        <v>0.14285714285714285</v>
      </c>
      <c r="M14" s="14">
        <f>'[25]Avg Week Eruba-Vurra'!M14+'[25]Avg Week Vurra-Eruba'!M14</f>
        <v>28.142857142857142</v>
      </c>
      <c r="N14" s="14">
        <f>'[25]Avg Week Eruba-Vurra'!N14+'[25]Avg Week Vurra-Eruba'!N14</f>
        <v>0</v>
      </c>
      <c r="O14" s="15">
        <f t="shared" si="0"/>
        <v>6.2857142857142865</v>
      </c>
      <c r="P14" s="15">
        <f t="shared" si="1"/>
        <v>34.428571428571431</v>
      </c>
      <c r="R14" s="7" t="s">
        <v>40</v>
      </c>
      <c r="S14" s="15">
        <f t="shared" ref="S14:AF14" si="6">SUM(C26:C29)</f>
        <v>6</v>
      </c>
      <c r="T14" s="15">
        <f t="shared" si="6"/>
        <v>0</v>
      </c>
      <c r="U14" s="15">
        <f t="shared" si="6"/>
        <v>10.714285714285714</v>
      </c>
      <c r="V14" s="15">
        <f t="shared" si="6"/>
        <v>7</v>
      </c>
      <c r="W14" s="15">
        <f t="shared" si="6"/>
        <v>1.2857142857142856</v>
      </c>
      <c r="X14" s="15">
        <f t="shared" si="6"/>
        <v>0</v>
      </c>
      <c r="Y14" s="15">
        <f t="shared" si="6"/>
        <v>4.5714285714285712</v>
      </c>
      <c r="Z14" s="15">
        <f t="shared" si="6"/>
        <v>0.85714285714285698</v>
      </c>
      <c r="AA14" s="15">
        <f t="shared" si="6"/>
        <v>0.14285714285714285</v>
      </c>
      <c r="AB14" s="15">
        <f t="shared" si="6"/>
        <v>1</v>
      </c>
      <c r="AC14" s="15">
        <f t="shared" si="6"/>
        <v>144</v>
      </c>
      <c r="AD14" s="15">
        <f t="shared" si="6"/>
        <v>0</v>
      </c>
      <c r="AE14" s="16">
        <f t="shared" si="6"/>
        <v>31.571428571428577</v>
      </c>
      <c r="AF14" s="16">
        <f t="shared" si="6"/>
        <v>175.57142857142856</v>
      </c>
    </row>
    <row r="15" spans="2:32" ht="23.1" customHeight="1" x14ac:dyDescent="0.25">
      <c r="B15" s="13" t="s">
        <v>41</v>
      </c>
      <c r="C15" s="14">
        <f>'[25]Avg Week Eruba-Vurra'!C15+'[25]Avg Week Vurra-Eruba'!C15</f>
        <v>1.7142857142857142</v>
      </c>
      <c r="D15" s="14">
        <f>'[25]Avg Week Eruba-Vurra'!D15+'[25]Avg Week Vurra-Eruba'!D15</f>
        <v>0</v>
      </c>
      <c r="E15" s="14">
        <f>'[25]Avg Week Eruba-Vurra'!E15+'[25]Avg Week Vurra-Eruba'!E15</f>
        <v>1.5714285714285714</v>
      </c>
      <c r="F15" s="14">
        <f>'[25]Avg Week Eruba-Vurra'!F15+'[25]Avg Week Vurra-Eruba'!F15</f>
        <v>1.5714285714285714</v>
      </c>
      <c r="G15" s="14">
        <f>'[25]Avg Week Eruba-Vurra'!G15+'[25]Avg Week Vurra-Eruba'!G15</f>
        <v>0.14285714285714285</v>
      </c>
      <c r="H15" s="14">
        <f>'[25]Avg Week Eruba-Vurra'!H15+'[25]Avg Week Vurra-Eruba'!H15</f>
        <v>0</v>
      </c>
      <c r="I15" s="14">
        <f>'[25]Avg Week Eruba-Vurra'!I15+'[25]Avg Week Vurra-Eruba'!I15</f>
        <v>1.5714285714285714</v>
      </c>
      <c r="J15" s="14">
        <f>'[25]Avg Week Eruba-Vurra'!J15+'[25]Avg Week Vurra-Eruba'!J15</f>
        <v>0.14285714285714285</v>
      </c>
      <c r="K15" s="14">
        <f>'[25]Avg Week Eruba-Vurra'!K15+'[25]Avg Week Vurra-Eruba'!K15</f>
        <v>0</v>
      </c>
      <c r="L15" s="14">
        <f>'[25]Avg Week Eruba-Vurra'!L15+'[25]Avg Week Vurra-Eruba'!L15</f>
        <v>0.8571428571428571</v>
      </c>
      <c r="M15" s="14">
        <f>'[25]Avg Week Eruba-Vurra'!M15+'[25]Avg Week Vurra-Eruba'!M15</f>
        <v>26.285714285714285</v>
      </c>
      <c r="N15" s="14">
        <f>'[25]Avg Week Eruba-Vurra'!N15+'[25]Avg Week Vurra-Eruba'!N15</f>
        <v>0</v>
      </c>
      <c r="O15" s="15">
        <f t="shared" si="0"/>
        <v>7.5714285714285712</v>
      </c>
      <c r="P15" s="15">
        <f t="shared" si="1"/>
        <v>33.857142857142854</v>
      </c>
      <c r="R15" s="7" t="s">
        <v>42</v>
      </c>
      <c r="S15" s="15">
        <f t="shared" ref="S15:AF15" si="7">SUM(C30:C33)</f>
        <v>10.142857142857142</v>
      </c>
      <c r="T15" s="15">
        <f t="shared" si="7"/>
        <v>0</v>
      </c>
      <c r="U15" s="15">
        <f t="shared" si="7"/>
        <v>10.857142857142858</v>
      </c>
      <c r="V15" s="15">
        <f t="shared" si="7"/>
        <v>7</v>
      </c>
      <c r="W15" s="15">
        <f t="shared" si="7"/>
        <v>0.8571428571428571</v>
      </c>
      <c r="X15" s="15">
        <f t="shared" si="7"/>
        <v>0.14285714285714285</v>
      </c>
      <c r="Y15" s="15">
        <f t="shared" si="7"/>
        <v>6.1428571428571432</v>
      </c>
      <c r="Z15" s="15">
        <f t="shared" si="7"/>
        <v>1.4285714285714286</v>
      </c>
      <c r="AA15" s="15">
        <f t="shared" si="7"/>
        <v>0</v>
      </c>
      <c r="AB15" s="15">
        <f t="shared" si="7"/>
        <v>1.1428571428571428</v>
      </c>
      <c r="AC15" s="15">
        <f t="shared" si="7"/>
        <v>136.42857142857144</v>
      </c>
      <c r="AD15" s="15">
        <f t="shared" si="7"/>
        <v>0</v>
      </c>
      <c r="AE15" s="16">
        <f t="shared" si="7"/>
        <v>37.714285714285722</v>
      </c>
      <c r="AF15" s="16">
        <f t="shared" si="7"/>
        <v>174.14285714285714</v>
      </c>
    </row>
    <row r="16" spans="2:32" ht="23.1" customHeight="1" x14ac:dyDescent="0.25">
      <c r="B16" s="13" t="s">
        <v>43</v>
      </c>
      <c r="C16" s="14">
        <f>'[25]Avg Week Eruba-Vurra'!C16+'[25]Avg Week Vurra-Eruba'!C16</f>
        <v>1.8571428571428572</v>
      </c>
      <c r="D16" s="14">
        <f>'[25]Avg Week Eruba-Vurra'!D16+'[25]Avg Week Vurra-Eruba'!D16</f>
        <v>0</v>
      </c>
      <c r="E16" s="14">
        <f>'[25]Avg Week Eruba-Vurra'!E16+'[25]Avg Week Vurra-Eruba'!E16</f>
        <v>4.5714285714285712</v>
      </c>
      <c r="F16" s="14">
        <f>'[25]Avg Week Eruba-Vurra'!F16+'[25]Avg Week Vurra-Eruba'!F16</f>
        <v>1.4285714285714284</v>
      </c>
      <c r="G16" s="14">
        <f>'[25]Avg Week Eruba-Vurra'!G16+'[25]Avg Week Vurra-Eruba'!G16</f>
        <v>0.14285714285714285</v>
      </c>
      <c r="H16" s="14">
        <f>'[25]Avg Week Eruba-Vurra'!H16+'[25]Avg Week Vurra-Eruba'!H16</f>
        <v>0</v>
      </c>
      <c r="I16" s="14">
        <f>'[25]Avg Week Eruba-Vurra'!I16+'[25]Avg Week Vurra-Eruba'!I16</f>
        <v>3.8571428571428568</v>
      </c>
      <c r="J16" s="14">
        <f>'[25]Avg Week Eruba-Vurra'!J16+'[25]Avg Week Vurra-Eruba'!J16</f>
        <v>0.2857142857142857</v>
      </c>
      <c r="K16" s="14">
        <f>'[25]Avg Week Eruba-Vurra'!K16+'[25]Avg Week Vurra-Eruba'!K16</f>
        <v>0</v>
      </c>
      <c r="L16" s="14">
        <f>'[25]Avg Week Eruba-Vurra'!L16+'[25]Avg Week Vurra-Eruba'!L16</f>
        <v>1.1428571428571428</v>
      </c>
      <c r="M16" s="14">
        <f>'[25]Avg Week Eruba-Vurra'!M16+'[25]Avg Week Vurra-Eruba'!M16</f>
        <v>29</v>
      </c>
      <c r="N16" s="14">
        <f>'[25]Avg Week Eruba-Vurra'!N16+'[25]Avg Week Vurra-Eruba'!N16</f>
        <v>0</v>
      </c>
      <c r="O16" s="15">
        <f t="shared" si="0"/>
        <v>13.285714285714286</v>
      </c>
      <c r="P16" s="15">
        <f t="shared" si="1"/>
        <v>42.285714285714285</v>
      </c>
      <c r="R16" s="7" t="s">
        <v>44</v>
      </c>
      <c r="S16" s="15">
        <f t="shared" ref="S16:AF16" si="8">SUM(C34:C37)</f>
        <v>10</v>
      </c>
      <c r="T16" s="15">
        <f t="shared" si="8"/>
        <v>0</v>
      </c>
      <c r="U16" s="15">
        <f t="shared" si="8"/>
        <v>11.714285714285715</v>
      </c>
      <c r="V16" s="15">
        <f t="shared" si="8"/>
        <v>6.2857142857142856</v>
      </c>
      <c r="W16" s="15">
        <f t="shared" si="8"/>
        <v>2.1428571428571423</v>
      </c>
      <c r="X16" s="15">
        <f t="shared" si="8"/>
        <v>0</v>
      </c>
      <c r="Y16" s="15">
        <f t="shared" si="8"/>
        <v>6.4285714285714279</v>
      </c>
      <c r="Z16" s="15">
        <f t="shared" si="8"/>
        <v>1.714285714285714</v>
      </c>
      <c r="AA16" s="15">
        <f t="shared" si="8"/>
        <v>0</v>
      </c>
      <c r="AB16" s="15">
        <f t="shared" si="8"/>
        <v>0.8571428571428571</v>
      </c>
      <c r="AC16" s="15">
        <f t="shared" si="8"/>
        <v>131.57142857142856</v>
      </c>
      <c r="AD16" s="15">
        <f t="shared" si="8"/>
        <v>0</v>
      </c>
      <c r="AE16" s="16">
        <f t="shared" si="8"/>
        <v>39.142857142857146</v>
      </c>
      <c r="AF16" s="16">
        <f t="shared" si="8"/>
        <v>170.71428571428572</v>
      </c>
    </row>
    <row r="17" spans="2:32" ht="23.1" customHeight="1" x14ac:dyDescent="0.25">
      <c r="B17" s="13" t="s">
        <v>45</v>
      </c>
      <c r="C17" s="14">
        <f>'[25]Avg Week Eruba-Vurra'!C17+'[25]Avg Week Vurra-Eruba'!C17</f>
        <v>1.1428571428571428</v>
      </c>
      <c r="D17" s="14">
        <f>'[25]Avg Week Eruba-Vurra'!D17+'[25]Avg Week Vurra-Eruba'!D17</f>
        <v>0</v>
      </c>
      <c r="E17" s="14">
        <f>'[25]Avg Week Eruba-Vurra'!E17+'[25]Avg Week Vurra-Eruba'!E17</f>
        <v>3.2857142857142856</v>
      </c>
      <c r="F17" s="14">
        <f>'[25]Avg Week Eruba-Vurra'!F17+'[25]Avg Week Vurra-Eruba'!F17</f>
        <v>2.8571428571428568</v>
      </c>
      <c r="G17" s="14">
        <f>'[25]Avg Week Eruba-Vurra'!G17+'[25]Avg Week Vurra-Eruba'!G17</f>
        <v>0.5714285714285714</v>
      </c>
      <c r="H17" s="14">
        <f>'[25]Avg Week Eruba-Vurra'!H17+'[25]Avg Week Vurra-Eruba'!H17</f>
        <v>0</v>
      </c>
      <c r="I17" s="14">
        <f>'[25]Avg Week Eruba-Vurra'!I17+'[25]Avg Week Vurra-Eruba'!I17</f>
        <v>1.7142857142857144</v>
      </c>
      <c r="J17" s="14">
        <f>'[25]Avg Week Eruba-Vurra'!J17+'[25]Avg Week Vurra-Eruba'!J17</f>
        <v>0.42857142857142855</v>
      </c>
      <c r="K17" s="14">
        <f>'[25]Avg Week Eruba-Vurra'!K17+'[25]Avg Week Vurra-Eruba'!K17</f>
        <v>0.14285714285714285</v>
      </c>
      <c r="L17" s="14">
        <f>'[25]Avg Week Eruba-Vurra'!L17+'[25]Avg Week Vurra-Eruba'!L17</f>
        <v>1.2857142857142856</v>
      </c>
      <c r="M17" s="14">
        <f>'[25]Avg Week Eruba-Vurra'!M17+'[25]Avg Week Vurra-Eruba'!M17</f>
        <v>29.142857142857142</v>
      </c>
      <c r="N17" s="14">
        <f>'[25]Avg Week Eruba-Vurra'!N17+'[25]Avg Week Vurra-Eruba'!N17</f>
        <v>0</v>
      </c>
      <c r="O17" s="15">
        <f t="shared" si="0"/>
        <v>11.428571428571427</v>
      </c>
      <c r="P17" s="15">
        <f t="shared" si="1"/>
        <v>40.571428571428569</v>
      </c>
      <c r="R17" s="7" t="s">
        <v>46</v>
      </c>
      <c r="S17" s="15">
        <f t="shared" ref="S17:AF17" si="9">SUM(C38:C41)</f>
        <v>9.5714285714285712</v>
      </c>
      <c r="T17" s="15">
        <f t="shared" si="9"/>
        <v>0</v>
      </c>
      <c r="U17" s="15">
        <f t="shared" si="9"/>
        <v>11.285714285714286</v>
      </c>
      <c r="V17" s="15">
        <f t="shared" si="9"/>
        <v>8.7142857142857135</v>
      </c>
      <c r="W17" s="15">
        <f t="shared" si="9"/>
        <v>1.5714285714285714</v>
      </c>
      <c r="X17" s="15">
        <f t="shared" si="9"/>
        <v>0</v>
      </c>
      <c r="Y17" s="15">
        <f t="shared" si="9"/>
        <v>7.7142857142857135</v>
      </c>
      <c r="Z17" s="15">
        <f t="shared" si="9"/>
        <v>1.1428571428571428</v>
      </c>
      <c r="AA17" s="15">
        <f t="shared" si="9"/>
        <v>0</v>
      </c>
      <c r="AB17" s="15">
        <f t="shared" si="9"/>
        <v>1.5714285714285712</v>
      </c>
      <c r="AC17" s="15">
        <f t="shared" si="9"/>
        <v>121.57142857142857</v>
      </c>
      <c r="AD17" s="15">
        <f t="shared" si="9"/>
        <v>0</v>
      </c>
      <c r="AE17" s="16">
        <f t="shared" si="9"/>
        <v>41.571428571428577</v>
      </c>
      <c r="AF17" s="16">
        <f t="shared" si="9"/>
        <v>163.14285714285714</v>
      </c>
    </row>
    <row r="18" spans="2:32" ht="23.1" customHeight="1" x14ac:dyDescent="0.25">
      <c r="B18" s="13" t="s">
        <v>47</v>
      </c>
      <c r="C18" s="14">
        <f>'[25]Avg Week Eruba-Vurra'!C18+'[25]Avg Week Vurra-Eruba'!C18</f>
        <v>1</v>
      </c>
      <c r="D18" s="14">
        <f>'[25]Avg Week Eruba-Vurra'!D18+'[25]Avg Week Vurra-Eruba'!D18</f>
        <v>0</v>
      </c>
      <c r="E18" s="14">
        <f>'[25]Avg Week Eruba-Vurra'!E18+'[25]Avg Week Vurra-Eruba'!E18</f>
        <v>2.4285714285714284</v>
      </c>
      <c r="F18" s="14">
        <f>'[25]Avg Week Eruba-Vurra'!F18+'[25]Avg Week Vurra-Eruba'!F18</f>
        <v>1.4285714285714286</v>
      </c>
      <c r="G18" s="14">
        <f>'[25]Avg Week Eruba-Vurra'!G18+'[25]Avg Week Vurra-Eruba'!G18</f>
        <v>0.2857142857142857</v>
      </c>
      <c r="H18" s="14">
        <f>'[25]Avg Week Eruba-Vurra'!H18+'[25]Avg Week Vurra-Eruba'!H18</f>
        <v>0</v>
      </c>
      <c r="I18" s="14">
        <f>'[25]Avg Week Eruba-Vurra'!I18+'[25]Avg Week Vurra-Eruba'!I18</f>
        <v>0.8571428571428571</v>
      </c>
      <c r="J18" s="14">
        <f>'[25]Avg Week Eruba-Vurra'!J18+'[25]Avg Week Vurra-Eruba'!J18</f>
        <v>0.42857142857142855</v>
      </c>
      <c r="K18" s="14">
        <f>'[25]Avg Week Eruba-Vurra'!K18+'[25]Avg Week Vurra-Eruba'!K18</f>
        <v>0.14285714285714285</v>
      </c>
      <c r="L18" s="14">
        <f>'[25]Avg Week Eruba-Vurra'!L18+'[25]Avg Week Vurra-Eruba'!L18</f>
        <v>1.7142857142857144</v>
      </c>
      <c r="M18" s="14">
        <f>'[25]Avg Week Eruba-Vurra'!M18+'[25]Avg Week Vurra-Eruba'!M18</f>
        <v>28.571428571428569</v>
      </c>
      <c r="N18" s="14">
        <f>'[25]Avg Week Eruba-Vurra'!N18+'[25]Avg Week Vurra-Eruba'!N18</f>
        <v>0</v>
      </c>
      <c r="O18" s="15">
        <f t="shared" si="0"/>
        <v>8.2857142857142847</v>
      </c>
      <c r="P18" s="15">
        <f t="shared" si="1"/>
        <v>36.857142857142854</v>
      </c>
      <c r="R18" s="7" t="s">
        <v>48</v>
      </c>
      <c r="S18" s="15">
        <f t="shared" ref="S18:AF18" si="10">SUM(C42:C45)</f>
        <v>11</v>
      </c>
      <c r="T18" s="15">
        <f t="shared" si="10"/>
        <v>0</v>
      </c>
      <c r="U18" s="15">
        <f t="shared" si="10"/>
        <v>9.7142857142857153</v>
      </c>
      <c r="V18" s="15">
        <f t="shared" si="10"/>
        <v>5.7142857142857144</v>
      </c>
      <c r="W18" s="15">
        <f t="shared" si="10"/>
        <v>0.71428571428571419</v>
      </c>
      <c r="X18" s="15">
        <f t="shared" si="10"/>
        <v>0</v>
      </c>
      <c r="Y18" s="15">
        <f t="shared" si="10"/>
        <v>6.4285714285714279</v>
      </c>
      <c r="Z18" s="15">
        <f t="shared" si="10"/>
        <v>1.4285714285714284</v>
      </c>
      <c r="AA18" s="15">
        <f t="shared" si="10"/>
        <v>0</v>
      </c>
      <c r="AB18" s="15">
        <f t="shared" si="10"/>
        <v>1.8571428571428572</v>
      </c>
      <c r="AC18" s="15">
        <f t="shared" si="10"/>
        <v>116.42857142857143</v>
      </c>
      <c r="AD18" s="15">
        <f t="shared" si="10"/>
        <v>0</v>
      </c>
      <c r="AE18" s="16">
        <f t="shared" si="10"/>
        <v>36.857142857142861</v>
      </c>
      <c r="AF18" s="16">
        <f t="shared" si="10"/>
        <v>153.28571428571428</v>
      </c>
    </row>
    <row r="19" spans="2:32" ht="23.1" customHeight="1" x14ac:dyDescent="0.25">
      <c r="B19" s="13" t="s">
        <v>49</v>
      </c>
      <c r="C19" s="14">
        <f>'[25]Avg Week Eruba-Vurra'!C19+'[25]Avg Week Vurra-Eruba'!C19</f>
        <v>1.1428571428571428</v>
      </c>
      <c r="D19" s="14">
        <f>'[25]Avg Week Eruba-Vurra'!D19+'[25]Avg Week Vurra-Eruba'!D19</f>
        <v>0</v>
      </c>
      <c r="E19" s="14">
        <f>'[25]Avg Week Eruba-Vurra'!E19+'[25]Avg Week Vurra-Eruba'!E19</f>
        <v>2</v>
      </c>
      <c r="F19" s="14">
        <f>'[25]Avg Week Eruba-Vurra'!F19+'[25]Avg Week Vurra-Eruba'!F19</f>
        <v>1.1428571428571428</v>
      </c>
      <c r="G19" s="14">
        <f>'[25]Avg Week Eruba-Vurra'!G19+'[25]Avg Week Vurra-Eruba'!G19</f>
        <v>0.2857142857142857</v>
      </c>
      <c r="H19" s="14">
        <f>'[25]Avg Week Eruba-Vurra'!H19+'[25]Avg Week Vurra-Eruba'!H19</f>
        <v>0</v>
      </c>
      <c r="I19" s="14">
        <f>'[25]Avg Week Eruba-Vurra'!I19+'[25]Avg Week Vurra-Eruba'!I19</f>
        <v>1.5714285714285714</v>
      </c>
      <c r="J19" s="14">
        <f>'[25]Avg Week Eruba-Vurra'!J19+'[25]Avg Week Vurra-Eruba'!J19</f>
        <v>0.2857142857142857</v>
      </c>
      <c r="K19" s="14">
        <f>'[25]Avg Week Eruba-Vurra'!K19+'[25]Avg Week Vurra-Eruba'!K19</f>
        <v>0</v>
      </c>
      <c r="L19" s="14">
        <f>'[25]Avg Week Eruba-Vurra'!L19+'[25]Avg Week Vurra-Eruba'!L19</f>
        <v>1.1428571428571428</v>
      </c>
      <c r="M19" s="14">
        <f>'[25]Avg Week Eruba-Vurra'!M19+'[25]Avg Week Vurra-Eruba'!M19</f>
        <v>30.285714285714285</v>
      </c>
      <c r="N19" s="14">
        <f>'[25]Avg Week Eruba-Vurra'!N19+'[25]Avg Week Vurra-Eruba'!N19</f>
        <v>0</v>
      </c>
      <c r="O19" s="15">
        <f t="shared" si="0"/>
        <v>7.5714285714285712</v>
      </c>
      <c r="P19" s="15">
        <f t="shared" si="1"/>
        <v>37.857142857142854</v>
      </c>
      <c r="R19" s="7" t="s">
        <v>50</v>
      </c>
      <c r="S19" s="15">
        <f t="shared" ref="S19:AF19" si="11">SUM(C46:C49)</f>
        <v>11.428571428571429</v>
      </c>
      <c r="T19" s="15">
        <f t="shared" si="11"/>
        <v>0</v>
      </c>
      <c r="U19" s="15">
        <f t="shared" si="11"/>
        <v>10.285714285714285</v>
      </c>
      <c r="V19" s="15">
        <f t="shared" si="11"/>
        <v>7.1428571428571423</v>
      </c>
      <c r="W19" s="15">
        <f t="shared" si="11"/>
        <v>1.8571428571428572</v>
      </c>
      <c r="X19" s="15">
        <f t="shared" si="11"/>
        <v>0</v>
      </c>
      <c r="Y19" s="15">
        <f t="shared" si="11"/>
        <v>7.8571428571428568</v>
      </c>
      <c r="Z19" s="15">
        <f t="shared" si="11"/>
        <v>1.5714285714285714</v>
      </c>
      <c r="AA19" s="15">
        <f t="shared" si="11"/>
        <v>0.42857142857142855</v>
      </c>
      <c r="AB19" s="15">
        <f t="shared" si="11"/>
        <v>2.5714285714285712</v>
      </c>
      <c r="AC19" s="15">
        <f t="shared" si="11"/>
        <v>128.57142857142856</v>
      </c>
      <c r="AD19" s="15">
        <f t="shared" si="11"/>
        <v>0</v>
      </c>
      <c r="AE19" s="16">
        <f t="shared" si="11"/>
        <v>43.142857142857146</v>
      </c>
      <c r="AF19" s="16">
        <f t="shared" si="11"/>
        <v>171.71428571428572</v>
      </c>
    </row>
    <row r="20" spans="2:32" ht="23.1" customHeight="1" x14ac:dyDescent="0.25">
      <c r="B20" s="13" t="s">
        <v>51</v>
      </c>
      <c r="C20" s="14">
        <f>'[25]Avg Week Eruba-Vurra'!C20+'[25]Avg Week Vurra-Eruba'!C20</f>
        <v>1.1428571428571428</v>
      </c>
      <c r="D20" s="14">
        <f>'[25]Avg Week Eruba-Vurra'!D20+'[25]Avg Week Vurra-Eruba'!D20</f>
        <v>0</v>
      </c>
      <c r="E20" s="14">
        <f>'[25]Avg Week Eruba-Vurra'!E20+'[25]Avg Week Vurra-Eruba'!E20</f>
        <v>2.4285714285714284</v>
      </c>
      <c r="F20" s="14">
        <f>'[25]Avg Week Eruba-Vurra'!F20+'[25]Avg Week Vurra-Eruba'!F20</f>
        <v>1</v>
      </c>
      <c r="G20" s="14">
        <f>'[25]Avg Week Eruba-Vurra'!G20+'[25]Avg Week Vurra-Eruba'!G20</f>
        <v>0</v>
      </c>
      <c r="H20" s="14">
        <f>'[25]Avg Week Eruba-Vurra'!H20+'[25]Avg Week Vurra-Eruba'!H20</f>
        <v>0</v>
      </c>
      <c r="I20" s="14">
        <f>'[25]Avg Week Eruba-Vurra'!I20+'[25]Avg Week Vurra-Eruba'!I20</f>
        <v>1.4285714285714286</v>
      </c>
      <c r="J20" s="14">
        <f>'[25]Avg Week Eruba-Vurra'!J20+'[25]Avg Week Vurra-Eruba'!J20</f>
        <v>0</v>
      </c>
      <c r="K20" s="14">
        <f>'[25]Avg Week Eruba-Vurra'!K20+'[25]Avg Week Vurra-Eruba'!K20</f>
        <v>0</v>
      </c>
      <c r="L20" s="14">
        <f>'[25]Avg Week Eruba-Vurra'!L20+'[25]Avg Week Vurra-Eruba'!L20</f>
        <v>0.5714285714285714</v>
      </c>
      <c r="M20" s="14">
        <f>'[25]Avg Week Eruba-Vurra'!M20+'[25]Avg Week Vurra-Eruba'!M20</f>
        <v>27.857142857142858</v>
      </c>
      <c r="N20" s="14">
        <f>'[25]Avg Week Eruba-Vurra'!N20+'[25]Avg Week Vurra-Eruba'!N20</f>
        <v>0</v>
      </c>
      <c r="O20" s="15">
        <f t="shared" si="0"/>
        <v>6.5714285714285712</v>
      </c>
      <c r="P20" s="15">
        <f t="shared" si="1"/>
        <v>34.428571428571431</v>
      </c>
      <c r="R20" s="7" t="s">
        <v>52</v>
      </c>
      <c r="S20" s="15">
        <f t="shared" ref="S20:AF20" si="12">SUM(C50:C53)</f>
        <v>12.428571428571427</v>
      </c>
      <c r="T20" s="15">
        <f t="shared" si="12"/>
        <v>0</v>
      </c>
      <c r="U20" s="15">
        <f t="shared" si="12"/>
        <v>12.714285714285715</v>
      </c>
      <c r="V20" s="15">
        <f t="shared" si="12"/>
        <v>8.7142857142857135</v>
      </c>
      <c r="W20" s="15">
        <f t="shared" si="12"/>
        <v>0.85714285714285698</v>
      </c>
      <c r="X20" s="15">
        <f t="shared" si="12"/>
        <v>0.14285714285714285</v>
      </c>
      <c r="Y20" s="15">
        <f t="shared" si="12"/>
        <v>6.1428571428571423</v>
      </c>
      <c r="Z20" s="15">
        <f t="shared" si="12"/>
        <v>2.4285714285714284</v>
      </c>
      <c r="AA20" s="15">
        <f t="shared" si="12"/>
        <v>0.2857142857142857</v>
      </c>
      <c r="AB20" s="15">
        <f t="shared" si="12"/>
        <v>1.4285714285714284</v>
      </c>
      <c r="AC20" s="15">
        <f t="shared" si="12"/>
        <v>137.28571428571431</v>
      </c>
      <c r="AD20" s="15">
        <f t="shared" si="12"/>
        <v>0</v>
      </c>
      <c r="AE20" s="16">
        <f t="shared" si="12"/>
        <v>45.142857142857139</v>
      </c>
      <c r="AF20" s="16">
        <f t="shared" si="12"/>
        <v>182.42857142857142</v>
      </c>
    </row>
    <row r="21" spans="2:32" ht="23.1" customHeight="1" x14ac:dyDescent="0.25">
      <c r="B21" s="13" t="s">
        <v>53</v>
      </c>
      <c r="C21" s="14">
        <f>'[25]Avg Week Eruba-Vurra'!C21+'[25]Avg Week Vurra-Eruba'!C21</f>
        <v>1.8571428571428572</v>
      </c>
      <c r="D21" s="14">
        <f>'[25]Avg Week Eruba-Vurra'!D21+'[25]Avg Week Vurra-Eruba'!D21</f>
        <v>0</v>
      </c>
      <c r="E21" s="14">
        <f>'[25]Avg Week Eruba-Vurra'!E21+'[25]Avg Week Vurra-Eruba'!E21</f>
        <v>3.2857142857142856</v>
      </c>
      <c r="F21" s="14">
        <f>'[25]Avg Week Eruba-Vurra'!F21+'[25]Avg Week Vurra-Eruba'!F21</f>
        <v>0.71428571428571419</v>
      </c>
      <c r="G21" s="14">
        <f>'[25]Avg Week Eruba-Vurra'!G21+'[25]Avg Week Vurra-Eruba'!G21</f>
        <v>0.42857142857142855</v>
      </c>
      <c r="H21" s="14">
        <f>'[25]Avg Week Eruba-Vurra'!H21+'[25]Avg Week Vurra-Eruba'!H21</f>
        <v>0.14285714285714285</v>
      </c>
      <c r="I21" s="14">
        <f>'[25]Avg Week Eruba-Vurra'!I21+'[25]Avg Week Vurra-Eruba'!I21</f>
        <v>1.1428571428571428</v>
      </c>
      <c r="J21" s="14">
        <f>'[25]Avg Week Eruba-Vurra'!J21+'[25]Avg Week Vurra-Eruba'!J21</f>
        <v>0</v>
      </c>
      <c r="K21" s="14">
        <f>'[25]Avg Week Eruba-Vurra'!K21+'[25]Avg Week Vurra-Eruba'!K21</f>
        <v>0</v>
      </c>
      <c r="L21" s="14">
        <f>'[25]Avg Week Eruba-Vurra'!L21+'[25]Avg Week Vurra-Eruba'!L21</f>
        <v>0.2857142857142857</v>
      </c>
      <c r="M21" s="14">
        <f>'[25]Avg Week Eruba-Vurra'!M21+'[25]Avg Week Vurra-Eruba'!M21</f>
        <v>29.714285714285715</v>
      </c>
      <c r="N21" s="14">
        <f>'[25]Avg Week Eruba-Vurra'!N21+'[25]Avg Week Vurra-Eruba'!N21</f>
        <v>0</v>
      </c>
      <c r="O21" s="15">
        <f t="shared" si="0"/>
        <v>7.8571428571428568</v>
      </c>
      <c r="P21" s="15">
        <f t="shared" si="1"/>
        <v>37.571428571428569</v>
      </c>
      <c r="R21" s="7" t="s">
        <v>54</v>
      </c>
      <c r="S21" s="19">
        <f t="shared" ref="S21:AF21" si="13">SUM(C54:C57)</f>
        <v>12.571428571428571</v>
      </c>
      <c r="T21" s="15">
        <f t="shared" si="13"/>
        <v>0</v>
      </c>
      <c r="U21" s="15">
        <f t="shared" si="13"/>
        <v>13.857142857142858</v>
      </c>
      <c r="V21" s="15">
        <f t="shared" si="13"/>
        <v>8.1428571428571423</v>
      </c>
      <c r="W21" s="15">
        <f t="shared" si="13"/>
        <v>1.7142857142857142</v>
      </c>
      <c r="X21" s="15">
        <f t="shared" si="13"/>
        <v>0.14285714285714285</v>
      </c>
      <c r="Y21" s="15">
        <f t="shared" si="13"/>
        <v>9.1428571428571423</v>
      </c>
      <c r="Z21" s="15">
        <f t="shared" si="13"/>
        <v>1.2857142857142856</v>
      </c>
      <c r="AA21" s="15">
        <f t="shared" si="13"/>
        <v>0.2857142857142857</v>
      </c>
      <c r="AB21" s="15">
        <f t="shared" si="13"/>
        <v>2.2857142857142856</v>
      </c>
      <c r="AC21" s="15">
        <f t="shared" si="13"/>
        <v>139.71428571428569</v>
      </c>
      <c r="AD21" s="15">
        <f t="shared" si="13"/>
        <v>0</v>
      </c>
      <c r="AE21" s="16">
        <f t="shared" si="13"/>
        <v>49.428571428571431</v>
      </c>
      <c r="AF21" s="16">
        <f t="shared" si="13"/>
        <v>189.14285714285711</v>
      </c>
    </row>
    <row r="22" spans="2:32" ht="23.1" customHeight="1" x14ac:dyDescent="0.25">
      <c r="B22" s="13" t="s">
        <v>55</v>
      </c>
      <c r="C22" s="14">
        <f>'[25]Avg Week Eruba-Vurra'!C22+'[25]Avg Week Vurra-Eruba'!C22</f>
        <v>1.2857142857142856</v>
      </c>
      <c r="D22" s="14">
        <f>'[25]Avg Week Eruba-Vurra'!D22+'[25]Avg Week Vurra-Eruba'!D22</f>
        <v>0</v>
      </c>
      <c r="E22" s="14">
        <f>'[25]Avg Week Eruba-Vurra'!E22+'[25]Avg Week Vurra-Eruba'!E22</f>
        <v>2.1428571428571428</v>
      </c>
      <c r="F22" s="14">
        <f>'[25]Avg Week Eruba-Vurra'!F22+'[25]Avg Week Vurra-Eruba'!F22</f>
        <v>1.8571428571428572</v>
      </c>
      <c r="G22" s="14">
        <f>'[25]Avg Week Eruba-Vurra'!G22+'[25]Avg Week Vurra-Eruba'!G22</f>
        <v>0.85714285714285721</v>
      </c>
      <c r="H22" s="14">
        <f>'[25]Avg Week Eruba-Vurra'!H22+'[25]Avg Week Vurra-Eruba'!H22</f>
        <v>0</v>
      </c>
      <c r="I22" s="14">
        <f>'[25]Avg Week Eruba-Vurra'!I22+'[25]Avg Week Vurra-Eruba'!I22</f>
        <v>1</v>
      </c>
      <c r="J22" s="14">
        <f>'[25]Avg Week Eruba-Vurra'!J22+'[25]Avg Week Vurra-Eruba'!J22</f>
        <v>0.14285714285714285</v>
      </c>
      <c r="K22" s="14">
        <f>'[25]Avg Week Eruba-Vurra'!K22+'[25]Avg Week Vurra-Eruba'!K22</f>
        <v>0.14285714285714285</v>
      </c>
      <c r="L22" s="14">
        <f>'[25]Avg Week Eruba-Vurra'!L22+'[25]Avg Week Vurra-Eruba'!L22</f>
        <v>0.14285714285714285</v>
      </c>
      <c r="M22" s="14">
        <f>'[25]Avg Week Eruba-Vurra'!M22+'[25]Avg Week Vurra-Eruba'!M22</f>
        <v>35.714285714285715</v>
      </c>
      <c r="N22" s="14">
        <f>'[25]Avg Week Eruba-Vurra'!N22+'[25]Avg Week Vurra-Eruba'!N22</f>
        <v>0</v>
      </c>
      <c r="O22" s="15">
        <f t="shared" si="0"/>
        <v>7.5714285714285721</v>
      </c>
      <c r="P22" s="15">
        <f t="shared" si="1"/>
        <v>43.285714285714285</v>
      </c>
      <c r="R22" s="7" t="s">
        <v>56</v>
      </c>
      <c r="S22" s="19">
        <f>SUM(C58:C61)</f>
        <v>8.5</v>
      </c>
      <c r="T22" s="19">
        <f t="shared" ref="T22:AF22" si="14">SUM(D58:D61)</f>
        <v>0</v>
      </c>
      <c r="U22" s="19">
        <f t="shared" si="14"/>
        <v>7.5</v>
      </c>
      <c r="V22" s="19">
        <f t="shared" si="14"/>
        <v>2</v>
      </c>
      <c r="W22" s="19">
        <f t="shared" si="14"/>
        <v>0</v>
      </c>
      <c r="X22" s="19">
        <f t="shared" si="14"/>
        <v>0</v>
      </c>
      <c r="Y22" s="19">
        <f t="shared" si="14"/>
        <v>2</v>
      </c>
      <c r="Z22" s="19">
        <f t="shared" si="14"/>
        <v>0.5</v>
      </c>
      <c r="AA22" s="19">
        <f t="shared" si="14"/>
        <v>0</v>
      </c>
      <c r="AB22" s="19">
        <f t="shared" si="14"/>
        <v>0</v>
      </c>
      <c r="AC22" s="19">
        <f t="shared" si="14"/>
        <v>141</v>
      </c>
      <c r="AD22" s="19">
        <f t="shared" si="14"/>
        <v>0</v>
      </c>
      <c r="AE22" s="16">
        <f t="shared" si="14"/>
        <v>20.5</v>
      </c>
      <c r="AF22" s="16">
        <f t="shared" si="14"/>
        <v>161.5</v>
      </c>
    </row>
    <row r="23" spans="2:32" ht="23.1" customHeight="1" x14ac:dyDescent="0.25">
      <c r="B23" s="13" t="s">
        <v>57</v>
      </c>
      <c r="C23" s="14">
        <f>'[25]Avg Week Eruba-Vurra'!C23+'[25]Avg Week Vurra-Eruba'!C23</f>
        <v>3.4285714285714288</v>
      </c>
      <c r="D23" s="14">
        <f>'[25]Avg Week Eruba-Vurra'!D23+'[25]Avg Week Vurra-Eruba'!D23</f>
        <v>0</v>
      </c>
      <c r="E23" s="14">
        <f>'[25]Avg Week Eruba-Vurra'!E23+'[25]Avg Week Vurra-Eruba'!E23</f>
        <v>2.2857142857142856</v>
      </c>
      <c r="F23" s="14">
        <f>'[25]Avg Week Eruba-Vurra'!F23+'[25]Avg Week Vurra-Eruba'!F23</f>
        <v>1.5714285714285714</v>
      </c>
      <c r="G23" s="14">
        <f>'[25]Avg Week Eruba-Vurra'!G23+'[25]Avg Week Vurra-Eruba'!G23</f>
        <v>0.14285714285714285</v>
      </c>
      <c r="H23" s="14">
        <f>'[25]Avg Week Eruba-Vurra'!H23+'[25]Avg Week Vurra-Eruba'!H23</f>
        <v>0</v>
      </c>
      <c r="I23" s="14">
        <f>'[25]Avg Week Eruba-Vurra'!I23+'[25]Avg Week Vurra-Eruba'!I23</f>
        <v>1</v>
      </c>
      <c r="J23" s="14">
        <f>'[25]Avg Week Eruba-Vurra'!J23+'[25]Avg Week Vurra-Eruba'!J23</f>
        <v>0</v>
      </c>
      <c r="K23" s="14">
        <f>'[25]Avg Week Eruba-Vurra'!K23+'[25]Avg Week Vurra-Eruba'!K23</f>
        <v>0</v>
      </c>
      <c r="L23" s="14">
        <f>'[25]Avg Week Eruba-Vurra'!L23+'[25]Avg Week Vurra-Eruba'!L23</f>
        <v>0.14285714285714285</v>
      </c>
      <c r="M23" s="14">
        <f>'[25]Avg Week Eruba-Vurra'!M23+'[25]Avg Week Vurra-Eruba'!M23</f>
        <v>35.857142857142861</v>
      </c>
      <c r="N23" s="14">
        <f>'[25]Avg Week Eruba-Vurra'!N23+'[25]Avg Week Vurra-Eruba'!N23</f>
        <v>0</v>
      </c>
      <c r="O23" s="15">
        <f t="shared" si="0"/>
        <v>8.5714285714285712</v>
      </c>
      <c r="P23" s="15">
        <f t="shared" si="1"/>
        <v>44.428571428571431</v>
      </c>
      <c r="R23" s="7" t="s">
        <v>58</v>
      </c>
      <c r="S23" s="19">
        <f>SUM(C62:C65)</f>
        <v>4.5</v>
      </c>
      <c r="T23" s="19">
        <f t="shared" ref="T23:AF23" si="15">SUM(D62:D65)</f>
        <v>0</v>
      </c>
      <c r="U23" s="19">
        <f t="shared" si="15"/>
        <v>5</v>
      </c>
      <c r="V23" s="19">
        <f t="shared" si="15"/>
        <v>1.5</v>
      </c>
      <c r="W23" s="19">
        <f t="shared" si="15"/>
        <v>0</v>
      </c>
      <c r="X23" s="19">
        <f t="shared" si="15"/>
        <v>0</v>
      </c>
      <c r="Y23" s="19">
        <f t="shared" si="15"/>
        <v>1</v>
      </c>
      <c r="Z23" s="19">
        <f t="shared" si="15"/>
        <v>0.5</v>
      </c>
      <c r="AA23" s="19">
        <f t="shared" si="15"/>
        <v>0</v>
      </c>
      <c r="AB23" s="19">
        <f t="shared" si="15"/>
        <v>0.5</v>
      </c>
      <c r="AC23" s="19">
        <f t="shared" si="15"/>
        <v>101</v>
      </c>
      <c r="AD23" s="19">
        <f t="shared" si="15"/>
        <v>0</v>
      </c>
      <c r="AE23" s="16">
        <f t="shared" si="15"/>
        <v>13</v>
      </c>
      <c r="AF23" s="16">
        <f t="shared" si="15"/>
        <v>114</v>
      </c>
    </row>
    <row r="24" spans="2:32" ht="23.1" customHeight="1" x14ac:dyDescent="0.25">
      <c r="B24" s="13" t="s">
        <v>59</v>
      </c>
      <c r="C24" s="14">
        <f>'[25]Avg Week Eruba-Vurra'!C24+'[25]Avg Week Vurra-Eruba'!C24</f>
        <v>1.7142857142857144</v>
      </c>
      <c r="D24" s="14">
        <f>'[25]Avg Week Eruba-Vurra'!D24+'[25]Avg Week Vurra-Eruba'!D24</f>
        <v>0</v>
      </c>
      <c r="E24" s="14">
        <f>'[25]Avg Week Eruba-Vurra'!E24+'[25]Avg Week Vurra-Eruba'!E24</f>
        <v>3.4285714285714284</v>
      </c>
      <c r="F24" s="14">
        <f>'[25]Avg Week Eruba-Vurra'!F24+'[25]Avg Week Vurra-Eruba'!F24</f>
        <v>1.4285714285714284</v>
      </c>
      <c r="G24" s="14">
        <f>'[25]Avg Week Eruba-Vurra'!G24+'[25]Avg Week Vurra-Eruba'!G24</f>
        <v>0</v>
      </c>
      <c r="H24" s="14">
        <f>'[25]Avg Week Eruba-Vurra'!H24+'[25]Avg Week Vurra-Eruba'!H24</f>
        <v>0</v>
      </c>
      <c r="I24" s="14">
        <f>'[25]Avg Week Eruba-Vurra'!I24+'[25]Avg Week Vurra-Eruba'!I24</f>
        <v>1.2857142857142856</v>
      </c>
      <c r="J24" s="14">
        <f>'[25]Avg Week Eruba-Vurra'!J24+'[25]Avg Week Vurra-Eruba'!J24</f>
        <v>0.14285714285714285</v>
      </c>
      <c r="K24" s="14">
        <f>'[25]Avg Week Eruba-Vurra'!K24+'[25]Avg Week Vurra-Eruba'!K24</f>
        <v>0.2857142857142857</v>
      </c>
      <c r="L24" s="14">
        <f>'[25]Avg Week Eruba-Vurra'!L24+'[25]Avg Week Vurra-Eruba'!L24</f>
        <v>0.42857142857142855</v>
      </c>
      <c r="M24" s="14">
        <f>'[25]Avg Week Eruba-Vurra'!M24+'[25]Avg Week Vurra-Eruba'!M24</f>
        <v>34.142857142857139</v>
      </c>
      <c r="N24" s="14">
        <f>'[25]Avg Week Eruba-Vurra'!N24+'[25]Avg Week Vurra-Eruba'!N24</f>
        <v>0</v>
      </c>
      <c r="O24" s="15">
        <f t="shared" si="0"/>
        <v>8.7142857142857153</v>
      </c>
      <c r="P24" s="15">
        <f t="shared" si="1"/>
        <v>42.857142857142854</v>
      </c>
      <c r="R24" s="7" t="s">
        <v>60</v>
      </c>
      <c r="S24" s="19">
        <f>SUM(C66:C69)</f>
        <v>5</v>
      </c>
      <c r="T24" s="19">
        <f t="shared" ref="T24:AF24" si="16">SUM(D66:D69)</f>
        <v>0</v>
      </c>
      <c r="U24" s="19">
        <f t="shared" si="16"/>
        <v>4.5</v>
      </c>
      <c r="V24" s="19">
        <f t="shared" si="16"/>
        <v>1.5</v>
      </c>
      <c r="W24" s="19">
        <f t="shared" si="16"/>
        <v>0</v>
      </c>
      <c r="X24" s="19">
        <f t="shared" si="16"/>
        <v>0</v>
      </c>
      <c r="Y24" s="19">
        <f t="shared" si="16"/>
        <v>1.5</v>
      </c>
      <c r="Z24" s="19">
        <f t="shared" si="16"/>
        <v>0</v>
      </c>
      <c r="AA24" s="19">
        <f t="shared" si="16"/>
        <v>0</v>
      </c>
      <c r="AB24" s="19">
        <f t="shared" si="16"/>
        <v>0.5</v>
      </c>
      <c r="AC24" s="19">
        <f t="shared" si="16"/>
        <v>48</v>
      </c>
      <c r="AD24" s="19">
        <f t="shared" si="16"/>
        <v>0</v>
      </c>
      <c r="AE24" s="16">
        <f t="shared" si="16"/>
        <v>13</v>
      </c>
      <c r="AF24" s="16">
        <f t="shared" si="16"/>
        <v>61</v>
      </c>
    </row>
    <row r="25" spans="2:32" ht="23.1" customHeight="1" x14ac:dyDescent="0.25">
      <c r="B25" s="13" t="s">
        <v>61</v>
      </c>
      <c r="C25" s="14">
        <f>'[25]Avg Week Eruba-Vurra'!C25+'[25]Avg Week Vurra-Eruba'!C25</f>
        <v>2.2857142857142856</v>
      </c>
      <c r="D25" s="14">
        <f>'[25]Avg Week Eruba-Vurra'!D25+'[25]Avg Week Vurra-Eruba'!D25</f>
        <v>0</v>
      </c>
      <c r="E25" s="14">
        <f>'[25]Avg Week Eruba-Vurra'!E25+'[25]Avg Week Vurra-Eruba'!E25</f>
        <v>3.8571428571428577</v>
      </c>
      <c r="F25" s="14">
        <f>'[25]Avg Week Eruba-Vurra'!F25+'[25]Avg Week Vurra-Eruba'!F25</f>
        <v>1.7142857142857144</v>
      </c>
      <c r="G25" s="14">
        <f>'[25]Avg Week Eruba-Vurra'!G25+'[25]Avg Week Vurra-Eruba'!G25</f>
        <v>0.85714285714285721</v>
      </c>
      <c r="H25" s="14">
        <f>'[25]Avg Week Eruba-Vurra'!H25+'[25]Avg Week Vurra-Eruba'!H25</f>
        <v>0</v>
      </c>
      <c r="I25" s="14">
        <f>'[25]Avg Week Eruba-Vurra'!I25+'[25]Avg Week Vurra-Eruba'!I25</f>
        <v>1</v>
      </c>
      <c r="J25" s="14">
        <f>'[25]Avg Week Eruba-Vurra'!J25+'[25]Avg Week Vurra-Eruba'!J25</f>
        <v>0.2857142857142857</v>
      </c>
      <c r="K25" s="14">
        <f>'[25]Avg Week Eruba-Vurra'!K25+'[25]Avg Week Vurra-Eruba'!K25</f>
        <v>0</v>
      </c>
      <c r="L25" s="14">
        <f>'[25]Avg Week Eruba-Vurra'!L25+'[25]Avg Week Vurra-Eruba'!L25</f>
        <v>0</v>
      </c>
      <c r="M25" s="14">
        <f>'[25]Avg Week Eruba-Vurra'!M25+'[25]Avg Week Vurra-Eruba'!M25</f>
        <v>35.285714285714285</v>
      </c>
      <c r="N25" s="14">
        <f>'[25]Avg Week Eruba-Vurra'!N25+'[25]Avg Week Vurra-Eruba'!N25</f>
        <v>0</v>
      </c>
      <c r="O25" s="15">
        <f t="shared" si="0"/>
        <v>10.000000000000002</v>
      </c>
      <c r="P25" s="15">
        <f t="shared" si="1"/>
        <v>45.285714285714285</v>
      </c>
      <c r="R25" s="7" t="s">
        <v>62</v>
      </c>
      <c r="S25" s="19">
        <f>SUM(C70:C73)</f>
        <v>3</v>
      </c>
      <c r="T25" s="19">
        <f t="shared" ref="T25:AF25" si="17">SUM(D70:D73)</f>
        <v>0</v>
      </c>
      <c r="U25" s="19">
        <f t="shared" si="17"/>
        <v>2.5</v>
      </c>
      <c r="V25" s="19">
        <f t="shared" si="17"/>
        <v>4</v>
      </c>
      <c r="W25" s="19">
        <f t="shared" si="17"/>
        <v>0</v>
      </c>
      <c r="X25" s="19">
        <f t="shared" si="17"/>
        <v>0</v>
      </c>
      <c r="Y25" s="19">
        <f t="shared" si="17"/>
        <v>0</v>
      </c>
      <c r="Z25" s="19">
        <f t="shared" si="17"/>
        <v>0</v>
      </c>
      <c r="AA25" s="19">
        <f t="shared" si="17"/>
        <v>0</v>
      </c>
      <c r="AB25" s="19">
        <f t="shared" si="17"/>
        <v>0</v>
      </c>
      <c r="AC25" s="19">
        <f t="shared" si="17"/>
        <v>30.5</v>
      </c>
      <c r="AD25" s="19">
        <f t="shared" si="17"/>
        <v>0</v>
      </c>
      <c r="AE25" s="16">
        <f t="shared" si="17"/>
        <v>9.5</v>
      </c>
      <c r="AF25" s="16">
        <f t="shared" si="17"/>
        <v>40</v>
      </c>
    </row>
    <row r="26" spans="2:32" ht="23.1" customHeight="1" x14ac:dyDescent="0.25">
      <c r="B26" s="13" t="s">
        <v>63</v>
      </c>
      <c r="C26" s="14">
        <f>'[25]Avg Week Eruba-Vurra'!C26+'[25]Avg Week Vurra-Eruba'!C26</f>
        <v>1.4285714285714284</v>
      </c>
      <c r="D26" s="14">
        <f>'[25]Avg Week Eruba-Vurra'!D26+'[25]Avg Week Vurra-Eruba'!D26</f>
        <v>0</v>
      </c>
      <c r="E26" s="14">
        <f>'[25]Avg Week Eruba-Vurra'!E26+'[25]Avg Week Vurra-Eruba'!E26</f>
        <v>3</v>
      </c>
      <c r="F26" s="14">
        <f>'[25]Avg Week Eruba-Vurra'!F26+'[25]Avg Week Vurra-Eruba'!F26</f>
        <v>0.7142857142857143</v>
      </c>
      <c r="G26" s="14">
        <f>'[25]Avg Week Eruba-Vurra'!G26+'[25]Avg Week Vurra-Eruba'!G26</f>
        <v>0</v>
      </c>
      <c r="H26" s="14">
        <f>'[25]Avg Week Eruba-Vurra'!H26+'[25]Avg Week Vurra-Eruba'!H26</f>
        <v>0</v>
      </c>
      <c r="I26" s="14">
        <f>'[25]Avg Week Eruba-Vurra'!I26+'[25]Avg Week Vurra-Eruba'!I26</f>
        <v>0.71428571428571419</v>
      </c>
      <c r="J26" s="14">
        <f>'[25]Avg Week Eruba-Vurra'!J26+'[25]Avg Week Vurra-Eruba'!J26</f>
        <v>0.42857142857142855</v>
      </c>
      <c r="K26" s="14">
        <f>'[25]Avg Week Eruba-Vurra'!K26+'[25]Avg Week Vurra-Eruba'!K26</f>
        <v>0</v>
      </c>
      <c r="L26" s="14">
        <f>'[25]Avg Week Eruba-Vurra'!L26+'[25]Avg Week Vurra-Eruba'!L26</f>
        <v>0</v>
      </c>
      <c r="M26" s="14">
        <f>'[25]Avg Week Eruba-Vurra'!M26+'[25]Avg Week Vurra-Eruba'!M26</f>
        <v>38.285714285714285</v>
      </c>
      <c r="N26" s="14">
        <f>'[25]Avg Week Eruba-Vurra'!N26+'[25]Avg Week Vurra-Eruba'!N26</f>
        <v>0</v>
      </c>
      <c r="O26" s="15">
        <f t="shared" si="0"/>
        <v>6.2857142857142865</v>
      </c>
      <c r="P26" s="15">
        <f t="shared" si="1"/>
        <v>44.571428571428569</v>
      </c>
      <c r="R26" s="7" t="s">
        <v>64</v>
      </c>
      <c r="S26" s="19">
        <f>SUM(C74:C77)</f>
        <v>3.5</v>
      </c>
      <c r="T26" s="19">
        <f t="shared" ref="T26:AF26" si="18">SUM(D74:D77)</f>
        <v>0</v>
      </c>
      <c r="U26" s="19">
        <f t="shared" si="18"/>
        <v>3.5</v>
      </c>
      <c r="V26" s="19">
        <f t="shared" si="18"/>
        <v>1</v>
      </c>
      <c r="W26" s="19">
        <f t="shared" si="18"/>
        <v>0.5</v>
      </c>
      <c r="X26" s="19">
        <f t="shared" si="18"/>
        <v>0</v>
      </c>
      <c r="Y26" s="19">
        <f t="shared" si="18"/>
        <v>0.5</v>
      </c>
      <c r="Z26" s="19">
        <f t="shared" si="18"/>
        <v>0</v>
      </c>
      <c r="AA26" s="19">
        <f t="shared" si="18"/>
        <v>0</v>
      </c>
      <c r="AB26" s="19">
        <f t="shared" si="18"/>
        <v>0</v>
      </c>
      <c r="AC26" s="19">
        <f t="shared" si="18"/>
        <v>18.5</v>
      </c>
      <c r="AD26" s="19">
        <f t="shared" si="18"/>
        <v>0</v>
      </c>
      <c r="AE26" s="16">
        <f t="shared" si="18"/>
        <v>9</v>
      </c>
      <c r="AF26" s="16">
        <f t="shared" si="18"/>
        <v>27.5</v>
      </c>
    </row>
    <row r="27" spans="2:32" ht="23.1" customHeight="1" x14ac:dyDescent="0.25">
      <c r="B27" s="13" t="s">
        <v>65</v>
      </c>
      <c r="C27" s="14">
        <f>'[25]Avg Week Eruba-Vurra'!C27+'[25]Avg Week Vurra-Eruba'!C27</f>
        <v>1</v>
      </c>
      <c r="D27" s="14">
        <f>'[25]Avg Week Eruba-Vurra'!D27+'[25]Avg Week Vurra-Eruba'!D27</f>
        <v>0</v>
      </c>
      <c r="E27" s="14">
        <f>'[25]Avg Week Eruba-Vurra'!E27+'[25]Avg Week Vurra-Eruba'!E27</f>
        <v>3.4285714285714288</v>
      </c>
      <c r="F27" s="14">
        <f>'[25]Avg Week Eruba-Vurra'!F27+'[25]Avg Week Vurra-Eruba'!F27</f>
        <v>1.8571428571428572</v>
      </c>
      <c r="G27" s="14">
        <f>'[25]Avg Week Eruba-Vurra'!G27+'[25]Avg Week Vurra-Eruba'!G27</f>
        <v>0.14285714285714285</v>
      </c>
      <c r="H27" s="14">
        <f>'[25]Avg Week Eruba-Vurra'!H27+'[25]Avg Week Vurra-Eruba'!H27</f>
        <v>0</v>
      </c>
      <c r="I27" s="14">
        <f>'[25]Avg Week Eruba-Vurra'!I27+'[25]Avg Week Vurra-Eruba'!I27</f>
        <v>0.71428571428571419</v>
      </c>
      <c r="J27" s="14">
        <f>'[25]Avg Week Eruba-Vurra'!J27+'[25]Avg Week Vurra-Eruba'!J27</f>
        <v>0</v>
      </c>
      <c r="K27" s="14">
        <f>'[25]Avg Week Eruba-Vurra'!K27+'[25]Avg Week Vurra-Eruba'!K27</f>
        <v>0.14285714285714285</v>
      </c>
      <c r="L27" s="14">
        <f>'[25]Avg Week Eruba-Vurra'!L27+'[25]Avg Week Vurra-Eruba'!L27</f>
        <v>0.42857142857142855</v>
      </c>
      <c r="M27" s="14">
        <f>'[25]Avg Week Eruba-Vurra'!M27+'[25]Avg Week Vurra-Eruba'!M27</f>
        <v>33</v>
      </c>
      <c r="N27" s="14">
        <f>'[25]Avg Week Eruba-Vurra'!N27+'[25]Avg Week Vurra-Eruba'!N27</f>
        <v>0</v>
      </c>
      <c r="O27" s="15">
        <f t="shared" si="0"/>
        <v>7.7142857142857162</v>
      </c>
      <c r="P27" s="15">
        <f t="shared" si="1"/>
        <v>40.714285714285715</v>
      </c>
      <c r="R27" s="7" t="s">
        <v>66</v>
      </c>
      <c r="S27" s="19">
        <f>SUM(C78:C81)</f>
        <v>2.5</v>
      </c>
      <c r="T27" s="19">
        <f t="shared" ref="T27:AF27" si="19">SUM(D78:D81)</f>
        <v>0</v>
      </c>
      <c r="U27" s="19">
        <f t="shared" si="19"/>
        <v>1</v>
      </c>
      <c r="V27" s="19">
        <f t="shared" si="19"/>
        <v>0</v>
      </c>
      <c r="W27" s="19">
        <f t="shared" si="19"/>
        <v>0</v>
      </c>
      <c r="X27" s="19">
        <f t="shared" si="19"/>
        <v>0</v>
      </c>
      <c r="Y27" s="19">
        <f t="shared" si="19"/>
        <v>0</v>
      </c>
      <c r="Z27" s="19">
        <f t="shared" si="19"/>
        <v>0</v>
      </c>
      <c r="AA27" s="19">
        <f t="shared" si="19"/>
        <v>0.5</v>
      </c>
      <c r="AB27" s="19">
        <f t="shared" si="19"/>
        <v>0</v>
      </c>
      <c r="AC27" s="19">
        <f t="shared" si="19"/>
        <v>11</v>
      </c>
      <c r="AD27" s="19">
        <f t="shared" si="19"/>
        <v>0</v>
      </c>
      <c r="AE27" s="16">
        <f t="shared" si="19"/>
        <v>4</v>
      </c>
      <c r="AF27" s="16">
        <f t="shared" si="19"/>
        <v>15</v>
      </c>
    </row>
    <row r="28" spans="2:32" ht="23.1" customHeight="1" x14ac:dyDescent="0.25">
      <c r="B28" s="13" t="s">
        <v>67</v>
      </c>
      <c r="C28" s="14">
        <f>'[25]Avg Week Eruba-Vurra'!C28+'[25]Avg Week Vurra-Eruba'!C28</f>
        <v>2.1428571428571428</v>
      </c>
      <c r="D28" s="14">
        <f>'[25]Avg Week Eruba-Vurra'!D28+'[25]Avg Week Vurra-Eruba'!D28</f>
        <v>0</v>
      </c>
      <c r="E28" s="14">
        <f>'[25]Avg Week Eruba-Vurra'!E28+'[25]Avg Week Vurra-Eruba'!E28</f>
        <v>2.1428571428571428</v>
      </c>
      <c r="F28" s="14">
        <f>'[25]Avg Week Eruba-Vurra'!F28+'[25]Avg Week Vurra-Eruba'!F28</f>
        <v>2.1428571428571428</v>
      </c>
      <c r="G28" s="14">
        <f>'[25]Avg Week Eruba-Vurra'!G28+'[25]Avg Week Vurra-Eruba'!G28</f>
        <v>0.71428571428571419</v>
      </c>
      <c r="H28" s="14">
        <f>'[25]Avg Week Eruba-Vurra'!H28+'[25]Avg Week Vurra-Eruba'!H28</f>
        <v>0</v>
      </c>
      <c r="I28" s="14">
        <f>'[25]Avg Week Eruba-Vurra'!I28+'[25]Avg Week Vurra-Eruba'!I28</f>
        <v>1.7142857142857144</v>
      </c>
      <c r="J28" s="14">
        <f>'[25]Avg Week Eruba-Vurra'!J28+'[25]Avg Week Vurra-Eruba'!J28</f>
        <v>0.2857142857142857</v>
      </c>
      <c r="K28" s="14">
        <f>'[25]Avg Week Eruba-Vurra'!K28+'[25]Avg Week Vurra-Eruba'!K28</f>
        <v>0</v>
      </c>
      <c r="L28" s="14">
        <f>'[25]Avg Week Eruba-Vurra'!L28+'[25]Avg Week Vurra-Eruba'!L28</f>
        <v>0.42857142857142855</v>
      </c>
      <c r="M28" s="14">
        <f>'[25]Avg Week Eruba-Vurra'!M28+'[25]Avg Week Vurra-Eruba'!M28</f>
        <v>37.142857142857146</v>
      </c>
      <c r="N28" s="14">
        <f>'[25]Avg Week Eruba-Vurra'!N28+'[25]Avg Week Vurra-Eruba'!N28</f>
        <v>0</v>
      </c>
      <c r="O28" s="15">
        <f t="shared" si="0"/>
        <v>9.571428571428573</v>
      </c>
      <c r="P28" s="15">
        <f t="shared" si="1"/>
        <v>46.714285714285722</v>
      </c>
      <c r="R28" s="7" t="s">
        <v>68</v>
      </c>
      <c r="S28" s="19">
        <f>SUM(C82:C85)</f>
        <v>1.5</v>
      </c>
      <c r="T28" s="19">
        <f t="shared" ref="T28:AF28" si="20">SUM(D82:D85)</f>
        <v>0</v>
      </c>
      <c r="U28" s="19">
        <f t="shared" si="20"/>
        <v>2</v>
      </c>
      <c r="V28" s="19">
        <f t="shared" si="20"/>
        <v>0</v>
      </c>
      <c r="W28" s="19">
        <f t="shared" si="20"/>
        <v>0</v>
      </c>
      <c r="X28" s="19">
        <f t="shared" si="20"/>
        <v>0</v>
      </c>
      <c r="Y28" s="19">
        <f t="shared" si="20"/>
        <v>0</v>
      </c>
      <c r="Z28" s="19">
        <f t="shared" si="20"/>
        <v>0</v>
      </c>
      <c r="AA28" s="19">
        <f t="shared" si="20"/>
        <v>0</v>
      </c>
      <c r="AB28" s="19">
        <f t="shared" si="20"/>
        <v>0</v>
      </c>
      <c r="AC28" s="19">
        <f t="shared" si="20"/>
        <v>12.5</v>
      </c>
      <c r="AD28" s="19">
        <f t="shared" si="20"/>
        <v>0</v>
      </c>
      <c r="AE28" s="16">
        <f t="shared" si="20"/>
        <v>3.5</v>
      </c>
      <c r="AF28" s="16">
        <f t="shared" si="20"/>
        <v>16</v>
      </c>
    </row>
    <row r="29" spans="2:32" ht="23.1" customHeight="1" x14ac:dyDescent="0.25">
      <c r="B29" s="13" t="s">
        <v>69</v>
      </c>
      <c r="C29" s="14">
        <f>'[25]Avg Week Eruba-Vurra'!C29+'[25]Avg Week Vurra-Eruba'!C29</f>
        <v>1.4285714285714286</v>
      </c>
      <c r="D29" s="14">
        <f>'[25]Avg Week Eruba-Vurra'!D29+'[25]Avg Week Vurra-Eruba'!D29</f>
        <v>0</v>
      </c>
      <c r="E29" s="14">
        <f>'[25]Avg Week Eruba-Vurra'!E29+'[25]Avg Week Vurra-Eruba'!E29</f>
        <v>2.1428571428571428</v>
      </c>
      <c r="F29" s="14">
        <f>'[25]Avg Week Eruba-Vurra'!F29+'[25]Avg Week Vurra-Eruba'!F29</f>
        <v>2.2857142857142856</v>
      </c>
      <c r="G29" s="14">
        <f>'[25]Avg Week Eruba-Vurra'!G29+'[25]Avg Week Vurra-Eruba'!G29</f>
        <v>0.42857142857142855</v>
      </c>
      <c r="H29" s="14">
        <f>'[25]Avg Week Eruba-Vurra'!H29+'[25]Avg Week Vurra-Eruba'!H29</f>
        <v>0</v>
      </c>
      <c r="I29" s="14">
        <f>'[25]Avg Week Eruba-Vurra'!I29+'[25]Avg Week Vurra-Eruba'!I29</f>
        <v>1.4285714285714284</v>
      </c>
      <c r="J29" s="14">
        <f>'[25]Avg Week Eruba-Vurra'!J29+'[25]Avg Week Vurra-Eruba'!J29</f>
        <v>0.14285714285714285</v>
      </c>
      <c r="K29" s="14">
        <f>'[25]Avg Week Eruba-Vurra'!K29+'[25]Avg Week Vurra-Eruba'!K29</f>
        <v>0</v>
      </c>
      <c r="L29" s="14">
        <f>'[25]Avg Week Eruba-Vurra'!L29+'[25]Avg Week Vurra-Eruba'!L29</f>
        <v>0.14285714285714285</v>
      </c>
      <c r="M29" s="14">
        <f>'[25]Avg Week Eruba-Vurra'!M29+'[25]Avg Week Vurra-Eruba'!M29</f>
        <v>35.571428571428569</v>
      </c>
      <c r="N29" s="14">
        <f>'[25]Avg Week Eruba-Vurra'!N29+'[25]Avg Week Vurra-Eruba'!N29</f>
        <v>0</v>
      </c>
      <c r="O29" s="15">
        <f t="shared" si="0"/>
        <v>8</v>
      </c>
      <c r="P29" s="15">
        <f t="shared" si="1"/>
        <v>43.571428571428569</v>
      </c>
      <c r="R29" s="7" t="s">
        <v>70</v>
      </c>
      <c r="S29" s="19">
        <f>SUM(C86:C89)</f>
        <v>1</v>
      </c>
      <c r="T29" s="19">
        <f t="shared" ref="T29:AF29" si="21">SUM(D86:D89)</f>
        <v>0</v>
      </c>
      <c r="U29" s="19">
        <f t="shared" si="21"/>
        <v>0.5</v>
      </c>
      <c r="V29" s="19">
        <f t="shared" si="21"/>
        <v>0</v>
      </c>
      <c r="W29" s="19">
        <f t="shared" si="21"/>
        <v>0</v>
      </c>
      <c r="X29" s="19">
        <f t="shared" si="21"/>
        <v>0</v>
      </c>
      <c r="Y29" s="19">
        <f t="shared" si="21"/>
        <v>0.5</v>
      </c>
      <c r="Z29" s="19">
        <f t="shared" si="21"/>
        <v>0</v>
      </c>
      <c r="AA29" s="19">
        <f t="shared" si="21"/>
        <v>0</v>
      </c>
      <c r="AB29" s="19">
        <f t="shared" si="21"/>
        <v>0</v>
      </c>
      <c r="AC29" s="19">
        <f t="shared" si="21"/>
        <v>10</v>
      </c>
      <c r="AD29" s="19">
        <f t="shared" si="21"/>
        <v>0</v>
      </c>
      <c r="AE29" s="16">
        <f t="shared" si="21"/>
        <v>2</v>
      </c>
      <c r="AF29" s="16">
        <f t="shared" si="21"/>
        <v>12</v>
      </c>
    </row>
    <row r="30" spans="2:32" ht="23.1" customHeight="1" x14ac:dyDescent="0.25">
      <c r="B30" s="13" t="s">
        <v>71</v>
      </c>
      <c r="C30" s="14">
        <f>'[25]Avg Week Eruba-Vurra'!C30+'[25]Avg Week Vurra-Eruba'!C30</f>
        <v>2.1428571428571428</v>
      </c>
      <c r="D30" s="14">
        <f>'[25]Avg Week Eruba-Vurra'!D30+'[25]Avg Week Vurra-Eruba'!D30</f>
        <v>0</v>
      </c>
      <c r="E30" s="14">
        <f>'[25]Avg Week Eruba-Vurra'!E30+'[25]Avg Week Vurra-Eruba'!E30</f>
        <v>3</v>
      </c>
      <c r="F30" s="14">
        <f>'[25]Avg Week Eruba-Vurra'!F30+'[25]Avg Week Vurra-Eruba'!F30</f>
        <v>2</v>
      </c>
      <c r="G30" s="14">
        <f>'[25]Avg Week Eruba-Vurra'!G30+'[25]Avg Week Vurra-Eruba'!G30</f>
        <v>0.2857142857142857</v>
      </c>
      <c r="H30" s="14">
        <f>'[25]Avg Week Eruba-Vurra'!H30+'[25]Avg Week Vurra-Eruba'!H30</f>
        <v>0</v>
      </c>
      <c r="I30" s="14">
        <f>'[25]Avg Week Eruba-Vurra'!I30+'[25]Avg Week Vurra-Eruba'!I30</f>
        <v>1.1428571428571428</v>
      </c>
      <c r="J30" s="14">
        <f>'[25]Avg Week Eruba-Vurra'!J30+'[25]Avg Week Vurra-Eruba'!J30</f>
        <v>0.2857142857142857</v>
      </c>
      <c r="K30" s="14">
        <f>'[25]Avg Week Eruba-Vurra'!K30+'[25]Avg Week Vurra-Eruba'!K30</f>
        <v>0</v>
      </c>
      <c r="L30" s="14">
        <f>'[25]Avg Week Eruba-Vurra'!L30+'[25]Avg Week Vurra-Eruba'!L30</f>
        <v>0</v>
      </c>
      <c r="M30" s="14">
        <f>'[25]Avg Week Eruba-Vurra'!M30+'[25]Avg Week Vurra-Eruba'!M30</f>
        <v>30</v>
      </c>
      <c r="N30" s="14">
        <f>'[25]Avg Week Eruba-Vurra'!N30+'[25]Avg Week Vurra-Eruba'!N30</f>
        <v>0</v>
      </c>
      <c r="O30" s="15">
        <f t="shared" si="0"/>
        <v>8.8571428571428577</v>
      </c>
      <c r="P30" s="15">
        <f t="shared" si="1"/>
        <v>38.857142857142861</v>
      </c>
      <c r="R30" s="7" t="s">
        <v>72</v>
      </c>
      <c r="S30" s="19">
        <f>SUM(C90:C93)</f>
        <v>0.5</v>
      </c>
      <c r="T30" s="19">
        <f t="shared" ref="T30:AF30" si="22">SUM(D90:D93)</f>
        <v>0</v>
      </c>
      <c r="U30" s="19">
        <f t="shared" si="22"/>
        <v>1.5</v>
      </c>
      <c r="V30" s="19">
        <f t="shared" si="22"/>
        <v>0.5</v>
      </c>
      <c r="W30" s="19">
        <f t="shared" si="22"/>
        <v>0</v>
      </c>
      <c r="X30" s="19">
        <f t="shared" si="22"/>
        <v>0</v>
      </c>
      <c r="Y30" s="19">
        <f t="shared" si="22"/>
        <v>0</v>
      </c>
      <c r="Z30" s="19">
        <f t="shared" si="22"/>
        <v>0</v>
      </c>
      <c r="AA30" s="19">
        <f t="shared" si="22"/>
        <v>0</v>
      </c>
      <c r="AB30" s="19">
        <f t="shared" si="22"/>
        <v>0</v>
      </c>
      <c r="AC30" s="19">
        <f t="shared" si="22"/>
        <v>8</v>
      </c>
      <c r="AD30" s="19">
        <f t="shared" si="22"/>
        <v>0</v>
      </c>
      <c r="AE30" s="16">
        <f t="shared" si="22"/>
        <v>2.5</v>
      </c>
      <c r="AF30" s="16">
        <f t="shared" si="22"/>
        <v>10.5</v>
      </c>
    </row>
    <row r="31" spans="2:32" ht="23.1" customHeight="1" x14ac:dyDescent="0.25">
      <c r="B31" s="20" t="s">
        <v>73</v>
      </c>
      <c r="C31" s="14">
        <f>'[25]Avg Week Eruba-Vurra'!C31+'[25]Avg Week Vurra-Eruba'!C31</f>
        <v>2.2857142857142856</v>
      </c>
      <c r="D31" s="14">
        <f>'[25]Avg Week Eruba-Vurra'!D31+'[25]Avg Week Vurra-Eruba'!D31</f>
        <v>0</v>
      </c>
      <c r="E31" s="14">
        <f>'[25]Avg Week Eruba-Vurra'!E31+'[25]Avg Week Vurra-Eruba'!E31</f>
        <v>3.5714285714285716</v>
      </c>
      <c r="F31" s="14">
        <f>'[25]Avg Week Eruba-Vurra'!F31+'[25]Avg Week Vurra-Eruba'!F31</f>
        <v>1.7142857142857144</v>
      </c>
      <c r="G31" s="14">
        <f>'[25]Avg Week Eruba-Vurra'!G31+'[25]Avg Week Vurra-Eruba'!G31</f>
        <v>0.14285714285714285</v>
      </c>
      <c r="H31" s="14">
        <f>'[25]Avg Week Eruba-Vurra'!H31+'[25]Avg Week Vurra-Eruba'!H31</f>
        <v>0</v>
      </c>
      <c r="I31" s="14">
        <f>'[25]Avg Week Eruba-Vurra'!I31+'[25]Avg Week Vurra-Eruba'!I31</f>
        <v>1.4285714285714284</v>
      </c>
      <c r="J31" s="14">
        <f>'[25]Avg Week Eruba-Vurra'!J31+'[25]Avg Week Vurra-Eruba'!J31</f>
        <v>0.5714285714285714</v>
      </c>
      <c r="K31" s="14">
        <f>'[25]Avg Week Eruba-Vurra'!K31+'[25]Avg Week Vurra-Eruba'!K31</f>
        <v>0</v>
      </c>
      <c r="L31" s="14">
        <f>'[25]Avg Week Eruba-Vurra'!L31+'[25]Avg Week Vurra-Eruba'!L31</f>
        <v>0.2857142857142857</v>
      </c>
      <c r="M31" s="14">
        <f>'[25]Avg Week Eruba-Vurra'!M31+'[25]Avg Week Vurra-Eruba'!M31</f>
        <v>34.142857142857139</v>
      </c>
      <c r="N31" s="14">
        <f>'[25]Avg Week Eruba-Vurra'!N31+'[25]Avg Week Vurra-Eruba'!N31</f>
        <v>0</v>
      </c>
      <c r="O31" s="15">
        <f t="shared" si="0"/>
        <v>10.000000000000002</v>
      </c>
      <c r="P31" s="15">
        <f t="shared" si="1"/>
        <v>44.142857142857139</v>
      </c>
      <c r="R31" s="7" t="s">
        <v>74</v>
      </c>
      <c r="S31" s="19">
        <f>SUM(C94:C97)</f>
        <v>1.5</v>
      </c>
      <c r="T31" s="19">
        <f t="shared" ref="T31:AF31" si="23">SUM(D94:D97)</f>
        <v>0</v>
      </c>
      <c r="U31" s="19">
        <f t="shared" si="23"/>
        <v>0.5</v>
      </c>
      <c r="V31" s="19">
        <f t="shared" si="23"/>
        <v>0.5</v>
      </c>
      <c r="W31" s="19">
        <f t="shared" si="23"/>
        <v>0.5</v>
      </c>
      <c r="X31" s="19">
        <f t="shared" si="23"/>
        <v>0</v>
      </c>
      <c r="Y31" s="19">
        <f t="shared" si="23"/>
        <v>0.5</v>
      </c>
      <c r="Z31" s="19">
        <f t="shared" si="23"/>
        <v>0</v>
      </c>
      <c r="AA31" s="19">
        <f t="shared" si="23"/>
        <v>0</v>
      </c>
      <c r="AB31" s="19">
        <f t="shared" si="23"/>
        <v>0</v>
      </c>
      <c r="AC31" s="19">
        <f t="shared" si="23"/>
        <v>15</v>
      </c>
      <c r="AD31" s="19">
        <f t="shared" si="23"/>
        <v>0</v>
      </c>
      <c r="AE31" s="16">
        <f t="shared" si="23"/>
        <v>3.5</v>
      </c>
      <c r="AF31" s="16">
        <f t="shared" si="23"/>
        <v>18.5</v>
      </c>
    </row>
    <row r="32" spans="2:32" ht="23.1" customHeight="1" x14ac:dyDescent="0.25">
      <c r="B32" s="20" t="s">
        <v>75</v>
      </c>
      <c r="C32" s="14">
        <f>'[25]Avg Week Eruba-Vurra'!C32+'[25]Avg Week Vurra-Eruba'!C32</f>
        <v>3.2857142857142856</v>
      </c>
      <c r="D32" s="14">
        <f>'[25]Avg Week Eruba-Vurra'!D32+'[25]Avg Week Vurra-Eruba'!D32</f>
        <v>0</v>
      </c>
      <c r="E32" s="14">
        <f>'[25]Avg Week Eruba-Vurra'!E32+'[25]Avg Week Vurra-Eruba'!E32</f>
        <v>2</v>
      </c>
      <c r="F32" s="14">
        <f>'[25]Avg Week Eruba-Vurra'!F32+'[25]Avg Week Vurra-Eruba'!F32</f>
        <v>1.4285714285714284</v>
      </c>
      <c r="G32" s="14">
        <f>'[25]Avg Week Eruba-Vurra'!G32+'[25]Avg Week Vurra-Eruba'!G32</f>
        <v>0</v>
      </c>
      <c r="H32" s="14">
        <f>'[25]Avg Week Eruba-Vurra'!H32+'[25]Avg Week Vurra-Eruba'!H32</f>
        <v>0.14285714285714285</v>
      </c>
      <c r="I32" s="14">
        <f>'[25]Avg Week Eruba-Vurra'!I32+'[25]Avg Week Vurra-Eruba'!I32</f>
        <v>1.8571428571428572</v>
      </c>
      <c r="J32" s="14">
        <f>'[25]Avg Week Eruba-Vurra'!J32+'[25]Avg Week Vurra-Eruba'!J32</f>
        <v>0.14285714285714285</v>
      </c>
      <c r="K32" s="14">
        <f>'[25]Avg Week Eruba-Vurra'!K32+'[25]Avg Week Vurra-Eruba'!K32</f>
        <v>0</v>
      </c>
      <c r="L32" s="14">
        <f>'[25]Avg Week Eruba-Vurra'!L32+'[25]Avg Week Vurra-Eruba'!L32</f>
        <v>0.42857142857142855</v>
      </c>
      <c r="M32" s="14">
        <f>'[25]Avg Week Eruba-Vurra'!M32+'[25]Avg Week Vurra-Eruba'!M32</f>
        <v>33.857142857142861</v>
      </c>
      <c r="N32" s="14">
        <f>'[25]Avg Week Eruba-Vurra'!N32+'[25]Avg Week Vurra-Eruba'!N32</f>
        <v>0</v>
      </c>
      <c r="O32" s="15">
        <f t="shared" si="0"/>
        <v>9.2857142857142847</v>
      </c>
      <c r="P32" s="15">
        <f t="shared" si="1"/>
        <v>43.142857142857146</v>
      </c>
      <c r="R32" s="7" t="s">
        <v>76</v>
      </c>
      <c r="S32" s="19">
        <f>SUM(C98:C101)</f>
        <v>1.5</v>
      </c>
      <c r="T32" s="19">
        <f t="shared" ref="T32:AF32" si="24">SUM(D98:D101)</f>
        <v>0</v>
      </c>
      <c r="U32" s="19">
        <f t="shared" si="24"/>
        <v>2</v>
      </c>
      <c r="V32" s="19">
        <f t="shared" si="24"/>
        <v>0</v>
      </c>
      <c r="W32" s="19">
        <f t="shared" si="24"/>
        <v>0</v>
      </c>
      <c r="X32" s="19">
        <f t="shared" si="24"/>
        <v>0</v>
      </c>
      <c r="Y32" s="19">
        <f t="shared" si="24"/>
        <v>0.5</v>
      </c>
      <c r="Z32" s="19">
        <f t="shared" si="24"/>
        <v>0</v>
      </c>
      <c r="AA32" s="19">
        <f t="shared" si="24"/>
        <v>0</v>
      </c>
      <c r="AB32" s="19">
        <f t="shared" si="24"/>
        <v>0</v>
      </c>
      <c r="AC32" s="19">
        <f t="shared" si="24"/>
        <v>22</v>
      </c>
      <c r="AD32" s="19">
        <f t="shared" si="24"/>
        <v>0</v>
      </c>
      <c r="AE32" s="16">
        <f t="shared" si="24"/>
        <v>4</v>
      </c>
      <c r="AF32" s="16">
        <f t="shared" si="24"/>
        <v>26</v>
      </c>
    </row>
    <row r="33" spans="2:32" ht="23.1" customHeight="1" x14ac:dyDescent="0.25">
      <c r="B33" s="13" t="s">
        <v>77</v>
      </c>
      <c r="C33" s="14">
        <f>'[25]Avg Week Eruba-Vurra'!C33+'[25]Avg Week Vurra-Eruba'!C33</f>
        <v>2.4285714285714288</v>
      </c>
      <c r="D33" s="14">
        <f>'[25]Avg Week Eruba-Vurra'!D33+'[25]Avg Week Vurra-Eruba'!D33</f>
        <v>0</v>
      </c>
      <c r="E33" s="14">
        <f>'[25]Avg Week Eruba-Vurra'!E33+'[25]Avg Week Vurra-Eruba'!E33</f>
        <v>2.2857142857142856</v>
      </c>
      <c r="F33" s="14">
        <f>'[25]Avg Week Eruba-Vurra'!F33+'[25]Avg Week Vurra-Eruba'!F33</f>
        <v>1.8571428571428572</v>
      </c>
      <c r="G33" s="14">
        <f>'[25]Avg Week Eruba-Vurra'!G33+'[25]Avg Week Vurra-Eruba'!G33</f>
        <v>0.42857142857142855</v>
      </c>
      <c r="H33" s="14">
        <f>'[25]Avg Week Eruba-Vurra'!H33+'[25]Avg Week Vurra-Eruba'!H33</f>
        <v>0</v>
      </c>
      <c r="I33" s="14">
        <f>'[25]Avg Week Eruba-Vurra'!I33+'[25]Avg Week Vurra-Eruba'!I33</f>
        <v>1.7142857142857144</v>
      </c>
      <c r="J33" s="14">
        <f>'[25]Avg Week Eruba-Vurra'!J33+'[25]Avg Week Vurra-Eruba'!J33</f>
        <v>0.42857142857142855</v>
      </c>
      <c r="K33" s="14">
        <f>'[25]Avg Week Eruba-Vurra'!K33+'[25]Avg Week Vurra-Eruba'!K33</f>
        <v>0</v>
      </c>
      <c r="L33" s="14">
        <f>'[25]Avg Week Eruba-Vurra'!L33+'[25]Avg Week Vurra-Eruba'!L33</f>
        <v>0.42857142857142855</v>
      </c>
      <c r="M33" s="14">
        <f>'[25]Avg Week Eruba-Vurra'!M33+'[25]Avg Week Vurra-Eruba'!M33</f>
        <v>38.428571428571431</v>
      </c>
      <c r="N33" s="14">
        <f>'[25]Avg Week Eruba-Vurra'!N33+'[25]Avg Week Vurra-Eruba'!N33</f>
        <v>0</v>
      </c>
      <c r="O33" s="15">
        <f t="shared" si="0"/>
        <v>9.571428571428573</v>
      </c>
      <c r="P33" s="15">
        <f t="shared" si="1"/>
        <v>48</v>
      </c>
      <c r="R33" s="7" t="s">
        <v>78</v>
      </c>
      <c r="S33" s="19">
        <f>SUM(C102:C105)</f>
        <v>2.5</v>
      </c>
      <c r="T33" s="19">
        <f t="shared" ref="T33:AF33" si="25">SUM(D102:D105)</f>
        <v>0</v>
      </c>
      <c r="U33" s="19">
        <f t="shared" si="25"/>
        <v>4.5</v>
      </c>
      <c r="V33" s="19">
        <f t="shared" si="25"/>
        <v>2</v>
      </c>
      <c r="W33" s="19">
        <f t="shared" si="25"/>
        <v>0.5</v>
      </c>
      <c r="X33" s="19">
        <f t="shared" si="25"/>
        <v>0</v>
      </c>
      <c r="Y33" s="19">
        <f t="shared" si="25"/>
        <v>2</v>
      </c>
      <c r="Z33" s="19">
        <f t="shared" si="25"/>
        <v>0</v>
      </c>
      <c r="AA33" s="19">
        <f t="shared" si="25"/>
        <v>0</v>
      </c>
      <c r="AB33" s="19">
        <f t="shared" si="25"/>
        <v>0</v>
      </c>
      <c r="AC33" s="19">
        <f t="shared" si="25"/>
        <v>31.5</v>
      </c>
      <c r="AD33" s="19">
        <f t="shared" si="25"/>
        <v>0</v>
      </c>
      <c r="AE33" s="16">
        <f t="shared" si="25"/>
        <v>11.5</v>
      </c>
      <c r="AF33" s="16">
        <f t="shared" si="25"/>
        <v>43</v>
      </c>
    </row>
    <row r="34" spans="2:32" ht="23.1" customHeight="1" x14ac:dyDescent="0.25">
      <c r="B34" s="20" t="s">
        <v>79</v>
      </c>
      <c r="C34" s="14">
        <f>'[25]Avg Week Eruba-Vurra'!C34+'[25]Avg Week Vurra-Eruba'!C34</f>
        <v>3</v>
      </c>
      <c r="D34" s="14">
        <f>'[25]Avg Week Eruba-Vurra'!D34+'[25]Avg Week Vurra-Eruba'!D34</f>
        <v>0</v>
      </c>
      <c r="E34" s="14">
        <f>'[25]Avg Week Eruba-Vurra'!E34+'[25]Avg Week Vurra-Eruba'!E34</f>
        <v>3.4285714285714288</v>
      </c>
      <c r="F34" s="14">
        <f>'[25]Avg Week Eruba-Vurra'!F34+'[25]Avg Week Vurra-Eruba'!F34</f>
        <v>2.1428571428571428</v>
      </c>
      <c r="G34" s="14">
        <f>'[25]Avg Week Eruba-Vurra'!G34+'[25]Avg Week Vurra-Eruba'!G34</f>
        <v>0.2857142857142857</v>
      </c>
      <c r="H34" s="14">
        <f>'[25]Avg Week Eruba-Vurra'!H34+'[25]Avg Week Vurra-Eruba'!H34</f>
        <v>0</v>
      </c>
      <c r="I34" s="14">
        <f>'[25]Avg Week Eruba-Vurra'!I34+'[25]Avg Week Vurra-Eruba'!I34</f>
        <v>1.8571428571428572</v>
      </c>
      <c r="J34" s="14">
        <f>'[25]Avg Week Eruba-Vurra'!J34+'[25]Avg Week Vurra-Eruba'!J34</f>
        <v>0.42857142857142855</v>
      </c>
      <c r="K34" s="14">
        <f>'[25]Avg Week Eruba-Vurra'!K34+'[25]Avg Week Vurra-Eruba'!K34</f>
        <v>0</v>
      </c>
      <c r="L34" s="14">
        <f>'[25]Avg Week Eruba-Vurra'!L34+'[25]Avg Week Vurra-Eruba'!L34</f>
        <v>0.14285714285714285</v>
      </c>
      <c r="M34" s="14">
        <f>'[25]Avg Week Eruba-Vurra'!M34+'[25]Avg Week Vurra-Eruba'!M34</f>
        <v>36.285714285714285</v>
      </c>
      <c r="N34" s="14">
        <f>'[25]Avg Week Eruba-Vurra'!N34+'[25]Avg Week Vurra-Eruba'!N34</f>
        <v>0</v>
      </c>
      <c r="O34" s="15">
        <f t="shared" si="0"/>
        <v>11.285714285714286</v>
      </c>
      <c r="P34" s="15">
        <f t="shared" si="1"/>
        <v>47.571428571428569</v>
      </c>
      <c r="R34" s="21" t="s">
        <v>80</v>
      </c>
      <c r="S34" s="22">
        <f t="shared" ref="S34:AF34" si="26">MAX(S10:S12)</f>
        <v>7.7142857142857135</v>
      </c>
      <c r="T34" s="22">
        <f t="shared" si="26"/>
        <v>0</v>
      </c>
      <c r="U34" s="22">
        <f t="shared" si="26"/>
        <v>11.571428571428569</v>
      </c>
      <c r="V34" s="22">
        <f t="shared" si="26"/>
        <v>6.9999999999999991</v>
      </c>
      <c r="W34" s="22">
        <f t="shared" si="26"/>
        <v>1.1428571428571428</v>
      </c>
      <c r="X34" s="22">
        <f t="shared" si="26"/>
        <v>1.7142857142857142</v>
      </c>
      <c r="Y34" s="22">
        <f t="shared" si="26"/>
        <v>8.428571428571427</v>
      </c>
      <c r="Z34" s="22">
        <f t="shared" si="26"/>
        <v>2</v>
      </c>
      <c r="AA34" s="22">
        <f t="shared" si="26"/>
        <v>0.14285714285714285</v>
      </c>
      <c r="AB34" s="22">
        <f t="shared" si="26"/>
        <v>3.7142857142857144</v>
      </c>
      <c r="AC34" s="22">
        <f t="shared" si="26"/>
        <v>116.42857142857142</v>
      </c>
      <c r="AD34" s="22">
        <f t="shared" si="26"/>
        <v>0</v>
      </c>
      <c r="AE34" s="23">
        <f t="shared" si="26"/>
        <v>38.571428571428569</v>
      </c>
      <c r="AF34" s="23">
        <f t="shared" si="26"/>
        <v>151.14285714285711</v>
      </c>
    </row>
    <row r="35" spans="2:32" ht="23.1" customHeight="1" x14ac:dyDescent="0.25">
      <c r="B35" s="20" t="s">
        <v>81</v>
      </c>
      <c r="C35" s="14">
        <f>'[25]Avg Week Eruba-Vurra'!C35+'[25]Avg Week Vurra-Eruba'!C35</f>
        <v>2.2857142857142856</v>
      </c>
      <c r="D35" s="14">
        <f>'[25]Avg Week Eruba-Vurra'!D35+'[25]Avg Week Vurra-Eruba'!D35</f>
        <v>0</v>
      </c>
      <c r="E35" s="14">
        <f>'[25]Avg Week Eruba-Vurra'!E35+'[25]Avg Week Vurra-Eruba'!E35</f>
        <v>2.8571428571428572</v>
      </c>
      <c r="F35" s="14">
        <f>'[25]Avg Week Eruba-Vurra'!F35+'[25]Avg Week Vurra-Eruba'!F35</f>
        <v>0.8571428571428571</v>
      </c>
      <c r="G35" s="14">
        <f>'[25]Avg Week Eruba-Vurra'!G35+'[25]Avg Week Vurra-Eruba'!G35</f>
        <v>0.42857142857142855</v>
      </c>
      <c r="H35" s="14">
        <f>'[25]Avg Week Eruba-Vurra'!H35+'[25]Avg Week Vurra-Eruba'!H35</f>
        <v>0</v>
      </c>
      <c r="I35" s="14">
        <f>'[25]Avg Week Eruba-Vurra'!I35+'[25]Avg Week Vurra-Eruba'!I35</f>
        <v>2.2857142857142856</v>
      </c>
      <c r="J35" s="14">
        <f>'[25]Avg Week Eruba-Vurra'!J35+'[25]Avg Week Vurra-Eruba'!J35</f>
        <v>0.2857142857142857</v>
      </c>
      <c r="K35" s="14">
        <f>'[25]Avg Week Eruba-Vurra'!K35+'[25]Avg Week Vurra-Eruba'!K35</f>
        <v>0</v>
      </c>
      <c r="L35" s="14">
        <f>'[25]Avg Week Eruba-Vurra'!L35+'[25]Avg Week Vurra-Eruba'!L35</f>
        <v>0.14285714285714285</v>
      </c>
      <c r="M35" s="14">
        <f>'[25]Avg Week Eruba-Vurra'!M35+'[25]Avg Week Vurra-Eruba'!M35</f>
        <v>30.571428571428569</v>
      </c>
      <c r="N35" s="14">
        <f>'[25]Avg Week Eruba-Vurra'!N35+'[25]Avg Week Vurra-Eruba'!N35</f>
        <v>0</v>
      </c>
      <c r="O35" s="15">
        <f t="shared" si="0"/>
        <v>9.1428571428571423</v>
      </c>
      <c r="P35" s="15">
        <f t="shared" si="1"/>
        <v>39.714285714285708</v>
      </c>
      <c r="R35" s="21" t="s">
        <v>82</v>
      </c>
      <c r="S35" s="22">
        <f t="shared" ref="S35:AF35" si="27">MAX(S13:S18)</f>
        <v>11</v>
      </c>
      <c r="T35" s="22">
        <f t="shared" si="27"/>
        <v>0</v>
      </c>
      <c r="U35" s="22">
        <f t="shared" si="27"/>
        <v>11.714285714285715</v>
      </c>
      <c r="V35" s="22">
        <f t="shared" si="27"/>
        <v>8.7142857142857135</v>
      </c>
      <c r="W35" s="22">
        <f t="shared" si="27"/>
        <v>2.1428571428571423</v>
      </c>
      <c r="X35" s="22">
        <f t="shared" si="27"/>
        <v>0.14285714285714285</v>
      </c>
      <c r="Y35" s="22">
        <f t="shared" si="27"/>
        <v>7.7142857142857135</v>
      </c>
      <c r="Z35" s="22">
        <f t="shared" si="27"/>
        <v>1.714285714285714</v>
      </c>
      <c r="AA35" s="22">
        <f t="shared" si="27"/>
        <v>0.42857142857142855</v>
      </c>
      <c r="AB35" s="22">
        <f t="shared" si="27"/>
        <v>1.8571428571428572</v>
      </c>
      <c r="AC35" s="22">
        <f t="shared" si="27"/>
        <v>144</v>
      </c>
      <c r="AD35" s="22">
        <f t="shared" si="27"/>
        <v>0</v>
      </c>
      <c r="AE35" s="23">
        <f t="shared" si="27"/>
        <v>41.571428571428577</v>
      </c>
      <c r="AF35" s="23">
        <f t="shared" si="27"/>
        <v>175.85714285714286</v>
      </c>
    </row>
    <row r="36" spans="2:32" ht="23.1" customHeight="1" x14ac:dyDescent="0.25">
      <c r="B36" s="20" t="s">
        <v>83</v>
      </c>
      <c r="C36" s="14">
        <f>'[25]Avg Week Eruba-Vurra'!C36+'[25]Avg Week Vurra-Eruba'!C36</f>
        <v>1.5714285714285714</v>
      </c>
      <c r="D36" s="14">
        <f>'[25]Avg Week Eruba-Vurra'!D36+'[25]Avg Week Vurra-Eruba'!D36</f>
        <v>0</v>
      </c>
      <c r="E36" s="14">
        <f>'[25]Avg Week Eruba-Vurra'!E36+'[25]Avg Week Vurra-Eruba'!E36</f>
        <v>2.2857142857142856</v>
      </c>
      <c r="F36" s="14">
        <f>'[25]Avg Week Eruba-Vurra'!F36+'[25]Avg Week Vurra-Eruba'!F36</f>
        <v>1.5714285714285714</v>
      </c>
      <c r="G36" s="14">
        <f>'[25]Avg Week Eruba-Vurra'!G36+'[25]Avg Week Vurra-Eruba'!G36</f>
        <v>0.8571428571428571</v>
      </c>
      <c r="H36" s="14">
        <f>'[25]Avg Week Eruba-Vurra'!H36+'[25]Avg Week Vurra-Eruba'!H36</f>
        <v>0</v>
      </c>
      <c r="I36" s="14">
        <f>'[25]Avg Week Eruba-Vurra'!I36+'[25]Avg Week Vurra-Eruba'!I36</f>
        <v>1.7142857142857142</v>
      </c>
      <c r="J36" s="14">
        <f>'[25]Avg Week Eruba-Vurra'!J36+'[25]Avg Week Vurra-Eruba'!J36</f>
        <v>0.14285714285714285</v>
      </c>
      <c r="K36" s="14">
        <f>'[25]Avg Week Eruba-Vurra'!K36+'[25]Avg Week Vurra-Eruba'!K36</f>
        <v>0</v>
      </c>
      <c r="L36" s="14">
        <f>'[25]Avg Week Eruba-Vurra'!L36+'[25]Avg Week Vurra-Eruba'!L36</f>
        <v>0.14285714285714285</v>
      </c>
      <c r="M36" s="14">
        <f>'[25]Avg Week Eruba-Vurra'!M36+'[25]Avg Week Vurra-Eruba'!M36</f>
        <v>32.285714285714285</v>
      </c>
      <c r="N36" s="14">
        <f>'[25]Avg Week Eruba-Vurra'!N36+'[25]Avg Week Vurra-Eruba'!N36</f>
        <v>0</v>
      </c>
      <c r="O36" s="15">
        <f t="shared" si="0"/>
        <v>8.2857142857142847</v>
      </c>
      <c r="P36" s="15">
        <f t="shared" si="1"/>
        <v>40.571428571428569</v>
      </c>
      <c r="R36" s="21" t="s">
        <v>84</v>
      </c>
      <c r="S36" s="22">
        <f t="shared" ref="S36:AF36" si="28">MAX(S19:S21)</f>
        <v>12.571428571428571</v>
      </c>
      <c r="T36" s="22">
        <f t="shared" si="28"/>
        <v>0</v>
      </c>
      <c r="U36" s="22">
        <f t="shared" si="28"/>
        <v>13.857142857142858</v>
      </c>
      <c r="V36" s="22">
        <f t="shared" si="28"/>
        <v>8.7142857142857135</v>
      </c>
      <c r="W36" s="22">
        <f t="shared" si="28"/>
        <v>1.8571428571428572</v>
      </c>
      <c r="X36" s="22">
        <f t="shared" si="28"/>
        <v>0.14285714285714285</v>
      </c>
      <c r="Y36" s="22">
        <f t="shared" si="28"/>
        <v>9.1428571428571423</v>
      </c>
      <c r="Z36" s="22">
        <f t="shared" si="28"/>
        <v>2.4285714285714284</v>
      </c>
      <c r="AA36" s="22">
        <f t="shared" si="28"/>
        <v>0.42857142857142855</v>
      </c>
      <c r="AB36" s="22">
        <f t="shared" si="28"/>
        <v>2.5714285714285712</v>
      </c>
      <c r="AC36" s="22">
        <f t="shared" si="28"/>
        <v>139.71428571428569</v>
      </c>
      <c r="AD36" s="22">
        <f t="shared" si="28"/>
        <v>0</v>
      </c>
      <c r="AE36" s="23">
        <f t="shared" si="28"/>
        <v>49.428571428571431</v>
      </c>
      <c r="AF36" s="23">
        <f t="shared" si="28"/>
        <v>189.14285714285711</v>
      </c>
    </row>
    <row r="37" spans="2:32" ht="23.1" customHeight="1" x14ac:dyDescent="0.25">
      <c r="B37" s="13" t="s">
        <v>85</v>
      </c>
      <c r="C37" s="14">
        <f>'[25]Avg Week Eruba-Vurra'!C37+'[25]Avg Week Vurra-Eruba'!C37</f>
        <v>3.1428571428571428</v>
      </c>
      <c r="D37" s="14">
        <f>'[25]Avg Week Eruba-Vurra'!D37+'[25]Avg Week Vurra-Eruba'!D37</f>
        <v>0</v>
      </c>
      <c r="E37" s="14">
        <f>'[25]Avg Week Eruba-Vurra'!E37+'[25]Avg Week Vurra-Eruba'!E37</f>
        <v>3.1428571428571428</v>
      </c>
      <c r="F37" s="14">
        <f>'[25]Avg Week Eruba-Vurra'!F37+'[25]Avg Week Vurra-Eruba'!F37</f>
        <v>1.7142857142857142</v>
      </c>
      <c r="G37" s="14">
        <f>'[25]Avg Week Eruba-Vurra'!G37+'[25]Avg Week Vurra-Eruba'!G37</f>
        <v>0.5714285714285714</v>
      </c>
      <c r="H37" s="14">
        <f>'[25]Avg Week Eruba-Vurra'!H37+'[25]Avg Week Vurra-Eruba'!H37</f>
        <v>0</v>
      </c>
      <c r="I37" s="14">
        <f>'[25]Avg Week Eruba-Vurra'!I37+'[25]Avg Week Vurra-Eruba'!I37</f>
        <v>0.5714285714285714</v>
      </c>
      <c r="J37" s="14">
        <f>'[25]Avg Week Eruba-Vurra'!J37+'[25]Avg Week Vurra-Eruba'!J37</f>
        <v>0.8571428571428571</v>
      </c>
      <c r="K37" s="14">
        <f>'[25]Avg Week Eruba-Vurra'!K37+'[25]Avg Week Vurra-Eruba'!K37</f>
        <v>0</v>
      </c>
      <c r="L37" s="14">
        <f>'[25]Avg Week Eruba-Vurra'!L37+'[25]Avg Week Vurra-Eruba'!L37</f>
        <v>0.42857142857142855</v>
      </c>
      <c r="M37" s="14">
        <f>'[25]Avg Week Eruba-Vurra'!M37+'[25]Avg Week Vurra-Eruba'!M37</f>
        <v>32.428571428571431</v>
      </c>
      <c r="N37" s="14">
        <f>'[25]Avg Week Eruba-Vurra'!N37+'[25]Avg Week Vurra-Eruba'!N37</f>
        <v>0</v>
      </c>
      <c r="O37" s="15">
        <f t="shared" si="0"/>
        <v>10.428571428571429</v>
      </c>
      <c r="P37" s="15">
        <f t="shared" si="1"/>
        <v>42.857142857142861</v>
      </c>
      <c r="R37" s="24" t="s">
        <v>86</v>
      </c>
      <c r="S37" s="45">
        <f t="shared" ref="S37:AF37" si="29">SUM(S10:S12)</f>
        <v>18.714285714285712</v>
      </c>
      <c r="T37" s="35">
        <f t="shared" si="29"/>
        <v>0</v>
      </c>
      <c r="U37" s="35">
        <f t="shared" si="29"/>
        <v>28.428571428571427</v>
      </c>
      <c r="V37" s="35">
        <f t="shared" si="29"/>
        <v>16.857142857142854</v>
      </c>
      <c r="W37" s="35">
        <f t="shared" si="29"/>
        <v>3.1428571428571428</v>
      </c>
      <c r="X37" s="35">
        <f t="shared" si="29"/>
        <v>1.857142857142857</v>
      </c>
      <c r="Y37" s="35">
        <f t="shared" si="29"/>
        <v>21.142857142857142</v>
      </c>
      <c r="Z37" s="35">
        <f t="shared" si="29"/>
        <v>3.7142857142857144</v>
      </c>
      <c r="AA37" s="35">
        <f t="shared" si="29"/>
        <v>0.2857142857142857</v>
      </c>
      <c r="AB37" s="35">
        <f t="shared" si="29"/>
        <v>7.5714285714285712</v>
      </c>
      <c r="AC37" s="35">
        <f t="shared" si="29"/>
        <v>314.85714285714289</v>
      </c>
      <c r="AD37" s="35">
        <f t="shared" si="29"/>
        <v>0</v>
      </c>
      <c r="AE37" s="46">
        <f t="shared" si="29"/>
        <v>101.71428571428569</v>
      </c>
      <c r="AF37" s="46">
        <f t="shared" si="29"/>
        <v>416.57142857142856</v>
      </c>
    </row>
    <row r="38" spans="2:32" ht="23.1" customHeight="1" x14ac:dyDescent="0.25">
      <c r="B38" s="20" t="s">
        <v>87</v>
      </c>
      <c r="C38" s="14">
        <f>'[25]Avg Week Eruba-Vurra'!C38+'[25]Avg Week Vurra-Eruba'!C38</f>
        <v>2.7142857142857144</v>
      </c>
      <c r="D38" s="14">
        <f>'[25]Avg Week Eruba-Vurra'!D38+'[25]Avg Week Vurra-Eruba'!D38</f>
        <v>0</v>
      </c>
      <c r="E38" s="14">
        <f>'[25]Avg Week Eruba-Vurra'!E38+'[25]Avg Week Vurra-Eruba'!E38</f>
        <v>3.2857142857142856</v>
      </c>
      <c r="F38" s="14">
        <f>'[25]Avg Week Eruba-Vurra'!F38+'[25]Avg Week Vurra-Eruba'!F38</f>
        <v>2</v>
      </c>
      <c r="G38" s="14">
        <f>'[25]Avg Week Eruba-Vurra'!G38+'[25]Avg Week Vurra-Eruba'!G38</f>
        <v>0.14285714285714285</v>
      </c>
      <c r="H38" s="14">
        <f>'[25]Avg Week Eruba-Vurra'!H38+'[25]Avg Week Vurra-Eruba'!H38</f>
        <v>0</v>
      </c>
      <c r="I38" s="14">
        <f>'[25]Avg Week Eruba-Vurra'!I38+'[25]Avg Week Vurra-Eruba'!I38</f>
        <v>2</v>
      </c>
      <c r="J38" s="14">
        <f>'[25]Avg Week Eruba-Vurra'!J38+'[25]Avg Week Vurra-Eruba'!J38</f>
        <v>0.5714285714285714</v>
      </c>
      <c r="K38" s="14">
        <f>'[25]Avg Week Eruba-Vurra'!K38+'[25]Avg Week Vurra-Eruba'!K38</f>
        <v>0</v>
      </c>
      <c r="L38" s="14">
        <f>'[25]Avg Week Eruba-Vurra'!L38+'[25]Avg Week Vurra-Eruba'!L38</f>
        <v>0.42857142857142855</v>
      </c>
      <c r="M38" s="14">
        <f>'[25]Avg Week Eruba-Vurra'!M38+'[25]Avg Week Vurra-Eruba'!M38</f>
        <v>31.428571428571431</v>
      </c>
      <c r="N38" s="14">
        <f>'[25]Avg Week Eruba-Vurra'!N38+'[25]Avg Week Vurra-Eruba'!N38</f>
        <v>0</v>
      </c>
      <c r="O38" s="15">
        <f t="shared" si="0"/>
        <v>11.142857142857142</v>
      </c>
      <c r="P38" s="15">
        <f t="shared" si="1"/>
        <v>42.571428571428569</v>
      </c>
      <c r="R38" s="28" t="s">
        <v>88</v>
      </c>
      <c r="S38" s="35">
        <f t="shared" ref="S38:AF38" si="30">SUM(S13:S18)</f>
        <v>55.428571428571431</v>
      </c>
      <c r="T38" s="35">
        <f t="shared" si="30"/>
        <v>0</v>
      </c>
      <c r="U38" s="35">
        <f t="shared" si="30"/>
        <v>66</v>
      </c>
      <c r="V38" s="35">
        <f t="shared" si="30"/>
        <v>41.285714285714285</v>
      </c>
      <c r="W38" s="35">
        <f t="shared" si="30"/>
        <v>8.428571428571427</v>
      </c>
      <c r="X38" s="35">
        <f t="shared" si="30"/>
        <v>0.14285714285714285</v>
      </c>
      <c r="Y38" s="35">
        <f t="shared" si="30"/>
        <v>35.571428571428569</v>
      </c>
      <c r="Z38" s="35">
        <f t="shared" si="30"/>
        <v>7.1428571428571423</v>
      </c>
      <c r="AA38" s="35">
        <f t="shared" si="30"/>
        <v>0.5714285714285714</v>
      </c>
      <c r="AB38" s="35">
        <f t="shared" si="30"/>
        <v>7.1428571428571423</v>
      </c>
      <c r="AC38" s="35">
        <f t="shared" si="30"/>
        <v>791</v>
      </c>
      <c r="AD38" s="35">
        <f t="shared" si="30"/>
        <v>0</v>
      </c>
      <c r="AE38" s="46">
        <f t="shared" si="30"/>
        <v>221.71428571428575</v>
      </c>
      <c r="AF38" s="46">
        <f t="shared" si="30"/>
        <v>1012.7142857142856</v>
      </c>
    </row>
    <row r="39" spans="2:32" ht="23.1" customHeight="1" x14ac:dyDescent="0.25">
      <c r="B39" s="20" t="s">
        <v>89</v>
      </c>
      <c r="C39" s="14">
        <f>'[25]Avg Week Eruba-Vurra'!C39+'[25]Avg Week Vurra-Eruba'!C39</f>
        <v>3.7142857142857144</v>
      </c>
      <c r="D39" s="14">
        <f>'[25]Avg Week Eruba-Vurra'!D39+'[25]Avg Week Vurra-Eruba'!D39</f>
        <v>0</v>
      </c>
      <c r="E39" s="14">
        <f>'[25]Avg Week Eruba-Vurra'!E39+'[25]Avg Week Vurra-Eruba'!E39</f>
        <v>3.2857142857142856</v>
      </c>
      <c r="F39" s="14">
        <f>'[25]Avg Week Eruba-Vurra'!F39+'[25]Avg Week Vurra-Eruba'!F39</f>
        <v>2.5714285714285712</v>
      </c>
      <c r="G39" s="14">
        <f>'[25]Avg Week Eruba-Vurra'!G39+'[25]Avg Week Vurra-Eruba'!G39</f>
        <v>0.42857142857142855</v>
      </c>
      <c r="H39" s="14">
        <f>'[25]Avg Week Eruba-Vurra'!H39+'[25]Avg Week Vurra-Eruba'!H39</f>
        <v>0</v>
      </c>
      <c r="I39" s="14">
        <f>'[25]Avg Week Eruba-Vurra'!I39+'[25]Avg Week Vurra-Eruba'!I39</f>
        <v>2.5714285714285712</v>
      </c>
      <c r="J39" s="14">
        <f>'[25]Avg Week Eruba-Vurra'!J39+'[25]Avg Week Vurra-Eruba'!J39</f>
        <v>0.2857142857142857</v>
      </c>
      <c r="K39" s="14">
        <f>'[25]Avg Week Eruba-Vurra'!K39+'[25]Avg Week Vurra-Eruba'!K39</f>
        <v>0</v>
      </c>
      <c r="L39" s="14">
        <f>'[25]Avg Week Eruba-Vurra'!L39+'[25]Avg Week Vurra-Eruba'!L39</f>
        <v>0.42857142857142855</v>
      </c>
      <c r="M39" s="14">
        <f>'[25]Avg Week Eruba-Vurra'!M39+'[25]Avg Week Vurra-Eruba'!M39</f>
        <v>32.285714285714285</v>
      </c>
      <c r="N39" s="14">
        <f>'[25]Avg Week Eruba-Vurra'!N39+'[25]Avg Week Vurra-Eruba'!N39</f>
        <v>0</v>
      </c>
      <c r="O39" s="15">
        <f t="shared" si="0"/>
        <v>13.285714285714286</v>
      </c>
      <c r="P39" s="15">
        <f t="shared" si="1"/>
        <v>45.571428571428569</v>
      </c>
      <c r="R39" s="29" t="s">
        <v>90</v>
      </c>
      <c r="S39" s="35">
        <f t="shared" ref="S39:AF39" si="31">SUM(S19:S21)</f>
        <v>36.428571428571423</v>
      </c>
      <c r="T39" s="35">
        <f t="shared" si="31"/>
        <v>0</v>
      </c>
      <c r="U39" s="35">
        <f t="shared" si="31"/>
        <v>36.857142857142861</v>
      </c>
      <c r="V39" s="35">
        <f t="shared" si="31"/>
        <v>24</v>
      </c>
      <c r="W39" s="35">
        <f t="shared" si="31"/>
        <v>4.4285714285714288</v>
      </c>
      <c r="X39" s="35">
        <f t="shared" si="31"/>
        <v>0.2857142857142857</v>
      </c>
      <c r="Y39" s="35">
        <f t="shared" si="31"/>
        <v>23.142857142857142</v>
      </c>
      <c r="Z39" s="35">
        <f t="shared" si="31"/>
        <v>5.2857142857142856</v>
      </c>
      <c r="AA39" s="35">
        <f t="shared" si="31"/>
        <v>0.99999999999999989</v>
      </c>
      <c r="AB39" s="35">
        <f t="shared" si="31"/>
        <v>6.2857142857142847</v>
      </c>
      <c r="AC39" s="35">
        <f t="shared" si="31"/>
        <v>405.57142857142856</v>
      </c>
      <c r="AD39" s="35">
        <f t="shared" si="31"/>
        <v>0</v>
      </c>
      <c r="AE39" s="46">
        <f t="shared" si="31"/>
        <v>137.71428571428572</v>
      </c>
      <c r="AF39" s="46">
        <f t="shared" si="31"/>
        <v>543.28571428571422</v>
      </c>
    </row>
    <row r="40" spans="2:32" ht="23.1" customHeight="1" x14ac:dyDescent="0.25">
      <c r="B40" s="20" t="s">
        <v>91</v>
      </c>
      <c r="C40" s="14">
        <f>'[25]Avg Week Eruba-Vurra'!C40+'[25]Avg Week Vurra-Eruba'!C40</f>
        <v>1.5714285714285714</v>
      </c>
      <c r="D40" s="14">
        <f>'[25]Avg Week Eruba-Vurra'!D40+'[25]Avg Week Vurra-Eruba'!D40</f>
        <v>0</v>
      </c>
      <c r="E40" s="14">
        <f>'[25]Avg Week Eruba-Vurra'!E40+'[25]Avg Week Vurra-Eruba'!E40</f>
        <v>2.2857142857142856</v>
      </c>
      <c r="F40" s="14">
        <f>'[25]Avg Week Eruba-Vurra'!F40+'[25]Avg Week Vurra-Eruba'!F40</f>
        <v>2</v>
      </c>
      <c r="G40" s="14">
        <f>'[25]Avg Week Eruba-Vurra'!G40+'[25]Avg Week Vurra-Eruba'!G40</f>
        <v>0.42857142857142855</v>
      </c>
      <c r="H40" s="14">
        <f>'[25]Avg Week Eruba-Vurra'!H40+'[25]Avg Week Vurra-Eruba'!H40</f>
        <v>0</v>
      </c>
      <c r="I40" s="14">
        <f>'[25]Avg Week Eruba-Vurra'!I40+'[25]Avg Week Vurra-Eruba'!I40</f>
        <v>1.5714285714285714</v>
      </c>
      <c r="J40" s="14">
        <f>'[25]Avg Week Eruba-Vurra'!J40+'[25]Avg Week Vurra-Eruba'!J40</f>
        <v>0</v>
      </c>
      <c r="K40" s="14">
        <f>'[25]Avg Week Eruba-Vurra'!K40+'[25]Avg Week Vurra-Eruba'!K40</f>
        <v>0</v>
      </c>
      <c r="L40" s="14">
        <f>'[25]Avg Week Eruba-Vurra'!L40+'[25]Avg Week Vurra-Eruba'!L40</f>
        <v>0.5714285714285714</v>
      </c>
      <c r="M40" s="14">
        <f>'[25]Avg Week Eruba-Vurra'!M40+'[25]Avg Week Vurra-Eruba'!M40</f>
        <v>25.285714285714285</v>
      </c>
      <c r="N40" s="14">
        <f>'[25]Avg Week Eruba-Vurra'!N40+'[25]Avg Week Vurra-Eruba'!N40</f>
        <v>0</v>
      </c>
      <c r="O40" s="15">
        <f t="shared" si="0"/>
        <v>8.4285714285714288</v>
      </c>
      <c r="P40" s="15">
        <f t="shared" si="1"/>
        <v>33.714285714285715</v>
      </c>
      <c r="R40" s="30" t="s">
        <v>92</v>
      </c>
      <c r="S40" s="35">
        <f t="shared" ref="S40:AF40" si="32">SUM(S10:S21)</f>
        <v>110.57142857142857</v>
      </c>
      <c r="T40" s="35">
        <f t="shared" si="32"/>
        <v>0</v>
      </c>
      <c r="U40" s="35">
        <f t="shared" si="32"/>
        <v>131.28571428571428</v>
      </c>
      <c r="V40" s="35">
        <f t="shared" si="32"/>
        <v>82.142857142857139</v>
      </c>
      <c r="W40" s="35">
        <f t="shared" si="32"/>
        <v>15.999999999999998</v>
      </c>
      <c r="X40" s="35">
        <f t="shared" si="32"/>
        <v>2.2857142857142856</v>
      </c>
      <c r="Y40" s="35">
        <f t="shared" si="32"/>
        <v>79.857142857142861</v>
      </c>
      <c r="Z40" s="35">
        <f t="shared" si="32"/>
        <v>16.142857142857142</v>
      </c>
      <c r="AA40" s="35">
        <f t="shared" si="32"/>
        <v>1.8571428571428568</v>
      </c>
      <c r="AB40" s="35">
        <f t="shared" si="32"/>
        <v>20.999999999999996</v>
      </c>
      <c r="AC40" s="35">
        <f t="shared" si="32"/>
        <v>1511.4285714285716</v>
      </c>
      <c r="AD40" s="35">
        <f t="shared" si="32"/>
        <v>0</v>
      </c>
      <c r="AE40" s="46">
        <f t="shared" si="32"/>
        <v>461.14285714285722</v>
      </c>
      <c r="AF40" s="46">
        <f t="shared" si="32"/>
        <v>1972.5714285714284</v>
      </c>
    </row>
    <row r="41" spans="2:32" ht="23.1" customHeight="1" x14ac:dyDescent="0.25">
      <c r="B41" s="13" t="s">
        <v>93</v>
      </c>
      <c r="C41" s="14">
        <f>'[25]Avg Week Eruba-Vurra'!C41+'[25]Avg Week Vurra-Eruba'!C41</f>
        <v>1.5714285714285714</v>
      </c>
      <c r="D41" s="14">
        <f>'[25]Avg Week Eruba-Vurra'!D41+'[25]Avg Week Vurra-Eruba'!D41</f>
        <v>0</v>
      </c>
      <c r="E41" s="14">
        <f>'[25]Avg Week Eruba-Vurra'!E41+'[25]Avg Week Vurra-Eruba'!E41</f>
        <v>2.4285714285714288</v>
      </c>
      <c r="F41" s="14">
        <f>'[25]Avg Week Eruba-Vurra'!F41+'[25]Avg Week Vurra-Eruba'!F41</f>
        <v>2.1428571428571428</v>
      </c>
      <c r="G41" s="14">
        <f>'[25]Avg Week Eruba-Vurra'!G41+'[25]Avg Week Vurra-Eruba'!G41</f>
        <v>0.5714285714285714</v>
      </c>
      <c r="H41" s="14">
        <f>'[25]Avg Week Eruba-Vurra'!H41+'[25]Avg Week Vurra-Eruba'!H41</f>
        <v>0</v>
      </c>
      <c r="I41" s="14">
        <f>'[25]Avg Week Eruba-Vurra'!I41+'[25]Avg Week Vurra-Eruba'!I41</f>
        <v>1.5714285714285714</v>
      </c>
      <c r="J41" s="14">
        <f>'[25]Avg Week Eruba-Vurra'!J41+'[25]Avg Week Vurra-Eruba'!J41</f>
        <v>0.2857142857142857</v>
      </c>
      <c r="K41" s="14">
        <f>'[25]Avg Week Eruba-Vurra'!K41+'[25]Avg Week Vurra-Eruba'!K41</f>
        <v>0</v>
      </c>
      <c r="L41" s="14">
        <f>'[25]Avg Week Eruba-Vurra'!L41+'[25]Avg Week Vurra-Eruba'!L41</f>
        <v>0.14285714285714285</v>
      </c>
      <c r="M41" s="14">
        <f>'[25]Avg Week Eruba-Vurra'!M41+'[25]Avg Week Vurra-Eruba'!M41</f>
        <v>32.571428571428569</v>
      </c>
      <c r="N41" s="14">
        <f>'[25]Avg Week Eruba-Vurra'!N41+'[25]Avg Week Vurra-Eruba'!N41</f>
        <v>0</v>
      </c>
      <c r="O41" s="15">
        <f t="shared" si="0"/>
        <v>8.7142857142857135</v>
      </c>
      <c r="P41" s="15">
        <f t="shared" si="1"/>
        <v>41.285714285714285</v>
      </c>
      <c r="R41" s="30" t="s">
        <v>94</v>
      </c>
      <c r="S41" s="35">
        <f>SUM(S10:S33)</f>
        <v>146.07142857142856</v>
      </c>
      <c r="T41" s="35">
        <f t="shared" ref="T41:AD41" si="33">SUM(T10:T33)</f>
        <v>0</v>
      </c>
      <c r="U41" s="35">
        <f t="shared" si="33"/>
        <v>166.28571428571428</v>
      </c>
      <c r="V41" s="35">
        <f t="shared" si="33"/>
        <v>95.142857142857139</v>
      </c>
      <c r="W41" s="35">
        <f t="shared" si="33"/>
        <v>17.5</v>
      </c>
      <c r="X41" s="35">
        <f t="shared" si="33"/>
        <v>2.2857142857142856</v>
      </c>
      <c r="Y41" s="35">
        <f t="shared" si="33"/>
        <v>88.357142857142861</v>
      </c>
      <c r="Z41" s="35">
        <f t="shared" si="33"/>
        <v>17.142857142857142</v>
      </c>
      <c r="AA41" s="35">
        <f t="shared" si="33"/>
        <v>2.3571428571428568</v>
      </c>
      <c r="AB41" s="35">
        <f t="shared" si="33"/>
        <v>21.999999999999996</v>
      </c>
      <c r="AC41" s="35">
        <f t="shared" si="33"/>
        <v>1960.4285714285716</v>
      </c>
      <c r="AD41" s="35">
        <f t="shared" si="33"/>
        <v>0</v>
      </c>
      <c r="AE41" s="46">
        <f>SUM(AE10:AE33)</f>
        <v>557.14285714285722</v>
      </c>
      <c r="AF41" s="46">
        <f>SUM(AF10:AF33)</f>
        <v>2517.5714285714284</v>
      </c>
    </row>
    <row r="42" spans="2:32" ht="23.1" customHeight="1" x14ac:dyDescent="0.25">
      <c r="B42" s="20" t="s">
        <v>95</v>
      </c>
      <c r="C42" s="14">
        <f>'[25]Avg Week Eruba-Vurra'!C42+'[25]Avg Week Vurra-Eruba'!C42</f>
        <v>2.4285714285714284</v>
      </c>
      <c r="D42" s="14">
        <f>'[25]Avg Week Eruba-Vurra'!D42+'[25]Avg Week Vurra-Eruba'!D42</f>
        <v>0</v>
      </c>
      <c r="E42" s="14">
        <f>'[25]Avg Week Eruba-Vurra'!E42+'[25]Avg Week Vurra-Eruba'!E42</f>
        <v>1.8571428571428572</v>
      </c>
      <c r="F42" s="14">
        <f>'[25]Avg Week Eruba-Vurra'!F42+'[25]Avg Week Vurra-Eruba'!F42</f>
        <v>1.2857142857142856</v>
      </c>
      <c r="G42" s="14">
        <f>'[25]Avg Week Eruba-Vurra'!G42+'[25]Avg Week Vurra-Eruba'!G42</f>
        <v>0.2857142857142857</v>
      </c>
      <c r="H42" s="14">
        <f>'[25]Avg Week Eruba-Vurra'!H42+'[25]Avg Week Vurra-Eruba'!H42</f>
        <v>0</v>
      </c>
      <c r="I42" s="14">
        <f>'[25]Avg Week Eruba-Vurra'!I42+'[25]Avg Week Vurra-Eruba'!I42</f>
        <v>1.5714285714285714</v>
      </c>
      <c r="J42" s="14">
        <f>'[25]Avg Week Eruba-Vurra'!J42+'[25]Avg Week Vurra-Eruba'!J42</f>
        <v>0.14285714285714285</v>
      </c>
      <c r="K42" s="14">
        <f>'[25]Avg Week Eruba-Vurra'!K42+'[25]Avg Week Vurra-Eruba'!K42</f>
        <v>0</v>
      </c>
      <c r="L42" s="14">
        <f>'[25]Avg Week Eruba-Vurra'!L42+'[25]Avg Week Vurra-Eruba'!L42</f>
        <v>0.42857142857142855</v>
      </c>
      <c r="M42" s="14">
        <f>'[25]Avg Week Eruba-Vurra'!M42+'[25]Avg Week Vurra-Eruba'!M42</f>
        <v>28</v>
      </c>
      <c r="N42" s="14">
        <f>'[25]Avg Week Eruba-Vurra'!N42+'[25]Avg Week Vurra-Eruba'!N42</f>
        <v>0</v>
      </c>
      <c r="O42" s="15">
        <f t="shared" si="0"/>
        <v>8</v>
      </c>
      <c r="P42" s="15">
        <f t="shared" si="1"/>
        <v>36</v>
      </c>
      <c r="R42" s="30" t="s">
        <v>96</v>
      </c>
      <c r="S42" s="31">
        <f>S41/S40</f>
        <v>1.3210594315245476</v>
      </c>
      <c r="T42" s="31" t="e">
        <f t="shared" ref="T42:AF42" si="34">T41/T40</f>
        <v>#DIV/0!</v>
      </c>
      <c r="U42" s="31">
        <f t="shared" si="34"/>
        <v>1.2665941240478782</v>
      </c>
      <c r="V42" s="31">
        <f t="shared" si="34"/>
        <v>1.1582608695652175</v>
      </c>
      <c r="W42" s="31">
        <f t="shared" si="34"/>
        <v>1.0937500000000002</v>
      </c>
      <c r="X42" s="31">
        <f t="shared" si="34"/>
        <v>1</v>
      </c>
      <c r="Y42" s="31">
        <f t="shared" si="34"/>
        <v>1.1064400715563507</v>
      </c>
      <c r="Z42" s="31">
        <f t="shared" si="34"/>
        <v>1.0619469026548674</v>
      </c>
      <c r="AA42" s="31">
        <f t="shared" si="34"/>
        <v>1.2692307692307694</v>
      </c>
      <c r="AB42" s="31">
        <f t="shared" si="34"/>
        <v>1.0476190476190477</v>
      </c>
      <c r="AC42" s="31">
        <f t="shared" si="34"/>
        <v>1.297069943289225</v>
      </c>
      <c r="AD42" s="31" t="e">
        <f t="shared" si="34"/>
        <v>#DIV/0!</v>
      </c>
      <c r="AE42" s="32">
        <f t="shared" si="34"/>
        <v>1.20817843866171</v>
      </c>
      <c r="AF42" s="32">
        <f t="shared" si="34"/>
        <v>1.2762891077636154</v>
      </c>
    </row>
    <row r="43" spans="2:32" ht="23.1" customHeight="1" x14ac:dyDescent="0.25">
      <c r="B43" s="13" t="s">
        <v>97</v>
      </c>
      <c r="C43" s="14">
        <f>'[25]Avg Week Eruba-Vurra'!C43+'[25]Avg Week Vurra-Eruba'!C43</f>
        <v>2.2857142857142856</v>
      </c>
      <c r="D43" s="14">
        <f>'[25]Avg Week Eruba-Vurra'!D43+'[25]Avg Week Vurra-Eruba'!D43</f>
        <v>0</v>
      </c>
      <c r="E43" s="14">
        <f>'[25]Avg Week Eruba-Vurra'!E43+'[25]Avg Week Vurra-Eruba'!E43</f>
        <v>2</v>
      </c>
      <c r="F43" s="14">
        <f>'[25]Avg Week Eruba-Vurra'!F43+'[25]Avg Week Vurra-Eruba'!F43</f>
        <v>1.5714285714285716</v>
      </c>
      <c r="G43" s="14">
        <f>'[25]Avg Week Eruba-Vurra'!G43+'[25]Avg Week Vurra-Eruba'!G43</f>
        <v>0</v>
      </c>
      <c r="H43" s="14">
        <f>'[25]Avg Week Eruba-Vurra'!H43+'[25]Avg Week Vurra-Eruba'!H43</f>
        <v>0</v>
      </c>
      <c r="I43" s="14">
        <f>'[25]Avg Week Eruba-Vurra'!I43+'[25]Avg Week Vurra-Eruba'!I43</f>
        <v>1.1428571428571428</v>
      </c>
      <c r="J43" s="14">
        <f>'[25]Avg Week Eruba-Vurra'!J43+'[25]Avg Week Vurra-Eruba'!J43</f>
        <v>0.8571428571428571</v>
      </c>
      <c r="K43" s="14">
        <f>'[25]Avg Week Eruba-Vurra'!K43+'[25]Avg Week Vurra-Eruba'!K43</f>
        <v>0</v>
      </c>
      <c r="L43" s="14">
        <f>'[25]Avg Week Eruba-Vurra'!L43+'[25]Avg Week Vurra-Eruba'!L43</f>
        <v>0.14285714285714285</v>
      </c>
      <c r="M43" s="14">
        <f>'[25]Avg Week Eruba-Vurra'!M43+'[25]Avg Week Vurra-Eruba'!M43</f>
        <v>29.142857142857146</v>
      </c>
      <c r="N43" s="14">
        <f>'[25]Avg Week Eruba-Vurra'!N43+'[25]Avg Week Vurra-Eruba'!N43</f>
        <v>0</v>
      </c>
      <c r="O43" s="15">
        <f t="shared" si="0"/>
        <v>8</v>
      </c>
      <c r="P43" s="15">
        <f t="shared" si="1"/>
        <v>37.142857142857146</v>
      </c>
    </row>
    <row r="44" spans="2:32" ht="23.1" customHeight="1" x14ac:dyDescent="0.25">
      <c r="B44" s="33" t="s">
        <v>98</v>
      </c>
      <c r="C44" s="14">
        <f>'[25]Avg Week Eruba-Vurra'!C44+'[25]Avg Week Vurra-Eruba'!C44</f>
        <v>2.5714285714285716</v>
      </c>
      <c r="D44" s="14">
        <f>'[25]Avg Week Eruba-Vurra'!D44+'[25]Avg Week Vurra-Eruba'!D44</f>
        <v>0</v>
      </c>
      <c r="E44" s="14">
        <f>'[25]Avg Week Eruba-Vurra'!E44+'[25]Avg Week Vurra-Eruba'!E44</f>
        <v>2.1428571428571428</v>
      </c>
      <c r="F44" s="14">
        <f>'[25]Avg Week Eruba-Vurra'!F44+'[25]Avg Week Vurra-Eruba'!F44</f>
        <v>0.7142857142857143</v>
      </c>
      <c r="G44" s="14">
        <f>'[25]Avg Week Eruba-Vurra'!G44+'[25]Avg Week Vurra-Eruba'!G44</f>
        <v>0.14285714285714285</v>
      </c>
      <c r="H44" s="14">
        <f>'[25]Avg Week Eruba-Vurra'!H44+'[25]Avg Week Vurra-Eruba'!H44</f>
        <v>0</v>
      </c>
      <c r="I44" s="14">
        <f>'[25]Avg Week Eruba-Vurra'!I44+'[25]Avg Week Vurra-Eruba'!I44</f>
        <v>1.8571428571428572</v>
      </c>
      <c r="J44" s="14">
        <f>'[25]Avg Week Eruba-Vurra'!J44+'[25]Avg Week Vurra-Eruba'!J44</f>
        <v>0.2857142857142857</v>
      </c>
      <c r="K44" s="14">
        <f>'[25]Avg Week Eruba-Vurra'!K44+'[25]Avg Week Vurra-Eruba'!K44</f>
        <v>0</v>
      </c>
      <c r="L44" s="14">
        <f>'[25]Avg Week Eruba-Vurra'!L44+'[25]Avg Week Vurra-Eruba'!L44</f>
        <v>0.42857142857142855</v>
      </c>
      <c r="M44" s="14">
        <f>'[25]Avg Week Eruba-Vurra'!M44+'[25]Avg Week Vurra-Eruba'!M44</f>
        <v>29.285714285714285</v>
      </c>
      <c r="N44" s="14">
        <f>'[25]Avg Week Eruba-Vurra'!N44+'[25]Avg Week Vurra-Eruba'!N44</f>
        <v>0</v>
      </c>
      <c r="O44" s="15">
        <f t="shared" si="0"/>
        <v>8.1428571428571423</v>
      </c>
      <c r="P44" s="15">
        <f t="shared" si="1"/>
        <v>37.428571428571431</v>
      </c>
    </row>
    <row r="45" spans="2:32" ht="23.1" customHeight="1" x14ac:dyDescent="0.25">
      <c r="B45" s="13" t="s">
        <v>99</v>
      </c>
      <c r="C45" s="14">
        <f>'[25]Avg Week Eruba-Vurra'!C45+'[25]Avg Week Vurra-Eruba'!C45</f>
        <v>3.7142857142857144</v>
      </c>
      <c r="D45" s="14">
        <f>'[25]Avg Week Eruba-Vurra'!D45+'[25]Avg Week Vurra-Eruba'!D45</f>
        <v>0</v>
      </c>
      <c r="E45" s="14">
        <f>'[25]Avg Week Eruba-Vurra'!E45+'[25]Avg Week Vurra-Eruba'!E45</f>
        <v>3.7142857142857144</v>
      </c>
      <c r="F45" s="14">
        <f>'[25]Avg Week Eruba-Vurra'!F45+'[25]Avg Week Vurra-Eruba'!F45</f>
        <v>2.1428571428571428</v>
      </c>
      <c r="G45" s="14">
        <f>'[25]Avg Week Eruba-Vurra'!G45+'[25]Avg Week Vurra-Eruba'!G45</f>
        <v>0.2857142857142857</v>
      </c>
      <c r="H45" s="14">
        <f>'[25]Avg Week Eruba-Vurra'!H45+'[25]Avg Week Vurra-Eruba'!H45</f>
        <v>0</v>
      </c>
      <c r="I45" s="14">
        <f>'[25]Avg Week Eruba-Vurra'!I45+'[25]Avg Week Vurra-Eruba'!I45</f>
        <v>1.857142857142857</v>
      </c>
      <c r="J45" s="14">
        <f>'[25]Avg Week Eruba-Vurra'!J45+'[25]Avg Week Vurra-Eruba'!J45</f>
        <v>0.14285714285714285</v>
      </c>
      <c r="K45" s="14">
        <f>'[25]Avg Week Eruba-Vurra'!K45+'[25]Avg Week Vurra-Eruba'!K45</f>
        <v>0</v>
      </c>
      <c r="L45" s="14">
        <f>'[25]Avg Week Eruba-Vurra'!L45+'[25]Avg Week Vurra-Eruba'!L45</f>
        <v>0.85714285714285721</v>
      </c>
      <c r="M45" s="14">
        <f>'[25]Avg Week Eruba-Vurra'!M45+'[25]Avg Week Vurra-Eruba'!M45</f>
        <v>30</v>
      </c>
      <c r="N45" s="14">
        <f>'[25]Avg Week Eruba-Vurra'!N45+'[25]Avg Week Vurra-Eruba'!N45</f>
        <v>0</v>
      </c>
      <c r="O45" s="15">
        <f t="shared" si="0"/>
        <v>12.714285714285715</v>
      </c>
      <c r="P45" s="15">
        <f t="shared" si="1"/>
        <v>42.714285714285715</v>
      </c>
    </row>
    <row r="46" spans="2:32" ht="23.1" customHeight="1" x14ac:dyDescent="0.25">
      <c r="B46" s="20" t="s">
        <v>100</v>
      </c>
      <c r="C46" s="14">
        <f>'[25]Avg Week Eruba-Vurra'!C46+'[25]Avg Week Vurra-Eruba'!C46</f>
        <v>3.5714285714285716</v>
      </c>
      <c r="D46" s="14">
        <f>'[25]Avg Week Eruba-Vurra'!D46+'[25]Avg Week Vurra-Eruba'!D46</f>
        <v>0</v>
      </c>
      <c r="E46" s="14">
        <f>'[25]Avg Week Eruba-Vurra'!E46+'[25]Avg Week Vurra-Eruba'!E46</f>
        <v>1.8571428571428572</v>
      </c>
      <c r="F46" s="14">
        <f>'[25]Avg Week Eruba-Vurra'!F46+'[25]Avg Week Vurra-Eruba'!F46</f>
        <v>2.7142857142857144</v>
      </c>
      <c r="G46" s="14">
        <f>'[25]Avg Week Eruba-Vurra'!G46+'[25]Avg Week Vurra-Eruba'!G46</f>
        <v>1.4285714285714286</v>
      </c>
      <c r="H46" s="14">
        <f>'[25]Avg Week Eruba-Vurra'!H46+'[25]Avg Week Vurra-Eruba'!H46</f>
        <v>0</v>
      </c>
      <c r="I46" s="14">
        <f>'[25]Avg Week Eruba-Vurra'!I46+'[25]Avg Week Vurra-Eruba'!I46</f>
        <v>1.2857142857142856</v>
      </c>
      <c r="J46" s="14">
        <f>'[25]Avg Week Eruba-Vurra'!J46+'[25]Avg Week Vurra-Eruba'!J46</f>
        <v>0.2857142857142857</v>
      </c>
      <c r="K46" s="14">
        <f>'[25]Avg Week Eruba-Vurra'!K46+'[25]Avg Week Vurra-Eruba'!K46</f>
        <v>0.14285714285714285</v>
      </c>
      <c r="L46" s="14">
        <f>'[25]Avg Week Eruba-Vurra'!L46+'[25]Avg Week Vurra-Eruba'!L46</f>
        <v>1</v>
      </c>
      <c r="M46" s="14">
        <f>'[25]Avg Week Eruba-Vurra'!M46+'[25]Avg Week Vurra-Eruba'!M46</f>
        <v>33.857142857142854</v>
      </c>
      <c r="N46" s="14">
        <f>'[25]Avg Week Eruba-Vurra'!N46+'[25]Avg Week Vurra-Eruba'!N46</f>
        <v>0</v>
      </c>
      <c r="O46" s="15">
        <f t="shared" si="0"/>
        <v>12.285714285714286</v>
      </c>
      <c r="P46" s="15">
        <f t="shared" si="1"/>
        <v>46.142857142857139</v>
      </c>
      <c r="R46" s="2"/>
      <c r="T46"/>
    </row>
    <row r="47" spans="2:32" ht="23.1" customHeight="1" x14ac:dyDescent="0.25">
      <c r="B47" s="20" t="s">
        <v>101</v>
      </c>
      <c r="C47" s="14">
        <f>'[25]Avg Week Eruba-Vurra'!C47+'[25]Avg Week Vurra-Eruba'!C47</f>
        <v>3.5714285714285712</v>
      </c>
      <c r="D47" s="14">
        <f>'[25]Avg Week Eruba-Vurra'!D47+'[25]Avg Week Vurra-Eruba'!D47</f>
        <v>0</v>
      </c>
      <c r="E47" s="14">
        <f>'[25]Avg Week Eruba-Vurra'!E47+'[25]Avg Week Vurra-Eruba'!E47</f>
        <v>3.1428571428571428</v>
      </c>
      <c r="F47" s="14">
        <f>'[25]Avg Week Eruba-Vurra'!F47+'[25]Avg Week Vurra-Eruba'!F47</f>
        <v>2</v>
      </c>
      <c r="G47" s="14">
        <f>'[25]Avg Week Eruba-Vurra'!G47+'[25]Avg Week Vurra-Eruba'!G47</f>
        <v>0.2857142857142857</v>
      </c>
      <c r="H47" s="14">
        <f>'[25]Avg Week Eruba-Vurra'!H47+'[25]Avg Week Vurra-Eruba'!H47</f>
        <v>0</v>
      </c>
      <c r="I47" s="14">
        <f>'[25]Avg Week Eruba-Vurra'!I47+'[25]Avg Week Vurra-Eruba'!I47</f>
        <v>2.7142857142857144</v>
      </c>
      <c r="J47" s="14">
        <f>'[25]Avg Week Eruba-Vurra'!J47+'[25]Avg Week Vurra-Eruba'!J47</f>
        <v>0.5714285714285714</v>
      </c>
      <c r="K47" s="14">
        <f>'[25]Avg Week Eruba-Vurra'!K47+'[25]Avg Week Vurra-Eruba'!K47</f>
        <v>0</v>
      </c>
      <c r="L47" s="14">
        <f>'[25]Avg Week Eruba-Vurra'!L47+'[25]Avg Week Vurra-Eruba'!L47</f>
        <v>1</v>
      </c>
      <c r="M47" s="14">
        <f>'[25]Avg Week Eruba-Vurra'!M47+'[25]Avg Week Vurra-Eruba'!M47</f>
        <v>33.428571428571431</v>
      </c>
      <c r="N47" s="14">
        <f>'[25]Avg Week Eruba-Vurra'!N47+'[25]Avg Week Vurra-Eruba'!N47</f>
        <v>0</v>
      </c>
      <c r="O47" s="15">
        <f t="shared" si="0"/>
        <v>13.285714285714286</v>
      </c>
      <c r="P47" s="15">
        <f t="shared" si="1"/>
        <v>46.714285714285715</v>
      </c>
      <c r="R47" s="2"/>
      <c r="T47"/>
    </row>
    <row r="48" spans="2:32" ht="23.1" customHeight="1" x14ac:dyDescent="0.25">
      <c r="B48" s="20" t="s">
        <v>102</v>
      </c>
      <c r="C48" s="14">
        <f>'[25]Avg Week Eruba-Vurra'!C48+'[25]Avg Week Vurra-Eruba'!C48</f>
        <v>1.8571428571428572</v>
      </c>
      <c r="D48" s="14">
        <f>'[25]Avg Week Eruba-Vurra'!D48+'[25]Avg Week Vurra-Eruba'!D48</f>
        <v>0</v>
      </c>
      <c r="E48" s="14">
        <f>'[25]Avg Week Eruba-Vurra'!E48+'[25]Avg Week Vurra-Eruba'!E48</f>
        <v>2.5714285714285712</v>
      </c>
      <c r="F48" s="14">
        <f>'[25]Avg Week Eruba-Vurra'!F48+'[25]Avg Week Vurra-Eruba'!F48</f>
        <v>1.2857142857142856</v>
      </c>
      <c r="G48" s="14">
        <f>'[25]Avg Week Eruba-Vurra'!G48+'[25]Avg Week Vurra-Eruba'!G48</f>
        <v>0.14285714285714285</v>
      </c>
      <c r="H48" s="14">
        <f>'[25]Avg Week Eruba-Vurra'!H48+'[25]Avg Week Vurra-Eruba'!H48</f>
        <v>0</v>
      </c>
      <c r="I48" s="14">
        <f>'[25]Avg Week Eruba-Vurra'!I48+'[25]Avg Week Vurra-Eruba'!I48</f>
        <v>2.1428571428571428</v>
      </c>
      <c r="J48" s="14">
        <f>'[25]Avg Week Eruba-Vurra'!J48+'[25]Avg Week Vurra-Eruba'!J48</f>
        <v>0</v>
      </c>
      <c r="K48" s="14">
        <f>'[25]Avg Week Eruba-Vurra'!K48+'[25]Avg Week Vurra-Eruba'!K48</f>
        <v>0</v>
      </c>
      <c r="L48" s="14">
        <f>'[25]Avg Week Eruba-Vurra'!L48+'[25]Avg Week Vurra-Eruba'!L48</f>
        <v>0.5714285714285714</v>
      </c>
      <c r="M48" s="14">
        <f>'[25]Avg Week Eruba-Vurra'!M48+'[25]Avg Week Vurra-Eruba'!M48</f>
        <v>31.857142857142858</v>
      </c>
      <c r="N48" s="14">
        <f>'[25]Avg Week Eruba-Vurra'!N48+'[25]Avg Week Vurra-Eruba'!N48</f>
        <v>0</v>
      </c>
      <c r="O48" s="15">
        <f t="shared" si="0"/>
        <v>8.5714285714285712</v>
      </c>
      <c r="P48" s="15">
        <f t="shared" si="1"/>
        <v>40.428571428571431</v>
      </c>
      <c r="R48" s="2"/>
      <c r="T48"/>
    </row>
    <row r="49" spans="2:20" ht="23.1" customHeight="1" x14ac:dyDescent="0.25">
      <c r="B49" s="13" t="s">
        <v>103</v>
      </c>
      <c r="C49" s="14">
        <f>'[25]Avg Week Eruba-Vurra'!C49+'[25]Avg Week Vurra-Eruba'!C49</f>
        <v>2.4285714285714284</v>
      </c>
      <c r="D49" s="14">
        <f>'[25]Avg Week Eruba-Vurra'!D49+'[25]Avg Week Vurra-Eruba'!D49</f>
        <v>0</v>
      </c>
      <c r="E49" s="14">
        <f>'[25]Avg Week Eruba-Vurra'!E49+'[25]Avg Week Vurra-Eruba'!E49</f>
        <v>2.7142857142857144</v>
      </c>
      <c r="F49" s="14">
        <f>'[25]Avg Week Eruba-Vurra'!F49+'[25]Avg Week Vurra-Eruba'!F49</f>
        <v>1.1428571428571428</v>
      </c>
      <c r="G49" s="14">
        <f>'[25]Avg Week Eruba-Vurra'!G49+'[25]Avg Week Vurra-Eruba'!G49</f>
        <v>0</v>
      </c>
      <c r="H49" s="14">
        <f>'[25]Avg Week Eruba-Vurra'!H49+'[25]Avg Week Vurra-Eruba'!H49</f>
        <v>0</v>
      </c>
      <c r="I49" s="14">
        <f>'[25]Avg Week Eruba-Vurra'!I49+'[25]Avg Week Vurra-Eruba'!I49</f>
        <v>1.7142857142857144</v>
      </c>
      <c r="J49" s="14">
        <f>'[25]Avg Week Eruba-Vurra'!J49+'[25]Avg Week Vurra-Eruba'!J49</f>
        <v>0.7142857142857143</v>
      </c>
      <c r="K49" s="14">
        <f>'[25]Avg Week Eruba-Vurra'!K49+'[25]Avg Week Vurra-Eruba'!K49</f>
        <v>0.2857142857142857</v>
      </c>
      <c r="L49" s="14">
        <f>'[25]Avg Week Eruba-Vurra'!L49+'[25]Avg Week Vurra-Eruba'!L49</f>
        <v>0</v>
      </c>
      <c r="M49" s="14">
        <f>'[25]Avg Week Eruba-Vurra'!M49+'[25]Avg Week Vurra-Eruba'!M49</f>
        <v>29.428571428571431</v>
      </c>
      <c r="N49" s="14">
        <f>'[25]Avg Week Eruba-Vurra'!N49+'[25]Avg Week Vurra-Eruba'!N49</f>
        <v>0</v>
      </c>
      <c r="O49" s="15">
        <f t="shared" si="0"/>
        <v>9</v>
      </c>
      <c r="P49" s="15">
        <f t="shared" si="1"/>
        <v>38.428571428571431</v>
      </c>
      <c r="R49" s="2"/>
      <c r="T49"/>
    </row>
    <row r="50" spans="2:20" ht="23.1" customHeight="1" x14ac:dyDescent="0.25">
      <c r="B50" s="20" t="s">
        <v>104</v>
      </c>
      <c r="C50" s="14">
        <f>'[25]Avg Week Eruba-Vurra'!C50+'[25]Avg Week Vurra-Eruba'!C50</f>
        <v>2.5714285714285712</v>
      </c>
      <c r="D50" s="14">
        <f>'[25]Avg Week Eruba-Vurra'!D50+'[25]Avg Week Vurra-Eruba'!D50</f>
        <v>0</v>
      </c>
      <c r="E50" s="14">
        <f>'[25]Avg Week Eruba-Vurra'!E50+'[25]Avg Week Vurra-Eruba'!E50</f>
        <v>2.2857142857142856</v>
      </c>
      <c r="F50" s="14">
        <f>'[25]Avg Week Eruba-Vurra'!F50+'[25]Avg Week Vurra-Eruba'!F50</f>
        <v>2.2857142857142856</v>
      </c>
      <c r="G50" s="14">
        <f>'[25]Avg Week Eruba-Vurra'!G50+'[25]Avg Week Vurra-Eruba'!G50</f>
        <v>0.2857142857142857</v>
      </c>
      <c r="H50" s="14">
        <f>'[25]Avg Week Eruba-Vurra'!H50+'[25]Avg Week Vurra-Eruba'!H50</f>
        <v>0</v>
      </c>
      <c r="I50" s="14">
        <f>'[25]Avg Week Eruba-Vurra'!I50+'[25]Avg Week Vurra-Eruba'!I50</f>
        <v>1</v>
      </c>
      <c r="J50" s="14">
        <f>'[25]Avg Week Eruba-Vurra'!J50+'[25]Avg Week Vurra-Eruba'!J50</f>
        <v>0.5714285714285714</v>
      </c>
      <c r="K50" s="14">
        <f>'[25]Avg Week Eruba-Vurra'!K50+'[25]Avg Week Vurra-Eruba'!K50</f>
        <v>0</v>
      </c>
      <c r="L50" s="14">
        <f>'[25]Avg Week Eruba-Vurra'!L50+'[25]Avg Week Vurra-Eruba'!L50</f>
        <v>0</v>
      </c>
      <c r="M50" s="14">
        <f>'[25]Avg Week Eruba-Vurra'!M50+'[25]Avg Week Vurra-Eruba'!M50</f>
        <v>33.714285714285715</v>
      </c>
      <c r="N50" s="14">
        <f>'[25]Avg Week Eruba-Vurra'!N50+'[25]Avg Week Vurra-Eruba'!N50</f>
        <v>0</v>
      </c>
      <c r="O50" s="15">
        <f t="shared" si="0"/>
        <v>8.9999999999999982</v>
      </c>
      <c r="P50" s="15">
        <f t="shared" si="1"/>
        <v>42.714285714285715</v>
      </c>
      <c r="R50" s="2"/>
      <c r="T50"/>
    </row>
    <row r="51" spans="2:20" ht="23.1" customHeight="1" x14ac:dyDescent="0.25">
      <c r="B51" s="20" t="s">
        <v>105</v>
      </c>
      <c r="C51" s="14">
        <f>'[25]Avg Week Eruba-Vurra'!C51+'[25]Avg Week Vurra-Eruba'!C51</f>
        <v>1.8571428571428572</v>
      </c>
      <c r="D51" s="14">
        <f>'[25]Avg Week Eruba-Vurra'!D51+'[25]Avg Week Vurra-Eruba'!D51</f>
        <v>0</v>
      </c>
      <c r="E51" s="14">
        <f>'[25]Avg Week Eruba-Vurra'!E51+'[25]Avg Week Vurra-Eruba'!E51</f>
        <v>3</v>
      </c>
      <c r="F51" s="14">
        <f>'[25]Avg Week Eruba-Vurra'!F51+'[25]Avg Week Vurra-Eruba'!F51</f>
        <v>1.2857142857142856</v>
      </c>
      <c r="G51" s="14">
        <f>'[25]Avg Week Eruba-Vurra'!G51+'[25]Avg Week Vurra-Eruba'!G51</f>
        <v>0.14285714285714285</v>
      </c>
      <c r="H51" s="14">
        <f>'[25]Avg Week Eruba-Vurra'!H51+'[25]Avg Week Vurra-Eruba'!H51</f>
        <v>0</v>
      </c>
      <c r="I51" s="14">
        <f>'[25]Avg Week Eruba-Vurra'!I51+'[25]Avg Week Vurra-Eruba'!I51</f>
        <v>1.5714285714285714</v>
      </c>
      <c r="J51" s="14">
        <f>'[25]Avg Week Eruba-Vurra'!J51+'[25]Avg Week Vurra-Eruba'!J51</f>
        <v>0.2857142857142857</v>
      </c>
      <c r="K51" s="14">
        <f>'[25]Avg Week Eruba-Vurra'!K51+'[25]Avg Week Vurra-Eruba'!K51</f>
        <v>0.14285714285714285</v>
      </c>
      <c r="L51" s="14">
        <f>'[25]Avg Week Eruba-Vurra'!L51+'[25]Avg Week Vurra-Eruba'!L51</f>
        <v>0.2857142857142857</v>
      </c>
      <c r="M51" s="14">
        <f>'[25]Avg Week Eruba-Vurra'!M51+'[25]Avg Week Vurra-Eruba'!M51</f>
        <v>37.142857142857139</v>
      </c>
      <c r="N51" s="14">
        <f>'[25]Avg Week Eruba-Vurra'!N51+'[25]Avg Week Vurra-Eruba'!N51</f>
        <v>0</v>
      </c>
      <c r="O51" s="15">
        <f t="shared" si="0"/>
        <v>8.571428571428573</v>
      </c>
      <c r="P51" s="15">
        <f t="shared" si="1"/>
        <v>45.714285714285708</v>
      </c>
      <c r="R51" s="2"/>
      <c r="T51"/>
    </row>
    <row r="52" spans="2:20" ht="23.1" customHeight="1" x14ac:dyDescent="0.25">
      <c r="B52" s="20" t="s">
        <v>106</v>
      </c>
      <c r="C52" s="14">
        <f>'[25]Avg Week Eruba-Vurra'!C52+'[25]Avg Week Vurra-Eruba'!C52</f>
        <v>4.7142857142857144</v>
      </c>
      <c r="D52" s="14">
        <f>'[25]Avg Week Eruba-Vurra'!D52+'[25]Avg Week Vurra-Eruba'!D52</f>
        <v>0</v>
      </c>
      <c r="E52" s="14">
        <f>'[25]Avg Week Eruba-Vurra'!E52+'[25]Avg Week Vurra-Eruba'!E52</f>
        <v>5.4285714285714288</v>
      </c>
      <c r="F52" s="14">
        <f>'[25]Avg Week Eruba-Vurra'!F52+'[25]Avg Week Vurra-Eruba'!F52</f>
        <v>3</v>
      </c>
      <c r="G52" s="14">
        <f>'[25]Avg Week Eruba-Vurra'!G52+'[25]Avg Week Vurra-Eruba'!G52</f>
        <v>0.2857142857142857</v>
      </c>
      <c r="H52" s="14">
        <f>'[25]Avg Week Eruba-Vurra'!H52+'[25]Avg Week Vurra-Eruba'!H52</f>
        <v>0</v>
      </c>
      <c r="I52" s="14">
        <f>'[25]Avg Week Eruba-Vurra'!I52+'[25]Avg Week Vurra-Eruba'!I52</f>
        <v>2.1428571428571428</v>
      </c>
      <c r="J52" s="14">
        <f>'[25]Avg Week Eruba-Vurra'!J52+'[25]Avg Week Vurra-Eruba'!J52</f>
        <v>0.8571428571428571</v>
      </c>
      <c r="K52" s="14">
        <f>'[25]Avg Week Eruba-Vurra'!K52+'[25]Avg Week Vurra-Eruba'!K52</f>
        <v>0</v>
      </c>
      <c r="L52" s="14">
        <f>'[25]Avg Week Eruba-Vurra'!L52+'[25]Avg Week Vurra-Eruba'!L52</f>
        <v>0.85714285714285721</v>
      </c>
      <c r="M52" s="14">
        <f>'[25]Avg Week Eruba-Vurra'!M52+'[25]Avg Week Vurra-Eruba'!M52</f>
        <v>31.714285714285715</v>
      </c>
      <c r="N52" s="14">
        <f>'[25]Avg Week Eruba-Vurra'!N52+'[25]Avg Week Vurra-Eruba'!N52</f>
        <v>0</v>
      </c>
      <c r="O52" s="15">
        <f t="shared" si="0"/>
        <v>17.285714285714285</v>
      </c>
      <c r="P52" s="15">
        <f t="shared" si="1"/>
        <v>49</v>
      </c>
      <c r="R52" s="2"/>
      <c r="T52"/>
    </row>
    <row r="53" spans="2:20" ht="23.1" customHeight="1" x14ac:dyDescent="0.25">
      <c r="B53" s="13" t="s">
        <v>107</v>
      </c>
      <c r="C53" s="14">
        <f>'[25]Avg Week Eruba-Vurra'!C53+'[25]Avg Week Vurra-Eruba'!C53</f>
        <v>3.2857142857142856</v>
      </c>
      <c r="D53" s="14">
        <f>'[25]Avg Week Eruba-Vurra'!D53+'[25]Avg Week Vurra-Eruba'!D53</f>
        <v>0</v>
      </c>
      <c r="E53" s="14">
        <f>'[25]Avg Week Eruba-Vurra'!E53+'[25]Avg Week Vurra-Eruba'!E53</f>
        <v>2</v>
      </c>
      <c r="F53" s="14">
        <f>'[25]Avg Week Eruba-Vurra'!F53+'[25]Avg Week Vurra-Eruba'!F53</f>
        <v>2.1428571428571428</v>
      </c>
      <c r="G53" s="14">
        <f>'[25]Avg Week Eruba-Vurra'!G53+'[25]Avg Week Vurra-Eruba'!G53</f>
        <v>0.14285714285714285</v>
      </c>
      <c r="H53" s="14">
        <f>'[25]Avg Week Eruba-Vurra'!H53+'[25]Avg Week Vurra-Eruba'!H53</f>
        <v>0.14285714285714285</v>
      </c>
      <c r="I53" s="14">
        <f>'[25]Avg Week Eruba-Vurra'!I53+'[25]Avg Week Vurra-Eruba'!I53</f>
        <v>1.4285714285714286</v>
      </c>
      <c r="J53" s="14">
        <f>'[25]Avg Week Eruba-Vurra'!J53+'[25]Avg Week Vurra-Eruba'!J53</f>
        <v>0.71428571428571419</v>
      </c>
      <c r="K53" s="14">
        <f>'[25]Avg Week Eruba-Vurra'!K53+'[25]Avg Week Vurra-Eruba'!K53</f>
        <v>0.14285714285714285</v>
      </c>
      <c r="L53" s="14">
        <f>'[25]Avg Week Eruba-Vurra'!L53+'[25]Avg Week Vurra-Eruba'!L53</f>
        <v>0.2857142857142857</v>
      </c>
      <c r="M53" s="14">
        <f>'[25]Avg Week Eruba-Vurra'!M53+'[25]Avg Week Vurra-Eruba'!M53</f>
        <v>34.714285714285715</v>
      </c>
      <c r="N53" s="14">
        <f>'[25]Avg Week Eruba-Vurra'!N53+'[25]Avg Week Vurra-Eruba'!N53</f>
        <v>0</v>
      </c>
      <c r="O53" s="15">
        <f t="shared" si="0"/>
        <v>10.285714285714286</v>
      </c>
      <c r="P53" s="15">
        <f t="shared" si="1"/>
        <v>45</v>
      </c>
      <c r="R53" s="2"/>
      <c r="T53"/>
    </row>
    <row r="54" spans="2:20" ht="23.1" customHeight="1" x14ac:dyDescent="0.25">
      <c r="B54" s="13" t="s">
        <v>108</v>
      </c>
      <c r="C54" s="14">
        <f>'[25]Avg Week Eruba-Vurra'!C54+'[25]Avg Week Vurra-Eruba'!C54</f>
        <v>3.5714285714285712</v>
      </c>
      <c r="D54" s="14">
        <f>'[25]Avg Week Eruba-Vurra'!D54+'[25]Avg Week Vurra-Eruba'!D54</f>
        <v>0</v>
      </c>
      <c r="E54" s="14">
        <f>'[25]Avg Week Eruba-Vurra'!E54+'[25]Avg Week Vurra-Eruba'!E54</f>
        <v>2.8571428571428572</v>
      </c>
      <c r="F54" s="14">
        <f>'[25]Avg Week Eruba-Vurra'!F54+'[25]Avg Week Vurra-Eruba'!F54</f>
        <v>2</v>
      </c>
      <c r="G54" s="14">
        <f>'[25]Avg Week Eruba-Vurra'!G54+'[25]Avg Week Vurra-Eruba'!G54</f>
        <v>0.2857142857142857</v>
      </c>
      <c r="H54" s="14">
        <f>'[25]Avg Week Eruba-Vurra'!H54+'[25]Avg Week Vurra-Eruba'!H54</f>
        <v>0</v>
      </c>
      <c r="I54" s="14">
        <f>'[25]Avg Week Eruba-Vurra'!I54+'[25]Avg Week Vurra-Eruba'!I54</f>
        <v>3.2857142857142856</v>
      </c>
      <c r="J54" s="14">
        <f>'[25]Avg Week Eruba-Vurra'!J54+'[25]Avg Week Vurra-Eruba'!J54</f>
        <v>0.2857142857142857</v>
      </c>
      <c r="K54" s="14">
        <f>'[25]Avg Week Eruba-Vurra'!K54+'[25]Avg Week Vurra-Eruba'!K54</f>
        <v>0</v>
      </c>
      <c r="L54" s="14">
        <f>'[25]Avg Week Eruba-Vurra'!L54+'[25]Avg Week Vurra-Eruba'!L54</f>
        <v>0</v>
      </c>
      <c r="M54" s="14">
        <f>'[25]Avg Week Eruba-Vurra'!M54+'[25]Avg Week Vurra-Eruba'!M54</f>
        <v>38</v>
      </c>
      <c r="N54" s="14">
        <f>'[25]Avg Week Eruba-Vurra'!N54+'[25]Avg Week Vurra-Eruba'!N54</f>
        <v>0</v>
      </c>
      <c r="O54" s="15">
        <f t="shared" si="0"/>
        <v>12.285714285714286</v>
      </c>
      <c r="P54" s="15">
        <f t="shared" si="1"/>
        <v>50.285714285714285</v>
      </c>
      <c r="R54" s="2"/>
      <c r="T54"/>
    </row>
    <row r="55" spans="2:20" ht="23.1" customHeight="1" x14ac:dyDescent="0.25">
      <c r="B55" s="13" t="s">
        <v>109</v>
      </c>
      <c r="C55" s="14">
        <f>'[25]Avg Week Eruba-Vurra'!C55+'[25]Avg Week Vurra-Eruba'!C55</f>
        <v>2.7142857142857144</v>
      </c>
      <c r="D55" s="14">
        <f>'[25]Avg Week Eruba-Vurra'!D55+'[25]Avg Week Vurra-Eruba'!D55</f>
        <v>0</v>
      </c>
      <c r="E55" s="14">
        <f>'[25]Avg Week Eruba-Vurra'!E55+'[25]Avg Week Vurra-Eruba'!E55</f>
        <v>3.1428571428571432</v>
      </c>
      <c r="F55" s="14">
        <f>'[25]Avg Week Eruba-Vurra'!F55+'[25]Avg Week Vurra-Eruba'!F55</f>
        <v>1.8571428571428572</v>
      </c>
      <c r="G55" s="14">
        <f>'[25]Avg Week Eruba-Vurra'!G55+'[25]Avg Week Vurra-Eruba'!G55</f>
        <v>0.42857142857142855</v>
      </c>
      <c r="H55" s="14">
        <f>'[25]Avg Week Eruba-Vurra'!H55+'[25]Avg Week Vurra-Eruba'!H55</f>
        <v>0.14285714285714285</v>
      </c>
      <c r="I55" s="14">
        <f>'[25]Avg Week Eruba-Vurra'!I55+'[25]Avg Week Vurra-Eruba'!I55</f>
        <v>1.5714285714285714</v>
      </c>
      <c r="J55" s="14">
        <f>'[25]Avg Week Eruba-Vurra'!J55+'[25]Avg Week Vurra-Eruba'!J55</f>
        <v>0.71428571428571419</v>
      </c>
      <c r="K55" s="14">
        <f>'[25]Avg Week Eruba-Vurra'!K55+'[25]Avg Week Vurra-Eruba'!K55</f>
        <v>0.2857142857142857</v>
      </c>
      <c r="L55" s="14">
        <f>'[25]Avg Week Eruba-Vurra'!L55+'[25]Avg Week Vurra-Eruba'!L55</f>
        <v>0.8571428571428571</v>
      </c>
      <c r="M55" s="14">
        <f>'[25]Avg Week Eruba-Vurra'!M55+'[25]Avg Week Vurra-Eruba'!M55</f>
        <v>33.142857142857139</v>
      </c>
      <c r="N55" s="14">
        <f>'[25]Avg Week Eruba-Vurra'!N55+'[25]Avg Week Vurra-Eruba'!N55</f>
        <v>0</v>
      </c>
      <c r="O55" s="15">
        <f t="shared" si="0"/>
        <v>11.714285714285715</v>
      </c>
      <c r="P55" s="15">
        <f t="shared" si="1"/>
        <v>44.857142857142854</v>
      </c>
      <c r="R55" s="2"/>
      <c r="T55"/>
    </row>
    <row r="56" spans="2:20" ht="23.1" customHeight="1" x14ac:dyDescent="0.25">
      <c r="B56" s="13" t="s">
        <v>110</v>
      </c>
      <c r="C56" s="14">
        <f>'[25]Avg Week Eruba-Vurra'!C56+'[25]Avg Week Vurra-Eruba'!C56</f>
        <v>2.2857142857142856</v>
      </c>
      <c r="D56" s="14">
        <f>'[25]Avg Week Eruba-Vurra'!D56+'[25]Avg Week Vurra-Eruba'!D56</f>
        <v>0</v>
      </c>
      <c r="E56" s="14">
        <f>'[25]Avg Week Eruba-Vurra'!E56+'[25]Avg Week Vurra-Eruba'!E56</f>
        <v>4.7142857142857144</v>
      </c>
      <c r="F56" s="14">
        <f>'[25]Avg Week Eruba-Vurra'!F56+'[25]Avg Week Vurra-Eruba'!F56</f>
        <v>2.2857142857142856</v>
      </c>
      <c r="G56" s="14">
        <f>'[25]Avg Week Eruba-Vurra'!G56+'[25]Avg Week Vurra-Eruba'!G56</f>
        <v>0.5714285714285714</v>
      </c>
      <c r="H56" s="14">
        <f>'[25]Avg Week Eruba-Vurra'!H56+'[25]Avg Week Vurra-Eruba'!H56</f>
        <v>0</v>
      </c>
      <c r="I56" s="14">
        <f>'[25]Avg Week Eruba-Vurra'!I56+'[25]Avg Week Vurra-Eruba'!I56</f>
        <v>2.4285714285714288</v>
      </c>
      <c r="J56" s="14">
        <f>'[25]Avg Week Eruba-Vurra'!J56+'[25]Avg Week Vurra-Eruba'!J56</f>
        <v>0</v>
      </c>
      <c r="K56" s="14">
        <f>'[25]Avg Week Eruba-Vurra'!K56+'[25]Avg Week Vurra-Eruba'!K56</f>
        <v>0</v>
      </c>
      <c r="L56" s="14">
        <f>'[25]Avg Week Eruba-Vurra'!L56+'[25]Avg Week Vurra-Eruba'!L56</f>
        <v>0.71428571428571419</v>
      </c>
      <c r="M56" s="14">
        <f>'[25]Avg Week Eruba-Vurra'!M56+'[25]Avg Week Vurra-Eruba'!M56</f>
        <v>36.714285714285708</v>
      </c>
      <c r="N56" s="14">
        <f>'[25]Avg Week Eruba-Vurra'!N56+'[25]Avg Week Vurra-Eruba'!N56</f>
        <v>0</v>
      </c>
      <c r="O56" s="15">
        <f t="shared" si="0"/>
        <v>12.999999999999998</v>
      </c>
      <c r="P56" s="15">
        <f t="shared" si="1"/>
        <v>49.714285714285708</v>
      </c>
      <c r="R56" s="2"/>
      <c r="T56"/>
    </row>
    <row r="57" spans="2:20" ht="23.1" customHeight="1" x14ac:dyDescent="0.25">
      <c r="B57" s="13" t="s">
        <v>111</v>
      </c>
      <c r="C57" s="14">
        <f>'[25]Avg Week Eruba-Vurra'!C57+'[25]Avg Week Vurra-Eruba'!C57</f>
        <v>4</v>
      </c>
      <c r="D57" s="14">
        <f>'[25]Avg Week Eruba-Vurra'!D57+'[25]Avg Week Vurra-Eruba'!D57</f>
        <v>0</v>
      </c>
      <c r="E57" s="14">
        <f>'[25]Avg Week Eruba-Vurra'!E57+'[25]Avg Week Vurra-Eruba'!E57</f>
        <v>3.1428571428571428</v>
      </c>
      <c r="F57" s="14">
        <f>'[25]Avg Week Eruba-Vurra'!F57+'[25]Avg Week Vurra-Eruba'!F57</f>
        <v>2</v>
      </c>
      <c r="G57" s="14">
        <f>'[25]Avg Week Eruba-Vurra'!G57+'[25]Avg Week Vurra-Eruba'!G57</f>
        <v>0.42857142857142855</v>
      </c>
      <c r="H57" s="14">
        <f>'[25]Avg Week Eruba-Vurra'!H57+'[25]Avg Week Vurra-Eruba'!H57</f>
        <v>0</v>
      </c>
      <c r="I57" s="14">
        <f>'[25]Avg Week Eruba-Vurra'!I57+'[25]Avg Week Vurra-Eruba'!I57</f>
        <v>1.8571428571428572</v>
      </c>
      <c r="J57" s="14">
        <f>'[25]Avg Week Eruba-Vurra'!J57+'[25]Avg Week Vurra-Eruba'!J57</f>
        <v>0.2857142857142857</v>
      </c>
      <c r="K57" s="14">
        <f>'[25]Avg Week Eruba-Vurra'!K57+'[25]Avg Week Vurra-Eruba'!K57</f>
        <v>0</v>
      </c>
      <c r="L57" s="14">
        <f>'[25]Avg Week Eruba-Vurra'!L57+'[25]Avg Week Vurra-Eruba'!L57</f>
        <v>0.71428571428571419</v>
      </c>
      <c r="M57" s="14">
        <f>'[25]Avg Week Eruba-Vurra'!M57+'[25]Avg Week Vurra-Eruba'!M57</f>
        <v>31.857142857142858</v>
      </c>
      <c r="N57" s="14">
        <f>'[25]Avg Week Eruba-Vurra'!N57+'[25]Avg Week Vurra-Eruba'!N57</f>
        <v>0</v>
      </c>
      <c r="O57" s="15">
        <f t="shared" si="0"/>
        <v>12.428571428571429</v>
      </c>
      <c r="P57" s="15">
        <f t="shared" si="1"/>
        <v>44.285714285714285</v>
      </c>
      <c r="R57" s="2"/>
      <c r="T57"/>
    </row>
    <row r="58" spans="2:20" ht="23.1" customHeight="1" x14ac:dyDescent="0.25">
      <c r="B58" s="13" t="s">
        <v>112</v>
      </c>
      <c r="C58" s="14">
        <f>'[25]Avg Week Eruba-Vurra'!C58+'[25]Avg Week Vurra-Eruba'!C58</f>
        <v>2.5</v>
      </c>
      <c r="D58" s="14">
        <f>'[25]Avg Week Eruba-Vurra'!D58+'[25]Avg Week Vurra-Eruba'!D58</f>
        <v>0</v>
      </c>
      <c r="E58" s="14">
        <f>'[25]Avg Week Eruba-Vurra'!E58+'[25]Avg Week Vurra-Eruba'!E58</f>
        <v>3</v>
      </c>
      <c r="F58" s="14">
        <f>'[25]Avg Week Eruba-Vurra'!F58+'[25]Avg Week Vurra-Eruba'!F58</f>
        <v>1</v>
      </c>
      <c r="G58" s="14">
        <f>'[25]Avg Week Eruba-Vurra'!G58+'[25]Avg Week Vurra-Eruba'!G58</f>
        <v>0</v>
      </c>
      <c r="H58" s="14">
        <f>'[25]Avg Week Eruba-Vurra'!H58+'[25]Avg Week Vurra-Eruba'!H58</f>
        <v>0</v>
      </c>
      <c r="I58" s="14">
        <f>'[25]Avg Week Eruba-Vurra'!I58+'[25]Avg Week Vurra-Eruba'!I58</f>
        <v>0.5</v>
      </c>
      <c r="J58" s="14">
        <f>'[25]Avg Week Eruba-Vurra'!J58+'[25]Avg Week Vurra-Eruba'!J58</f>
        <v>0.5</v>
      </c>
      <c r="K58" s="14">
        <f>'[25]Avg Week Eruba-Vurra'!K58+'[25]Avg Week Vurra-Eruba'!K58</f>
        <v>0</v>
      </c>
      <c r="L58" s="14">
        <f>'[25]Avg Week Eruba-Vurra'!L58+'[25]Avg Week Vurra-Eruba'!L58</f>
        <v>0</v>
      </c>
      <c r="M58" s="14">
        <f>'[25]Avg Week Eruba-Vurra'!M58+'[25]Avg Week Vurra-Eruba'!M58</f>
        <v>30</v>
      </c>
      <c r="N58" s="14">
        <f>'[25]Avg Week Eruba-Vurra'!N58+'[25]Avg Week Vurra-Eruba'!N58</f>
        <v>0</v>
      </c>
      <c r="O58" s="15">
        <f t="shared" si="0"/>
        <v>7.5</v>
      </c>
      <c r="P58" s="15">
        <f t="shared" si="1"/>
        <v>37.5</v>
      </c>
      <c r="R58" s="2"/>
      <c r="T58"/>
    </row>
    <row r="59" spans="2:20" ht="23.1" customHeight="1" x14ac:dyDescent="0.25">
      <c r="B59" s="13" t="s">
        <v>113</v>
      </c>
      <c r="C59" s="14">
        <f>'[25]Avg Week Eruba-Vurra'!C59+'[25]Avg Week Vurra-Eruba'!C59</f>
        <v>2.5</v>
      </c>
      <c r="D59" s="14">
        <f>'[25]Avg Week Eruba-Vurra'!D59+'[25]Avg Week Vurra-Eruba'!D59</f>
        <v>0</v>
      </c>
      <c r="E59" s="14">
        <f>'[25]Avg Week Eruba-Vurra'!E59+'[25]Avg Week Vurra-Eruba'!E59</f>
        <v>1.5</v>
      </c>
      <c r="F59" s="14">
        <f>'[25]Avg Week Eruba-Vurra'!F59+'[25]Avg Week Vurra-Eruba'!F59</f>
        <v>0</v>
      </c>
      <c r="G59" s="14">
        <f>'[25]Avg Week Eruba-Vurra'!G59+'[25]Avg Week Vurra-Eruba'!G59</f>
        <v>0</v>
      </c>
      <c r="H59" s="14">
        <f>'[25]Avg Week Eruba-Vurra'!H59+'[25]Avg Week Vurra-Eruba'!H59</f>
        <v>0</v>
      </c>
      <c r="I59" s="14">
        <f>'[25]Avg Week Eruba-Vurra'!I59+'[25]Avg Week Vurra-Eruba'!I59</f>
        <v>0.5</v>
      </c>
      <c r="J59" s="14">
        <f>'[25]Avg Week Eruba-Vurra'!J59+'[25]Avg Week Vurra-Eruba'!J59</f>
        <v>0</v>
      </c>
      <c r="K59" s="14">
        <f>'[25]Avg Week Eruba-Vurra'!K59+'[25]Avg Week Vurra-Eruba'!K59</f>
        <v>0</v>
      </c>
      <c r="L59" s="14">
        <f>'[25]Avg Week Eruba-Vurra'!L59+'[25]Avg Week Vurra-Eruba'!L59</f>
        <v>0</v>
      </c>
      <c r="M59" s="14">
        <f>'[25]Avg Week Eruba-Vurra'!M59+'[25]Avg Week Vurra-Eruba'!M59</f>
        <v>40</v>
      </c>
      <c r="N59" s="14">
        <f>'[25]Avg Week Eruba-Vurra'!N59+'[25]Avg Week Vurra-Eruba'!N59</f>
        <v>0</v>
      </c>
      <c r="O59" s="15">
        <f t="shared" si="0"/>
        <v>4.5</v>
      </c>
      <c r="P59" s="15">
        <f t="shared" si="1"/>
        <v>44.5</v>
      </c>
      <c r="R59" s="2"/>
      <c r="T59"/>
    </row>
    <row r="60" spans="2:20" ht="23.1" customHeight="1" x14ac:dyDescent="0.25">
      <c r="B60" s="13" t="s">
        <v>114</v>
      </c>
      <c r="C60" s="14">
        <f>'[25]Avg Week Eruba-Vurra'!C60+'[25]Avg Week Vurra-Eruba'!C60</f>
        <v>2</v>
      </c>
      <c r="D60" s="14">
        <f>'[25]Avg Week Eruba-Vurra'!D60+'[25]Avg Week Vurra-Eruba'!D60</f>
        <v>0</v>
      </c>
      <c r="E60" s="14">
        <f>'[25]Avg Week Eruba-Vurra'!E60+'[25]Avg Week Vurra-Eruba'!E60</f>
        <v>2.5</v>
      </c>
      <c r="F60" s="14">
        <f>'[25]Avg Week Eruba-Vurra'!F60+'[25]Avg Week Vurra-Eruba'!F60</f>
        <v>0</v>
      </c>
      <c r="G60" s="14">
        <f>'[25]Avg Week Eruba-Vurra'!G60+'[25]Avg Week Vurra-Eruba'!G60</f>
        <v>0</v>
      </c>
      <c r="H60" s="14">
        <f>'[25]Avg Week Eruba-Vurra'!H60+'[25]Avg Week Vurra-Eruba'!H60</f>
        <v>0</v>
      </c>
      <c r="I60" s="14">
        <f>'[25]Avg Week Eruba-Vurra'!I60+'[25]Avg Week Vurra-Eruba'!I60</f>
        <v>1</v>
      </c>
      <c r="J60" s="14">
        <f>'[25]Avg Week Eruba-Vurra'!J60+'[25]Avg Week Vurra-Eruba'!J60</f>
        <v>0</v>
      </c>
      <c r="K60" s="14">
        <f>'[25]Avg Week Eruba-Vurra'!K60+'[25]Avg Week Vurra-Eruba'!K60</f>
        <v>0</v>
      </c>
      <c r="L60" s="14">
        <f>'[25]Avg Week Eruba-Vurra'!L60+'[25]Avg Week Vurra-Eruba'!L60</f>
        <v>0</v>
      </c>
      <c r="M60" s="14">
        <f>'[25]Avg Week Eruba-Vurra'!M60+'[25]Avg Week Vurra-Eruba'!M60</f>
        <v>37</v>
      </c>
      <c r="N60" s="14">
        <f>'[25]Avg Week Eruba-Vurra'!N60+'[25]Avg Week Vurra-Eruba'!N60</f>
        <v>0</v>
      </c>
      <c r="O60" s="15">
        <f t="shared" si="0"/>
        <v>5.5</v>
      </c>
      <c r="P60" s="15">
        <f t="shared" si="1"/>
        <v>42.5</v>
      </c>
      <c r="R60" s="2"/>
      <c r="T60"/>
    </row>
    <row r="61" spans="2:20" ht="23.1" customHeight="1" x14ac:dyDescent="0.25">
      <c r="B61" s="13" t="s">
        <v>115</v>
      </c>
      <c r="C61" s="14">
        <f>'[25]Avg Week Eruba-Vurra'!C61+'[25]Avg Week Vurra-Eruba'!C61</f>
        <v>1.5</v>
      </c>
      <c r="D61" s="14">
        <f>'[25]Avg Week Eruba-Vurra'!D61+'[25]Avg Week Vurra-Eruba'!D61</f>
        <v>0</v>
      </c>
      <c r="E61" s="14">
        <f>'[25]Avg Week Eruba-Vurra'!E61+'[25]Avg Week Vurra-Eruba'!E61</f>
        <v>0.5</v>
      </c>
      <c r="F61" s="14">
        <f>'[25]Avg Week Eruba-Vurra'!F61+'[25]Avg Week Vurra-Eruba'!F61</f>
        <v>1</v>
      </c>
      <c r="G61" s="14">
        <f>'[25]Avg Week Eruba-Vurra'!G61+'[25]Avg Week Vurra-Eruba'!G61</f>
        <v>0</v>
      </c>
      <c r="H61" s="14">
        <f>'[25]Avg Week Eruba-Vurra'!H61+'[25]Avg Week Vurra-Eruba'!H61</f>
        <v>0</v>
      </c>
      <c r="I61" s="14">
        <f>'[25]Avg Week Eruba-Vurra'!I61+'[25]Avg Week Vurra-Eruba'!I61</f>
        <v>0</v>
      </c>
      <c r="J61" s="14">
        <f>'[25]Avg Week Eruba-Vurra'!J61+'[25]Avg Week Vurra-Eruba'!J61</f>
        <v>0</v>
      </c>
      <c r="K61" s="14">
        <f>'[25]Avg Week Eruba-Vurra'!K61+'[25]Avg Week Vurra-Eruba'!K61</f>
        <v>0</v>
      </c>
      <c r="L61" s="14">
        <f>'[25]Avg Week Eruba-Vurra'!L61+'[25]Avg Week Vurra-Eruba'!L61</f>
        <v>0</v>
      </c>
      <c r="M61" s="14">
        <f>'[25]Avg Week Eruba-Vurra'!M61+'[25]Avg Week Vurra-Eruba'!M61</f>
        <v>34</v>
      </c>
      <c r="N61" s="14">
        <f>'[25]Avg Week Eruba-Vurra'!N61+'[25]Avg Week Vurra-Eruba'!N61</f>
        <v>0</v>
      </c>
      <c r="O61" s="15">
        <f t="shared" si="0"/>
        <v>3</v>
      </c>
      <c r="P61" s="15">
        <f t="shared" si="1"/>
        <v>37</v>
      </c>
      <c r="R61" s="2"/>
      <c r="T61"/>
    </row>
    <row r="62" spans="2:20" ht="23.1" customHeight="1" x14ac:dyDescent="0.25">
      <c r="B62" s="13" t="s">
        <v>116</v>
      </c>
      <c r="C62" s="14">
        <f>'[25]Avg Week Eruba-Vurra'!C62+'[25]Avg Week Vurra-Eruba'!C62</f>
        <v>1</v>
      </c>
      <c r="D62" s="14">
        <f>'[25]Avg Week Eruba-Vurra'!D62+'[25]Avg Week Vurra-Eruba'!D62</f>
        <v>0</v>
      </c>
      <c r="E62" s="14">
        <f>'[25]Avg Week Eruba-Vurra'!E62+'[25]Avg Week Vurra-Eruba'!E62</f>
        <v>1</v>
      </c>
      <c r="F62" s="14">
        <f>'[25]Avg Week Eruba-Vurra'!F62+'[25]Avg Week Vurra-Eruba'!F62</f>
        <v>0</v>
      </c>
      <c r="G62" s="14">
        <f>'[25]Avg Week Eruba-Vurra'!G62+'[25]Avg Week Vurra-Eruba'!G62</f>
        <v>0</v>
      </c>
      <c r="H62" s="14">
        <f>'[25]Avg Week Eruba-Vurra'!H62+'[25]Avg Week Vurra-Eruba'!H62</f>
        <v>0</v>
      </c>
      <c r="I62" s="14">
        <f>'[25]Avg Week Eruba-Vurra'!I62+'[25]Avg Week Vurra-Eruba'!I62</f>
        <v>0</v>
      </c>
      <c r="J62" s="14">
        <f>'[25]Avg Week Eruba-Vurra'!J62+'[25]Avg Week Vurra-Eruba'!J62</f>
        <v>0</v>
      </c>
      <c r="K62" s="14">
        <f>'[25]Avg Week Eruba-Vurra'!K62+'[25]Avg Week Vurra-Eruba'!K62</f>
        <v>0</v>
      </c>
      <c r="L62" s="14">
        <f>'[25]Avg Week Eruba-Vurra'!L62+'[25]Avg Week Vurra-Eruba'!L62</f>
        <v>0</v>
      </c>
      <c r="M62" s="14">
        <f>'[25]Avg Week Eruba-Vurra'!M62+'[25]Avg Week Vurra-Eruba'!M62</f>
        <v>34</v>
      </c>
      <c r="N62" s="14">
        <f>'[25]Avg Week Eruba-Vurra'!N62+'[25]Avg Week Vurra-Eruba'!N62</f>
        <v>0</v>
      </c>
      <c r="O62" s="15">
        <f t="shared" si="0"/>
        <v>2</v>
      </c>
      <c r="P62" s="15">
        <f t="shared" si="1"/>
        <v>36</v>
      </c>
      <c r="R62" s="2"/>
      <c r="T62"/>
    </row>
    <row r="63" spans="2:20" ht="23.1" customHeight="1" x14ac:dyDescent="0.25">
      <c r="B63" s="13" t="s">
        <v>117</v>
      </c>
      <c r="C63" s="14">
        <f>'[25]Avg Week Eruba-Vurra'!C63+'[25]Avg Week Vurra-Eruba'!C63</f>
        <v>1.5</v>
      </c>
      <c r="D63" s="14">
        <f>'[25]Avg Week Eruba-Vurra'!D63+'[25]Avg Week Vurra-Eruba'!D63</f>
        <v>0</v>
      </c>
      <c r="E63" s="14">
        <f>'[25]Avg Week Eruba-Vurra'!E63+'[25]Avg Week Vurra-Eruba'!E63</f>
        <v>3.5</v>
      </c>
      <c r="F63" s="14">
        <f>'[25]Avg Week Eruba-Vurra'!F63+'[25]Avg Week Vurra-Eruba'!F63</f>
        <v>0.5</v>
      </c>
      <c r="G63" s="14">
        <f>'[25]Avg Week Eruba-Vurra'!G63+'[25]Avg Week Vurra-Eruba'!G63</f>
        <v>0</v>
      </c>
      <c r="H63" s="14">
        <f>'[25]Avg Week Eruba-Vurra'!H63+'[25]Avg Week Vurra-Eruba'!H63</f>
        <v>0</v>
      </c>
      <c r="I63" s="14">
        <f>'[25]Avg Week Eruba-Vurra'!I63+'[25]Avg Week Vurra-Eruba'!I63</f>
        <v>0</v>
      </c>
      <c r="J63" s="14">
        <f>'[25]Avg Week Eruba-Vurra'!J63+'[25]Avg Week Vurra-Eruba'!J63</f>
        <v>0</v>
      </c>
      <c r="K63" s="14">
        <f>'[25]Avg Week Eruba-Vurra'!K63+'[25]Avg Week Vurra-Eruba'!K63</f>
        <v>0</v>
      </c>
      <c r="L63" s="14">
        <f>'[25]Avg Week Eruba-Vurra'!L63+'[25]Avg Week Vurra-Eruba'!L63</f>
        <v>0</v>
      </c>
      <c r="M63" s="14">
        <f>'[25]Avg Week Eruba-Vurra'!M63+'[25]Avg Week Vurra-Eruba'!M63</f>
        <v>24</v>
      </c>
      <c r="N63" s="14">
        <f>'[25]Avg Week Eruba-Vurra'!N63+'[25]Avg Week Vurra-Eruba'!N63</f>
        <v>0</v>
      </c>
      <c r="O63" s="15">
        <f t="shared" si="0"/>
        <v>5.5</v>
      </c>
      <c r="P63" s="15">
        <f t="shared" si="1"/>
        <v>29.5</v>
      </c>
      <c r="R63" s="2"/>
      <c r="T63"/>
    </row>
    <row r="64" spans="2:20" ht="23.1" customHeight="1" x14ac:dyDescent="0.25">
      <c r="B64" s="13" t="s">
        <v>118</v>
      </c>
      <c r="C64" s="14">
        <f>'[25]Avg Week Eruba-Vurra'!C64+'[25]Avg Week Vurra-Eruba'!C64</f>
        <v>0.5</v>
      </c>
      <c r="D64" s="14">
        <f>'[25]Avg Week Eruba-Vurra'!D64+'[25]Avg Week Vurra-Eruba'!D64</f>
        <v>0</v>
      </c>
      <c r="E64" s="14">
        <f>'[25]Avg Week Eruba-Vurra'!E64+'[25]Avg Week Vurra-Eruba'!E64</f>
        <v>0</v>
      </c>
      <c r="F64" s="14">
        <f>'[25]Avg Week Eruba-Vurra'!F64+'[25]Avg Week Vurra-Eruba'!F64</f>
        <v>1</v>
      </c>
      <c r="G64" s="14">
        <f>'[25]Avg Week Eruba-Vurra'!G64+'[25]Avg Week Vurra-Eruba'!G64</f>
        <v>0</v>
      </c>
      <c r="H64" s="14">
        <f>'[25]Avg Week Eruba-Vurra'!H64+'[25]Avg Week Vurra-Eruba'!H64</f>
        <v>0</v>
      </c>
      <c r="I64" s="14">
        <f>'[25]Avg Week Eruba-Vurra'!I64+'[25]Avg Week Vurra-Eruba'!I64</f>
        <v>1</v>
      </c>
      <c r="J64" s="14">
        <f>'[25]Avg Week Eruba-Vurra'!J64+'[25]Avg Week Vurra-Eruba'!J64</f>
        <v>0</v>
      </c>
      <c r="K64" s="14">
        <f>'[25]Avg Week Eruba-Vurra'!K64+'[25]Avg Week Vurra-Eruba'!K64</f>
        <v>0</v>
      </c>
      <c r="L64" s="14">
        <f>'[25]Avg Week Eruba-Vurra'!L64+'[25]Avg Week Vurra-Eruba'!L64</f>
        <v>0</v>
      </c>
      <c r="M64" s="14">
        <f>'[25]Avg Week Eruba-Vurra'!M64+'[25]Avg Week Vurra-Eruba'!M64</f>
        <v>25.5</v>
      </c>
      <c r="N64" s="14">
        <f>'[25]Avg Week Eruba-Vurra'!N64+'[25]Avg Week Vurra-Eruba'!N64</f>
        <v>0</v>
      </c>
      <c r="O64" s="15">
        <f t="shared" si="0"/>
        <v>2.5</v>
      </c>
      <c r="P64" s="15">
        <f t="shared" si="1"/>
        <v>28</v>
      </c>
      <c r="R64" s="2"/>
      <c r="T64"/>
    </row>
    <row r="65" spans="2:20" ht="23.1" customHeight="1" x14ac:dyDescent="0.25">
      <c r="B65" s="13" t="s">
        <v>119</v>
      </c>
      <c r="C65" s="14">
        <f>'[25]Avg Week Eruba-Vurra'!C65+'[25]Avg Week Vurra-Eruba'!C65</f>
        <v>1.5</v>
      </c>
      <c r="D65" s="14">
        <f>'[25]Avg Week Eruba-Vurra'!D65+'[25]Avg Week Vurra-Eruba'!D65</f>
        <v>0</v>
      </c>
      <c r="E65" s="14">
        <f>'[25]Avg Week Eruba-Vurra'!E65+'[25]Avg Week Vurra-Eruba'!E65</f>
        <v>0.5</v>
      </c>
      <c r="F65" s="14">
        <f>'[25]Avg Week Eruba-Vurra'!F65+'[25]Avg Week Vurra-Eruba'!F65</f>
        <v>0</v>
      </c>
      <c r="G65" s="14">
        <f>'[25]Avg Week Eruba-Vurra'!G65+'[25]Avg Week Vurra-Eruba'!G65</f>
        <v>0</v>
      </c>
      <c r="H65" s="14">
        <f>'[25]Avg Week Eruba-Vurra'!H65+'[25]Avg Week Vurra-Eruba'!H65</f>
        <v>0</v>
      </c>
      <c r="I65" s="14">
        <f>'[25]Avg Week Eruba-Vurra'!I65+'[25]Avg Week Vurra-Eruba'!I65</f>
        <v>0</v>
      </c>
      <c r="J65" s="14">
        <f>'[25]Avg Week Eruba-Vurra'!J65+'[25]Avg Week Vurra-Eruba'!J65</f>
        <v>0.5</v>
      </c>
      <c r="K65" s="14">
        <f>'[25]Avg Week Eruba-Vurra'!K65+'[25]Avg Week Vurra-Eruba'!K65</f>
        <v>0</v>
      </c>
      <c r="L65" s="14">
        <f>'[25]Avg Week Eruba-Vurra'!L65+'[25]Avg Week Vurra-Eruba'!L65</f>
        <v>0.5</v>
      </c>
      <c r="M65" s="14">
        <f>'[25]Avg Week Eruba-Vurra'!M65+'[25]Avg Week Vurra-Eruba'!M65</f>
        <v>17.5</v>
      </c>
      <c r="N65" s="14">
        <f>'[25]Avg Week Eruba-Vurra'!N65+'[25]Avg Week Vurra-Eruba'!N65</f>
        <v>0</v>
      </c>
      <c r="O65" s="15">
        <f t="shared" si="0"/>
        <v>3</v>
      </c>
      <c r="P65" s="15">
        <f t="shared" si="1"/>
        <v>20.5</v>
      </c>
      <c r="R65" s="2"/>
      <c r="T65"/>
    </row>
    <row r="66" spans="2:20" ht="23.1" customHeight="1" x14ac:dyDescent="0.25">
      <c r="B66" s="13" t="s">
        <v>120</v>
      </c>
      <c r="C66" s="14">
        <f>'[25]Avg Week Eruba-Vurra'!C66+'[25]Avg Week Vurra-Eruba'!C66</f>
        <v>2.5</v>
      </c>
      <c r="D66" s="14">
        <f>'[25]Avg Week Eruba-Vurra'!D66+'[25]Avg Week Vurra-Eruba'!D66</f>
        <v>0</v>
      </c>
      <c r="E66" s="14">
        <f>'[25]Avg Week Eruba-Vurra'!E66+'[25]Avg Week Vurra-Eruba'!E66</f>
        <v>3</v>
      </c>
      <c r="F66" s="14">
        <f>'[25]Avg Week Eruba-Vurra'!F66+'[25]Avg Week Vurra-Eruba'!F66</f>
        <v>0.5</v>
      </c>
      <c r="G66" s="14">
        <f>'[25]Avg Week Eruba-Vurra'!G66+'[25]Avg Week Vurra-Eruba'!G66</f>
        <v>0</v>
      </c>
      <c r="H66" s="14">
        <f>'[25]Avg Week Eruba-Vurra'!H66+'[25]Avg Week Vurra-Eruba'!H66</f>
        <v>0</v>
      </c>
      <c r="I66" s="14">
        <f>'[25]Avg Week Eruba-Vurra'!I66+'[25]Avg Week Vurra-Eruba'!I66</f>
        <v>0.5</v>
      </c>
      <c r="J66" s="14">
        <f>'[25]Avg Week Eruba-Vurra'!J66+'[25]Avg Week Vurra-Eruba'!J66</f>
        <v>0</v>
      </c>
      <c r="K66" s="14">
        <f>'[25]Avg Week Eruba-Vurra'!K66+'[25]Avg Week Vurra-Eruba'!K66</f>
        <v>0</v>
      </c>
      <c r="L66" s="14">
        <f>'[25]Avg Week Eruba-Vurra'!L66+'[25]Avg Week Vurra-Eruba'!L66</f>
        <v>0.5</v>
      </c>
      <c r="M66" s="14">
        <f>'[25]Avg Week Eruba-Vurra'!M66+'[25]Avg Week Vurra-Eruba'!M66</f>
        <v>20</v>
      </c>
      <c r="N66" s="14">
        <f>'[25]Avg Week Eruba-Vurra'!N66+'[25]Avg Week Vurra-Eruba'!N66</f>
        <v>0</v>
      </c>
      <c r="O66" s="15">
        <f t="shared" si="0"/>
        <v>7</v>
      </c>
      <c r="P66" s="15">
        <f t="shared" si="1"/>
        <v>27</v>
      </c>
      <c r="R66" s="2"/>
      <c r="T66"/>
    </row>
    <row r="67" spans="2:20" ht="23.1" customHeight="1" x14ac:dyDescent="0.25">
      <c r="B67" s="13" t="s">
        <v>121</v>
      </c>
      <c r="C67" s="14">
        <f>'[25]Avg Week Eruba-Vurra'!C67+'[25]Avg Week Vurra-Eruba'!C67</f>
        <v>0</v>
      </c>
      <c r="D67" s="14">
        <f>'[25]Avg Week Eruba-Vurra'!D67+'[25]Avg Week Vurra-Eruba'!D67</f>
        <v>0</v>
      </c>
      <c r="E67" s="14">
        <f>'[25]Avg Week Eruba-Vurra'!E67+'[25]Avg Week Vurra-Eruba'!E67</f>
        <v>0.5</v>
      </c>
      <c r="F67" s="14">
        <f>'[25]Avg Week Eruba-Vurra'!F67+'[25]Avg Week Vurra-Eruba'!F67</f>
        <v>0</v>
      </c>
      <c r="G67" s="14">
        <f>'[25]Avg Week Eruba-Vurra'!G67+'[25]Avg Week Vurra-Eruba'!G67</f>
        <v>0</v>
      </c>
      <c r="H67" s="14">
        <f>'[25]Avg Week Eruba-Vurra'!H67+'[25]Avg Week Vurra-Eruba'!H67</f>
        <v>0</v>
      </c>
      <c r="I67" s="14">
        <f>'[25]Avg Week Eruba-Vurra'!I67+'[25]Avg Week Vurra-Eruba'!I67</f>
        <v>0</v>
      </c>
      <c r="J67" s="14">
        <f>'[25]Avg Week Eruba-Vurra'!J67+'[25]Avg Week Vurra-Eruba'!J67</f>
        <v>0</v>
      </c>
      <c r="K67" s="14">
        <f>'[25]Avg Week Eruba-Vurra'!K67+'[25]Avg Week Vurra-Eruba'!K67</f>
        <v>0</v>
      </c>
      <c r="L67" s="14">
        <f>'[25]Avg Week Eruba-Vurra'!L67+'[25]Avg Week Vurra-Eruba'!L67</f>
        <v>0</v>
      </c>
      <c r="M67" s="14">
        <f>'[25]Avg Week Eruba-Vurra'!M67+'[25]Avg Week Vurra-Eruba'!M67</f>
        <v>10</v>
      </c>
      <c r="N67" s="14">
        <f>'[25]Avg Week Eruba-Vurra'!N67+'[25]Avg Week Vurra-Eruba'!N67</f>
        <v>0</v>
      </c>
      <c r="O67" s="15">
        <f t="shared" si="0"/>
        <v>0.5</v>
      </c>
      <c r="P67" s="15">
        <f t="shared" si="1"/>
        <v>10.5</v>
      </c>
      <c r="R67" s="2"/>
      <c r="T67"/>
    </row>
    <row r="68" spans="2:20" ht="23.1" customHeight="1" x14ac:dyDescent="0.25">
      <c r="B68" s="13" t="s">
        <v>122</v>
      </c>
      <c r="C68" s="14">
        <f>'[25]Avg Week Eruba-Vurra'!C68+'[25]Avg Week Vurra-Eruba'!C68</f>
        <v>2</v>
      </c>
      <c r="D68" s="14">
        <f>'[25]Avg Week Eruba-Vurra'!D68+'[25]Avg Week Vurra-Eruba'!D68</f>
        <v>0</v>
      </c>
      <c r="E68" s="14">
        <f>'[25]Avg Week Eruba-Vurra'!E68+'[25]Avg Week Vurra-Eruba'!E68</f>
        <v>0.5</v>
      </c>
      <c r="F68" s="14">
        <f>'[25]Avg Week Eruba-Vurra'!F68+'[25]Avg Week Vurra-Eruba'!F68</f>
        <v>1</v>
      </c>
      <c r="G68" s="14">
        <f>'[25]Avg Week Eruba-Vurra'!G68+'[25]Avg Week Vurra-Eruba'!G68</f>
        <v>0</v>
      </c>
      <c r="H68" s="14">
        <f>'[25]Avg Week Eruba-Vurra'!H68+'[25]Avg Week Vurra-Eruba'!H68</f>
        <v>0</v>
      </c>
      <c r="I68" s="14">
        <f>'[25]Avg Week Eruba-Vurra'!I68+'[25]Avg Week Vurra-Eruba'!I68</f>
        <v>0.5</v>
      </c>
      <c r="J68" s="14">
        <f>'[25]Avg Week Eruba-Vurra'!J68+'[25]Avg Week Vurra-Eruba'!J68</f>
        <v>0</v>
      </c>
      <c r="K68" s="14">
        <f>'[25]Avg Week Eruba-Vurra'!K68+'[25]Avg Week Vurra-Eruba'!K68</f>
        <v>0</v>
      </c>
      <c r="L68" s="14">
        <f>'[25]Avg Week Eruba-Vurra'!L68+'[25]Avg Week Vurra-Eruba'!L68</f>
        <v>0</v>
      </c>
      <c r="M68" s="14">
        <f>'[25]Avg Week Eruba-Vurra'!M68+'[25]Avg Week Vurra-Eruba'!M68</f>
        <v>10.5</v>
      </c>
      <c r="N68" s="14">
        <f>'[25]Avg Week Eruba-Vurra'!N68+'[25]Avg Week Vurra-Eruba'!N68</f>
        <v>0</v>
      </c>
      <c r="O68" s="15">
        <f t="shared" si="0"/>
        <v>4</v>
      </c>
      <c r="P68" s="15">
        <f t="shared" si="1"/>
        <v>14.5</v>
      </c>
      <c r="R68" s="2"/>
      <c r="T68"/>
    </row>
    <row r="69" spans="2:20" ht="23.1" customHeight="1" x14ac:dyDescent="0.25">
      <c r="B69" s="13" t="s">
        <v>123</v>
      </c>
      <c r="C69" s="14">
        <f>'[25]Avg Week Eruba-Vurra'!C69+'[25]Avg Week Vurra-Eruba'!C69</f>
        <v>0.5</v>
      </c>
      <c r="D69" s="14">
        <f>'[25]Avg Week Eruba-Vurra'!D69+'[25]Avg Week Vurra-Eruba'!D69</f>
        <v>0</v>
      </c>
      <c r="E69" s="14">
        <f>'[25]Avg Week Eruba-Vurra'!E69+'[25]Avg Week Vurra-Eruba'!E69</f>
        <v>0.5</v>
      </c>
      <c r="F69" s="14">
        <f>'[25]Avg Week Eruba-Vurra'!F69+'[25]Avg Week Vurra-Eruba'!F69</f>
        <v>0</v>
      </c>
      <c r="G69" s="14">
        <f>'[25]Avg Week Eruba-Vurra'!G69+'[25]Avg Week Vurra-Eruba'!G69</f>
        <v>0</v>
      </c>
      <c r="H69" s="14">
        <f>'[25]Avg Week Eruba-Vurra'!H69+'[25]Avg Week Vurra-Eruba'!H69</f>
        <v>0</v>
      </c>
      <c r="I69" s="14">
        <f>'[25]Avg Week Eruba-Vurra'!I69+'[25]Avg Week Vurra-Eruba'!I69</f>
        <v>0.5</v>
      </c>
      <c r="J69" s="14">
        <f>'[25]Avg Week Eruba-Vurra'!J69+'[25]Avg Week Vurra-Eruba'!J69</f>
        <v>0</v>
      </c>
      <c r="K69" s="14">
        <f>'[25]Avg Week Eruba-Vurra'!K69+'[25]Avg Week Vurra-Eruba'!K69</f>
        <v>0</v>
      </c>
      <c r="L69" s="14">
        <f>'[25]Avg Week Eruba-Vurra'!L69+'[25]Avg Week Vurra-Eruba'!L69</f>
        <v>0</v>
      </c>
      <c r="M69" s="14">
        <f>'[25]Avg Week Eruba-Vurra'!M69+'[25]Avg Week Vurra-Eruba'!M69</f>
        <v>7.5</v>
      </c>
      <c r="N69" s="14">
        <f>'[25]Avg Week Eruba-Vurra'!N69+'[25]Avg Week Vurra-Eruba'!N69</f>
        <v>0</v>
      </c>
      <c r="O69" s="15">
        <f t="shared" si="0"/>
        <v>1.5</v>
      </c>
      <c r="P69" s="15">
        <f t="shared" si="1"/>
        <v>9</v>
      </c>
      <c r="R69" s="2"/>
      <c r="T69"/>
    </row>
    <row r="70" spans="2:20" ht="23.1" customHeight="1" x14ac:dyDescent="0.25">
      <c r="B70" s="13" t="s">
        <v>124</v>
      </c>
      <c r="C70" s="14">
        <f>'[25]Avg Week Eruba-Vurra'!C70+'[25]Avg Week Vurra-Eruba'!C70</f>
        <v>1.5</v>
      </c>
      <c r="D70" s="14">
        <f>'[25]Avg Week Eruba-Vurra'!D70+'[25]Avg Week Vurra-Eruba'!D70</f>
        <v>0</v>
      </c>
      <c r="E70" s="14">
        <f>'[25]Avg Week Eruba-Vurra'!E70+'[25]Avg Week Vurra-Eruba'!E70</f>
        <v>0.5</v>
      </c>
      <c r="F70" s="14">
        <f>'[25]Avg Week Eruba-Vurra'!F70+'[25]Avg Week Vurra-Eruba'!F70</f>
        <v>0.5</v>
      </c>
      <c r="G70" s="14">
        <f>'[25]Avg Week Eruba-Vurra'!G70+'[25]Avg Week Vurra-Eruba'!G70</f>
        <v>0</v>
      </c>
      <c r="H70" s="14">
        <f>'[25]Avg Week Eruba-Vurra'!H70+'[25]Avg Week Vurra-Eruba'!H70</f>
        <v>0</v>
      </c>
      <c r="I70" s="14">
        <f>'[25]Avg Week Eruba-Vurra'!I70+'[25]Avg Week Vurra-Eruba'!I70</f>
        <v>0</v>
      </c>
      <c r="J70" s="14">
        <f>'[25]Avg Week Eruba-Vurra'!J70+'[25]Avg Week Vurra-Eruba'!J70</f>
        <v>0</v>
      </c>
      <c r="K70" s="14">
        <f>'[25]Avg Week Eruba-Vurra'!K70+'[25]Avg Week Vurra-Eruba'!K70</f>
        <v>0</v>
      </c>
      <c r="L70" s="14">
        <f>'[25]Avg Week Eruba-Vurra'!L70+'[25]Avg Week Vurra-Eruba'!L70</f>
        <v>0</v>
      </c>
      <c r="M70" s="14">
        <f>'[25]Avg Week Eruba-Vurra'!M70+'[25]Avg Week Vurra-Eruba'!M70</f>
        <v>8</v>
      </c>
      <c r="N70" s="14">
        <f>'[25]Avg Week Eruba-Vurra'!N70+'[25]Avg Week Vurra-Eruba'!N70</f>
        <v>0</v>
      </c>
      <c r="O70" s="15">
        <f t="shared" si="0"/>
        <v>2.5</v>
      </c>
      <c r="P70" s="15">
        <f t="shared" si="1"/>
        <v>10.5</v>
      </c>
      <c r="R70" s="2"/>
      <c r="T70"/>
    </row>
    <row r="71" spans="2:20" ht="23.1" customHeight="1" x14ac:dyDescent="0.25">
      <c r="B71" s="13" t="s">
        <v>125</v>
      </c>
      <c r="C71" s="14">
        <f>'[25]Avg Week Eruba-Vurra'!C71+'[25]Avg Week Vurra-Eruba'!C71</f>
        <v>0</v>
      </c>
      <c r="D71" s="14">
        <f>'[25]Avg Week Eruba-Vurra'!D71+'[25]Avg Week Vurra-Eruba'!D71</f>
        <v>0</v>
      </c>
      <c r="E71" s="14">
        <f>'[25]Avg Week Eruba-Vurra'!E71+'[25]Avg Week Vurra-Eruba'!E71</f>
        <v>0</v>
      </c>
      <c r="F71" s="14">
        <f>'[25]Avg Week Eruba-Vurra'!F71+'[25]Avg Week Vurra-Eruba'!F71</f>
        <v>1</v>
      </c>
      <c r="G71" s="14">
        <f>'[25]Avg Week Eruba-Vurra'!G71+'[25]Avg Week Vurra-Eruba'!G71</f>
        <v>0</v>
      </c>
      <c r="H71" s="14">
        <f>'[25]Avg Week Eruba-Vurra'!H71+'[25]Avg Week Vurra-Eruba'!H71</f>
        <v>0</v>
      </c>
      <c r="I71" s="14">
        <f>'[25]Avg Week Eruba-Vurra'!I71+'[25]Avg Week Vurra-Eruba'!I71</f>
        <v>0</v>
      </c>
      <c r="J71" s="14">
        <f>'[25]Avg Week Eruba-Vurra'!J71+'[25]Avg Week Vurra-Eruba'!J71</f>
        <v>0</v>
      </c>
      <c r="K71" s="14">
        <f>'[25]Avg Week Eruba-Vurra'!K71+'[25]Avg Week Vurra-Eruba'!K71</f>
        <v>0</v>
      </c>
      <c r="L71" s="14">
        <f>'[25]Avg Week Eruba-Vurra'!L71+'[25]Avg Week Vurra-Eruba'!L71</f>
        <v>0</v>
      </c>
      <c r="M71" s="14">
        <f>'[25]Avg Week Eruba-Vurra'!M71+'[25]Avg Week Vurra-Eruba'!M71</f>
        <v>9</v>
      </c>
      <c r="N71" s="14">
        <f>'[25]Avg Week Eruba-Vurra'!N71+'[25]Avg Week Vurra-Eruba'!N71</f>
        <v>0</v>
      </c>
      <c r="O71" s="15">
        <f t="shared" si="0"/>
        <v>1</v>
      </c>
      <c r="P71" s="15">
        <f t="shared" si="1"/>
        <v>10</v>
      </c>
      <c r="R71" s="2"/>
      <c r="T71"/>
    </row>
    <row r="72" spans="2:20" ht="23.1" customHeight="1" x14ac:dyDescent="0.25">
      <c r="B72" s="13" t="s">
        <v>126</v>
      </c>
      <c r="C72" s="14">
        <f>'[25]Avg Week Eruba-Vurra'!C72+'[25]Avg Week Vurra-Eruba'!C72</f>
        <v>1</v>
      </c>
      <c r="D72" s="14">
        <f>'[25]Avg Week Eruba-Vurra'!D72+'[25]Avg Week Vurra-Eruba'!D72</f>
        <v>0</v>
      </c>
      <c r="E72" s="14">
        <f>'[25]Avg Week Eruba-Vurra'!E72+'[25]Avg Week Vurra-Eruba'!E72</f>
        <v>0.5</v>
      </c>
      <c r="F72" s="14">
        <f>'[25]Avg Week Eruba-Vurra'!F72+'[25]Avg Week Vurra-Eruba'!F72</f>
        <v>1.5</v>
      </c>
      <c r="G72" s="14">
        <f>'[25]Avg Week Eruba-Vurra'!G72+'[25]Avg Week Vurra-Eruba'!G72</f>
        <v>0</v>
      </c>
      <c r="H72" s="14">
        <f>'[25]Avg Week Eruba-Vurra'!H72+'[25]Avg Week Vurra-Eruba'!H72</f>
        <v>0</v>
      </c>
      <c r="I72" s="14">
        <f>'[25]Avg Week Eruba-Vurra'!I72+'[25]Avg Week Vurra-Eruba'!I72</f>
        <v>0</v>
      </c>
      <c r="J72" s="14">
        <f>'[25]Avg Week Eruba-Vurra'!J72+'[25]Avg Week Vurra-Eruba'!J72</f>
        <v>0</v>
      </c>
      <c r="K72" s="14">
        <f>'[25]Avg Week Eruba-Vurra'!K72+'[25]Avg Week Vurra-Eruba'!K72</f>
        <v>0</v>
      </c>
      <c r="L72" s="14">
        <f>'[25]Avg Week Eruba-Vurra'!L72+'[25]Avg Week Vurra-Eruba'!L72</f>
        <v>0</v>
      </c>
      <c r="M72" s="14">
        <f>'[25]Avg Week Eruba-Vurra'!M72+'[25]Avg Week Vurra-Eruba'!M72</f>
        <v>4.5</v>
      </c>
      <c r="N72" s="14">
        <f>'[25]Avg Week Eruba-Vurra'!N72+'[25]Avg Week Vurra-Eruba'!N72</f>
        <v>0</v>
      </c>
      <c r="O72" s="15">
        <f t="shared" si="0"/>
        <v>3</v>
      </c>
      <c r="P72" s="15">
        <f t="shared" si="1"/>
        <v>7.5</v>
      </c>
      <c r="R72" s="2"/>
      <c r="T72"/>
    </row>
    <row r="73" spans="2:20" ht="23.1" customHeight="1" x14ac:dyDescent="0.25">
      <c r="B73" s="13" t="s">
        <v>127</v>
      </c>
      <c r="C73" s="14">
        <f>'[25]Avg Week Eruba-Vurra'!C73+'[25]Avg Week Vurra-Eruba'!C73</f>
        <v>0.5</v>
      </c>
      <c r="D73" s="14">
        <f>'[25]Avg Week Eruba-Vurra'!D73+'[25]Avg Week Vurra-Eruba'!D73</f>
        <v>0</v>
      </c>
      <c r="E73" s="14">
        <f>'[25]Avg Week Eruba-Vurra'!E73+'[25]Avg Week Vurra-Eruba'!E73</f>
        <v>1.5</v>
      </c>
      <c r="F73" s="14">
        <f>'[25]Avg Week Eruba-Vurra'!F73+'[25]Avg Week Vurra-Eruba'!F73</f>
        <v>1</v>
      </c>
      <c r="G73" s="14">
        <f>'[25]Avg Week Eruba-Vurra'!G73+'[25]Avg Week Vurra-Eruba'!G73</f>
        <v>0</v>
      </c>
      <c r="H73" s="14">
        <f>'[25]Avg Week Eruba-Vurra'!H73+'[25]Avg Week Vurra-Eruba'!H73</f>
        <v>0</v>
      </c>
      <c r="I73" s="14">
        <f>'[25]Avg Week Eruba-Vurra'!I73+'[25]Avg Week Vurra-Eruba'!I73</f>
        <v>0</v>
      </c>
      <c r="J73" s="14">
        <f>'[25]Avg Week Eruba-Vurra'!J73+'[25]Avg Week Vurra-Eruba'!J73</f>
        <v>0</v>
      </c>
      <c r="K73" s="14">
        <f>'[25]Avg Week Eruba-Vurra'!K73+'[25]Avg Week Vurra-Eruba'!K73</f>
        <v>0</v>
      </c>
      <c r="L73" s="14">
        <f>'[25]Avg Week Eruba-Vurra'!L73+'[25]Avg Week Vurra-Eruba'!L73</f>
        <v>0</v>
      </c>
      <c r="M73" s="14">
        <f>'[25]Avg Week Eruba-Vurra'!M73+'[25]Avg Week Vurra-Eruba'!M73</f>
        <v>9</v>
      </c>
      <c r="N73" s="14">
        <f>'[25]Avg Week Eruba-Vurra'!N73+'[25]Avg Week Vurra-Eruba'!N73</f>
        <v>0</v>
      </c>
      <c r="O73" s="15">
        <f t="shared" si="0"/>
        <v>3</v>
      </c>
      <c r="P73" s="15">
        <f t="shared" si="1"/>
        <v>12</v>
      </c>
      <c r="R73" s="2"/>
      <c r="T73"/>
    </row>
    <row r="74" spans="2:20" ht="23.1" customHeight="1" x14ac:dyDescent="0.25">
      <c r="B74" s="13" t="s">
        <v>128</v>
      </c>
      <c r="C74" s="14">
        <f>'[25]Avg Week Eruba-Vurra'!C74+'[25]Avg Week Vurra-Eruba'!C74</f>
        <v>1.5</v>
      </c>
      <c r="D74" s="14">
        <f>'[25]Avg Week Eruba-Vurra'!D74+'[25]Avg Week Vurra-Eruba'!D74</f>
        <v>0</v>
      </c>
      <c r="E74" s="14">
        <f>'[25]Avg Week Eruba-Vurra'!E74+'[25]Avg Week Vurra-Eruba'!E74</f>
        <v>1</v>
      </c>
      <c r="F74" s="14">
        <f>'[25]Avg Week Eruba-Vurra'!F74+'[25]Avg Week Vurra-Eruba'!F74</f>
        <v>1</v>
      </c>
      <c r="G74" s="14">
        <f>'[25]Avg Week Eruba-Vurra'!G74+'[25]Avg Week Vurra-Eruba'!G74</f>
        <v>0</v>
      </c>
      <c r="H74" s="14">
        <f>'[25]Avg Week Eruba-Vurra'!H74+'[25]Avg Week Vurra-Eruba'!H74</f>
        <v>0</v>
      </c>
      <c r="I74" s="14">
        <f>'[25]Avg Week Eruba-Vurra'!I74+'[25]Avg Week Vurra-Eruba'!I74</f>
        <v>0</v>
      </c>
      <c r="J74" s="14">
        <f>'[25]Avg Week Eruba-Vurra'!J74+'[25]Avg Week Vurra-Eruba'!J74</f>
        <v>0</v>
      </c>
      <c r="K74" s="14">
        <f>'[25]Avg Week Eruba-Vurra'!K74+'[25]Avg Week Vurra-Eruba'!K74</f>
        <v>0</v>
      </c>
      <c r="L74" s="14">
        <f>'[25]Avg Week Eruba-Vurra'!L74+'[25]Avg Week Vurra-Eruba'!L74</f>
        <v>0</v>
      </c>
      <c r="M74" s="14">
        <f>'[25]Avg Week Eruba-Vurra'!M74+'[25]Avg Week Vurra-Eruba'!M74</f>
        <v>4.5</v>
      </c>
      <c r="N74" s="14">
        <f>'[25]Avg Week Eruba-Vurra'!N74+'[25]Avg Week Vurra-Eruba'!N74</f>
        <v>0</v>
      </c>
      <c r="O74" s="15">
        <f t="shared" ref="O74:O105" si="35">SUM(C74:L74,N74)</f>
        <v>3.5</v>
      </c>
      <c r="P74" s="15">
        <f t="shared" ref="P74:P105" si="36">SUM(C74:N74)</f>
        <v>8</v>
      </c>
      <c r="R74" s="2"/>
      <c r="T74"/>
    </row>
    <row r="75" spans="2:20" ht="23.1" customHeight="1" x14ac:dyDescent="0.25">
      <c r="B75" s="13" t="s">
        <v>129</v>
      </c>
      <c r="C75" s="14">
        <f>'[25]Avg Week Eruba-Vurra'!C75+'[25]Avg Week Vurra-Eruba'!C75</f>
        <v>0.5</v>
      </c>
      <c r="D75" s="14">
        <f>'[25]Avg Week Eruba-Vurra'!D75+'[25]Avg Week Vurra-Eruba'!D75</f>
        <v>0</v>
      </c>
      <c r="E75" s="14">
        <f>'[25]Avg Week Eruba-Vurra'!E75+'[25]Avg Week Vurra-Eruba'!E75</f>
        <v>1.5</v>
      </c>
      <c r="F75" s="14">
        <f>'[25]Avg Week Eruba-Vurra'!F75+'[25]Avg Week Vurra-Eruba'!F75</f>
        <v>0</v>
      </c>
      <c r="G75" s="14">
        <f>'[25]Avg Week Eruba-Vurra'!G75+'[25]Avg Week Vurra-Eruba'!G75</f>
        <v>0</v>
      </c>
      <c r="H75" s="14">
        <f>'[25]Avg Week Eruba-Vurra'!H75+'[25]Avg Week Vurra-Eruba'!H75</f>
        <v>0</v>
      </c>
      <c r="I75" s="14">
        <f>'[25]Avg Week Eruba-Vurra'!I75+'[25]Avg Week Vurra-Eruba'!I75</f>
        <v>0</v>
      </c>
      <c r="J75" s="14">
        <f>'[25]Avg Week Eruba-Vurra'!J75+'[25]Avg Week Vurra-Eruba'!J75</f>
        <v>0</v>
      </c>
      <c r="K75" s="14">
        <f>'[25]Avg Week Eruba-Vurra'!K75+'[25]Avg Week Vurra-Eruba'!K75</f>
        <v>0</v>
      </c>
      <c r="L75" s="14">
        <f>'[25]Avg Week Eruba-Vurra'!L75+'[25]Avg Week Vurra-Eruba'!L75</f>
        <v>0</v>
      </c>
      <c r="M75" s="14">
        <f>'[25]Avg Week Eruba-Vurra'!M75+'[25]Avg Week Vurra-Eruba'!M75</f>
        <v>3</v>
      </c>
      <c r="N75" s="14">
        <f>'[25]Avg Week Eruba-Vurra'!N75+'[25]Avg Week Vurra-Eruba'!N75</f>
        <v>0</v>
      </c>
      <c r="O75" s="15">
        <f t="shared" si="35"/>
        <v>2</v>
      </c>
      <c r="P75" s="15">
        <f t="shared" si="36"/>
        <v>5</v>
      </c>
      <c r="R75" s="2"/>
      <c r="T75"/>
    </row>
    <row r="76" spans="2:20" ht="23.1" customHeight="1" x14ac:dyDescent="0.25">
      <c r="B76" s="13" t="s">
        <v>130</v>
      </c>
      <c r="C76" s="14">
        <f>'[25]Avg Week Eruba-Vurra'!C76+'[25]Avg Week Vurra-Eruba'!C76</f>
        <v>0.5</v>
      </c>
      <c r="D76" s="14">
        <f>'[25]Avg Week Eruba-Vurra'!D76+'[25]Avg Week Vurra-Eruba'!D76</f>
        <v>0</v>
      </c>
      <c r="E76" s="14">
        <f>'[25]Avg Week Eruba-Vurra'!E76+'[25]Avg Week Vurra-Eruba'!E76</f>
        <v>0.5</v>
      </c>
      <c r="F76" s="14">
        <f>'[25]Avg Week Eruba-Vurra'!F76+'[25]Avg Week Vurra-Eruba'!F76</f>
        <v>0</v>
      </c>
      <c r="G76" s="14">
        <f>'[25]Avg Week Eruba-Vurra'!G76+'[25]Avg Week Vurra-Eruba'!G76</f>
        <v>0.5</v>
      </c>
      <c r="H76" s="14">
        <f>'[25]Avg Week Eruba-Vurra'!H76+'[25]Avg Week Vurra-Eruba'!H76</f>
        <v>0</v>
      </c>
      <c r="I76" s="14">
        <f>'[25]Avg Week Eruba-Vurra'!I76+'[25]Avg Week Vurra-Eruba'!I76</f>
        <v>0</v>
      </c>
      <c r="J76" s="14">
        <f>'[25]Avg Week Eruba-Vurra'!J76+'[25]Avg Week Vurra-Eruba'!J76</f>
        <v>0</v>
      </c>
      <c r="K76" s="14">
        <f>'[25]Avg Week Eruba-Vurra'!K76+'[25]Avg Week Vurra-Eruba'!K76</f>
        <v>0</v>
      </c>
      <c r="L76" s="14">
        <f>'[25]Avg Week Eruba-Vurra'!L76+'[25]Avg Week Vurra-Eruba'!L76</f>
        <v>0</v>
      </c>
      <c r="M76" s="14">
        <f>'[25]Avg Week Eruba-Vurra'!M76+'[25]Avg Week Vurra-Eruba'!M76</f>
        <v>8</v>
      </c>
      <c r="N76" s="14">
        <f>'[25]Avg Week Eruba-Vurra'!N76+'[25]Avg Week Vurra-Eruba'!N76</f>
        <v>0</v>
      </c>
      <c r="O76" s="15">
        <f t="shared" si="35"/>
        <v>1.5</v>
      </c>
      <c r="P76" s="15">
        <f t="shared" si="36"/>
        <v>9.5</v>
      </c>
      <c r="R76" s="2"/>
      <c r="T76"/>
    </row>
    <row r="77" spans="2:20" ht="23.1" customHeight="1" x14ac:dyDescent="0.25">
      <c r="B77" s="13" t="s">
        <v>131</v>
      </c>
      <c r="C77" s="14">
        <f>'[25]Avg Week Eruba-Vurra'!C77+'[25]Avg Week Vurra-Eruba'!C77</f>
        <v>1</v>
      </c>
      <c r="D77" s="14">
        <f>'[25]Avg Week Eruba-Vurra'!D77+'[25]Avg Week Vurra-Eruba'!D77</f>
        <v>0</v>
      </c>
      <c r="E77" s="14">
        <f>'[25]Avg Week Eruba-Vurra'!E77+'[25]Avg Week Vurra-Eruba'!E77</f>
        <v>0.5</v>
      </c>
      <c r="F77" s="14">
        <f>'[25]Avg Week Eruba-Vurra'!F77+'[25]Avg Week Vurra-Eruba'!F77</f>
        <v>0</v>
      </c>
      <c r="G77" s="14">
        <f>'[25]Avg Week Eruba-Vurra'!G77+'[25]Avg Week Vurra-Eruba'!G77</f>
        <v>0</v>
      </c>
      <c r="H77" s="14">
        <f>'[25]Avg Week Eruba-Vurra'!H77+'[25]Avg Week Vurra-Eruba'!H77</f>
        <v>0</v>
      </c>
      <c r="I77" s="14">
        <f>'[25]Avg Week Eruba-Vurra'!I77+'[25]Avg Week Vurra-Eruba'!I77</f>
        <v>0.5</v>
      </c>
      <c r="J77" s="14">
        <f>'[25]Avg Week Eruba-Vurra'!J77+'[25]Avg Week Vurra-Eruba'!J77</f>
        <v>0</v>
      </c>
      <c r="K77" s="14">
        <f>'[25]Avg Week Eruba-Vurra'!K77+'[25]Avg Week Vurra-Eruba'!K77</f>
        <v>0</v>
      </c>
      <c r="L77" s="14">
        <f>'[25]Avg Week Eruba-Vurra'!L77+'[25]Avg Week Vurra-Eruba'!L77</f>
        <v>0</v>
      </c>
      <c r="M77" s="14">
        <f>'[25]Avg Week Eruba-Vurra'!M77+'[25]Avg Week Vurra-Eruba'!M77</f>
        <v>3</v>
      </c>
      <c r="N77" s="14">
        <f>'[25]Avg Week Eruba-Vurra'!N77+'[25]Avg Week Vurra-Eruba'!N77</f>
        <v>0</v>
      </c>
      <c r="O77" s="15">
        <f t="shared" si="35"/>
        <v>2</v>
      </c>
      <c r="P77" s="15">
        <f t="shared" si="36"/>
        <v>5</v>
      </c>
      <c r="R77" s="2"/>
      <c r="T77"/>
    </row>
    <row r="78" spans="2:20" ht="23.1" customHeight="1" x14ac:dyDescent="0.25">
      <c r="B78" s="20" t="s">
        <v>132</v>
      </c>
      <c r="C78" s="14">
        <f>'[25]Avg Week Eruba-Vurra'!C78+'[25]Avg Week Vurra-Eruba'!C78</f>
        <v>0.5</v>
      </c>
      <c r="D78" s="14">
        <f>'[25]Avg Week Eruba-Vurra'!D78+'[25]Avg Week Vurra-Eruba'!D78</f>
        <v>0</v>
      </c>
      <c r="E78" s="14">
        <f>'[25]Avg Week Eruba-Vurra'!E78+'[25]Avg Week Vurra-Eruba'!E78</f>
        <v>0</v>
      </c>
      <c r="F78" s="14">
        <f>'[25]Avg Week Eruba-Vurra'!F78+'[25]Avg Week Vurra-Eruba'!F78</f>
        <v>0</v>
      </c>
      <c r="G78" s="14">
        <f>'[25]Avg Week Eruba-Vurra'!G78+'[25]Avg Week Vurra-Eruba'!G78</f>
        <v>0</v>
      </c>
      <c r="H78" s="14">
        <f>'[25]Avg Week Eruba-Vurra'!H78+'[25]Avg Week Vurra-Eruba'!H78</f>
        <v>0</v>
      </c>
      <c r="I78" s="14">
        <f>'[25]Avg Week Eruba-Vurra'!I78+'[25]Avg Week Vurra-Eruba'!I78</f>
        <v>0</v>
      </c>
      <c r="J78" s="14">
        <f>'[25]Avg Week Eruba-Vurra'!J78+'[25]Avg Week Vurra-Eruba'!J78</f>
        <v>0</v>
      </c>
      <c r="K78" s="14">
        <f>'[25]Avg Week Eruba-Vurra'!K78+'[25]Avg Week Vurra-Eruba'!K78</f>
        <v>0</v>
      </c>
      <c r="L78" s="14">
        <f>'[25]Avg Week Eruba-Vurra'!L78+'[25]Avg Week Vurra-Eruba'!L78</f>
        <v>0</v>
      </c>
      <c r="M78" s="14">
        <f>'[25]Avg Week Eruba-Vurra'!M78+'[25]Avg Week Vurra-Eruba'!M78</f>
        <v>3</v>
      </c>
      <c r="N78" s="14">
        <f>'[25]Avg Week Eruba-Vurra'!N78+'[25]Avg Week Vurra-Eruba'!N78</f>
        <v>0</v>
      </c>
      <c r="O78" s="15">
        <f t="shared" si="35"/>
        <v>0.5</v>
      </c>
      <c r="P78" s="15">
        <f t="shared" si="36"/>
        <v>3.5</v>
      </c>
      <c r="R78" s="2"/>
      <c r="T78"/>
    </row>
    <row r="79" spans="2:20" ht="23.1" customHeight="1" x14ac:dyDescent="0.25">
      <c r="B79" s="13" t="s">
        <v>133</v>
      </c>
      <c r="C79" s="14">
        <f>'[25]Avg Week Eruba-Vurra'!C79+'[25]Avg Week Vurra-Eruba'!C79</f>
        <v>1.5</v>
      </c>
      <c r="D79" s="14">
        <f>'[25]Avg Week Eruba-Vurra'!D79+'[25]Avg Week Vurra-Eruba'!D79</f>
        <v>0</v>
      </c>
      <c r="E79" s="14">
        <f>'[25]Avg Week Eruba-Vurra'!E79+'[25]Avg Week Vurra-Eruba'!E79</f>
        <v>0.5</v>
      </c>
      <c r="F79" s="14">
        <f>'[25]Avg Week Eruba-Vurra'!F79+'[25]Avg Week Vurra-Eruba'!F79</f>
        <v>0</v>
      </c>
      <c r="G79" s="14">
        <f>'[25]Avg Week Eruba-Vurra'!G79+'[25]Avg Week Vurra-Eruba'!G79</f>
        <v>0</v>
      </c>
      <c r="H79" s="14">
        <f>'[25]Avg Week Eruba-Vurra'!H79+'[25]Avg Week Vurra-Eruba'!H79</f>
        <v>0</v>
      </c>
      <c r="I79" s="14">
        <f>'[25]Avg Week Eruba-Vurra'!I79+'[25]Avg Week Vurra-Eruba'!I79</f>
        <v>0</v>
      </c>
      <c r="J79" s="14">
        <f>'[25]Avg Week Eruba-Vurra'!J79+'[25]Avg Week Vurra-Eruba'!J79</f>
        <v>0</v>
      </c>
      <c r="K79" s="14">
        <f>'[25]Avg Week Eruba-Vurra'!K79+'[25]Avg Week Vurra-Eruba'!K79</f>
        <v>0.5</v>
      </c>
      <c r="L79" s="14">
        <f>'[25]Avg Week Eruba-Vurra'!L79+'[25]Avg Week Vurra-Eruba'!L79</f>
        <v>0</v>
      </c>
      <c r="M79" s="14">
        <f>'[25]Avg Week Eruba-Vurra'!M79+'[25]Avg Week Vurra-Eruba'!M79</f>
        <v>4</v>
      </c>
      <c r="N79" s="14">
        <f>'[25]Avg Week Eruba-Vurra'!N79+'[25]Avg Week Vurra-Eruba'!N79</f>
        <v>0</v>
      </c>
      <c r="O79" s="15">
        <f t="shared" si="35"/>
        <v>2.5</v>
      </c>
      <c r="P79" s="15">
        <f t="shared" si="36"/>
        <v>6.5</v>
      </c>
      <c r="R79" s="2"/>
      <c r="T79"/>
    </row>
    <row r="80" spans="2:20" ht="23.1" customHeight="1" x14ac:dyDescent="0.25">
      <c r="B80" s="33" t="s">
        <v>134</v>
      </c>
      <c r="C80" s="14">
        <f>'[25]Avg Week Eruba-Vurra'!C80+'[25]Avg Week Vurra-Eruba'!C80</f>
        <v>0.5</v>
      </c>
      <c r="D80" s="14">
        <f>'[25]Avg Week Eruba-Vurra'!D80+'[25]Avg Week Vurra-Eruba'!D80</f>
        <v>0</v>
      </c>
      <c r="E80" s="14">
        <f>'[25]Avg Week Eruba-Vurra'!E80+'[25]Avg Week Vurra-Eruba'!E80</f>
        <v>0.5</v>
      </c>
      <c r="F80" s="14">
        <f>'[25]Avg Week Eruba-Vurra'!F80+'[25]Avg Week Vurra-Eruba'!F80</f>
        <v>0</v>
      </c>
      <c r="G80" s="14">
        <f>'[25]Avg Week Eruba-Vurra'!G80+'[25]Avg Week Vurra-Eruba'!G80</f>
        <v>0</v>
      </c>
      <c r="H80" s="14">
        <f>'[25]Avg Week Eruba-Vurra'!H80+'[25]Avg Week Vurra-Eruba'!H80</f>
        <v>0</v>
      </c>
      <c r="I80" s="14">
        <f>'[25]Avg Week Eruba-Vurra'!I80+'[25]Avg Week Vurra-Eruba'!I80</f>
        <v>0</v>
      </c>
      <c r="J80" s="14">
        <f>'[25]Avg Week Eruba-Vurra'!J80+'[25]Avg Week Vurra-Eruba'!J80</f>
        <v>0</v>
      </c>
      <c r="K80" s="14">
        <f>'[25]Avg Week Eruba-Vurra'!K80+'[25]Avg Week Vurra-Eruba'!K80</f>
        <v>0</v>
      </c>
      <c r="L80" s="14">
        <f>'[25]Avg Week Eruba-Vurra'!L80+'[25]Avg Week Vurra-Eruba'!L80</f>
        <v>0</v>
      </c>
      <c r="M80" s="14">
        <f>'[25]Avg Week Eruba-Vurra'!M80+'[25]Avg Week Vurra-Eruba'!M80</f>
        <v>1.5</v>
      </c>
      <c r="N80" s="14">
        <f>'[25]Avg Week Eruba-Vurra'!N80+'[25]Avg Week Vurra-Eruba'!N80</f>
        <v>0</v>
      </c>
      <c r="O80" s="15">
        <f t="shared" si="35"/>
        <v>1</v>
      </c>
      <c r="P80" s="15">
        <f t="shared" si="36"/>
        <v>2.5</v>
      </c>
      <c r="R80" s="2"/>
      <c r="T80"/>
    </row>
    <row r="81" spans="2:20" ht="23.1" customHeight="1" x14ac:dyDescent="0.25">
      <c r="B81" s="13" t="s">
        <v>135</v>
      </c>
      <c r="C81" s="14">
        <f>'[25]Avg Week Eruba-Vurra'!C81+'[25]Avg Week Vurra-Eruba'!C81</f>
        <v>0</v>
      </c>
      <c r="D81" s="14">
        <f>'[25]Avg Week Eruba-Vurra'!D81+'[25]Avg Week Vurra-Eruba'!D81</f>
        <v>0</v>
      </c>
      <c r="E81" s="14">
        <f>'[25]Avg Week Eruba-Vurra'!E81+'[25]Avg Week Vurra-Eruba'!E81</f>
        <v>0</v>
      </c>
      <c r="F81" s="14">
        <f>'[25]Avg Week Eruba-Vurra'!F81+'[25]Avg Week Vurra-Eruba'!F81</f>
        <v>0</v>
      </c>
      <c r="G81" s="14">
        <f>'[25]Avg Week Eruba-Vurra'!G81+'[25]Avg Week Vurra-Eruba'!G81</f>
        <v>0</v>
      </c>
      <c r="H81" s="14">
        <f>'[25]Avg Week Eruba-Vurra'!H81+'[25]Avg Week Vurra-Eruba'!H81</f>
        <v>0</v>
      </c>
      <c r="I81" s="14">
        <f>'[25]Avg Week Eruba-Vurra'!I81+'[25]Avg Week Vurra-Eruba'!I81</f>
        <v>0</v>
      </c>
      <c r="J81" s="14">
        <f>'[25]Avg Week Eruba-Vurra'!J81+'[25]Avg Week Vurra-Eruba'!J81</f>
        <v>0</v>
      </c>
      <c r="K81" s="14">
        <f>'[25]Avg Week Eruba-Vurra'!K81+'[25]Avg Week Vurra-Eruba'!K81</f>
        <v>0</v>
      </c>
      <c r="L81" s="14">
        <f>'[25]Avg Week Eruba-Vurra'!L81+'[25]Avg Week Vurra-Eruba'!L81</f>
        <v>0</v>
      </c>
      <c r="M81" s="14">
        <f>'[25]Avg Week Eruba-Vurra'!M81+'[25]Avg Week Vurra-Eruba'!M81</f>
        <v>2.5</v>
      </c>
      <c r="N81" s="14">
        <f>'[25]Avg Week Eruba-Vurra'!N81+'[25]Avg Week Vurra-Eruba'!N81</f>
        <v>0</v>
      </c>
      <c r="O81" s="15">
        <f t="shared" si="35"/>
        <v>0</v>
      </c>
      <c r="P81" s="15">
        <f t="shared" si="36"/>
        <v>2.5</v>
      </c>
      <c r="R81" s="2"/>
      <c r="T81"/>
    </row>
    <row r="82" spans="2:20" ht="23.1" customHeight="1" x14ac:dyDescent="0.25">
      <c r="B82" s="20" t="s">
        <v>136</v>
      </c>
      <c r="C82" s="14">
        <f>'[25]Avg Week Eruba-Vurra'!C82+'[25]Avg Week Vurra-Eruba'!C82</f>
        <v>0.5</v>
      </c>
      <c r="D82" s="14">
        <f>'[25]Avg Week Eruba-Vurra'!D82+'[25]Avg Week Vurra-Eruba'!D82</f>
        <v>0</v>
      </c>
      <c r="E82" s="14">
        <f>'[25]Avg Week Eruba-Vurra'!E82+'[25]Avg Week Vurra-Eruba'!E82</f>
        <v>0</v>
      </c>
      <c r="F82" s="14">
        <f>'[25]Avg Week Eruba-Vurra'!F82+'[25]Avg Week Vurra-Eruba'!F82</f>
        <v>0</v>
      </c>
      <c r="G82" s="14">
        <f>'[25]Avg Week Eruba-Vurra'!G82+'[25]Avg Week Vurra-Eruba'!G82</f>
        <v>0</v>
      </c>
      <c r="H82" s="14">
        <f>'[25]Avg Week Eruba-Vurra'!H82+'[25]Avg Week Vurra-Eruba'!H82</f>
        <v>0</v>
      </c>
      <c r="I82" s="14">
        <f>'[25]Avg Week Eruba-Vurra'!I82+'[25]Avg Week Vurra-Eruba'!I82</f>
        <v>0</v>
      </c>
      <c r="J82" s="14">
        <f>'[25]Avg Week Eruba-Vurra'!J82+'[25]Avg Week Vurra-Eruba'!J82</f>
        <v>0</v>
      </c>
      <c r="K82" s="14">
        <f>'[25]Avg Week Eruba-Vurra'!K82+'[25]Avg Week Vurra-Eruba'!K82</f>
        <v>0</v>
      </c>
      <c r="L82" s="14">
        <f>'[25]Avg Week Eruba-Vurra'!L82+'[25]Avg Week Vurra-Eruba'!L82</f>
        <v>0</v>
      </c>
      <c r="M82" s="14">
        <f>'[25]Avg Week Eruba-Vurra'!M82+'[25]Avg Week Vurra-Eruba'!M82</f>
        <v>2</v>
      </c>
      <c r="N82" s="14">
        <f>'[25]Avg Week Eruba-Vurra'!N82+'[25]Avg Week Vurra-Eruba'!N82</f>
        <v>0</v>
      </c>
      <c r="O82" s="15">
        <f t="shared" si="35"/>
        <v>0.5</v>
      </c>
      <c r="P82" s="15">
        <f t="shared" si="36"/>
        <v>2.5</v>
      </c>
      <c r="R82" s="2"/>
      <c r="T82"/>
    </row>
    <row r="83" spans="2:20" ht="23.1" customHeight="1" x14ac:dyDescent="0.25">
      <c r="B83" s="13" t="s">
        <v>137</v>
      </c>
      <c r="C83" s="14">
        <f>'[25]Avg Week Eruba-Vurra'!C83+'[25]Avg Week Vurra-Eruba'!C83</f>
        <v>1</v>
      </c>
      <c r="D83" s="14">
        <f>'[25]Avg Week Eruba-Vurra'!D83+'[25]Avg Week Vurra-Eruba'!D83</f>
        <v>0</v>
      </c>
      <c r="E83" s="14">
        <f>'[25]Avg Week Eruba-Vurra'!E83+'[25]Avg Week Vurra-Eruba'!E83</f>
        <v>1.5</v>
      </c>
      <c r="F83" s="14">
        <f>'[25]Avg Week Eruba-Vurra'!F83+'[25]Avg Week Vurra-Eruba'!F83</f>
        <v>0</v>
      </c>
      <c r="G83" s="14">
        <f>'[25]Avg Week Eruba-Vurra'!G83+'[25]Avg Week Vurra-Eruba'!G83</f>
        <v>0</v>
      </c>
      <c r="H83" s="14">
        <f>'[25]Avg Week Eruba-Vurra'!H83+'[25]Avg Week Vurra-Eruba'!H83</f>
        <v>0</v>
      </c>
      <c r="I83" s="14">
        <f>'[25]Avg Week Eruba-Vurra'!I83+'[25]Avg Week Vurra-Eruba'!I83</f>
        <v>0</v>
      </c>
      <c r="J83" s="14">
        <f>'[25]Avg Week Eruba-Vurra'!J83+'[25]Avg Week Vurra-Eruba'!J83</f>
        <v>0</v>
      </c>
      <c r="K83" s="14">
        <f>'[25]Avg Week Eruba-Vurra'!K83+'[25]Avg Week Vurra-Eruba'!K83</f>
        <v>0</v>
      </c>
      <c r="L83" s="14">
        <f>'[25]Avg Week Eruba-Vurra'!L83+'[25]Avg Week Vurra-Eruba'!L83</f>
        <v>0</v>
      </c>
      <c r="M83" s="14">
        <f>'[25]Avg Week Eruba-Vurra'!M83+'[25]Avg Week Vurra-Eruba'!M83</f>
        <v>6</v>
      </c>
      <c r="N83" s="14">
        <f>'[25]Avg Week Eruba-Vurra'!N83+'[25]Avg Week Vurra-Eruba'!N83</f>
        <v>0</v>
      </c>
      <c r="O83" s="15">
        <f t="shared" si="35"/>
        <v>2.5</v>
      </c>
      <c r="P83" s="15">
        <f t="shared" si="36"/>
        <v>8.5</v>
      </c>
      <c r="R83" s="2"/>
      <c r="T83"/>
    </row>
    <row r="84" spans="2:20" ht="23.1" customHeight="1" x14ac:dyDescent="0.25">
      <c r="B84" s="33" t="s">
        <v>138</v>
      </c>
      <c r="C84" s="14">
        <f>'[25]Avg Week Eruba-Vurra'!C84+'[25]Avg Week Vurra-Eruba'!C84</f>
        <v>0</v>
      </c>
      <c r="D84" s="14">
        <f>'[25]Avg Week Eruba-Vurra'!D84+'[25]Avg Week Vurra-Eruba'!D84</f>
        <v>0</v>
      </c>
      <c r="E84" s="14">
        <f>'[25]Avg Week Eruba-Vurra'!E84+'[25]Avg Week Vurra-Eruba'!E84</f>
        <v>0</v>
      </c>
      <c r="F84" s="14">
        <f>'[25]Avg Week Eruba-Vurra'!F84+'[25]Avg Week Vurra-Eruba'!F84</f>
        <v>0</v>
      </c>
      <c r="G84" s="14">
        <f>'[25]Avg Week Eruba-Vurra'!G84+'[25]Avg Week Vurra-Eruba'!G84</f>
        <v>0</v>
      </c>
      <c r="H84" s="14">
        <f>'[25]Avg Week Eruba-Vurra'!H84+'[25]Avg Week Vurra-Eruba'!H84</f>
        <v>0</v>
      </c>
      <c r="I84" s="14">
        <f>'[25]Avg Week Eruba-Vurra'!I84+'[25]Avg Week Vurra-Eruba'!I84</f>
        <v>0</v>
      </c>
      <c r="J84" s="14">
        <f>'[25]Avg Week Eruba-Vurra'!J84+'[25]Avg Week Vurra-Eruba'!J84</f>
        <v>0</v>
      </c>
      <c r="K84" s="14">
        <f>'[25]Avg Week Eruba-Vurra'!K84+'[25]Avg Week Vurra-Eruba'!K84</f>
        <v>0</v>
      </c>
      <c r="L84" s="14">
        <f>'[25]Avg Week Eruba-Vurra'!L84+'[25]Avg Week Vurra-Eruba'!L84</f>
        <v>0</v>
      </c>
      <c r="M84" s="14">
        <f>'[25]Avg Week Eruba-Vurra'!M84+'[25]Avg Week Vurra-Eruba'!M84</f>
        <v>2.5</v>
      </c>
      <c r="N84" s="14">
        <f>'[25]Avg Week Eruba-Vurra'!N84+'[25]Avg Week Vurra-Eruba'!N84</f>
        <v>0</v>
      </c>
      <c r="O84" s="15">
        <f t="shared" si="35"/>
        <v>0</v>
      </c>
      <c r="P84" s="15">
        <f t="shared" si="36"/>
        <v>2.5</v>
      </c>
      <c r="R84" s="2"/>
      <c r="T84"/>
    </row>
    <row r="85" spans="2:20" ht="23.1" customHeight="1" x14ac:dyDescent="0.25">
      <c r="B85" s="13" t="s">
        <v>139</v>
      </c>
      <c r="C85" s="14">
        <f>'[25]Avg Week Eruba-Vurra'!C85+'[25]Avg Week Vurra-Eruba'!C85</f>
        <v>0</v>
      </c>
      <c r="D85" s="14">
        <f>'[25]Avg Week Eruba-Vurra'!D85+'[25]Avg Week Vurra-Eruba'!D85</f>
        <v>0</v>
      </c>
      <c r="E85" s="14">
        <f>'[25]Avg Week Eruba-Vurra'!E85+'[25]Avg Week Vurra-Eruba'!E85</f>
        <v>0.5</v>
      </c>
      <c r="F85" s="14">
        <f>'[25]Avg Week Eruba-Vurra'!F85+'[25]Avg Week Vurra-Eruba'!F85</f>
        <v>0</v>
      </c>
      <c r="G85" s="14">
        <f>'[25]Avg Week Eruba-Vurra'!G85+'[25]Avg Week Vurra-Eruba'!G85</f>
        <v>0</v>
      </c>
      <c r="H85" s="14">
        <f>'[25]Avg Week Eruba-Vurra'!H85+'[25]Avg Week Vurra-Eruba'!H85</f>
        <v>0</v>
      </c>
      <c r="I85" s="14">
        <f>'[25]Avg Week Eruba-Vurra'!I85+'[25]Avg Week Vurra-Eruba'!I85</f>
        <v>0</v>
      </c>
      <c r="J85" s="14">
        <f>'[25]Avg Week Eruba-Vurra'!J85+'[25]Avg Week Vurra-Eruba'!J85</f>
        <v>0</v>
      </c>
      <c r="K85" s="14">
        <f>'[25]Avg Week Eruba-Vurra'!K85+'[25]Avg Week Vurra-Eruba'!K85</f>
        <v>0</v>
      </c>
      <c r="L85" s="14">
        <f>'[25]Avg Week Eruba-Vurra'!L85+'[25]Avg Week Vurra-Eruba'!L85</f>
        <v>0</v>
      </c>
      <c r="M85" s="14">
        <f>'[25]Avg Week Eruba-Vurra'!M85+'[25]Avg Week Vurra-Eruba'!M85</f>
        <v>2</v>
      </c>
      <c r="N85" s="14">
        <f>'[25]Avg Week Eruba-Vurra'!N85+'[25]Avg Week Vurra-Eruba'!N85</f>
        <v>0</v>
      </c>
      <c r="O85" s="15">
        <f t="shared" si="35"/>
        <v>0.5</v>
      </c>
      <c r="P85" s="15">
        <f t="shared" si="36"/>
        <v>2.5</v>
      </c>
      <c r="R85" s="2"/>
      <c r="T85"/>
    </row>
    <row r="86" spans="2:20" ht="23.1" customHeight="1" x14ac:dyDescent="0.25">
      <c r="B86" s="20" t="s">
        <v>140</v>
      </c>
      <c r="C86" s="14">
        <f>'[25]Avg Week Eruba-Vurra'!C86+'[25]Avg Week Vurra-Eruba'!C86</f>
        <v>0</v>
      </c>
      <c r="D86" s="14">
        <f>'[25]Avg Week Eruba-Vurra'!D86+'[25]Avg Week Vurra-Eruba'!D86</f>
        <v>0</v>
      </c>
      <c r="E86" s="14">
        <f>'[25]Avg Week Eruba-Vurra'!E86+'[25]Avg Week Vurra-Eruba'!E86</f>
        <v>0</v>
      </c>
      <c r="F86" s="14">
        <f>'[25]Avg Week Eruba-Vurra'!F86+'[25]Avg Week Vurra-Eruba'!F86</f>
        <v>0</v>
      </c>
      <c r="G86" s="14">
        <f>'[25]Avg Week Eruba-Vurra'!G86+'[25]Avg Week Vurra-Eruba'!G86</f>
        <v>0</v>
      </c>
      <c r="H86" s="14">
        <f>'[25]Avg Week Eruba-Vurra'!H86+'[25]Avg Week Vurra-Eruba'!H86</f>
        <v>0</v>
      </c>
      <c r="I86" s="14">
        <f>'[25]Avg Week Eruba-Vurra'!I86+'[25]Avg Week Vurra-Eruba'!I86</f>
        <v>0</v>
      </c>
      <c r="J86" s="14">
        <f>'[25]Avg Week Eruba-Vurra'!J86+'[25]Avg Week Vurra-Eruba'!J86</f>
        <v>0</v>
      </c>
      <c r="K86" s="14">
        <f>'[25]Avg Week Eruba-Vurra'!K86+'[25]Avg Week Vurra-Eruba'!K86</f>
        <v>0</v>
      </c>
      <c r="L86" s="14">
        <f>'[25]Avg Week Eruba-Vurra'!L86+'[25]Avg Week Vurra-Eruba'!L86</f>
        <v>0</v>
      </c>
      <c r="M86" s="14">
        <f>'[25]Avg Week Eruba-Vurra'!M86+'[25]Avg Week Vurra-Eruba'!M86</f>
        <v>1</v>
      </c>
      <c r="N86" s="14">
        <f>'[25]Avg Week Eruba-Vurra'!N86+'[25]Avg Week Vurra-Eruba'!N86</f>
        <v>0</v>
      </c>
      <c r="O86" s="15">
        <f t="shared" si="35"/>
        <v>0</v>
      </c>
      <c r="P86" s="15">
        <f t="shared" si="36"/>
        <v>1</v>
      </c>
      <c r="R86" s="2"/>
      <c r="T86"/>
    </row>
    <row r="87" spans="2:20" ht="23.1" customHeight="1" x14ac:dyDescent="0.25">
      <c r="B87" s="13" t="s">
        <v>141</v>
      </c>
      <c r="C87" s="14">
        <f>'[25]Avg Week Eruba-Vurra'!C87+'[25]Avg Week Vurra-Eruba'!C87</f>
        <v>0</v>
      </c>
      <c r="D87" s="14">
        <f>'[25]Avg Week Eruba-Vurra'!D87+'[25]Avg Week Vurra-Eruba'!D87</f>
        <v>0</v>
      </c>
      <c r="E87" s="14">
        <f>'[25]Avg Week Eruba-Vurra'!E87+'[25]Avg Week Vurra-Eruba'!E87</f>
        <v>0</v>
      </c>
      <c r="F87" s="14">
        <f>'[25]Avg Week Eruba-Vurra'!F87+'[25]Avg Week Vurra-Eruba'!F87</f>
        <v>0</v>
      </c>
      <c r="G87" s="14">
        <f>'[25]Avg Week Eruba-Vurra'!G87+'[25]Avg Week Vurra-Eruba'!G87</f>
        <v>0</v>
      </c>
      <c r="H87" s="14">
        <f>'[25]Avg Week Eruba-Vurra'!H87+'[25]Avg Week Vurra-Eruba'!H87</f>
        <v>0</v>
      </c>
      <c r="I87" s="14">
        <f>'[25]Avg Week Eruba-Vurra'!I87+'[25]Avg Week Vurra-Eruba'!I87</f>
        <v>0</v>
      </c>
      <c r="J87" s="14">
        <f>'[25]Avg Week Eruba-Vurra'!J87+'[25]Avg Week Vurra-Eruba'!J87</f>
        <v>0</v>
      </c>
      <c r="K87" s="14">
        <f>'[25]Avg Week Eruba-Vurra'!K87+'[25]Avg Week Vurra-Eruba'!K87</f>
        <v>0</v>
      </c>
      <c r="L87" s="14">
        <f>'[25]Avg Week Eruba-Vurra'!L87+'[25]Avg Week Vurra-Eruba'!L87</f>
        <v>0</v>
      </c>
      <c r="M87" s="14">
        <f>'[25]Avg Week Eruba-Vurra'!M87+'[25]Avg Week Vurra-Eruba'!M87</f>
        <v>2</v>
      </c>
      <c r="N87" s="14">
        <f>'[25]Avg Week Eruba-Vurra'!N87+'[25]Avg Week Vurra-Eruba'!N87</f>
        <v>0</v>
      </c>
      <c r="O87" s="15">
        <f t="shared" si="35"/>
        <v>0</v>
      </c>
      <c r="P87" s="15">
        <f t="shared" si="36"/>
        <v>2</v>
      </c>
      <c r="R87" s="2"/>
      <c r="T87"/>
    </row>
    <row r="88" spans="2:20" ht="23.1" customHeight="1" x14ac:dyDescent="0.25">
      <c r="B88" s="33" t="s">
        <v>142</v>
      </c>
      <c r="C88" s="14">
        <f>'[25]Avg Week Eruba-Vurra'!C88+'[25]Avg Week Vurra-Eruba'!C88</f>
        <v>0.5</v>
      </c>
      <c r="D88" s="14">
        <f>'[25]Avg Week Eruba-Vurra'!D88+'[25]Avg Week Vurra-Eruba'!D88</f>
        <v>0</v>
      </c>
      <c r="E88" s="14">
        <f>'[25]Avg Week Eruba-Vurra'!E88+'[25]Avg Week Vurra-Eruba'!E88</f>
        <v>0</v>
      </c>
      <c r="F88" s="14">
        <f>'[25]Avg Week Eruba-Vurra'!F88+'[25]Avg Week Vurra-Eruba'!F88</f>
        <v>0</v>
      </c>
      <c r="G88" s="14">
        <f>'[25]Avg Week Eruba-Vurra'!G88+'[25]Avg Week Vurra-Eruba'!G88</f>
        <v>0</v>
      </c>
      <c r="H88" s="14">
        <f>'[25]Avg Week Eruba-Vurra'!H88+'[25]Avg Week Vurra-Eruba'!H88</f>
        <v>0</v>
      </c>
      <c r="I88" s="14">
        <f>'[25]Avg Week Eruba-Vurra'!I88+'[25]Avg Week Vurra-Eruba'!I88</f>
        <v>0</v>
      </c>
      <c r="J88" s="14">
        <f>'[25]Avg Week Eruba-Vurra'!J88+'[25]Avg Week Vurra-Eruba'!J88</f>
        <v>0</v>
      </c>
      <c r="K88" s="14">
        <f>'[25]Avg Week Eruba-Vurra'!K88+'[25]Avg Week Vurra-Eruba'!K88</f>
        <v>0</v>
      </c>
      <c r="L88" s="14">
        <f>'[25]Avg Week Eruba-Vurra'!L88+'[25]Avg Week Vurra-Eruba'!L88</f>
        <v>0</v>
      </c>
      <c r="M88" s="14">
        <f>'[25]Avg Week Eruba-Vurra'!M88+'[25]Avg Week Vurra-Eruba'!M88</f>
        <v>4.5</v>
      </c>
      <c r="N88" s="14">
        <f>'[25]Avg Week Eruba-Vurra'!N88+'[25]Avg Week Vurra-Eruba'!N88</f>
        <v>0</v>
      </c>
      <c r="O88" s="15">
        <f t="shared" si="35"/>
        <v>0.5</v>
      </c>
      <c r="P88" s="15">
        <f t="shared" si="36"/>
        <v>5</v>
      </c>
      <c r="R88" s="2"/>
      <c r="T88"/>
    </row>
    <row r="89" spans="2:20" ht="23.1" customHeight="1" x14ac:dyDescent="0.25">
      <c r="B89" s="13" t="s">
        <v>143</v>
      </c>
      <c r="C89" s="14">
        <f>'[25]Avg Week Eruba-Vurra'!C89+'[25]Avg Week Vurra-Eruba'!C89</f>
        <v>0.5</v>
      </c>
      <c r="D89" s="14">
        <f>'[25]Avg Week Eruba-Vurra'!D89+'[25]Avg Week Vurra-Eruba'!D89</f>
        <v>0</v>
      </c>
      <c r="E89" s="14">
        <f>'[25]Avg Week Eruba-Vurra'!E89+'[25]Avg Week Vurra-Eruba'!E89</f>
        <v>0.5</v>
      </c>
      <c r="F89" s="14">
        <f>'[25]Avg Week Eruba-Vurra'!F89+'[25]Avg Week Vurra-Eruba'!F89</f>
        <v>0</v>
      </c>
      <c r="G89" s="14">
        <f>'[25]Avg Week Eruba-Vurra'!G89+'[25]Avg Week Vurra-Eruba'!G89</f>
        <v>0</v>
      </c>
      <c r="H89" s="14">
        <f>'[25]Avg Week Eruba-Vurra'!H89+'[25]Avg Week Vurra-Eruba'!H89</f>
        <v>0</v>
      </c>
      <c r="I89" s="14">
        <f>'[25]Avg Week Eruba-Vurra'!I89+'[25]Avg Week Vurra-Eruba'!I89</f>
        <v>0.5</v>
      </c>
      <c r="J89" s="14">
        <f>'[25]Avg Week Eruba-Vurra'!J89+'[25]Avg Week Vurra-Eruba'!J89</f>
        <v>0</v>
      </c>
      <c r="K89" s="14">
        <f>'[25]Avg Week Eruba-Vurra'!K89+'[25]Avg Week Vurra-Eruba'!K89</f>
        <v>0</v>
      </c>
      <c r="L89" s="14">
        <f>'[25]Avg Week Eruba-Vurra'!L89+'[25]Avg Week Vurra-Eruba'!L89</f>
        <v>0</v>
      </c>
      <c r="M89" s="14">
        <f>'[25]Avg Week Eruba-Vurra'!M89+'[25]Avg Week Vurra-Eruba'!M89</f>
        <v>2.5</v>
      </c>
      <c r="N89" s="14">
        <f>'[25]Avg Week Eruba-Vurra'!N89+'[25]Avg Week Vurra-Eruba'!N89</f>
        <v>0</v>
      </c>
      <c r="O89" s="15">
        <f t="shared" si="35"/>
        <v>1.5</v>
      </c>
      <c r="P89" s="15">
        <f t="shared" si="36"/>
        <v>4</v>
      </c>
      <c r="R89" s="2"/>
      <c r="T89"/>
    </row>
    <row r="90" spans="2:20" ht="23.1" customHeight="1" x14ac:dyDescent="0.25">
      <c r="B90" s="20" t="s">
        <v>144</v>
      </c>
      <c r="C90" s="14">
        <f>'[25]Avg Week Eruba-Vurra'!C90+'[25]Avg Week Vurra-Eruba'!C90</f>
        <v>0.5</v>
      </c>
      <c r="D90" s="14">
        <f>'[25]Avg Week Eruba-Vurra'!D90+'[25]Avg Week Vurra-Eruba'!D90</f>
        <v>0</v>
      </c>
      <c r="E90" s="14">
        <f>'[25]Avg Week Eruba-Vurra'!E90+'[25]Avg Week Vurra-Eruba'!E90</f>
        <v>1</v>
      </c>
      <c r="F90" s="14">
        <f>'[25]Avg Week Eruba-Vurra'!F90+'[25]Avg Week Vurra-Eruba'!F90</f>
        <v>0.5</v>
      </c>
      <c r="G90" s="14">
        <f>'[25]Avg Week Eruba-Vurra'!G90+'[25]Avg Week Vurra-Eruba'!G90</f>
        <v>0</v>
      </c>
      <c r="H90" s="14">
        <f>'[25]Avg Week Eruba-Vurra'!H90+'[25]Avg Week Vurra-Eruba'!H90</f>
        <v>0</v>
      </c>
      <c r="I90" s="14">
        <f>'[25]Avg Week Eruba-Vurra'!I90+'[25]Avg Week Vurra-Eruba'!I90</f>
        <v>0</v>
      </c>
      <c r="J90" s="14">
        <f>'[25]Avg Week Eruba-Vurra'!J90+'[25]Avg Week Vurra-Eruba'!J90</f>
        <v>0</v>
      </c>
      <c r="K90" s="14">
        <f>'[25]Avg Week Eruba-Vurra'!K90+'[25]Avg Week Vurra-Eruba'!K90</f>
        <v>0</v>
      </c>
      <c r="L90" s="14">
        <f>'[25]Avg Week Eruba-Vurra'!L90+'[25]Avg Week Vurra-Eruba'!L90</f>
        <v>0</v>
      </c>
      <c r="M90" s="14">
        <f>'[25]Avg Week Eruba-Vurra'!M90+'[25]Avg Week Vurra-Eruba'!M90</f>
        <v>2</v>
      </c>
      <c r="N90" s="14">
        <f>'[25]Avg Week Eruba-Vurra'!N90+'[25]Avg Week Vurra-Eruba'!N90</f>
        <v>0</v>
      </c>
      <c r="O90" s="15">
        <f t="shared" si="35"/>
        <v>2</v>
      </c>
      <c r="P90" s="15">
        <f t="shared" si="36"/>
        <v>4</v>
      </c>
      <c r="R90" s="2"/>
      <c r="T90"/>
    </row>
    <row r="91" spans="2:20" ht="23.1" customHeight="1" x14ac:dyDescent="0.25">
      <c r="B91" s="13" t="s">
        <v>145</v>
      </c>
      <c r="C91" s="14">
        <f>'[25]Avg Week Eruba-Vurra'!C91+'[25]Avg Week Vurra-Eruba'!C91</f>
        <v>0</v>
      </c>
      <c r="D91" s="14">
        <f>'[25]Avg Week Eruba-Vurra'!D91+'[25]Avg Week Vurra-Eruba'!D91</f>
        <v>0</v>
      </c>
      <c r="E91" s="14">
        <f>'[25]Avg Week Eruba-Vurra'!E91+'[25]Avg Week Vurra-Eruba'!E91</f>
        <v>0</v>
      </c>
      <c r="F91" s="14">
        <f>'[25]Avg Week Eruba-Vurra'!F91+'[25]Avg Week Vurra-Eruba'!F91</f>
        <v>0</v>
      </c>
      <c r="G91" s="14">
        <f>'[25]Avg Week Eruba-Vurra'!G91+'[25]Avg Week Vurra-Eruba'!G91</f>
        <v>0</v>
      </c>
      <c r="H91" s="14">
        <f>'[25]Avg Week Eruba-Vurra'!H91+'[25]Avg Week Vurra-Eruba'!H91</f>
        <v>0</v>
      </c>
      <c r="I91" s="14">
        <f>'[25]Avg Week Eruba-Vurra'!I91+'[25]Avg Week Vurra-Eruba'!I91</f>
        <v>0</v>
      </c>
      <c r="J91" s="14">
        <f>'[25]Avg Week Eruba-Vurra'!J91+'[25]Avg Week Vurra-Eruba'!J91</f>
        <v>0</v>
      </c>
      <c r="K91" s="14">
        <f>'[25]Avg Week Eruba-Vurra'!K91+'[25]Avg Week Vurra-Eruba'!K91</f>
        <v>0</v>
      </c>
      <c r="L91" s="14">
        <f>'[25]Avg Week Eruba-Vurra'!L91+'[25]Avg Week Vurra-Eruba'!L91</f>
        <v>0</v>
      </c>
      <c r="M91" s="14">
        <f>'[25]Avg Week Eruba-Vurra'!M91+'[25]Avg Week Vurra-Eruba'!M91</f>
        <v>2</v>
      </c>
      <c r="N91" s="14">
        <f>'[25]Avg Week Eruba-Vurra'!N91+'[25]Avg Week Vurra-Eruba'!N91</f>
        <v>0</v>
      </c>
      <c r="O91" s="15">
        <f t="shared" si="35"/>
        <v>0</v>
      </c>
      <c r="P91" s="15">
        <f t="shared" si="36"/>
        <v>2</v>
      </c>
      <c r="R91" s="2"/>
      <c r="T91"/>
    </row>
    <row r="92" spans="2:20" ht="23.1" customHeight="1" x14ac:dyDescent="0.25">
      <c r="B92" s="33" t="s">
        <v>146</v>
      </c>
      <c r="C92" s="14">
        <f>'[25]Avg Week Eruba-Vurra'!C92+'[25]Avg Week Vurra-Eruba'!C92</f>
        <v>0</v>
      </c>
      <c r="D92" s="14">
        <f>'[25]Avg Week Eruba-Vurra'!D92+'[25]Avg Week Vurra-Eruba'!D92</f>
        <v>0</v>
      </c>
      <c r="E92" s="14">
        <f>'[25]Avg Week Eruba-Vurra'!E92+'[25]Avg Week Vurra-Eruba'!E92</f>
        <v>0</v>
      </c>
      <c r="F92" s="14">
        <f>'[25]Avg Week Eruba-Vurra'!F92+'[25]Avg Week Vurra-Eruba'!F92</f>
        <v>0</v>
      </c>
      <c r="G92" s="14">
        <f>'[25]Avg Week Eruba-Vurra'!G92+'[25]Avg Week Vurra-Eruba'!G92</f>
        <v>0</v>
      </c>
      <c r="H92" s="14">
        <f>'[25]Avg Week Eruba-Vurra'!H92+'[25]Avg Week Vurra-Eruba'!H92</f>
        <v>0</v>
      </c>
      <c r="I92" s="14">
        <f>'[25]Avg Week Eruba-Vurra'!I92+'[25]Avg Week Vurra-Eruba'!I92</f>
        <v>0</v>
      </c>
      <c r="J92" s="14">
        <f>'[25]Avg Week Eruba-Vurra'!J92+'[25]Avg Week Vurra-Eruba'!J92</f>
        <v>0</v>
      </c>
      <c r="K92" s="14">
        <f>'[25]Avg Week Eruba-Vurra'!K92+'[25]Avg Week Vurra-Eruba'!K92</f>
        <v>0</v>
      </c>
      <c r="L92" s="14">
        <f>'[25]Avg Week Eruba-Vurra'!L92+'[25]Avg Week Vurra-Eruba'!L92</f>
        <v>0</v>
      </c>
      <c r="M92" s="14">
        <f>'[25]Avg Week Eruba-Vurra'!M92+'[25]Avg Week Vurra-Eruba'!M92</f>
        <v>2</v>
      </c>
      <c r="N92" s="14">
        <f>'[25]Avg Week Eruba-Vurra'!N92+'[25]Avg Week Vurra-Eruba'!N92</f>
        <v>0</v>
      </c>
      <c r="O92" s="15">
        <f t="shared" si="35"/>
        <v>0</v>
      </c>
      <c r="P92" s="15">
        <f t="shared" si="36"/>
        <v>2</v>
      </c>
      <c r="R92" s="2"/>
      <c r="T92"/>
    </row>
    <row r="93" spans="2:20" ht="23.1" customHeight="1" x14ac:dyDescent="0.25">
      <c r="B93" s="13" t="s">
        <v>147</v>
      </c>
      <c r="C93" s="14">
        <f>'[25]Avg Week Eruba-Vurra'!C93+'[25]Avg Week Vurra-Eruba'!C93</f>
        <v>0</v>
      </c>
      <c r="D93" s="14">
        <f>'[25]Avg Week Eruba-Vurra'!D93+'[25]Avg Week Vurra-Eruba'!D93</f>
        <v>0</v>
      </c>
      <c r="E93" s="14">
        <f>'[25]Avg Week Eruba-Vurra'!E93+'[25]Avg Week Vurra-Eruba'!E93</f>
        <v>0.5</v>
      </c>
      <c r="F93" s="14">
        <f>'[25]Avg Week Eruba-Vurra'!F93+'[25]Avg Week Vurra-Eruba'!F93</f>
        <v>0</v>
      </c>
      <c r="G93" s="14">
        <f>'[25]Avg Week Eruba-Vurra'!G93+'[25]Avg Week Vurra-Eruba'!G93</f>
        <v>0</v>
      </c>
      <c r="H93" s="14">
        <f>'[25]Avg Week Eruba-Vurra'!H93+'[25]Avg Week Vurra-Eruba'!H93</f>
        <v>0</v>
      </c>
      <c r="I93" s="14">
        <f>'[25]Avg Week Eruba-Vurra'!I93+'[25]Avg Week Vurra-Eruba'!I93</f>
        <v>0</v>
      </c>
      <c r="J93" s="14">
        <f>'[25]Avg Week Eruba-Vurra'!J93+'[25]Avg Week Vurra-Eruba'!J93</f>
        <v>0</v>
      </c>
      <c r="K93" s="14">
        <f>'[25]Avg Week Eruba-Vurra'!K93+'[25]Avg Week Vurra-Eruba'!K93</f>
        <v>0</v>
      </c>
      <c r="L93" s="14">
        <f>'[25]Avg Week Eruba-Vurra'!L93+'[25]Avg Week Vurra-Eruba'!L93</f>
        <v>0</v>
      </c>
      <c r="M93" s="14">
        <f>'[25]Avg Week Eruba-Vurra'!M93+'[25]Avg Week Vurra-Eruba'!M93</f>
        <v>2</v>
      </c>
      <c r="N93" s="14">
        <f>'[25]Avg Week Eruba-Vurra'!N93+'[25]Avg Week Vurra-Eruba'!N93</f>
        <v>0</v>
      </c>
      <c r="O93" s="15">
        <f t="shared" si="35"/>
        <v>0.5</v>
      </c>
      <c r="P93" s="15">
        <f t="shared" si="36"/>
        <v>2.5</v>
      </c>
      <c r="R93" s="2"/>
      <c r="T93"/>
    </row>
    <row r="94" spans="2:20" ht="23.1" customHeight="1" x14ac:dyDescent="0.25">
      <c r="B94" s="20" t="s">
        <v>148</v>
      </c>
      <c r="C94" s="14">
        <f>'[25]Avg Week Eruba-Vurra'!C94+'[25]Avg Week Vurra-Eruba'!C94</f>
        <v>0.5</v>
      </c>
      <c r="D94" s="14">
        <f>'[25]Avg Week Eruba-Vurra'!D94+'[25]Avg Week Vurra-Eruba'!D94</f>
        <v>0</v>
      </c>
      <c r="E94" s="14">
        <f>'[25]Avg Week Eruba-Vurra'!E94+'[25]Avg Week Vurra-Eruba'!E94</f>
        <v>0.5</v>
      </c>
      <c r="F94" s="14">
        <f>'[25]Avg Week Eruba-Vurra'!F94+'[25]Avg Week Vurra-Eruba'!F94</f>
        <v>0</v>
      </c>
      <c r="G94" s="14">
        <f>'[25]Avg Week Eruba-Vurra'!G94+'[25]Avg Week Vurra-Eruba'!G94</f>
        <v>0.5</v>
      </c>
      <c r="H94" s="14">
        <f>'[25]Avg Week Eruba-Vurra'!H94+'[25]Avg Week Vurra-Eruba'!H94</f>
        <v>0</v>
      </c>
      <c r="I94" s="14">
        <f>'[25]Avg Week Eruba-Vurra'!I94+'[25]Avg Week Vurra-Eruba'!I94</f>
        <v>0</v>
      </c>
      <c r="J94" s="14">
        <f>'[25]Avg Week Eruba-Vurra'!J94+'[25]Avg Week Vurra-Eruba'!J94</f>
        <v>0</v>
      </c>
      <c r="K94" s="14">
        <f>'[25]Avg Week Eruba-Vurra'!K94+'[25]Avg Week Vurra-Eruba'!K94</f>
        <v>0</v>
      </c>
      <c r="L94" s="14">
        <f>'[25]Avg Week Eruba-Vurra'!L94+'[25]Avg Week Vurra-Eruba'!L94</f>
        <v>0</v>
      </c>
      <c r="M94" s="14">
        <f>'[25]Avg Week Eruba-Vurra'!M94+'[25]Avg Week Vurra-Eruba'!M94</f>
        <v>3</v>
      </c>
      <c r="N94" s="14">
        <f>'[25]Avg Week Eruba-Vurra'!N94+'[25]Avg Week Vurra-Eruba'!N94</f>
        <v>0</v>
      </c>
      <c r="O94" s="15">
        <f t="shared" si="35"/>
        <v>1.5</v>
      </c>
      <c r="P94" s="15">
        <f t="shared" si="36"/>
        <v>4.5</v>
      </c>
      <c r="R94" s="2"/>
      <c r="T94"/>
    </row>
    <row r="95" spans="2:20" ht="23.1" customHeight="1" x14ac:dyDescent="0.25">
      <c r="B95" s="13" t="s">
        <v>149</v>
      </c>
      <c r="C95" s="14">
        <f>'[25]Avg Week Eruba-Vurra'!C95+'[25]Avg Week Vurra-Eruba'!C95</f>
        <v>0</v>
      </c>
      <c r="D95" s="14">
        <f>'[25]Avg Week Eruba-Vurra'!D95+'[25]Avg Week Vurra-Eruba'!D95</f>
        <v>0</v>
      </c>
      <c r="E95" s="14">
        <f>'[25]Avg Week Eruba-Vurra'!E95+'[25]Avg Week Vurra-Eruba'!E95</f>
        <v>0</v>
      </c>
      <c r="F95" s="14">
        <f>'[25]Avg Week Eruba-Vurra'!F95+'[25]Avg Week Vurra-Eruba'!F95</f>
        <v>0.5</v>
      </c>
      <c r="G95" s="14">
        <f>'[25]Avg Week Eruba-Vurra'!G95+'[25]Avg Week Vurra-Eruba'!G95</f>
        <v>0</v>
      </c>
      <c r="H95" s="14">
        <f>'[25]Avg Week Eruba-Vurra'!H95+'[25]Avg Week Vurra-Eruba'!H95</f>
        <v>0</v>
      </c>
      <c r="I95" s="14">
        <f>'[25]Avg Week Eruba-Vurra'!I95+'[25]Avg Week Vurra-Eruba'!I95</f>
        <v>0</v>
      </c>
      <c r="J95" s="14">
        <f>'[25]Avg Week Eruba-Vurra'!J95+'[25]Avg Week Vurra-Eruba'!J95</f>
        <v>0</v>
      </c>
      <c r="K95" s="14">
        <f>'[25]Avg Week Eruba-Vurra'!K95+'[25]Avg Week Vurra-Eruba'!K95</f>
        <v>0</v>
      </c>
      <c r="L95" s="14">
        <f>'[25]Avg Week Eruba-Vurra'!L95+'[25]Avg Week Vurra-Eruba'!L95</f>
        <v>0</v>
      </c>
      <c r="M95" s="14">
        <f>'[25]Avg Week Eruba-Vurra'!M95+'[25]Avg Week Vurra-Eruba'!M95</f>
        <v>4</v>
      </c>
      <c r="N95" s="14">
        <f>'[25]Avg Week Eruba-Vurra'!N95+'[25]Avg Week Vurra-Eruba'!N95</f>
        <v>0</v>
      </c>
      <c r="O95" s="15">
        <f t="shared" si="35"/>
        <v>0.5</v>
      </c>
      <c r="P95" s="15">
        <f t="shared" si="36"/>
        <v>4.5</v>
      </c>
      <c r="R95" s="2"/>
      <c r="T95"/>
    </row>
    <row r="96" spans="2:20" ht="23.1" customHeight="1" x14ac:dyDescent="0.25">
      <c r="B96" s="33" t="s">
        <v>150</v>
      </c>
      <c r="C96" s="14">
        <f>'[25]Avg Week Eruba-Vurra'!C96+'[25]Avg Week Vurra-Eruba'!C96</f>
        <v>0.5</v>
      </c>
      <c r="D96" s="14">
        <f>'[25]Avg Week Eruba-Vurra'!D96+'[25]Avg Week Vurra-Eruba'!D96</f>
        <v>0</v>
      </c>
      <c r="E96" s="14">
        <f>'[25]Avg Week Eruba-Vurra'!E96+'[25]Avg Week Vurra-Eruba'!E96</f>
        <v>0</v>
      </c>
      <c r="F96" s="14">
        <f>'[25]Avg Week Eruba-Vurra'!F96+'[25]Avg Week Vurra-Eruba'!F96</f>
        <v>0</v>
      </c>
      <c r="G96" s="14">
        <f>'[25]Avg Week Eruba-Vurra'!G96+'[25]Avg Week Vurra-Eruba'!G96</f>
        <v>0</v>
      </c>
      <c r="H96" s="14">
        <f>'[25]Avg Week Eruba-Vurra'!H96+'[25]Avg Week Vurra-Eruba'!H96</f>
        <v>0</v>
      </c>
      <c r="I96" s="14">
        <f>'[25]Avg Week Eruba-Vurra'!I96+'[25]Avg Week Vurra-Eruba'!I96</f>
        <v>0</v>
      </c>
      <c r="J96" s="14">
        <f>'[25]Avg Week Eruba-Vurra'!J96+'[25]Avg Week Vurra-Eruba'!J96</f>
        <v>0</v>
      </c>
      <c r="K96" s="14">
        <f>'[25]Avg Week Eruba-Vurra'!K96+'[25]Avg Week Vurra-Eruba'!K96</f>
        <v>0</v>
      </c>
      <c r="L96" s="14">
        <f>'[25]Avg Week Eruba-Vurra'!L96+'[25]Avg Week Vurra-Eruba'!L96</f>
        <v>0</v>
      </c>
      <c r="M96" s="14">
        <f>'[25]Avg Week Eruba-Vurra'!M96+'[25]Avg Week Vurra-Eruba'!M96</f>
        <v>7</v>
      </c>
      <c r="N96" s="14">
        <f>'[25]Avg Week Eruba-Vurra'!N96+'[25]Avg Week Vurra-Eruba'!N96</f>
        <v>0</v>
      </c>
      <c r="O96" s="15">
        <f t="shared" si="35"/>
        <v>0.5</v>
      </c>
      <c r="P96" s="15">
        <f t="shared" si="36"/>
        <v>7.5</v>
      </c>
      <c r="R96" s="2"/>
      <c r="T96"/>
    </row>
    <row r="97" spans="2:20" ht="23.1" customHeight="1" x14ac:dyDescent="0.25">
      <c r="B97" s="13" t="s">
        <v>151</v>
      </c>
      <c r="C97" s="14">
        <f>'[25]Avg Week Eruba-Vurra'!C97+'[25]Avg Week Vurra-Eruba'!C97</f>
        <v>0.5</v>
      </c>
      <c r="D97" s="14">
        <f>'[25]Avg Week Eruba-Vurra'!D97+'[25]Avg Week Vurra-Eruba'!D97</f>
        <v>0</v>
      </c>
      <c r="E97" s="14">
        <f>'[25]Avg Week Eruba-Vurra'!E97+'[25]Avg Week Vurra-Eruba'!E97</f>
        <v>0</v>
      </c>
      <c r="F97" s="14">
        <f>'[25]Avg Week Eruba-Vurra'!F97+'[25]Avg Week Vurra-Eruba'!F97</f>
        <v>0</v>
      </c>
      <c r="G97" s="14">
        <f>'[25]Avg Week Eruba-Vurra'!G97+'[25]Avg Week Vurra-Eruba'!G97</f>
        <v>0</v>
      </c>
      <c r="H97" s="14">
        <f>'[25]Avg Week Eruba-Vurra'!H97+'[25]Avg Week Vurra-Eruba'!H97</f>
        <v>0</v>
      </c>
      <c r="I97" s="14">
        <f>'[25]Avg Week Eruba-Vurra'!I97+'[25]Avg Week Vurra-Eruba'!I97</f>
        <v>0.5</v>
      </c>
      <c r="J97" s="14">
        <f>'[25]Avg Week Eruba-Vurra'!J97+'[25]Avg Week Vurra-Eruba'!J97</f>
        <v>0</v>
      </c>
      <c r="K97" s="14">
        <f>'[25]Avg Week Eruba-Vurra'!K97+'[25]Avg Week Vurra-Eruba'!K97</f>
        <v>0</v>
      </c>
      <c r="L97" s="14">
        <f>'[25]Avg Week Eruba-Vurra'!L97+'[25]Avg Week Vurra-Eruba'!L97</f>
        <v>0</v>
      </c>
      <c r="M97" s="14">
        <f>'[25]Avg Week Eruba-Vurra'!M97+'[25]Avg Week Vurra-Eruba'!M97</f>
        <v>1</v>
      </c>
      <c r="N97" s="14">
        <f>'[25]Avg Week Eruba-Vurra'!N97+'[25]Avg Week Vurra-Eruba'!N97</f>
        <v>0</v>
      </c>
      <c r="O97" s="15">
        <f t="shared" si="35"/>
        <v>1</v>
      </c>
      <c r="P97" s="15">
        <f t="shared" si="36"/>
        <v>2</v>
      </c>
      <c r="R97" s="2"/>
      <c r="T97"/>
    </row>
    <row r="98" spans="2:20" ht="23.1" customHeight="1" x14ac:dyDescent="0.25">
      <c r="B98" s="20" t="s">
        <v>152</v>
      </c>
      <c r="C98" s="14">
        <f>'[25]Avg Week Eruba-Vurra'!C98+'[25]Avg Week Vurra-Eruba'!C98</f>
        <v>0</v>
      </c>
      <c r="D98" s="14">
        <f>'[25]Avg Week Eruba-Vurra'!D98+'[25]Avg Week Vurra-Eruba'!D98</f>
        <v>0</v>
      </c>
      <c r="E98" s="14">
        <f>'[25]Avg Week Eruba-Vurra'!E98+'[25]Avg Week Vurra-Eruba'!E98</f>
        <v>0</v>
      </c>
      <c r="F98" s="14">
        <f>'[25]Avg Week Eruba-Vurra'!F98+'[25]Avg Week Vurra-Eruba'!F98</f>
        <v>0</v>
      </c>
      <c r="G98" s="14">
        <f>'[25]Avg Week Eruba-Vurra'!G98+'[25]Avg Week Vurra-Eruba'!G98</f>
        <v>0</v>
      </c>
      <c r="H98" s="14">
        <f>'[25]Avg Week Eruba-Vurra'!H98+'[25]Avg Week Vurra-Eruba'!H98</f>
        <v>0</v>
      </c>
      <c r="I98" s="14">
        <f>'[25]Avg Week Eruba-Vurra'!I98+'[25]Avg Week Vurra-Eruba'!I98</f>
        <v>0</v>
      </c>
      <c r="J98" s="14">
        <f>'[25]Avg Week Eruba-Vurra'!J98+'[25]Avg Week Vurra-Eruba'!J98</f>
        <v>0</v>
      </c>
      <c r="K98" s="14">
        <f>'[25]Avg Week Eruba-Vurra'!K98+'[25]Avg Week Vurra-Eruba'!K98</f>
        <v>0</v>
      </c>
      <c r="L98" s="14">
        <f>'[25]Avg Week Eruba-Vurra'!L98+'[25]Avg Week Vurra-Eruba'!L98</f>
        <v>0</v>
      </c>
      <c r="M98" s="14">
        <f>'[25]Avg Week Eruba-Vurra'!M98+'[25]Avg Week Vurra-Eruba'!M98</f>
        <v>4</v>
      </c>
      <c r="N98" s="14">
        <f>'[25]Avg Week Eruba-Vurra'!N98+'[25]Avg Week Vurra-Eruba'!N98</f>
        <v>0</v>
      </c>
      <c r="O98" s="15">
        <f t="shared" si="35"/>
        <v>0</v>
      </c>
      <c r="P98" s="15">
        <f t="shared" si="36"/>
        <v>4</v>
      </c>
      <c r="R98" s="2"/>
      <c r="T98"/>
    </row>
    <row r="99" spans="2:20" ht="23.1" customHeight="1" x14ac:dyDescent="0.25">
      <c r="B99" s="13" t="s">
        <v>153</v>
      </c>
      <c r="C99" s="14">
        <f>'[25]Avg Week Eruba-Vurra'!C99+'[25]Avg Week Vurra-Eruba'!C99</f>
        <v>0.5</v>
      </c>
      <c r="D99" s="14">
        <f>'[25]Avg Week Eruba-Vurra'!D99+'[25]Avg Week Vurra-Eruba'!D99</f>
        <v>0</v>
      </c>
      <c r="E99" s="14">
        <f>'[25]Avg Week Eruba-Vurra'!E99+'[25]Avg Week Vurra-Eruba'!E99</f>
        <v>0.5</v>
      </c>
      <c r="F99" s="14">
        <f>'[25]Avg Week Eruba-Vurra'!F99+'[25]Avg Week Vurra-Eruba'!F99</f>
        <v>0</v>
      </c>
      <c r="G99" s="14">
        <f>'[25]Avg Week Eruba-Vurra'!G99+'[25]Avg Week Vurra-Eruba'!G99</f>
        <v>0</v>
      </c>
      <c r="H99" s="14">
        <f>'[25]Avg Week Eruba-Vurra'!H99+'[25]Avg Week Vurra-Eruba'!H99</f>
        <v>0</v>
      </c>
      <c r="I99" s="14">
        <f>'[25]Avg Week Eruba-Vurra'!I99+'[25]Avg Week Vurra-Eruba'!I99</f>
        <v>0</v>
      </c>
      <c r="J99" s="14">
        <f>'[25]Avg Week Eruba-Vurra'!J99+'[25]Avg Week Vurra-Eruba'!J99</f>
        <v>0</v>
      </c>
      <c r="K99" s="14">
        <f>'[25]Avg Week Eruba-Vurra'!K99+'[25]Avg Week Vurra-Eruba'!K99</f>
        <v>0</v>
      </c>
      <c r="L99" s="14">
        <f>'[25]Avg Week Eruba-Vurra'!L99+'[25]Avg Week Vurra-Eruba'!L99</f>
        <v>0</v>
      </c>
      <c r="M99" s="14">
        <f>'[25]Avg Week Eruba-Vurra'!M99+'[25]Avg Week Vurra-Eruba'!M99</f>
        <v>5.5</v>
      </c>
      <c r="N99" s="14">
        <f>'[25]Avg Week Eruba-Vurra'!N99+'[25]Avg Week Vurra-Eruba'!N99</f>
        <v>0</v>
      </c>
      <c r="O99" s="15">
        <f t="shared" si="35"/>
        <v>1</v>
      </c>
      <c r="P99" s="15">
        <f t="shared" si="36"/>
        <v>6.5</v>
      </c>
      <c r="R99" s="2"/>
      <c r="T99"/>
    </row>
    <row r="100" spans="2:20" ht="23.1" customHeight="1" x14ac:dyDescent="0.25">
      <c r="B100" s="33" t="s">
        <v>154</v>
      </c>
      <c r="C100" s="14">
        <f>'[25]Avg Week Eruba-Vurra'!C100+'[25]Avg Week Vurra-Eruba'!C100</f>
        <v>0.5</v>
      </c>
      <c r="D100" s="14">
        <f>'[25]Avg Week Eruba-Vurra'!D100+'[25]Avg Week Vurra-Eruba'!D100</f>
        <v>0</v>
      </c>
      <c r="E100" s="14">
        <f>'[25]Avg Week Eruba-Vurra'!E100+'[25]Avg Week Vurra-Eruba'!E100</f>
        <v>1</v>
      </c>
      <c r="F100" s="14">
        <f>'[25]Avg Week Eruba-Vurra'!F100+'[25]Avg Week Vurra-Eruba'!F100</f>
        <v>0</v>
      </c>
      <c r="G100" s="14">
        <f>'[25]Avg Week Eruba-Vurra'!G100+'[25]Avg Week Vurra-Eruba'!G100</f>
        <v>0</v>
      </c>
      <c r="H100" s="14">
        <f>'[25]Avg Week Eruba-Vurra'!H100+'[25]Avg Week Vurra-Eruba'!H100</f>
        <v>0</v>
      </c>
      <c r="I100" s="14">
        <f>'[25]Avg Week Eruba-Vurra'!I100+'[25]Avg Week Vurra-Eruba'!I100</f>
        <v>0</v>
      </c>
      <c r="J100" s="14">
        <f>'[25]Avg Week Eruba-Vurra'!J100+'[25]Avg Week Vurra-Eruba'!J100</f>
        <v>0</v>
      </c>
      <c r="K100" s="14">
        <f>'[25]Avg Week Eruba-Vurra'!K100+'[25]Avg Week Vurra-Eruba'!K100</f>
        <v>0</v>
      </c>
      <c r="L100" s="14">
        <f>'[25]Avg Week Eruba-Vurra'!L100+'[25]Avg Week Vurra-Eruba'!L100</f>
        <v>0</v>
      </c>
      <c r="M100" s="14">
        <f>'[25]Avg Week Eruba-Vurra'!M100+'[25]Avg Week Vurra-Eruba'!M100</f>
        <v>6</v>
      </c>
      <c r="N100" s="14">
        <f>'[25]Avg Week Eruba-Vurra'!N100+'[25]Avg Week Vurra-Eruba'!N100</f>
        <v>0</v>
      </c>
      <c r="O100" s="15">
        <f t="shared" si="35"/>
        <v>1.5</v>
      </c>
      <c r="P100" s="15">
        <f t="shared" si="36"/>
        <v>7.5</v>
      </c>
      <c r="R100" s="2"/>
      <c r="T100"/>
    </row>
    <row r="101" spans="2:20" ht="23.1" customHeight="1" x14ac:dyDescent="0.25">
      <c r="B101" s="13" t="s">
        <v>155</v>
      </c>
      <c r="C101" s="14">
        <f>'[25]Avg Week Eruba-Vurra'!C101+'[25]Avg Week Vurra-Eruba'!C101</f>
        <v>0.5</v>
      </c>
      <c r="D101" s="14">
        <f>'[25]Avg Week Eruba-Vurra'!D101+'[25]Avg Week Vurra-Eruba'!D101</f>
        <v>0</v>
      </c>
      <c r="E101" s="14">
        <f>'[25]Avg Week Eruba-Vurra'!E101+'[25]Avg Week Vurra-Eruba'!E101</f>
        <v>0.5</v>
      </c>
      <c r="F101" s="14">
        <f>'[25]Avg Week Eruba-Vurra'!F101+'[25]Avg Week Vurra-Eruba'!F101</f>
        <v>0</v>
      </c>
      <c r="G101" s="14">
        <f>'[25]Avg Week Eruba-Vurra'!G101+'[25]Avg Week Vurra-Eruba'!G101</f>
        <v>0</v>
      </c>
      <c r="H101" s="14">
        <f>'[25]Avg Week Eruba-Vurra'!H101+'[25]Avg Week Vurra-Eruba'!H101</f>
        <v>0</v>
      </c>
      <c r="I101" s="14">
        <f>'[25]Avg Week Eruba-Vurra'!I101+'[25]Avg Week Vurra-Eruba'!I101</f>
        <v>0.5</v>
      </c>
      <c r="J101" s="14">
        <f>'[25]Avg Week Eruba-Vurra'!J101+'[25]Avg Week Vurra-Eruba'!J101</f>
        <v>0</v>
      </c>
      <c r="K101" s="14">
        <f>'[25]Avg Week Eruba-Vurra'!K101+'[25]Avg Week Vurra-Eruba'!K101</f>
        <v>0</v>
      </c>
      <c r="L101" s="14">
        <f>'[25]Avg Week Eruba-Vurra'!L101+'[25]Avg Week Vurra-Eruba'!L101</f>
        <v>0</v>
      </c>
      <c r="M101" s="14">
        <f>'[25]Avg Week Eruba-Vurra'!M101+'[25]Avg Week Vurra-Eruba'!M101</f>
        <v>6.5</v>
      </c>
      <c r="N101" s="14">
        <f>'[25]Avg Week Eruba-Vurra'!N101+'[25]Avg Week Vurra-Eruba'!N101</f>
        <v>0</v>
      </c>
      <c r="O101" s="15">
        <f t="shared" si="35"/>
        <v>1.5</v>
      </c>
      <c r="P101" s="15">
        <f t="shared" si="36"/>
        <v>8</v>
      </c>
      <c r="R101" s="2"/>
      <c r="T101"/>
    </row>
    <row r="102" spans="2:20" ht="23.1" customHeight="1" x14ac:dyDescent="0.25">
      <c r="B102" s="20" t="s">
        <v>156</v>
      </c>
      <c r="C102" s="14">
        <f>'[25]Avg Week Eruba-Vurra'!C102+'[25]Avg Week Vurra-Eruba'!C102</f>
        <v>1</v>
      </c>
      <c r="D102" s="14">
        <f>'[25]Avg Week Eruba-Vurra'!D102+'[25]Avg Week Vurra-Eruba'!D102</f>
        <v>0</v>
      </c>
      <c r="E102" s="14">
        <f>'[25]Avg Week Eruba-Vurra'!E102+'[25]Avg Week Vurra-Eruba'!E102</f>
        <v>1.5</v>
      </c>
      <c r="F102" s="14">
        <f>'[25]Avg Week Eruba-Vurra'!F102+'[25]Avg Week Vurra-Eruba'!F102</f>
        <v>0</v>
      </c>
      <c r="G102" s="14">
        <f>'[25]Avg Week Eruba-Vurra'!G102+'[25]Avg Week Vurra-Eruba'!G102</f>
        <v>0</v>
      </c>
      <c r="H102" s="14">
        <f>'[25]Avg Week Eruba-Vurra'!H102+'[25]Avg Week Vurra-Eruba'!H102</f>
        <v>0</v>
      </c>
      <c r="I102" s="14">
        <f>'[25]Avg Week Eruba-Vurra'!I102+'[25]Avg Week Vurra-Eruba'!I102</f>
        <v>0</v>
      </c>
      <c r="J102" s="14">
        <f>'[25]Avg Week Eruba-Vurra'!J102+'[25]Avg Week Vurra-Eruba'!J102</f>
        <v>0</v>
      </c>
      <c r="K102" s="14">
        <f>'[25]Avg Week Eruba-Vurra'!K102+'[25]Avg Week Vurra-Eruba'!K102</f>
        <v>0</v>
      </c>
      <c r="L102" s="14">
        <f>'[25]Avg Week Eruba-Vurra'!L102+'[25]Avg Week Vurra-Eruba'!L102</f>
        <v>0</v>
      </c>
      <c r="M102" s="14">
        <f>'[25]Avg Week Eruba-Vurra'!M102+'[25]Avg Week Vurra-Eruba'!M102</f>
        <v>5.5</v>
      </c>
      <c r="N102" s="14">
        <f>'[25]Avg Week Eruba-Vurra'!N102+'[25]Avg Week Vurra-Eruba'!N102</f>
        <v>0</v>
      </c>
      <c r="O102" s="15">
        <f t="shared" si="35"/>
        <v>2.5</v>
      </c>
      <c r="P102" s="15">
        <f t="shared" si="36"/>
        <v>8</v>
      </c>
      <c r="R102" s="2"/>
      <c r="T102"/>
    </row>
    <row r="103" spans="2:20" ht="23.1" customHeight="1" x14ac:dyDescent="0.25">
      <c r="B103" s="13" t="s">
        <v>157</v>
      </c>
      <c r="C103" s="14">
        <f>'[25]Avg Week Eruba-Vurra'!C103+'[25]Avg Week Vurra-Eruba'!C103</f>
        <v>0.5</v>
      </c>
      <c r="D103" s="14">
        <f>'[25]Avg Week Eruba-Vurra'!D103+'[25]Avg Week Vurra-Eruba'!D103</f>
        <v>0</v>
      </c>
      <c r="E103" s="14">
        <f>'[25]Avg Week Eruba-Vurra'!E103+'[25]Avg Week Vurra-Eruba'!E103</f>
        <v>0.5</v>
      </c>
      <c r="F103" s="14">
        <f>'[25]Avg Week Eruba-Vurra'!F103+'[25]Avg Week Vurra-Eruba'!F103</f>
        <v>0</v>
      </c>
      <c r="G103" s="14">
        <f>'[25]Avg Week Eruba-Vurra'!G103+'[25]Avg Week Vurra-Eruba'!G103</f>
        <v>0</v>
      </c>
      <c r="H103" s="14">
        <f>'[25]Avg Week Eruba-Vurra'!H103+'[25]Avg Week Vurra-Eruba'!H103</f>
        <v>0</v>
      </c>
      <c r="I103" s="14">
        <f>'[25]Avg Week Eruba-Vurra'!I103+'[25]Avg Week Vurra-Eruba'!I103</f>
        <v>0.5</v>
      </c>
      <c r="J103" s="14">
        <f>'[25]Avg Week Eruba-Vurra'!J103+'[25]Avg Week Vurra-Eruba'!J103</f>
        <v>0</v>
      </c>
      <c r="K103" s="14">
        <f>'[25]Avg Week Eruba-Vurra'!K103+'[25]Avg Week Vurra-Eruba'!K103</f>
        <v>0</v>
      </c>
      <c r="L103" s="14">
        <f>'[25]Avg Week Eruba-Vurra'!L103+'[25]Avg Week Vurra-Eruba'!L103</f>
        <v>0</v>
      </c>
      <c r="M103" s="14">
        <f>'[25]Avg Week Eruba-Vurra'!M103+'[25]Avg Week Vurra-Eruba'!M103</f>
        <v>8</v>
      </c>
      <c r="N103" s="14">
        <f>'[25]Avg Week Eruba-Vurra'!N103+'[25]Avg Week Vurra-Eruba'!N103</f>
        <v>0</v>
      </c>
      <c r="O103" s="15">
        <f t="shared" si="35"/>
        <v>1.5</v>
      </c>
      <c r="P103" s="15">
        <f t="shared" si="36"/>
        <v>9.5</v>
      </c>
      <c r="R103" s="2"/>
      <c r="T103"/>
    </row>
    <row r="104" spans="2:20" ht="23.1" customHeight="1" x14ac:dyDescent="0.25">
      <c r="B104" s="33" t="s">
        <v>158</v>
      </c>
      <c r="C104" s="14">
        <f>'[25]Avg Week Eruba-Vurra'!C104+'[25]Avg Week Vurra-Eruba'!C104</f>
        <v>0</v>
      </c>
      <c r="D104" s="14">
        <f>'[25]Avg Week Eruba-Vurra'!D104+'[25]Avg Week Vurra-Eruba'!D104</f>
        <v>0</v>
      </c>
      <c r="E104" s="14">
        <f>'[25]Avg Week Eruba-Vurra'!E104+'[25]Avg Week Vurra-Eruba'!E104</f>
        <v>1.5</v>
      </c>
      <c r="F104" s="14">
        <f>'[25]Avg Week Eruba-Vurra'!F104+'[25]Avg Week Vurra-Eruba'!F104</f>
        <v>1</v>
      </c>
      <c r="G104" s="14">
        <f>'[25]Avg Week Eruba-Vurra'!G104+'[25]Avg Week Vurra-Eruba'!G104</f>
        <v>0</v>
      </c>
      <c r="H104" s="14">
        <f>'[25]Avg Week Eruba-Vurra'!H104+'[25]Avg Week Vurra-Eruba'!H104</f>
        <v>0</v>
      </c>
      <c r="I104" s="14">
        <f>'[25]Avg Week Eruba-Vurra'!I104+'[25]Avg Week Vurra-Eruba'!I104</f>
        <v>0.5</v>
      </c>
      <c r="J104" s="14">
        <f>'[25]Avg Week Eruba-Vurra'!J104+'[25]Avg Week Vurra-Eruba'!J104</f>
        <v>0</v>
      </c>
      <c r="K104" s="14">
        <f>'[25]Avg Week Eruba-Vurra'!K104+'[25]Avg Week Vurra-Eruba'!K104</f>
        <v>0</v>
      </c>
      <c r="L104" s="14">
        <f>'[25]Avg Week Eruba-Vurra'!L104+'[25]Avg Week Vurra-Eruba'!L104</f>
        <v>0</v>
      </c>
      <c r="M104" s="14">
        <f>'[25]Avg Week Eruba-Vurra'!M104+'[25]Avg Week Vurra-Eruba'!M104</f>
        <v>7</v>
      </c>
      <c r="N104" s="14">
        <f>'[25]Avg Week Eruba-Vurra'!N104+'[25]Avg Week Vurra-Eruba'!N104</f>
        <v>0</v>
      </c>
      <c r="O104" s="15">
        <f t="shared" si="35"/>
        <v>3</v>
      </c>
      <c r="P104" s="15">
        <f t="shared" si="36"/>
        <v>10</v>
      </c>
      <c r="R104" s="2"/>
      <c r="T104"/>
    </row>
    <row r="105" spans="2:20" ht="23.1" customHeight="1" x14ac:dyDescent="0.25">
      <c r="B105" s="13" t="s">
        <v>159</v>
      </c>
      <c r="C105" s="14">
        <f>'[25]Avg Week Eruba-Vurra'!C105+'[25]Avg Week Vurra-Eruba'!C105</f>
        <v>1</v>
      </c>
      <c r="D105" s="14">
        <f>'[25]Avg Week Eruba-Vurra'!D105+'[25]Avg Week Vurra-Eruba'!D105</f>
        <v>0</v>
      </c>
      <c r="E105" s="14">
        <f>'[25]Avg Week Eruba-Vurra'!E105+'[25]Avg Week Vurra-Eruba'!E105</f>
        <v>1</v>
      </c>
      <c r="F105" s="14">
        <f>'[25]Avg Week Eruba-Vurra'!F105+'[25]Avg Week Vurra-Eruba'!F105</f>
        <v>1</v>
      </c>
      <c r="G105" s="14">
        <f>'[25]Avg Week Eruba-Vurra'!G105+'[25]Avg Week Vurra-Eruba'!G105</f>
        <v>0.5</v>
      </c>
      <c r="H105" s="14">
        <f>'[25]Avg Week Eruba-Vurra'!H105+'[25]Avg Week Vurra-Eruba'!H105</f>
        <v>0</v>
      </c>
      <c r="I105" s="14">
        <f>'[25]Avg Week Eruba-Vurra'!I105+'[25]Avg Week Vurra-Eruba'!I105</f>
        <v>1</v>
      </c>
      <c r="J105" s="14">
        <f>'[25]Avg Week Eruba-Vurra'!J105+'[25]Avg Week Vurra-Eruba'!J105</f>
        <v>0</v>
      </c>
      <c r="K105" s="14">
        <f>'[25]Avg Week Eruba-Vurra'!K105+'[25]Avg Week Vurra-Eruba'!K105</f>
        <v>0</v>
      </c>
      <c r="L105" s="14">
        <f>'[25]Avg Week Eruba-Vurra'!L105+'[25]Avg Week Vurra-Eruba'!L105</f>
        <v>0</v>
      </c>
      <c r="M105" s="14">
        <f>'[25]Avg Week Eruba-Vurra'!M105+'[25]Avg Week Vurra-Eruba'!M105</f>
        <v>11</v>
      </c>
      <c r="N105" s="14">
        <f>'[25]Avg Week Eruba-Vurra'!N105+'[25]Avg Week Vurra-Eruba'!N105</f>
        <v>0</v>
      </c>
      <c r="O105" s="15">
        <f t="shared" si="35"/>
        <v>4.5</v>
      </c>
      <c r="P105" s="15">
        <f t="shared" si="36"/>
        <v>15.5</v>
      </c>
      <c r="R105" s="2"/>
      <c r="T105"/>
    </row>
    <row r="106" spans="2:20" ht="23.1" customHeight="1" x14ac:dyDescent="0.25">
      <c r="B106" s="34" t="s">
        <v>160</v>
      </c>
      <c r="C106" s="35">
        <f>SUM(C10:C105)</f>
        <v>146.07142857142856</v>
      </c>
      <c r="D106" s="35">
        <f t="shared" ref="D106:P106" si="37">SUM(D10:D105)</f>
        <v>0</v>
      </c>
      <c r="E106" s="35">
        <f t="shared" si="37"/>
        <v>166.28571428571431</v>
      </c>
      <c r="F106" s="35">
        <f t="shared" si="37"/>
        <v>95.142857142857167</v>
      </c>
      <c r="G106" s="35">
        <f t="shared" si="37"/>
        <v>17.500000000000004</v>
      </c>
      <c r="H106" s="35">
        <f t="shared" si="37"/>
        <v>2.2857142857142856</v>
      </c>
      <c r="I106" s="35">
        <f t="shared" si="37"/>
        <v>88.357142857142847</v>
      </c>
      <c r="J106" s="35">
        <f t="shared" si="37"/>
        <v>17.142857142857146</v>
      </c>
      <c r="K106" s="35">
        <f t="shared" si="37"/>
        <v>2.3571428571428568</v>
      </c>
      <c r="L106" s="35">
        <f t="shared" si="37"/>
        <v>22.000000000000004</v>
      </c>
      <c r="M106" s="35">
        <f t="shared" si="37"/>
        <v>1960.4285714285716</v>
      </c>
      <c r="N106" s="35">
        <f t="shared" si="37"/>
        <v>0</v>
      </c>
      <c r="O106" s="35">
        <f t="shared" si="37"/>
        <v>557.14285714285711</v>
      </c>
      <c r="P106" s="35">
        <f t="shared" si="37"/>
        <v>2517.5714285714284</v>
      </c>
      <c r="R106" s="2"/>
      <c r="T106"/>
    </row>
    <row r="107" spans="2:20" ht="23.1" customHeight="1" x14ac:dyDescent="0.25">
      <c r="B107" s="34" t="s">
        <v>161</v>
      </c>
      <c r="C107" s="36">
        <f t="shared" ref="C107:N107" si="38">C106/$P$106</f>
        <v>5.8020768314134934E-2</v>
      </c>
      <c r="D107" s="36">
        <f t="shared" si="38"/>
        <v>0</v>
      </c>
      <c r="E107" s="36">
        <f t="shared" si="38"/>
        <v>6.6050048232423553E-2</v>
      </c>
      <c r="F107" s="36">
        <f t="shared" si="38"/>
        <v>3.7791522442262963E-2</v>
      </c>
      <c r="G107" s="36">
        <f t="shared" si="38"/>
        <v>6.951143392157977E-3</v>
      </c>
      <c r="H107" s="36">
        <f t="shared" si="38"/>
        <v>9.0790444305736821E-4</v>
      </c>
      <c r="I107" s="36">
        <f t="shared" si="38"/>
        <v>3.5096181126936389E-2</v>
      </c>
      <c r="J107" s="36">
        <f t="shared" si="38"/>
        <v>6.8092833229302634E-3</v>
      </c>
      <c r="K107" s="36">
        <f t="shared" si="38"/>
        <v>9.362764569029109E-4</v>
      </c>
      <c r="L107" s="36">
        <f t="shared" si="38"/>
        <v>8.7385802644271704E-3</v>
      </c>
      <c r="M107" s="36">
        <f t="shared" si="38"/>
        <v>0.77869829200476659</v>
      </c>
      <c r="N107" s="36">
        <f t="shared" si="38"/>
        <v>0</v>
      </c>
      <c r="R107" s="2"/>
      <c r="T107"/>
    </row>
    <row r="108" spans="2:20" ht="23.1" customHeight="1" x14ac:dyDescent="0.25">
      <c r="B108" s="37" t="s">
        <v>162</v>
      </c>
      <c r="C108" s="38">
        <f>C106/$O$106</f>
        <v>0.26217948717948719</v>
      </c>
      <c r="D108" s="38">
        <f t="shared" ref="D108:N108" si="39">D106/$O$106</f>
        <v>0</v>
      </c>
      <c r="E108" s="38">
        <f t="shared" si="39"/>
        <v>0.2984615384615385</v>
      </c>
      <c r="F108" s="38">
        <f t="shared" si="39"/>
        <v>0.17076923076923081</v>
      </c>
      <c r="G108" s="38">
        <f t="shared" si="39"/>
        <v>3.1410256410256417E-2</v>
      </c>
      <c r="H108" s="38">
        <f t="shared" si="39"/>
        <v>4.1025641025641026E-3</v>
      </c>
      <c r="I108" s="38">
        <f t="shared" si="39"/>
        <v>0.15858974358974359</v>
      </c>
      <c r="J108" s="38">
        <f t="shared" si="39"/>
        <v>3.0769230769230778E-2</v>
      </c>
      <c r="K108" s="38">
        <f t="shared" si="39"/>
        <v>4.2307692307692307E-3</v>
      </c>
      <c r="L108" s="38">
        <f t="shared" si="39"/>
        <v>3.9487179487179495E-2</v>
      </c>
      <c r="M108" s="38"/>
      <c r="N108" s="38">
        <f t="shared" si="39"/>
        <v>0</v>
      </c>
      <c r="R108" s="2"/>
      <c r="T108"/>
    </row>
    <row r="109" spans="2:20" ht="20.100000000000001" customHeight="1" x14ac:dyDescent="0.25">
      <c r="C109" s="41"/>
      <c r="R109" s="2"/>
      <c r="T109"/>
    </row>
    <row r="110" spans="2:20" ht="20.100000000000001" customHeight="1" x14ac:dyDescent="0.25">
      <c r="C110" s="41"/>
      <c r="R110" s="2"/>
      <c r="T110"/>
    </row>
    <row r="111" spans="2:20" ht="20.100000000000001" customHeight="1" x14ac:dyDescent="0.25">
      <c r="C111" s="41"/>
    </row>
    <row r="112" spans="2:20" ht="20.100000000000001" customHeight="1" x14ac:dyDescent="0.25">
      <c r="C112" s="41"/>
    </row>
    <row r="152" ht="22.5" customHeight="1" x14ac:dyDescent="0.25"/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2992" footer="0.11811023622047245"/>
  <pageSetup paperSize="9" scale="27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52"/>
  <sheetViews>
    <sheetView tabSelected="1" view="pageBreakPreview" zoomScale="50" zoomScaleSheetLayoutView="50" workbookViewId="0">
      <selection activeCell="H16" sqref="H1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customWidth="1"/>
    <col min="19" max="20" width="10.7109375" style="2" customWidth="1"/>
    <col min="21" max="32" width="10.7109375" customWidth="1"/>
    <col min="33" max="33" width="5.28515625" customWidth="1"/>
  </cols>
  <sheetData>
    <row r="1" spans="2:32" ht="23.25" customHeight="1" x14ac:dyDescent="0.3"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</row>
    <row r="2" spans="2:32" ht="20.100000000000001" customHeight="1" x14ac:dyDescent="0.25">
      <c r="B2" s="54" t="s">
        <v>1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</row>
    <row r="3" spans="2:32" ht="20.100000000000001" customHeight="1" x14ac:dyDescent="0.25">
      <c r="B3" s="1" t="s">
        <v>2</v>
      </c>
      <c r="C3" s="55" t="str">
        <f>'[27]06.07 GULU-NIMULE'!C3:G3</f>
        <v>MCC - C5- STN140 - NIMULE-GULU ROAD</v>
      </c>
      <c r="D3" s="55"/>
      <c r="E3" s="55"/>
      <c r="F3" s="55"/>
      <c r="G3" s="55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3" t="s">
        <v>3</v>
      </c>
      <c r="D5" s="56" t="s">
        <v>4</v>
      </c>
      <c r="E5" s="57"/>
      <c r="F5" s="4" t="s">
        <v>5</v>
      </c>
      <c r="G5" s="50" t="str">
        <f>'[27]Avg Week Gulu-Nimule'!G5:H5</f>
        <v>ELEGU</v>
      </c>
      <c r="H5" s="51"/>
      <c r="I5" s="5"/>
      <c r="J5" s="3" t="s">
        <v>6</v>
      </c>
      <c r="K5" s="50" t="str">
        <f>'[27]Avg Week Gulu-Nimule'!K5:L5</f>
        <v>NANDATU SANDRAH</v>
      </c>
      <c r="L5" s="51"/>
      <c r="M5" s="2"/>
      <c r="N5" s="2"/>
    </row>
    <row r="6" spans="2:32" ht="23.25" customHeight="1" x14ac:dyDescent="0.25">
      <c r="C6" s="3" t="s">
        <v>7</v>
      </c>
      <c r="D6" s="48" t="s">
        <v>8</v>
      </c>
      <c r="E6" s="49"/>
      <c r="F6" s="3" t="s">
        <v>9</v>
      </c>
      <c r="G6" s="48" t="s">
        <v>8</v>
      </c>
      <c r="H6" s="49"/>
      <c r="J6" s="3" t="s">
        <v>10</v>
      </c>
      <c r="K6" s="50" t="str">
        <f>'[27]Avg Week Gulu-Nimule'!K6:L6</f>
        <v>NORMAN</v>
      </c>
      <c r="L6" s="51"/>
      <c r="M6" s="2"/>
      <c r="N6" s="2"/>
    </row>
    <row r="7" spans="2:32" ht="20.100000000000001" customHeight="1" x14ac:dyDescent="0.25">
      <c r="B7" s="3"/>
      <c r="I7" s="3"/>
    </row>
    <row r="8" spans="2:32" ht="50.25" customHeight="1" x14ac:dyDescent="0.25">
      <c r="B8" s="6" t="s">
        <v>11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R8" s="52" t="s">
        <v>12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</row>
    <row r="9" spans="2:32" ht="51.75" customHeight="1" x14ac:dyDescent="0.25">
      <c r="B9" s="8"/>
      <c r="C9" s="9" t="s">
        <v>13</v>
      </c>
      <c r="D9" s="9" t="s">
        <v>14</v>
      </c>
      <c r="E9" s="9" t="s">
        <v>15</v>
      </c>
      <c r="F9" s="9" t="s">
        <v>16</v>
      </c>
      <c r="G9" s="9" t="s">
        <v>17</v>
      </c>
      <c r="H9" s="9" t="s">
        <v>18</v>
      </c>
      <c r="I9" s="9" t="s">
        <v>19</v>
      </c>
      <c r="J9" s="9" t="s">
        <v>20</v>
      </c>
      <c r="K9" s="9" t="s">
        <v>21</v>
      </c>
      <c r="L9" s="9" t="s">
        <v>22</v>
      </c>
      <c r="M9" s="9" t="s">
        <v>23</v>
      </c>
      <c r="N9" s="9" t="s">
        <v>24</v>
      </c>
      <c r="O9" s="6" t="s">
        <v>25</v>
      </c>
      <c r="P9" s="6" t="s">
        <v>26</v>
      </c>
      <c r="R9" s="10" t="s">
        <v>27</v>
      </c>
      <c r="S9" s="11" t="s">
        <v>13</v>
      </c>
      <c r="T9" s="11" t="s">
        <v>14</v>
      </c>
      <c r="U9" s="11" t="s">
        <v>15</v>
      </c>
      <c r="V9" s="11" t="s">
        <v>16</v>
      </c>
      <c r="W9" s="11" t="s">
        <v>17</v>
      </c>
      <c r="X9" s="11" t="s">
        <v>18</v>
      </c>
      <c r="Y9" s="11" t="s">
        <v>19</v>
      </c>
      <c r="Z9" s="11" t="s">
        <v>20</v>
      </c>
      <c r="AA9" s="11" t="s">
        <v>21</v>
      </c>
      <c r="AB9" s="11" t="s">
        <v>22</v>
      </c>
      <c r="AC9" s="11" t="s">
        <v>28</v>
      </c>
      <c r="AD9" s="11" t="s">
        <v>29</v>
      </c>
      <c r="AE9" s="12" t="s">
        <v>30</v>
      </c>
      <c r="AF9" s="12" t="s">
        <v>26</v>
      </c>
    </row>
    <row r="10" spans="2:32" ht="23.1" customHeight="1" x14ac:dyDescent="0.25">
      <c r="B10" s="13" t="s">
        <v>31</v>
      </c>
      <c r="C10" s="14">
        <f>'[27]Avg Week Nimule-Gulu'!C10+'[27]Avg Week Gulu-Nimule'!C10</f>
        <v>1.7142857142857144</v>
      </c>
      <c r="D10" s="14">
        <f>'[27]Avg Week Nimule-Gulu'!D10+'[27]Avg Week Gulu-Nimule'!D10</f>
        <v>0.42857142857142855</v>
      </c>
      <c r="E10" s="14">
        <f>'[27]Avg Week Nimule-Gulu'!E10+'[27]Avg Week Gulu-Nimule'!E10</f>
        <v>0.71428571428571419</v>
      </c>
      <c r="F10" s="14">
        <f>'[27]Avg Week Nimule-Gulu'!F10+'[27]Avg Week Gulu-Nimule'!F10</f>
        <v>0</v>
      </c>
      <c r="G10" s="14">
        <f>'[27]Avg Week Nimule-Gulu'!G10+'[27]Avg Week Gulu-Nimule'!G10</f>
        <v>0</v>
      </c>
      <c r="H10" s="14">
        <f>'[27]Avg Week Nimule-Gulu'!H10+'[27]Avg Week Gulu-Nimule'!H10</f>
        <v>0</v>
      </c>
      <c r="I10" s="14">
        <f>'[27]Avg Week Nimule-Gulu'!I10+'[27]Avg Week Gulu-Nimule'!I10</f>
        <v>1</v>
      </c>
      <c r="J10" s="14">
        <f>'[27]Avg Week Nimule-Gulu'!J10+'[27]Avg Week Gulu-Nimule'!J10</f>
        <v>0.2857142857142857</v>
      </c>
      <c r="K10" s="14">
        <f>'[27]Avg Week Nimule-Gulu'!K10+'[27]Avg Week Gulu-Nimule'!K10</f>
        <v>0.71428571428571419</v>
      </c>
      <c r="L10" s="14">
        <f>'[27]Avg Week Nimule-Gulu'!L10+'[27]Avg Week Gulu-Nimule'!L10</f>
        <v>1.5714285714285716</v>
      </c>
      <c r="M10" s="14">
        <f>'[27]Avg Week Nimule-Gulu'!M10+'[27]Avg Week Gulu-Nimule'!M10</f>
        <v>21</v>
      </c>
      <c r="N10" s="14">
        <f>'[27]Avg Week Nimule-Gulu'!N10+'[27]Avg Week Gulu-Nimule'!N10</f>
        <v>0</v>
      </c>
      <c r="O10" s="15">
        <f t="shared" ref="O10:O73" si="0">SUM(C10:L10,N10)</f>
        <v>6.4285714285714288</v>
      </c>
      <c r="P10" s="15">
        <f t="shared" ref="P10:P73" si="1">SUM(C10:N10)</f>
        <v>27.428571428571431</v>
      </c>
      <c r="R10" s="7" t="s">
        <v>32</v>
      </c>
      <c r="S10" s="15">
        <f t="shared" ref="S10:AF10" si="2">SUM(C10:C13)</f>
        <v>5.1428571428571423</v>
      </c>
      <c r="T10" s="15">
        <f t="shared" si="2"/>
        <v>2.714285714285714</v>
      </c>
      <c r="U10" s="15">
        <f t="shared" si="2"/>
        <v>2.5714285714285712</v>
      </c>
      <c r="V10" s="15">
        <f t="shared" si="2"/>
        <v>0.2857142857142857</v>
      </c>
      <c r="W10" s="15">
        <f t="shared" si="2"/>
        <v>0</v>
      </c>
      <c r="X10" s="15">
        <f t="shared" si="2"/>
        <v>0.42857142857142855</v>
      </c>
      <c r="Y10" s="15">
        <f t="shared" si="2"/>
        <v>5</v>
      </c>
      <c r="Z10" s="15">
        <f t="shared" si="2"/>
        <v>1.714285714285714</v>
      </c>
      <c r="AA10" s="15">
        <f t="shared" si="2"/>
        <v>2.2857142857142856</v>
      </c>
      <c r="AB10" s="15">
        <f t="shared" si="2"/>
        <v>8.571428571428573</v>
      </c>
      <c r="AC10" s="15">
        <f t="shared" si="2"/>
        <v>67.571428571428584</v>
      </c>
      <c r="AD10" s="15">
        <f t="shared" si="2"/>
        <v>0</v>
      </c>
      <c r="AE10" s="16">
        <f t="shared" si="2"/>
        <v>28.714285714285712</v>
      </c>
      <c r="AF10" s="16">
        <f t="shared" si="2"/>
        <v>96.285714285714278</v>
      </c>
    </row>
    <row r="11" spans="2:32" s="17" customFormat="1" ht="23.1" customHeight="1" x14ac:dyDescent="0.25">
      <c r="B11" s="13" t="s">
        <v>33</v>
      </c>
      <c r="C11" s="14">
        <f>'[27]Avg Week Nimule-Gulu'!C11+'[27]Avg Week Gulu-Nimule'!C11</f>
        <v>1.2857142857142856</v>
      </c>
      <c r="D11" s="14">
        <f>'[27]Avg Week Nimule-Gulu'!D11+'[27]Avg Week Gulu-Nimule'!D11</f>
        <v>1.2857142857142856</v>
      </c>
      <c r="E11" s="14">
        <f>'[27]Avg Week Nimule-Gulu'!E11+'[27]Avg Week Gulu-Nimule'!E11</f>
        <v>0.42857142857142855</v>
      </c>
      <c r="F11" s="14">
        <f>'[27]Avg Week Nimule-Gulu'!F11+'[27]Avg Week Gulu-Nimule'!F11</f>
        <v>0.2857142857142857</v>
      </c>
      <c r="G11" s="14">
        <f>'[27]Avg Week Nimule-Gulu'!G11+'[27]Avg Week Gulu-Nimule'!G11</f>
        <v>0</v>
      </c>
      <c r="H11" s="14">
        <f>'[27]Avg Week Nimule-Gulu'!H11+'[27]Avg Week Gulu-Nimule'!H11</f>
        <v>0.14285714285714285</v>
      </c>
      <c r="I11" s="14">
        <f>'[27]Avg Week Nimule-Gulu'!I11+'[27]Avg Week Gulu-Nimule'!I11</f>
        <v>1.1428571428571428</v>
      </c>
      <c r="J11" s="14">
        <f>'[27]Avg Week Nimule-Gulu'!J11+'[27]Avg Week Gulu-Nimule'!J11</f>
        <v>0.71428571428571419</v>
      </c>
      <c r="K11" s="14">
        <f>'[27]Avg Week Nimule-Gulu'!K11+'[27]Avg Week Gulu-Nimule'!K11</f>
        <v>0.85714285714285721</v>
      </c>
      <c r="L11" s="14">
        <f>'[27]Avg Week Nimule-Gulu'!L11+'[27]Avg Week Gulu-Nimule'!L11</f>
        <v>2.2857142857142856</v>
      </c>
      <c r="M11" s="14">
        <f>'[27]Avg Week Nimule-Gulu'!M11+'[27]Avg Week Gulu-Nimule'!M11</f>
        <v>12</v>
      </c>
      <c r="N11" s="14">
        <f>'[27]Avg Week Nimule-Gulu'!N11+'[27]Avg Week Gulu-Nimule'!N11</f>
        <v>0</v>
      </c>
      <c r="O11" s="15">
        <f t="shared" si="0"/>
        <v>8.428571428571427</v>
      </c>
      <c r="P11" s="15">
        <f t="shared" si="1"/>
        <v>20.428571428571427</v>
      </c>
      <c r="R11" s="7" t="s">
        <v>34</v>
      </c>
      <c r="S11" s="15">
        <f t="shared" ref="S11:AF11" si="3">SUM(C14:C17)</f>
        <v>5.5714285714285712</v>
      </c>
      <c r="T11" s="15">
        <f t="shared" si="3"/>
        <v>2</v>
      </c>
      <c r="U11" s="15">
        <f t="shared" si="3"/>
        <v>3.8571428571428568</v>
      </c>
      <c r="V11" s="15">
        <f t="shared" si="3"/>
        <v>0.42857142857142855</v>
      </c>
      <c r="W11" s="15">
        <f t="shared" si="3"/>
        <v>0</v>
      </c>
      <c r="X11" s="15">
        <f t="shared" si="3"/>
        <v>0.2857142857142857</v>
      </c>
      <c r="Y11" s="15">
        <f t="shared" si="3"/>
        <v>5.1428571428571432</v>
      </c>
      <c r="Z11" s="15">
        <f t="shared" si="3"/>
        <v>0.42857142857142855</v>
      </c>
      <c r="AA11" s="15">
        <f t="shared" si="3"/>
        <v>0.5714285714285714</v>
      </c>
      <c r="AB11" s="15">
        <f t="shared" si="3"/>
        <v>13.285714285714285</v>
      </c>
      <c r="AC11" s="15">
        <f t="shared" si="3"/>
        <v>79.285714285714292</v>
      </c>
      <c r="AD11" s="15">
        <f t="shared" si="3"/>
        <v>0</v>
      </c>
      <c r="AE11" s="16">
        <f t="shared" si="3"/>
        <v>31.571428571428569</v>
      </c>
      <c r="AF11" s="16">
        <f t="shared" si="3"/>
        <v>110.85714285714286</v>
      </c>
    </row>
    <row r="12" spans="2:32" ht="23.1" customHeight="1" x14ac:dyDescent="0.25">
      <c r="B12" s="13" t="s">
        <v>35</v>
      </c>
      <c r="C12" s="14">
        <f>'[27]Avg Week Nimule-Gulu'!C12+'[27]Avg Week Gulu-Nimule'!C12</f>
        <v>0.5714285714285714</v>
      </c>
      <c r="D12" s="14">
        <f>'[27]Avg Week Nimule-Gulu'!D12+'[27]Avg Week Gulu-Nimule'!D12</f>
        <v>0.14285714285714285</v>
      </c>
      <c r="E12" s="14">
        <f>'[27]Avg Week Nimule-Gulu'!E12+'[27]Avg Week Gulu-Nimule'!E12</f>
        <v>0.42857142857142855</v>
      </c>
      <c r="F12" s="14">
        <f>'[27]Avg Week Nimule-Gulu'!F12+'[27]Avg Week Gulu-Nimule'!F12</f>
        <v>0</v>
      </c>
      <c r="G12" s="14">
        <f>'[27]Avg Week Nimule-Gulu'!G12+'[27]Avg Week Gulu-Nimule'!G12</f>
        <v>0</v>
      </c>
      <c r="H12" s="14">
        <f>'[27]Avg Week Nimule-Gulu'!H12+'[27]Avg Week Gulu-Nimule'!H12</f>
        <v>0.2857142857142857</v>
      </c>
      <c r="I12" s="14">
        <f>'[27]Avg Week Nimule-Gulu'!I12+'[27]Avg Week Gulu-Nimule'!I12</f>
        <v>1.5714285714285716</v>
      </c>
      <c r="J12" s="14">
        <f>'[27]Avg Week Nimule-Gulu'!J12+'[27]Avg Week Gulu-Nimule'!J12</f>
        <v>0.42857142857142855</v>
      </c>
      <c r="K12" s="14">
        <f>'[27]Avg Week Nimule-Gulu'!K12+'[27]Avg Week Gulu-Nimule'!K12</f>
        <v>0.5714285714285714</v>
      </c>
      <c r="L12" s="14">
        <f>'[27]Avg Week Nimule-Gulu'!L12+'[27]Avg Week Gulu-Nimule'!L12</f>
        <v>2.4285714285714288</v>
      </c>
      <c r="M12" s="14">
        <f>'[27]Avg Week Nimule-Gulu'!M12+'[27]Avg Week Gulu-Nimule'!M12</f>
        <v>12.857142857142858</v>
      </c>
      <c r="N12" s="14">
        <f>'[27]Avg Week Nimule-Gulu'!N12+'[27]Avg Week Gulu-Nimule'!N12</f>
        <v>0</v>
      </c>
      <c r="O12" s="15">
        <f t="shared" si="0"/>
        <v>6.4285714285714288</v>
      </c>
      <c r="P12" s="15">
        <f t="shared" si="1"/>
        <v>19.285714285714285</v>
      </c>
      <c r="R12" s="7" t="s">
        <v>36</v>
      </c>
      <c r="S12" s="15">
        <f t="shared" ref="S12:AF12" si="4">SUM(C18:C21)</f>
        <v>6.5714285714285712</v>
      </c>
      <c r="T12" s="15">
        <f t="shared" si="4"/>
        <v>1.5714285714285714</v>
      </c>
      <c r="U12" s="15">
        <f t="shared" si="4"/>
        <v>3.4285714285714284</v>
      </c>
      <c r="V12" s="15">
        <f t="shared" si="4"/>
        <v>0.2857142857142857</v>
      </c>
      <c r="W12" s="15">
        <f t="shared" si="4"/>
        <v>0.14285714285714285</v>
      </c>
      <c r="X12" s="15">
        <f t="shared" si="4"/>
        <v>1.7142857142857142</v>
      </c>
      <c r="Y12" s="15">
        <f t="shared" si="4"/>
        <v>3.2857142857142856</v>
      </c>
      <c r="Z12" s="15">
        <f t="shared" si="4"/>
        <v>1.2857142857142856</v>
      </c>
      <c r="AA12" s="15">
        <f t="shared" si="4"/>
        <v>1.4285714285714284</v>
      </c>
      <c r="AB12" s="15">
        <f t="shared" si="4"/>
        <v>17.857142857142854</v>
      </c>
      <c r="AC12" s="15">
        <f t="shared" si="4"/>
        <v>73.714285714285708</v>
      </c>
      <c r="AD12" s="15">
        <f t="shared" si="4"/>
        <v>0</v>
      </c>
      <c r="AE12" s="16">
        <f t="shared" si="4"/>
        <v>37.571428571428569</v>
      </c>
      <c r="AF12" s="16">
        <f t="shared" si="4"/>
        <v>111.28571428571428</v>
      </c>
    </row>
    <row r="13" spans="2:32" ht="23.1" customHeight="1" x14ac:dyDescent="0.25">
      <c r="B13" s="13" t="s">
        <v>37</v>
      </c>
      <c r="C13" s="14">
        <f>'[27]Avg Week Nimule-Gulu'!C13+'[27]Avg Week Gulu-Nimule'!C13</f>
        <v>1.5714285714285714</v>
      </c>
      <c r="D13" s="14">
        <f>'[27]Avg Week Nimule-Gulu'!D13+'[27]Avg Week Gulu-Nimule'!D13</f>
        <v>0.8571428571428571</v>
      </c>
      <c r="E13" s="14">
        <f>'[27]Avg Week Nimule-Gulu'!E13+'[27]Avg Week Gulu-Nimule'!E13</f>
        <v>1</v>
      </c>
      <c r="F13" s="14">
        <f>'[27]Avg Week Nimule-Gulu'!F13+'[27]Avg Week Gulu-Nimule'!F13</f>
        <v>0</v>
      </c>
      <c r="G13" s="14">
        <f>'[27]Avg Week Nimule-Gulu'!G13+'[27]Avg Week Gulu-Nimule'!G13</f>
        <v>0</v>
      </c>
      <c r="H13" s="14">
        <f>'[27]Avg Week Nimule-Gulu'!H13+'[27]Avg Week Gulu-Nimule'!H13</f>
        <v>0</v>
      </c>
      <c r="I13" s="14">
        <f>'[27]Avg Week Nimule-Gulu'!I13+'[27]Avg Week Gulu-Nimule'!I13</f>
        <v>1.2857142857142856</v>
      </c>
      <c r="J13" s="14">
        <f>'[27]Avg Week Nimule-Gulu'!J13+'[27]Avg Week Gulu-Nimule'!J13</f>
        <v>0.2857142857142857</v>
      </c>
      <c r="K13" s="14">
        <f>'[27]Avg Week Nimule-Gulu'!K13+'[27]Avg Week Gulu-Nimule'!K13</f>
        <v>0.14285714285714285</v>
      </c>
      <c r="L13" s="14">
        <f>'[27]Avg Week Nimule-Gulu'!L13+'[27]Avg Week Gulu-Nimule'!L13</f>
        <v>2.2857142857142856</v>
      </c>
      <c r="M13" s="14">
        <f>'[27]Avg Week Nimule-Gulu'!M13+'[27]Avg Week Gulu-Nimule'!M13</f>
        <v>21.714285714285715</v>
      </c>
      <c r="N13" s="14">
        <f>'[27]Avg Week Nimule-Gulu'!N13+'[27]Avg Week Gulu-Nimule'!N13</f>
        <v>0</v>
      </c>
      <c r="O13" s="15">
        <f t="shared" si="0"/>
        <v>7.4285714285714279</v>
      </c>
      <c r="P13" s="15">
        <f t="shared" si="1"/>
        <v>29.142857142857142</v>
      </c>
      <c r="R13" s="7" t="s">
        <v>38</v>
      </c>
      <c r="S13" s="15">
        <f t="shared" ref="S13:AF13" si="5">SUM(C22:C25)</f>
        <v>7.5714285714285712</v>
      </c>
      <c r="T13" s="15">
        <f t="shared" si="5"/>
        <v>2.5714285714285712</v>
      </c>
      <c r="U13" s="15">
        <f t="shared" si="5"/>
        <v>6</v>
      </c>
      <c r="V13" s="15">
        <f t="shared" si="5"/>
        <v>0.5714285714285714</v>
      </c>
      <c r="W13" s="15">
        <f t="shared" si="5"/>
        <v>0.14285714285714285</v>
      </c>
      <c r="X13" s="15">
        <f t="shared" si="5"/>
        <v>0.42857142857142855</v>
      </c>
      <c r="Y13" s="15">
        <f t="shared" si="5"/>
        <v>1.714285714285714</v>
      </c>
      <c r="Z13" s="15">
        <f t="shared" si="5"/>
        <v>0.71428571428571419</v>
      </c>
      <c r="AA13" s="15">
        <f t="shared" si="5"/>
        <v>0.2857142857142857</v>
      </c>
      <c r="AB13" s="15">
        <f t="shared" si="5"/>
        <v>18.142857142857142</v>
      </c>
      <c r="AC13" s="15">
        <f t="shared" si="5"/>
        <v>72.285714285714278</v>
      </c>
      <c r="AD13" s="15">
        <f t="shared" si="5"/>
        <v>0</v>
      </c>
      <c r="AE13" s="16">
        <f t="shared" si="5"/>
        <v>38.142857142857139</v>
      </c>
      <c r="AF13" s="16">
        <f t="shared" si="5"/>
        <v>110.42857142857143</v>
      </c>
    </row>
    <row r="14" spans="2:32" ht="23.1" customHeight="1" x14ac:dyDescent="0.25">
      <c r="B14" s="13" t="s">
        <v>39</v>
      </c>
      <c r="C14" s="14">
        <f>'[27]Avg Week Nimule-Gulu'!C14+'[27]Avg Week Gulu-Nimule'!C14</f>
        <v>1.5714285714285714</v>
      </c>
      <c r="D14" s="14">
        <f>'[27]Avg Week Nimule-Gulu'!D14+'[27]Avg Week Gulu-Nimule'!D14</f>
        <v>0.42857142857142855</v>
      </c>
      <c r="E14" s="14">
        <f>'[27]Avg Week Nimule-Gulu'!E14+'[27]Avg Week Gulu-Nimule'!E14</f>
        <v>0.71428571428571419</v>
      </c>
      <c r="F14" s="14">
        <f>'[27]Avg Week Nimule-Gulu'!F14+'[27]Avg Week Gulu-Nimule'!F14</f>
        <v>0.2857142857142857</v>
      </c>
      <c r="G14" s="14">
        <f>'[27]Avg Week Nimule-Gulu'!G14+'[27]Avg Week Gulu-Nimule'!G14</f>
        <v>0</v>
      </c>
      <c r="H14" s="14">
        <f>'[27]Avg Week Nimule-Gulu'!H14+'[27]Avg Week Gulu-Nimule'!H14</f>
        <v>0</v>
      </c>
      <c r="I14" s="14">
        <f>'[27]Avg Week Nimule-Gulu'!I14+'[27]Avg Week Gulu-Nimule'!I14</f>
        <v>0.71428571428571419</v>
      </c>
      <c r="J14" s="14">
        <f>'[27]Avg Week Nimule-Gulu'!J14+'[27]Avg Week Gulu-Nimule'!J14</f>
        <v>0</v>
      </c>
      <c r="K14" s="14">
        <f>'[27]Avg Week Nimule-Gulu'!K14+'[27]Avg Week Gulu-Nimule'!K14</f>
        <v>0.2857142857142857</v>
      </c>
      <c r="L14" s="14">
        <f>'[27]Avg Week Nimule-Gulu'!L14+'[27]Avg Week Gulu-Nimule'!L14</f>
        <v>3.7142857142857144</v>
      </c>
      <c r="M14" s="14">
        <f>'[27]Avg Week Nimule-Gulu'!M14+'[27]Avg Week Gulu-Nimule'!M14</f>
        <v>22.428571428571431</v>
      </c>
      <c r="N14" s="14">
        <f>'[27]Avg Week Nimule-Gulu'!N14+'[27]Avg Week Gulu-Nimule'!N14</f>
        <v>0</v>
      </c>
      <c r="O14" s="15">
        <f t="shared" si="0"/>
        <v>7.7142857142857144</v>
      </c>
      <c r="P14" s="15">
        <f t="shared" si="1"/>
        <v>30.142857142857146</v>
      </c>
      <c r="R14" s="7" t="s">
        <v>40</v>
      </c>
      <c r="S14" s="15">
        <f t="shared" ref="S14:AF14" si="6">SUM(C26:C29)</f>
        <v>5.2857142857142865</v>
      </c>
      <c r="T14" s="15">
        <f t="shared" si="6"/>
        <v>3</v>
      </c>
      <c r="U14" s="15">
        <f t="shared" si="6"/>
        <v>5</v>
      </c>
      <c r="V14" s="15">
        <f t="shared" si="6"/>
        <v>0.42857142857142855</v>
      </c>
      <c r="W14" s="15">
        <f t="shared" si="6"/>
        <v>0</v>
      </c>
      <c r="X14" s="15">
        <f t="shared" si="6"/>
        <v>0.2857142857142857</v>
      </c>
      <c r="Y14" s="15">
        <f t="shared" si="6"/>
        <v>2.5714285714285712</v>
      </c>
      <c r="Z14" s="15">
        <f t="shared" si="6"/>
        <v>0.71428571428571419</v>
      </c>
      <c r="AA14" s="15">
        <f t="shared" si="6"/>
        <v>0.5714285714285714</v>
      </c>
      <c r="AB14" s="15">
        <f t="shared" si="6"/>
        <v>14</v>
      </c>
      <c r="AC14" s="15">
        <f t="shared" si="6"/>
        <v>59.714285714285722</v>
      </c>
      <c r="AD14" s="15">
        <f t="shared" si="6"/>
        <v>0</v>
      </c>
      <c r="AE14" s="16">
        <f t="shared" si="6"/>
        <v>31.857142857142861</v>
      </c>
      <c r="AF14" s="16">
        <f t="shared" si="6"/>
        <v>91.571428571428584</v>
      </c>
    </row>
    <row r="15" spans="2:32" ht="23.1" customHeight="1" x14ac:dyDescent="0.25">
      <c r="B15" s="13" t="s">
        <v>41</v>
      </c>
      <c r="C15" s="14">
        <f>'[27]Avg Week Nimule-Gulu'!C15+'[27]Avg Week Gulu-Nimule'!C15</f>
        <v>1.2857142857142856</v>
      </c>
      <c r="D15" s="14">
        <f>'[27]Avg Week Nimule-Gulu'!D15+'[27]Avg Week Gulu-Nimule'!D15</f>
        <v>0.42857142857142855</v>
      </c>
      <c r="E15" s="14">
        <f>'[27]Avg Week Nimule-Gulu'!E15+'[27]Avg Week Gulu-Nimule'!E15</f>
        <v>0.5714285714285714</v>
      </c>
      <c r="F15" s="14">
        <f>'[27]Avg Week Nimule-Gulu'!F15+'[27]Avg Week Gulu-Nimule'!F15</f>
        <v>0.14285714285714285</v>
      </c>
      <c r="G15" s="14">
        <f>'[27]Avg Week Nimule-Gulu'!G15+'[27]Avg Week Gulu-Nimule'!G15</f>
        <v>0</v>
      </c>
      <c r="H15" s="14">
        <f>'[27]Avg Week Nimule-Gulu'!H15+'[27]Avg Week Gulu-Nimule'!H15</f>
        <v>0</v>
      </c>
      <c r="I15" s="14">
        <f>'[27]Avg Week Nimule-Gulu'!I15+'[27]Avg Week Gulu-Nimule'!I15</f>
        <v>1.1428571428571428</v>
      </c>
      <c r="J15" s="14">
        <f>'[27]Avg Week Nimule-Gulu'!J15+'[27]Avg Week Gulu-Nimule'!J15</f>
        <v>0.14285714285714285</v>
      </c>
      <c r="K15" s="14">
        <f>'[27]Avg Week Nimule-Gulu'!K15+'[27]Avg Week Gulu-Nimule'!K15</f>
        <v>0.2857142857142857</v>
      </c>
      <c r="L15" s="14">
        <f>'[27]Avg Week Nimule-Gulu'!L15+'[27]Avg Week Gulu-Nimule'!L15</f>
        <v>2.4285714285714284</v>
      </c>
      <c r="M15" s="14">
        <f>'[27]Avg Week Nimule-Gulu'!M15+'[27]Avg Week Gulu-Nimule'!M15</f>
        <v>21</v>
      </c>
      <c r="N15" s="14">
        <f>'[27]Avg Week Nimule-Gulu'!N15+'[27]Avg Week Gulu-Nimule'!N15</f>
        <v>0</v>
      </c>
      <c r="O15" s="15">
        <f t="shared" si="0"/>
        <v>6.4285714285714279</v>
      </c>
      <c r="P15" s="15">
        <f t="shared" si="1"/>
        <v>27.428571428571427</v>
      </c>
      <c r="R15" s="7" t="s">
        <v>42</v>
      </c>
      <c r="S15" s="15">
        <f t="shared" ref="S15:AF15" si="7">SUM(C30:C33)</f>
        <v>5.5714285714285712</v>
      </c>
      <c r="T15" s="15">
        <f t="shared" si="7"/>
        <v>2.8571428571428568</v>
      </c>
      <c r="U15" s="15">
        <f t="shared" si="7"/>
        <v>4.5714285714285712</v>
      </c>
      <c r="V15" s="15">
        <f t="shared" si="7"/>
        <v>0.85714285714285698</v>
      </c>
      <c r="W15" s="15">
        <f t="shared" si="7"/>
        <v>0.2857142857142857</v>
      </c>
      <c r="X15" s="15">
        <f t="shared" si="7"/>
        <v>0.71428571428571419</v>
      </c>
      <c r="Y15" s="15">
        <f t="shared" si="7"/>
        <v>4.7142857142857135</v>
      </c>
      <c r="Z15" s="15">
        <f t="shared" si="7"/>
        <v>0.42857142857142855</v>
      </c>
      <c r="AA15" s="15">
        <f t="shared" si="7"/>
        <v>0.5714285714285714</v>
      </c>
      <c r="AB15" s="15">
        <f t="shared" si="7"/>
        <v>14.285714285714285</v>
      </c>
      <c r="AC15" s="15">
        <f t="shared" si="7"/>
        <v>52.714285714285708</v>
      </c>
      <c r="AD15" s="15">
        <f t="shared" si="7"/>
        <v>0</v>
      </c>
      <c r="AE15" s="16">
        <f t="shared" si="7"/>
        <v>34.857142857142861</v>
      </c>
      <c r="AF15" s="16">
        <f t="shared" si="7"/>
        <v>87.571428571428584</v>
      </c>
    </row>
    <row r="16" spans="2:32" ht="23.1" customHeight="1" x14ac:dyDescent="0.25">
      <c r="B16" s="13" t="s">
        <v>43</v>
      </c>
      <c r="C16" s="14">
        <f>'[27]Avg Week Nimule-Gulu'!C16+'[27]Avg Week Gulu-Nimule'!C16</f>
        <v>1</v>
      </c>
      <c r="D16" s="14">
        <f>'[27]Avg Week Nimule-Gulu'!D16+'[27]Avg Week Gulu-Nimule'!D16</f>
        <v>0.14285714285714285</v>
      </c>
      <c r="E16" s="14">
        <f>'[27]Avg Week Nimule-Gulu'!E16+'[27]Avg Week Gulu-Nimule'!E16</f>
        <v>1.4285714285714284</v>
      </c>
      <c r="F16" s="14">
        <f>'[27]Avg Week Nimule-Gulu'!F16+'[27]Avg Week Gulu-Nimule'!F16</f>
        <v>0</v>
      </c>
      <c r="G16" s="14">
        <f>'[27]Avg Week Nimule-Gulu'!G16+'[27]Avg Week Gulu-Nimule'!G16</f>
        <v>0</v>
      </c>
      <c r="H16" s="14">
        <f>'[27]Avg Week Nimule-Gulu'!H16+'[27]Avg Week Gulu-Nimule'!H16</f>
        <v>0.14285714285714285</v>
      </c>
      <c r="I16" s="14">
        <f>'[27]Avg Week Nimule-Gulu'!I16+'[27]Avg Week Gulu-Nimule'!I16</f>
        <v>1.8571428571428572</v>
      </c>
      <c r="J16" s="14">
        <f>'[27]Avg Week Nimule-Gulu'!J16+'[27]Avg Week Gulu-Nimule'!J16</f>
        <v>0.2857142857142857</v>
      </c>
      <c r="K16" s="14">
        <f>'[27]Avg Week Nimule-Gulu'!K16+'[27]Avg Week Gulu-Nimule'!K16</f>
        <v>0</v>
      </c>
      <c r="L16" s="14">
        <f>'[27]Avg Week Nimule-Gulu'!L16+'[27]Avg Week Gulu-Nimule'!L16</f>
        <v>4.5714285714285712</v>
      </c>
      <c r="M16" s="14">
        <f>'[27]Avg Week Nimule-Gulu'!M16+'[27]Avg Week Gulu-Nimule'!M16</f>
        <v>17.714285714285715</v>
      </c>
      <c r="N16" s="14">
        <f>'[27]Avg Week Nimule-Gulu'!N16+'[27]Avg Week Gulu-Nimule'!N16</f>
        <v>0</v>
      </c>
      <c r="O16" s="15">
        <f t="shared" si="0"/>
        <v>9.428571428571427</v>
      </c>
      <c r="P16" s="15">
        <f t="shared" si="1"/>
        <v>27.142857142857142</v>
      </c>
      <c r="R16" s="7" t="s">
        <v>44</v>
      </c>
      <c r="S16" s="15">
        <f t="shared" ref="S16:AF16" si="8">SUM(C34:C37)</f>
        <v>5.7142857142857144</v>
      </c>
      <c r="T16" s="15">
        <f t="shared" si="8"/>
        <v>2.5714285714285707</v>
      </c>
      <c r="U16" s="15">
        <f t="shared" si="8"/>
        <v>8</v>
      </c>
      <c r="V16" s="15">
        <f t="shared" si="8"/>
        <v>0.5714285714285714</v>
      </c>
      <c r="W16" s="15">
        <f t="shared" si="8"/>
        <v>0.14285714285714285</v>
      </c>
      <c r="X16" s="15">
        <f t="shared" si="8"/>
        <v>0.2857142857142857</v>
      </c>
      <c r="Y16" s="15">
        <f t="shared" si="8"/>
        <v>3.714285714285714</v>
      </c>
      <c r="Z16" s="15">
        <f t="shared" si="8"/>
        <v>0.5714285714285714</v>
      </c>
      <c r="AA16" s="15">
        <f t="shared" si="8"/>
        <v>0.8571428571428571</v>
      </c>
      <c r="AB16" s="15">
        <f t="shared" si="8"/>
        <v>9</v>
      </c>
      <c r="AC16" s="15">
        <f t="shared" si="8"/>
        <v>43</v>
      </c>
      <c r="AD16" s="15">
        <f t="shared" si="8"/>
        <v>0.14285714285714285</v>
      </c>
      <c r="AE16" s="16">
        <f t="shared" si="8"/>
        <v>31.571428571428569</v>
      </c>
      <c r="AF16" s="16">
        <f t="shared" si="8"/>
        <v>74.571428571428569</v>
      </c>
    </row>
    <row r="17" spans="2:32" ht="23.1" customHeight="1" x14ac:dyDescent="0.25">
      <c r="B17" s="13" t="s">
        <v>45</v>
      </c>
      <c r="C17" s="14">
        <f>'[27]Avg Week Nimule-Gulu'!C17+'[27]Avg Week Gulu-Nimule'!C17</f>
        <v>1.7142857142857144</v>
      </c>
      <c r="D17" s="14">
        <f>'[27]Avg Week Nimule-Gulu'!D17+'[27]Avg Week Gulu-Nimule'!D17</f>
        <v>1</v>
      </c>
      <c r="E17" s="14">
        <f>'[27]Avg Week Nimule-Gulu'!E17+'[27]Avg Week Gulu-Nimule'!E17</f>
        <v>1.1428571428571428</v>
      </c>
      <c r="F17" s="14">
        <f>'[27]Avg Week Nimule-Gulu'!F17+'[27]Avg Week Gulu-Nimule'!F17</f>
        <v>0</v>
      </c>
      <c r="G17" s="14">
        <f>'[27]Avg Week Nimule-Gulu'!G17+'[27]Avg Week Gulu-Nimule'!G17</f>
        <v>0</v>
      </c>
      <c r="H17" s="14">
        <f>'[27]Avg Week Nimule-Gulu'!H17+'[27]Avg Week Gulu-Nimule'!H17</f>
        <v>0.14285714285714285</v>
      </c>
      <c r="I17" s="14">
        <f>'[27]Avg Week Nimule-Gulu'!I17+'[27]Avg Week Gulu-Nimule'!I17</f>
        <v>1.4285714285714286</v>
      </c>
      <c r="J17" s="14">
        <f>'[27]Avg Week Nimule-Gulu'!J17+'[27]Avg Week Gulu-Nimule'!J17</f>
        <v>0</v>
      </c>
      <c r="K17" s="14">
        <f>'[27]Avg Week Nimule-Gulu'!K17+'[27]Avg Week Gulu-Nimule'!K17</f>
        <v>0</v>
      </c>
      <c r="L17" s="14">
        <f>'[27]Avg Week Nimule-Gulu'!L17+'[27]Avg Week Gulu-Nimule'!L17</f>
        <v>2.5714285714285716</v>
      </c>
      <c r="M17" s="14">
        <f>'[27]Avg Week Nimule-Gulu'!M17+'[27]Avg Week Gulu-Nimule'!M17</f>
        <v>18.142857142857146</v>
      </c>
      <c r="N17" s="14">
        <f>'[27]Avg Week Nimule-Gulu'!N17+'[27]Avg Week Gulu-Nimule'!N17</f>
        <v>0</v>
      </c>
      <c r="O17" s="15">
        <f t="shared" si="0"/>
        <v>8</v>
      </c>
      <c r="P17" s="15">
        <f t="shared" si="1"/>
        <v>26.142857142857146</v>
      </c>
      <c r="R17" s="7" t="s">
        <v>46</v>
      </c>
      <c r="S17" s="15">
        <f t="shared" ref="S17:AF17" si="9">SUM(C38:C41)</f>
        <v>7.4285714285714288</v>
      </c>
      <c r="T17" s="15">
        <f t="shared" si="9"/>
        <v>1.857142857142857</v>
      </c>
      <c r="U17" s="15">
        <f t="shared" si="9"/>
        <v>6.5714285714285712</v>
      </c>
      <c r="V17" s="15">
        <f t="shared" si="9"/>
        <v>0.2857142857142857</v>
      </c>
      <c r="W17" s="15">
        <f t="shared" si="9"/>
        <v>0.14285714285714285</v>
      </c>
      <c r="X17" s="15">
        <f t="shared" si="9"/>
        <v>0.99999999999999989</v>
      </c>
      <c r="Y17" s="15">
        <f t="shared" si="9"/>
        <v>1.8571428571428572</v>
      </c>
      <c r="Z17" s="15">
        <f t="shared" si="9"/>
        <v>0.71428571428571419</v>
      </c>
      <c r="AA17" s="15">
        <f t="shared" si="9"/>
        <v>0.42857142857142855</v>
      </c>
      <c r="AB17" s="15">
        <f t="shared" si="9"/>
        <v>12.428571428571429</v>
      </c>
      <c r="AC17" s="15">
        <f t="shared" si="9"/>
        <v>60.142857142857146</v>
      </c>
      <c r="AD17" s="15">
        <f t="shared" si="9"/>
        <v>0</v>
      </c>
      <c r="AE17" s="16">
        <f t="shared" si="9"/>
        <v>32.714285714285715</v>
      </c>
      <c r="AF17" s="16">
        <f t="shared" si="9"/>
        <v>92.857142857142861</v>
      </c>
    </row>
    <row r="18" spans="2:32" ht="23.1" customHeight="1" x14ac:dyDescent="0.25">
      <c r="B18" s="13" t="s">
        <v>47</v>
      </c>
      <c r="C18" s="14">
        <f>'[27]Avg Week Nimule-Gulu'!C18+'[27]Avg Week Gulu-Nimule'!C18</f>
        <v>2</v>
      </c>
      <c r="D18" s="14">
        <f>'[27]Avg Week Nimule-Gulu'!D18+'[27]Avg Week Gulu-Nimule'!D18</f>
        <v>0.42857142857142855</v>
      </c>
      <c r="E18" s="14">
        <f>'[27]Avg Week Nimule-Gulu'!E18+'[27]Avg Week Gulu-Nimule'!E18</f>
        <v>1</v>
      </c>
      <c r="F18" s="14">
        <f>'[27]Avg Week Nimule-Gulu'!F18+'[27]Avg Week Gulu-Nimule'!F18</f>
        <v>0</v>
      </c>
      <c r="G18" s="14">
        <f>'[27]Avg Week Nimule-Gulu'!G18+'[27]Avg Week Gulu-Nimule'!G18</f>
        <v>0</v>
      </c>
      <c r="H18" s="14">
        <f>'[27]Avg Week Nimule-Gulu'!H18+'[27]Avg Week Gulu-Nimule'!H18</f>
        <v>0.2857142857142857</v>
      </c>
      <c r="I18" s="14">
        <f>'[27]Avg Week Nimule-Gulu'!I18+'[27]Avg Week Gulu-Nimule'!I18</f>
        <v>1.2857142857142856</v>
      </c>
      <c r="J18" s="14">
        <f>'[27]Avg Week Nimule-Gulu'!J18+'[27]Avg Week Gulu-Nimule'!J18</f>
        <v>0.14285714285714285</v>
      </c>
      <c r="K18" s="14">
        <f>'[27]Avg Week Nimule-Gulu'!K18+'[27]Avg Week Gulu-Nimule'!K18</f>
        <v>0.14285714285714285</v>
      </c>
      <c r="L18" s="14">
        <f>'[27]Avg Week Nimule-Gulu'!L18+'[27]Avg Week Gulu-Nimule'!L18</f>
        <v>3.1428571428571428</v>
      </c>
      <c r="M18" s="14">
        <f>'[27]Avg Week Nimule-Gulu'!M18+'[27]Avg Week Gulu-Nimule'!M18</f>
        <v>16.428571428571427</v>
      </c>
      <c r="N18" s="14">
        <f>'[27]Avg Week Nimule-Gulu'!N18+'[27]Avg Week Gulu-Nimule'!N18</f>
        <v>0</v>
      </c>
      <c r="O18" s="15">
        <f t="shared" si="0"/>
        <v>8.4285714285714288</v>
      </c>
      <c r="P18" s="15">
        <f t="shared" si="1"/>
        <v>24.857142857142854</v>
      </c>
      <c r="R18" s="7" t="s">
        <v>48</v>
      </c>
      <c r="S18" s="15">
        <f t="shared" ref="S18:AF18" si="10">SUM(C42:C45)</f>
        <v>9.7142857142857153</v>
      </c>
      <c r="T18" s="15">
        <f t="shared" si="10"/>
        <v>4.2857142857142856</v>
      </c>
      <c r="U18" s="15">
        <f t="shared" si="10"/>
        <v>7.1428571428571432</v>
      </c>
      <c r="V18" s="15">
        <f t="shared" si="10"/>
        <v>0</v>
      </c>
      <c r="W18" s="15">
        <f t="shared" si="10"/>
        <v>0.2857142857142857</v>
      </c>
      <c r="X18" s="15">
        <f t="shared" si="10"/>
        <v>1.857142857142857</v>
      </c>
      <c r="Y18" s="15">
        <f t="shared" si="10"/>
        <v>2.2857142857142856</v>
      </c>
      <c r="Z18" s="15">
        <f t="shared" si="10"/>
        <v>0.7142857142857143</v>
      </c>
      <c r="AA18" s="15">
        <f t="shared" si="10"/>
        <v>1.1428571428571428</v>
      </c>
      <c r="AB18" s="15">
        <f t="shared" si="10"/>
        <v>9.1428571428571423</v>
      </c>
      <c r="AC18" s="15">
        <f t="shared" si="10"/>
        <v>68.857142857142861</v>
      </c>
      <c r="AD18" s="15">
        <f t="shared" si="10"/>
        <v>0</v>
      </c>
      <c r="AE18" s="16">
        <f t="shared" si="10"/>
        <v>36.571428571428569</v>
      </c>
      <c r="AF18" s="16">
        <f t="shared" si="10"/>
        <v>105.42857142857143</v>
      </c>
    </row>
    <row r="19" spans="2:32" ht="23.1" customHeight="1" x14ac:dyDescent="0.25">
      <c r="B19" s="13" t="s">
        <v>49</v>
      </c>
      <c r="C19" s="14">
        <f>'[27]Avg Week Nimule-Gulu'!C19+'[27]Avg Week Gulu-Nimule'!C19</f>
        <v>0.85714285714285721</v>
      </c>
      <c r="D19" s="14">
        <f>'[27]Avg Week Nimule-Gulu'!D19+'[27]Avg Week Gulu-Nimule'!D19</f>
        <v>0.14285714285714285</v>
      </c>
      <c r="E19" s="14">
        <f>'[27]Avg Week Nimule-Gulu'!E19+'[27]Avg Week Gulu-Nimule'!E19</f>
        <v>0.42857142857142855</v>
      </c>
      <c r="F19" s="14">
        <f>'[27]Avg Week Nimule-Gulu'!F19+'[27]Avg Week Gulu-Nimule'!F19</f>
        <v>0.14285714285714285</v>
      </c>
      <c r="G19" s="14">
        <f>'[27]Avg Week Nimule-Gulu'!G19+'[27]Avg Week Gulu-Nimule'!G19</f>
        <v>0.14285714285714285</v>
      </c>
      <c r="H19" s="14">
        <f>'[27]Avg Week Nimule-Gulu'!H19+'[27]Avg Week Gulu-Nimule'!H19</f>
        <v>0.42857142857142855</v>
      </c>
      <c r="I19" s="14">
        <f>'[27]Avg Week Nimule-Gulu'!I19+'[27]Avg Week Gulu-Nimule'!I19</f>
        <v>0.8571428571428571</v>
      </c>
      <c r="J19" s="14">
        <f>'[27]Avg Week Nimule-Gulu'!J19+'[27]Avg Week Gulu-Nimule'!J19</f>
        <v>0.42857142857142855</v>
      </c>
      <c r="K19" s="14">
        <f>'[27]Avg Week Nimule-Gulu'!K19+'[27]Avg Week Gulu-Nimule'!K19</f>
        <v>0.5714285714285714</v>
      </c>
      <c r="L19" s="14">
        <f>'[27]Avg Week Nimule-Gulu'!L19+'[27]Avg Week Gulu-Nimule'!L19</f>
        <v>6</v>
      </c>
      <c r="M19" s="14">
        <f>'[27]Avg Week Nimule-Gulu'!M19+'[27]Avg Week Gulu-Nimule'!M19</f>
        <v>19.142857142857142</v>
      </c>
      <c r="N19" s="14">
        <f>'[27]Avg Week Nimule-Gulu'!N19+'[27]Avg Week Gulu-Nimule'!N19</f>
        <v>0</v>
      </c>
      <c r="O19" s="15">
        <f t="shared" si="0"/>
        <v>10</v>
      </c>
      <c r="P19" s="15">
        <f t="shared" si="1"/>
        <v>29.142857142857142</v>
      </c>
      <c r="R19" s="7" t="s">
        <v>50</v>
      </c>
      <c r="S19" s="15">
        <f t="shared" ref="S19:AF19" si="11">SUM(C46:C49)</f>
        <v>6.4285714285714279</v>
      </c>
      <c r="T19" s="15">
        <f t="shared" si="11"/>
        <v>3.8571428571428572</v>
      </c>
      <c r="U19" s="15">
        <f t="shared" si="11"/>
        <v>6</v>
      </c>
      <c r="V19" s="15">
        <f t="shared" si="11"/>
        <v>0</v>
      </c>
      <c r="W19" s="15">
        <f t="shared" si="11"/>
        <v>0</v>
      </c>
      <c r="X19" s="15">
        <f t="shared" si="11"/>
        <v>2.2857142857142856</v>
      </c>
      <c r="Y19" s="15">
        <f t="shared" si="11"/>
        <v>3.1428571428571423</v>
      </c>
      <c r="Z19" s="15">
        <f t="shared" si="11"/>
        <v>0.99999999999999978</v>
      </c>
      <c r="AA19" s="15">
        <f t="shared" si="11"/>
        <v>0.2857142857142857</v>
      </c>
      <c r="AB19" s="15">
        <f t="shared" si="11"/>
        <v>10.285714285714285</v>
      </c>
      <c r="AC19" s="15">
        <f t="shared" si="11"/>
        <v>60.428571428571431</v>
      </c>
      <c r="AD19" s="15">
        <f t="shared" si="11"/>
        <v>0</v>
      </c>
      <c r="AE19" s="16">
        <f t="shared" si="11"/>
        <v>33.285714285714292</v>
      </c>
      <c r="AF19" s="16">
        <f t="shared" si="11"/>
        <v>93.714285714285708</v>
      </c>
    </row>
    <row r="20" spans="2:32" ht="23.1" customHeight="1" x14ac:dyDescent="0.25">
      <c r="B20" s="13" t="s">
        <v>51</v>
      </c>
      <c r="C20" s="14">
        <f>'[27]Avg Week Nimule-Gulu'!C20+'[27]Avg Week Gulu-Nimule'!C20</f>
        <v>1.1428571428571428</v>
      </c>
      <c r="D20" s="14">
        <f>'[27]Avg Week Nimule-Gulu'!D20+'[27]Avg Week Gulu-Nimule'!D20</f>
        <v>0.42857142857142855</v>
      </c>
      <c r="E20" s="14">
        <f>'[27]Avg Week Nimule-Gulu'!E20+'[27]Avg Week Gulu-Nimule'!E20</f>
        <v>0.8571428571428571</v>
      </c>
      <c r="F20" s="14">
        <f>'[27]Avg Week Nimule-Gulu'!F20+'[27]Avg Week Gulu-Nimule'!F20</f>
        <v>0</v>
      </c>
      <c r="G20" s="14">
        <f>'[27]Avg Week Nimule-Gulu'!G20+'[27]Avg Week Gulu-Nimule'!G20</f>
        <v>0</v>
      </c>
      <c r="H20" s="14">
        <f>'[27]Avg Week Nimule-Gulu'!H20+'[27]Avg Week Gulu-Nimule'!H20</f>
        <v>0.42857142857142855</v>
      </c>
      <c r="I20" s="14">
        <f>'[27]Avg Week Nimule-Gulu'!I20+'[27]Avg Week Gulu-Nimule'!I20</f>
        <v>0.42857142857142855</v>
      </c>
      <c r="J20" s="14">
        <f>'[27]Avg Week Nimule-Gulu'!J20+'[27]Avg Week Gulu-Nimule'!J20</f>
        <v>0.42857142857142855</v>
      </c>
      <c r="K20" s="14">
        <f>'[27]Avg Week Nimule-Gulu'!K20+'[27]Avg Week Gulu-Nimule'!K20</f>
        <v>0.42857142857142855</v>
      </c>
      <c r="L20" s="14">
        <f>'[27]Avg Week Nimule-Gulu'!L20+'[27]Avg Week Gulu-Nimule'!L20</f>
        <v>4.2857142857142856</v>
      </c>
      <c r="M20" s="14">
        <f>'[27]Avg Week Nimule-Gulu'!M20+'[27]Avg Week Gulu-Nimule'!M20</f>
        <v>19.571428571428573</v>
      </c>
      <c r="N20" s="14">
        <f>'[27]Avg Week Nimule-Gulu'!N20+'[27]Avg Week Gulu-Nimule'!N20</f>
        <v>0</v>
      </c>
      <c r="O20" s="15">
        <f t="shared" si="0"/>
        <v>8.428571428571427</v>
      </c>
      <c r="P20" s="15">
        <f t="shared" si="1"/>
        <v>28</v>
      </c>
      <c r="R20" s="7" t="s">
        <v>52</v>
      </c>
      <c r="S20" s="15">
        <f t="shared" ref="S20:AF20" si="12">SUM(C50:C53)</f>
        <v>9.2857142857142865</v>
      </c>
      <c r="T20" s="15">
        <f t="shared" si="12"/>
        <v>3.1428571428571428</v>
      </c>
      <c r="U20" s="15">
        <f t="shared" si="12"/>
        <v>7</v>
      </c>
      <c r="V20" s="15">
        <f t="shared" si="12"/>
        <v>0</v>
      </c>
      <c r="W20" s="15">
        <f t="shared" si="12"/>
        <v>0.2857142857142857</v>
      </c>
      <c r="X20" s="15">
        <f t="shared" si="12"/>
        <v>1</v>
      </c>
      <c r="Y20" s="15">
        <f t="shared" si="12"/>
        <v>3</v>
      </c>
      <c r="Z20" s="15">
        <f t="shared" si="12"/>
        <v>0.42857142857142855</v>
      </c>
      <c r="AA20" s="15">
        <f t="shared" si="12"/>
        <v>0</v>
      </c>
      <c r="AB20" s="15">
        <f t="shared" si="12"/>
        <v>8.8571428571428577</v>
      </c>
      <c r="AC20" s="15">
        <f t="shared" si="12"/>
        <v>70</v>
      </c>
      <c r="AD20" s="15">
        <f t="shared" si="12"/>
        <v>0</v>
      </c>
      <c r="AE20" s="16">
        <f t="shared" si="12"/>
        <v>33</v>
      </c>
      <c r="AF20" s="16">
        <f t="shared" si="12"/>
        <v>103</v>
      </c>
    </row>
    <row r="21" spans="2:32" ht="23.1" customHeight="1" x14ac:dyDescent="0.25">
      <c r="B21" s="13" t="s">
        <v>53</v>
      </c>
      <c r="C21" s="14">
        <f>'[27]Avg Week Nimule-Gulu'!C21+'[27]Avg Week Gulu-Nimule'!C21</f>
        <v>2.5714285714285712</v>
      </c>
      <c r="D21" s="14">
        <f>'[27]Avg Week Nimule-Gulu'!D21+'[27]Avg Week Gulu-Nimule'!D21</f>
        <v>0.5714285714285714</v>
      </c>
      <c r="E21" s="14">
        <f>'[27]Avg Week Nimule-Gulu'!E21+'[27]Avg Week Gulu-Nimule'!E21</f>
        <v>1.1428571428571428</v>
      </c>
      <c r="F21" s="14">
        <f>'[27]Avg Week Nimule-Gulu'!F21+'[27]Avg Week Gulu-Nimule'!F21</f>
        <v>0.14285714285714285</v>
      </c>
      <c r="G21" s="14">
        <f>'[27]Avg Week Nimule-Gulu'!G21+'[27]Avg Week Gulu-Nimule'!G21</f>
        <v>0</v>
      </c>
      <c r="H21" s="14">
        <f>'[27]Avg Week Nimule-Gulu'!H21+'[27]Avg Week Gulu-Nimule'!H21</f>
        <v>0.5714285714285714</v>
      </c>
      <c r="I21" s="14">
        <f>'[27]Avg Week Nimule-Gulu'!I21+'[27]Avg Week Gulu-Nimule'!I21</f>
        <v>0.71428571428571419</v>
      </c>
      <c r="J21" s="14">
        <f>'[27]Avg Week Nimule-Gulu'!J21+'[27]Avg Week Gulu-Nimule'!J21</f>
        <v>0.2857142857142857</v>
      </c>
      <c r="K21" s="14">
        <f>'[27]Avg Week Nimule-Gulu'!K21+'[27]Avg Week Gulu-Nimule'!K21</f>
        <v>0.2857142857142857</v>
      </c>
      <c r="L21" s="14">
        <f>'[27]Avg Week Nimule-Gulu'!L21+'[27]Avg Week Gulu-Nimule'!L21</f>
        <v>4.4285714285714288</v>
      </c>
      <c r="M21" s="14">
        <f>'[27]Avg Week Nimule-Gulu'!M21+'[27]Avg Week Gulu-Nimule'!M21</f>
        <v>18.571428571428569</v>
      </c>
      <c r="N21" s="14">
        <f>'[27]Avg Week Nimule-Gulu'!N21+'[27]Avg Week Gulu-Nimule'!N21</f>
        <v>0</v>
      </c>
      <c r="O21" s="15">
        <f t="shared" si="0"/>
        <v>10.714285714285714</v>
      </c>
      <c r="P21" s="15">
        <f t="shared" si="1"/>
        <v>29.285714285714285</v>
      </c>
      <c r="R21" s="18" t="s">
        <v>54</v>
      </c>
      <c r="S21" s="19">
        <f t="shared" ref="S21:AF21" si="13">SUM(C54:C57)</f>
        <v>6.5714285714285712</v>
      </c>
      <c r="T21" s="15">
        <f t="shared" si="13"/>
        <v>2</v>
      </c>
      <c r="U21" s="15">
        <f t="shared" si="13"/>
        <v>6.1428571428571423</v>
      </c>
      <c r="V21" s="15">
        <f t="shared" si="13"/>
        <v>1.2857142857142856</v>
      </c>
      <c r="W21" s="15">
        <f t="shared" si="13"/>
        <v>0.14285714285714285</v>
      </c>
      <c r="X21" s="15">
        <f t="shared" si="13"/>
        <v>1.5714285714285712</v>
      </c>
      <c r="Y21" s="15">
        <f t="shared" si="13"/>
        <v>4.8571428571428577</v>
      </c>
      <c r="Z21" s="15">
        <f t="shared" si="13"/>
        <v>1.3095238095238093</v>
      </c>
      <c r="AA21" s="15">
        <f t="shared" si="13"/>
        <v>0.71428571428571419</v>
      </c>
      <c r="AB21" s="15">
        <f t="shared" si="13"/>
        <v>12.142857142857144</v>
      </c>
      <c r="AC21" s="15">
        <f t="shared" si="13"/>
        <v>54.428571428571431</v>
      </c>
      <c r="AD21" s="15">
        <f t="shared" si="13"/>
        <v>0</v>
      </c>
      <c r="AE21" s="16">
        <f t="shared" si="13"/>
        <v>36.738095238095241</v>
      </c>
      <c r="AF21" s="16">
        <f t="shared" si="13"/>
        <v>91.166666666666657</v>
      </c>
    </row>
    <row r="22" spans="2:32" ht="23.1" customHeight="1" x14ac:dyDescent="0.25">
      <c r="B22" s="13" t="s">
        <v>55</v>
      </c>
      <c r="C22" s="14">
        <f>'[27]Avg Week Nimule-Gulu'!C22+'[27]Avg Week Gulu-Nimule'!C22</f>
        <v>1.8571428571428572</v>
      </c>
      <c r="D22" s="14">
        <f>'[27]Avg Week Nimule-Gulu'!D22+'[27]Avg Week Gulu-Nimule'!D22</f>
        <v>1</v>
      </c>
      <c r="E22" s="14">
        <f>'[27]Avg Week Nimule-Gulu'!E22+'[27]Avg Week Gulu-Nimule'!E22</f>
        <v>2.2857142857142856</v>
      </c>
      <c r="F22" s="14">
        <f>'[27]Avg Week Nimule-Gulu'!F22+'[27]Avg Week Gulu-Nimule'!F22</f>
        <v>0</v>
      </c>
      <c r="G22" s="14">
        <f>'[27]Avg Week Nimule-Gulu'!G22+'[27]Avg Week Gulu-Nimule'!G22</f>
        <v>0</v>
      </c>
      <c r="H22" s="14">
        <f>'[27]Avg Week Nimule-Gulu'!H22+'[27]Avg Week Gulu-Nimule'!H22</f>
        <v>0</v>
      </c>
      <c r="I22" s="14">
        <f>'[27]Avg Week Nimule-Gulu'!I22+'[27]Avg Week Gulu-Nimule'!I22</f>
        <v>0.71428571428571419</v>
      </c>
      <c r="J22" s="14">
        <f>'[27]Avg Week Nimule-Gulu'!J22+'[27]Avg Week Gulu-Nimule'!J22</f>
        <v>0.2857142857142857</v>
      </c>
      <c r="K22" s="14">
        <f>'[27]Avg Week Nimule-Gulu'!K22+'[27]Avg Week Gulu-Nimule'!K22</f>
        <v>0.14285714285714285</v>
      </c>
      <c r="L22" s="14">
        <f>'[27]Avg Week Nimule-Gulu'!L22+'[27]Avg Week Gulu-Nimule'!L22</f>
        <v>5.1428571428571423</v>
      </c>
      <c r="M22" s="14">
        <f>'[27]Avg Week Nimule-Gulu'!M22+'[27]Avg Week Gulu-Nimule'!M22</f>
        <v>19.714285714285715</v>
      </c>
      <c r="N22" s="14">
        <f>'[27]Avg Week Nimule-Gulu'!N22+'[27]Avg Week Gulu-Nimule'!N22</f>
        <v>0</v>
      </c>
      <c r="O22" s="15">
        <f t="shared" si="0"/>
        <v>11.428571428571427</v>
      </c>
      <c r="P22" s="15">
        <f t="shared" si="1"/>
        <v>31.142857142857142</v>
      </c>
      <c r="R22" s="7" t="s">
        <v>56</v>
      </c>
      <c r="S22" s="19">
        <f>SUM(C58:C61)</f>
        <v>4</v>
      </c>
      <c r="T22" s="19">
        <f t="shared" ref="T22:AF22" si="14">SUM(D58:D61)</f>
        <v>4</v>
      </c>
      <c r="U22" s="19">
        <f t="shared" si="14"/>
        <v>9.5</v>
      </c>
      <c r="V22" s="19">
        <f t="shared" si="14"/>
        <v>1.5</v>
      </c>
      <c r="W22" s="19">
        <f t="shared" si="14"/>
        <v>0</v>
      </c>
      <c r="X22" s="19">
        <f t="shared" si="14"/>
        <v>0.5</v>
      </c>
      <c r="Y22" s="19">
        <f t="shared" si="14"/>
        <v>2.5</v>
      </c>
      <c r="Z22" s="19">
        <f t="shared" si="14"/>
        <v>1.5</v>
      </c>
      <c r="AA22" s="19">
        <f t="shared" si="14"/>
        <v>0</v>
      </c>
      <c r="AB22" s="19">
        <f t="shared" si="14"/>
        <v>13</v>
      </c>
      <c r="AC22" s="19">
        <f t="shared" si="14"/>
        <v>7</v>
      </c>
      <c r="AD22" s="19">
        <f t="shared" si="14"/>
        <v>0</v>
      </c>
      <c r="AE22" s="16">
        <f t="shared" si="14"/>
        <v>36.5</v>
      </c>
      <c r="AF22" s="16">
        <f t="shared" si="14"/>
        <v>43.5</v>
      </c>
    </row>
    <row r="23" spans="2:32" ht="23.1" customHeight="1" x14ac:dyDescent="0.25">
      <c r="B23" s="13" t="s">
        <v>57</v>
      </c>
      <c r="C23" s="14">
        <f>'[27]Avg Week Nimule-Gulu'!C23+'[27]Avg Week Gulu-Nimule'!C23</f>
        <v>1.7142857142857142</v>
      </c>
      <c r="D23" s="14">
        <f>'[27]Avg Week Nimule-Gulu'!D23+'[27]Avg Week Gulu-Nimule'!D23</f>
        <v>0.14285714285714285</v>
      </c>
      <c r="E23" s="14">
        <f>'[27]Avg Week Nimule-Gulu'!E23+'[27]Avg Week Gulu-Nimule'!E23</f>
        <v>1.5714285714285714</v>
      </c>
      <c r="F23" s="14">
        <f>'[27]Avg Week Nimule-Gulu'!F23+'[27]Avg Week Gulu-Nimule'!F23</f>
        <v>0.14285714285714285</v>
      </c>
      <c r="G23" s="14">
        <f>'[27]Avg Week Nimule-Gulu'!G23+'[27]Avg Week Gulu-Nimule'!G23</f>
        <v>0</v>
      </c>
      <c r="H23" s="14">
        <f>'[27]Avg Week Nimule-Gulu'!H23+'[27]Avg Week Gulu-Nimule'!H23</f>
        <v>0.42857142857142855</v>
      </c>
      <c r="I23" s="14">
        <f>'[27]Avg Week Nimule-Gulu'!I23+'[27]Avg Week Gulu-Nimule'!I23</f>
        <v>0.5714285714285714</v>
      </c>
      <c r="J23" s="14">
        <f>'[27]Avg Week Nimule-Gulu'!J23+'[27]Avg Week Gulu-Nimule'!J23</f>
        <v>0.2857142857142857</v>
      </c>
      <c r="K23" s="14">
        <f>'[27]Avg Week Nimule-Gulu'!K23+'[27]Avg Week Gulu-Nimule'!K23</f>
        <v>0.14285714285714285</v>
      </c>
      <c r="L23" s="14">
        <f>'[27]Avg Week Nimule-Gulu'!L23+'[27]Avg Week Gulu-Nimule'!L23</f>
        <v>4.5714285714285712</v>
      </c>
      <c r="M23" s="14">
        <f>'[27]Avg Week Nimule-Gulu'!M23+'[27]Avg Week Gulu-Nimule'!M23</f>
        <v>15.142857142857142</v>
      </c>
      <c r="N23" s="14">
        <f>'[27]Avg Week Nimule-Gulu'!N23+'[27]Avg Week Gulu-Nimule'!N23</f>
        <v>0</v>
      </c>
      <c r="O23" s="15">
        <f t="shared" si="0"/>
        <v>9.5714285714285712</v>
      </c>
      <c r="P23" s="15">
        <f t="shared" si="1"/>
        <v>24.714285714285715</v>
      </c>
      <c r="R23" s="7" t="s">
        <v>58</v>
      </c>
      <c r="S23" s="19">
        <f>SUM(C62:C65)</f>
        <v>0</v>
      </c>
      <c r="T23" s="19">
        <f t="shared" ref="T23:AF23" si="15">SUM(D62:D65)</f>
        <v>0</v>
      </c>
      <c r="U23" s="19">
        <f t="shared" si="15"/>
        <v>0</v>
      </c>
      <c r="V23" s="19">
        <f t="shared" si="15"/>
        <v>0</v>
      </c>
      <c r="W23" s="19">
        <f t="shared" si="15"/>
        <v>0</v>
      </c>
      <c r="X23" s="19">
        <f t="shared" si="15"/>
        <v>0</v>
      </c>
      <c r="Y23" s="19">
        <f t="shared" si="15"/>
        <v>0</v>
      </c>
      <c r="Z23" s="19">
        <f t="shared" si="15"/>
        <v>0</v>
      </c>
      <c r="AA23" s="19">
        <f t="shared" si="15"/>
        <v>0</v>
      </c>
      <c r="AB23" s="19">
        <f t="shared" si="15"/>
        <v>0</v>
      </c>
      <c r="AC23" s="19">
        <f t="shared" si="15"/>
        <v>0</v>
      </c>
      <c r="AD23" s="19">
        <f t="shared" si="15"/>
        <v>0</v>
      </c>
      <c r="AE23" s="16">
        <f t="shared" si="15"/>
        <v>0</v>
      </c>
      <c r="AF23" s="16">
        <f t="shared" si="15"/>
        <v>0</v>
      </c>
    </row>
    <row r="24" spans="2:32" ht="23.1" customHeight="1" x14ac:dyDescent="0.25">
      <c r="B24" s="13" t="s">
        <v>59</v>
      </c>
      <c r="C24" s="14">
        <f>'[27]Avg Week Nimule-Gulu'!C24+'[27]Avg Week Gulu-Nimule'!C24</f>
        <v>1.8571428571428572</v>
      </c>
      <c r="D24" s="14">
        <f>'[27]Avg Week Nimule-Gulu'!D24+'[27]Avg Week Gulu-Nimule'!D24</f>
        <v>1</v>
      </c>
      <c r="E24" s="14">
        <f>'[27]Avg Week Nimule-Gulu'!E24+'[27]Avg Week Gulu-Nimule'!E24</f>
        <v>1.1428571428571428</v>
      </c>
      <c r="F24" s="14">
        <f>'[27]Avg Week Nimule-Gulu'!F24+'[27]Avg Week Gulu-Nimule'!F24</f>
        <v>0.2857142857142857</v>
      </c>
      <c r="G24" s="14">
        <f>'[27]Avg Week Nimule-Gulu'!G24+'[27]Avg Week Gulu-Nimule'!G24</f>
        <v>0</v>
      </c>
      <c r="H24" s="14">
        <f>'[27]Avg Week Nimule-Gulu'!H24+'[27]Avg Week Gulu-Nimule'!H24</f>
        <v>0</v>
      </c>
      <c r="I24" s="14">
        <f>'[27]Avg Week Nimule-Gulu'!I24+'[27]Avg Week Gulu-Nimule'!I24</f>
        <v>0.2857142857142857</v>
      </c>
      <c r="J24" s="14">
        <f>'[27]Avg Week Nimule-Gulu'!J24+'[27]Avg Week Gulu-Nimule'!J24</f>
        <v>0.14285714285714285</v>
      </c>
      <c r="K24" s="14">
        <f>'[27]Avg Week Nimule-Gulu'!K24+'[27]Avg Week Gulu-Nimule'!K24</f>
        <v>0</v>
      </c>
      <c r="L24" s="14">
        <f>'[27]Avg Week Nimule-Gulu'!L24+'[27]Avg Week Gulu-Nimule'!L24</f>
        <v>5.1428571428571423</v>
      </c>
      <c r="M24" s="14">
        <f>'[27]Avg Week Nimule-Gulu'!M24+'[27]Avg Week Gulu-Nimule'!M24</f>
        <v>21.142857142857142</v>
      </c>
      <c r="N24" s="14">
        <f>'[27]Avg Week Nimule-Gulu'!N24+'[27]Avg Week Gulu-Nimule'!N24</f>
        <v>0</v>
      </c>
      <c r="O24" s="15">
        <f t="shared" si="0"/>
        <v>9.8571428571428577</v>
      </c>
      <c r="P24" s="15">
        <f t="shared" si="1"/>
        <v>31</v>
      </c>
      <c r="R24" s="7" t="s">
        <v>60</v>
      </c>
      <c r="S24" s="19">
        <f>SUM(C66:C69)</f>
        <v>0</v>
      </c>
      <c r="T24" s="19">
        <f t="shared" ref="T24:AF24" si="16">SUM(D66:D69)</f>
        <v>0</v>
      </c>
      <c r="U24" s="19">
        <f t="shared" si="16"/>
        <v>0</v>
      </c>
      <c r="V24" s="19">
        <f t="shared" si="16"/>
        <v>0</v>
      </c>
      <c r="W24" s="19">
        <f t="shared" si="16"/>
        <v>0</v>
      </c>
      <c r="X24" s="19">
        <f t="shared" si="16"/>
        <v>0</v>
      </c>
      <c r="Y24" s="19">
        <f t="shared" si="16"/>
        <v>0</v>
      </c>
      <c r="Z24" s="19">
        <f t="shared" si="16"/>
        <v>0</v>
      </c>
      <c r="AA24" s="19">
        <f t="shared" si="16"/>
        <v>0</v>
      </c>
      <c r="AB24" s="19">
        <f t="shared" si="16"/>
        <v>0</v>
      </c>
      <c r="AC24" s="19">
        <f t="shared" si="16"/>
        <v>0</v>
      </c>
      <c r="AD24" s="19">
        <f t="shared" si="16"/>
        <v>0</v>
      </c>
      <c r="AE24" s="16">
        <f t="shared" si="16"/>
        <v>0</v>
      </c>
      <c r="AF24" s="16">
        <f t="shared" si="16"/>
        <v>0</v>
      </c>
    </row>
    <row r="25" spans="2:32" ht="23.1" customHeight="1" x14ac:dyDescent="0.25">
      <c r="B25" s="13" t="s">
        <v>61</v>
      </c>
      <c r="C25" s="14">
        <f>'[27]Avg Week Nimule-Gulu'!C25+'[27]Avg Week Gulu-Nimule'!C25</f>
        <v>2.1428571428571428</v>
      </c>
      <c r="D25" s="14">
        <f>'[27]Avg Week Nimule-Gulu'!D25+'[27]Avg Week Gulu-Nimule'!D25</f>
        <v>0.42857142857142855</v>
      </c>
      <c r="E25" s="14">
        <f>'[27]Avg Week Nimule-Gulu'!E25+'[27]Avg Week Gulu-Nimule'!E25</f>
        <v>1</v>
      </c>
      <c r="F25" s="14">
        <f>'[27]Avg Week Nimule-Gulu'!F25+'[27]Avg Week Gulu-Nimule'!F25</f>
        <v>0.14285714285714285</v>
      </c>
      <c r="G25" s="14">
        <f>'[27]Avg Week Nimule-Gulu'!G25+'[27]Avg Week Gulu-Nimule'!G25</f>
        <v>0.14285714285714285</v>
      </c>
      <c r="H25" s="14">
        <f>'[27]Avg Week Nimule-Gulu'!H25+'[27]Avg Week Gulu-Nimule'!H25</f>
        <v>0</v>
      </c>
      <c r="I25" s="14">
        <f>'[27]Avg Week Nimule-Gulu'!I25+'[27]Avg Week Gulu-Nimule'!I25</f>
        <v>0.14285714285714285</v>
      </c>
      <c r="J25" s="14">
        <f>'[27]Avg Week Nimule-Gulu'!J25+'[27]Avg Week Gulu-Nimule'!J25</f>
        <v>0</v>
      </c>
      <c r="K25" s="14">
        <f>'[27]Avg Week Nimule-Gulu'!K25+'[27]Avg Week Gulu-Nimule'!K25</f>
        <v>0</v>
      </c>
      <c r="L25" s="14">
        <f>'[27]Avg Week Nimule-Gulu'!L25+'[27]Avg Week Gulu-Nimule'!L25</f>
        <v>3.2857142857142856</v>
      </c>
      <c r="M25" s="14">
        <f>'[27]Avg Week Nimule-Gulu'!M25+'[27]Avg Week Gulu-Nimule'!M25</f>
        <v>16.285714285714285</v>
      </c>
      <c r="N25" s="14">
        <f>'[27]Avg Week Nimule-Gulu'!N25+'[27]Avg Week Gulu-Nimule'!N25</f>
        <v>0</v>
      </c>
      <c r="O25" s="15">
        <f t="shared" si="0"/>
        <v>7.2857142857142847</v>
      </c>
      <c r="P25" s="15">
        <f t="shared" si="1"/>
        <v>23.571428571428569</v>
      </c>
      <c r="R25" s="7" t="s">
        <v>62</v>
      </c>
      <c r="S25" s="19">
        <f>SUM(C70:C73)</f>
        <v>0</v>
      </c>
      <c r="T25" s="19">
        <f t="shared" ref="T25:AF25" si="17">SUM(D70:D73)</f>
        <v>0</v>
      </c>
      <c r="U25" s="19">
        <f t="shared" si="17"/>
        <v>0</v>
      </c>
      <c r="V25" s="19">
        <f t="shared" si="17"/>
        <v>0</v>
      </c>
      <c r="W25" s="19">
        <f t="shared" si="17"/>
        <v>0</v>
      </c>
      <c r="X25" s="19">
        <f t="shared" si="17"/>
        <v>0</v>
      </c>
      <c r="Y25" s="19">
        <f t="shared" si="17"/>
        <v>0</v>
      </c>
      <c r="Z25" s="19">
        <f t="shared" si="17"/>
        <v>0</v>
      </c>
      <c r="AA25" s="19">
        <f t="shared" si="17"/>
        <v>0</v>
      </c>
      <c r="AB25" s="19">
        <f t="shared" si="17"/>
        <v>0</v>
      </c>
      <c r="AC25" s="19">
        <f t="shared" si="17"/>
        <v>0</v>
      </c>
      <c r="AD25" s="19">
        <f t="shared" si="17"/>
        <v>0</v>
      </c>
      <c r="AE25" s="16">
        <f t="shared" si="17"/>
        <v>0</v>
      </c>
      <c r="AF25" s="16">
        <f t="shared" si="17"/>
        <v>0</v>
      </c>
    </row>
    <row r="26" spans="2:32" ht="23.1" customHeight="1" x14ac:dyDescent="0.25">
      <c r="B26" s="13" t="s">
        <v>63</v>
      </c>
      <c r="C26" s="14">
        <f>'[27]Avg Week Nimule-Gulu'!C26+'[27]Avg Week Gulu-Nimule'!C26</f>
        <v>1.4285714285714286</v>
      </c>
      <c r="D26" s="14">
        <f>'[27]Avg Week Nimule-Gulu'!D26+'[27]Avg Week Gulu-Nimule'!D26</f>
        <v>0.42857142857142855</v>
      </c>
      <c r="E26" s="14">
        <f>'[27]Avg Week Nimule-Gulu'!E26+'[27]Avg Week Gulu-Nimule'!E26</f>
        <v>0.5714285714285714</v>
      </c>
      <c r="F26" s="14">
        <f>'[27]Avg Week Nimule-Gulu'!F26+'[27]Avg Week Gulu-Nimule'!F26</f>
        <v>0.14285714285714285</v>
      </c>
      <c r="G26" s="14">
        <f>'[27]Avg Week Nimule-Gulu'!G26+'[27]Avg Week Gulu-Nimule'!G26</f>
        <v>0</v>
      </c>
      <c r="H26" s="14">
        <f>'[27]Avg Week Nimule-Gulu'!H26+'[27]Avg Week Gulu-Nimule'!H26</f>
        <v>0.14285714285714285</v>
      </c>
      <c r="I26" s="14">
        <f>'[27]Avg Week Nimule-Gulu'!I26+'[27]Avg Week Gulu-Nimule'!I26</f>
        <v>0.71428571428571419</v>
      </c>
      <c r="J26" s="14">
        <f>'[27]Avg Week Nimule-Gulu'!J26+'[27]Avg Week Gulu-Nimule'!J26</f>
        <v>0.14285714285714285</v>
      </c>
      <c r="K26" s="14">
        <f>'[27]Avg Week Nimule-Gulu'!K26+'[27]Avg Week Gulu-Nimule'!K26</f>
        <v>0.14285714285714285</v>
      </c>
      <c r="L26" s="14">
        <f>'[27]Avg Week Nimule-Gulu'!L26+'[27]Avg Week Gulu-Nimule'!L26</f>
        <v>3.7142857142857144</v>
      </c>
      <c r="M26" s="14">
        <f>'[27]Avg Week Nimule-Gulu'!M26+'[27]Avg Week Gulu-Nimule'!M26</f>
        <v>16.857142857142858</v>
      </c>
      <c r="N26" s="14">
        <f>'[27]Avg Week Nimule-Gulu'!N26+'[27]Avg Week Gulu-Nimule'!N26</f>
        <v>0</v>
      </c>
      <c r="O26" s="15">
        <f t="shared" si="0"/>
        <v>7.4285714285714288</v>
      </c>
      <c r="P26" s="15">
        <f t="shared" si="1"/>
        <v>24.285714285714285</v>
      </c>
      <c r="R26" s="7" t="s">
        <v>64</v>
      </c>
      <c r="S26" s="19">
        <f>SUM(C74:C77)</f>
        <v>0</v>
      </c>
      <c r="T26" s="19">
        <f t="shared" ref="T26:AF26" si="18">SUM(D74:D77)</f>
        <v>0</v>
      </c>
      <c r="U26" s="19">
        <f t="shared" si="18"/>
        <v>0</v>
      </c>
      <c r="V26" s="19">
        <f t="shared" si="18"/>
        <v>0</v>
      </c>
      <c r="W26" s="19">
        <f t="shared" si="18"/>
        <v>0</v>
      </c>
      <c r="X26" s="19">
        <f t="shared" si="18"/>
        <v>0</v>
      </c>
      <c r="Y26" s="19">
        <f t="shared" si="18"/>
        <v>0</v>
      </c>
      <c r="Z26" s="19">
        <f t="shared" si="18"/>
        <v>0</v>
      </c>
      <c r="AA26" s="19">
        <f t="shared" si="18"/>
        <v>0</v>
      </c>
      <c r="AB26" s="19">
        <f t="shared" si="18"/>
        <v>0</v>
      </c>
      <c r="AC26" s="19">
        <f t="shared" si="18"/>
        <v>0</v>
      </c>
      <c r="AD26" s="19">
        <f t="shared" si="18"/>
        <v>0</v>
      </c>
      <c r="AE26" s="16">
        <f t="shared" si="18"/>
        <v>0</v>
      </c>
      <c r="AF26" s="16">
        <f t="shared" si="18"/>
        <v>0</v>
      </c>
    </row>
    <row r="27" spans="2:32" ht="23.1" customHeight="1" x14ac:dyDescent="0.25">
      <c r="B27" s="13" t="s">
        <v>65</v>
      </c>
      <c r="C27" s="14">
        <f>'[27]Avg Week Nimule-Gulu'!C27+'[27]Avg Week Gulu-Nimule'!C27</f>
        <v>1</v>
      </c>
      <c r="D27" s="14">
        <f>'[27]Avg Week Nimule-Gulu'!D27+'[27]Avg Week Gulu-Nimule'!D27</f>
        <v>0.71428571428571419</v>
      </c>
      <c r="E27" s="14">
        <f>'[27]Avg Week Nimule-Gulu'!E27+'[27]Avg Week Gulu-Nimule'!E27</f>
        <v>0.8571428571428571</v>
      </c>
      <c r="F27" s="14">
        <f>'[27]Avg Week Nimule-Gulu'!F27+'[27]Avg Week Gulu-Nimule'!F27</f>
        <v>0.14285714285714285</v>
      </c>
      <c r="G27" s="14">
        <f>'[27]Avg Week Nimule-Gulu'!G27+'[27]Avg Week Gulu-Nimule'!G27</f>
        <v>0</v>
      </c>
      <c r="H27" s="14">
        <f>'[27]Avg Week Nimule-Gulu'!H27+'[27]Avg Week Gulu-Nimule'!H27</f>
        <v>0</v>
      </c>
      <c r="I27" s="14">
        <f>'[27]Avg Week Nimule-Gulu'!I27+'[27]Avg Week Gulu-Nimule'!I27</f>
        <v>0.5714285714285714</v>
      </c>
      <c r="J27" s="14">
        <f>'[27]Avg Week Nimule-Gulu'!J27+'[27]Avg Week Gulu-Nimule'!J27</f>
        <v>0.42857142857142855</v>
      </c>
      <c r="K27" s="14">
        <f>'[27]Avg Week Nimule-Gulu'!K27+'[27]Avg Week Gulu-Nimule'!K27</f>
        <v>0.2857142857142857</v>
      </c>
      <c r="L27" s="14">
        <f>'[27]Avg Week Nimule-Gulu'!L27+'[27]Avg Week Gulu-Nimule'!L27</f>
        <v>4</v>
      </c>
      <c r="M27" s="14">
        <f>'[27]Avg Week Nimule-Gulu'!M27+'[27]Avg Week Gulu-Nimule'!M27</f>
        <v>11.714285714285715</v>
      </c>
      <c r="N27" s="14">
        <f>'[27]Avg Week Nimule-Gulu'!N27+'[27]Avg Week Gulu-Nimule'!N27</f>
        <v>0</v>
      </c>
      <c r="O27" s="15">
        <f t="shared" si="0"/>
        <v>8</v>
      </c>
      <c r="P27" s="15">
        <f t="shared" si="1"/>
        <v>19.714285714285715</v>
      </c>
      <c r="R27" s="7" t="s">
        <v>66</v>
      </c>
      <c r="S27" s="19">
        <f>SUM(C78:C81)</f>
        <v>0</v>
      </c>
      <c r="T27" s="19">
        <f t="shared" ref="T27:AF27" si="19">SUM(D78:D81)</f>
        <v>0</v>
      </c>
      <c r="U27" s="19">
        <f t="shared" si="19"/>
        <v>0</v>
      </c>
      <c r="V27" s="19">
        <f t="shared" si="19"/>
        <v>0</v>
      </c>
      <c r="W27" s="19">
        <f t="shared" si="19"/>
        <v>0</v>
      </c>
      <c r="X27" s="19">
        <f t="shared" si="19"/>
        <v>0</v>
      </c>
      <c r="Y27" s="19">
        <f t="shared" si="19"/>
        <v>0</v>
      </c>
      <c r="Z27" s="19">
        <f t="shared" si="19"/>
        <v>0</v>
      </c>
      <c r="AA27" s="19">
        <f t="shared" si="19"/>
        <v>0</v>
      </c>
      <c r="AB27" s="19">
        <f t="shared" si="19"/>
        <v>0</v>
      </c>
      <c r="AC27" s="19">
        <f t="shared" si="19"/>
        <v>0</v>
      </c>
      <c r="AD27" s="19">
        <f t="shared" si="19"/>
        <v>0</v>
      </c>
      <c r="AE27" s="16">
        <f t="shared" si="19"/>
        <v>0</v>
      </c>
      <c r="AF27" s="16">
        <f t="shared" si="19"/>
        <v>0</v>
      </c>
    </row>
    <row r="28" spans="2:32" ht="23.1" customHeight="1" x14ac:dyDescent="0.25">
      <c r="B28" s="13" t="s">
        <v>67</v>
      </c>
      <c r="C28" s="14">
        <f>'[27]Avg Week Nimule-Gulu'!C28+'[27]Avg Week Gulu-Nimule'!C28</f>
        <v>1.7142857142857144</v>
      </c>
      <c r="D28" s="14">
        <f>'[27]Avg Week Nimule-Gulu'!D28+'[27]Avg Week Gulu-Nimule'!D28</f>
        <v>1</v>
      </c>
      <c r="E28" s="14">
        <f>'[27]Avg Week Nimule-Gulu'!E28+'[27]Avg Week Gulu-Nimule'!E28</f>
        <v>1.7142857142857142</v>
      </c>
      <c r="F28" s="14">
        <f>'[27]Avg Week Nimule-Gulu'!F28+'[27]Avg Week Gulu-Nimule'!F28</f>
        <v>0</v>
      </c>
      <c r="G28" s="14">
        <f>'[27]Avg Week Nimule-Gulu'!G28+'[27]Avg Week Gulu-Nimule'!G28</f>
        <v>0</v>
      </c>
      <c r="H28" s="14">
        <f>'[27]Avg Week Nimule-Gulu'!H28+'[27]Avg Week Gulu-Nimule'!H28</f>
        <v>0.14285714285714285</v>
      </c>
      <c r="I28" s="14">
        <f>'[27]Avg Week Nimule-Gulu'!I28+'[27]Avg Week Gulu-Nimule'!I28</f>
        <v>0.71428571428571419</v>
      </c>
      <c r="J28" s="14">
        <f>'[27]Avg Week Nimule-Gulu'!J28+'[27]Avg Week Gulu-Nimule'!J28</f>
        <v>0.14285714285714285</v>
      </c>
      <c r="K28" s="14">
        <f>'[27]Avg Week Nimule-Gulu'!K28+'[27]Avg Week Gulu-Nimule'!K28</f>
        <v>0.14285714285714285</v>
      </c>
      <c r="L28" s="14">
        <f>'[27]Avg Week Nimule-Gulu'!L28+'[27]Avg Week Gulu-Nimule'!L28</f>
        <v>2.8571428571428568</v>
      </c>
      <c r="M28" s="14">
        <f>'[27]Avg Week Nimule-Gulu'!M28+'[27]Avg Week Gulu-Nimule'!M28</f>
        <v>19.142857142857146</v>
      </c>
      <c r="N28" s="14">
        <f>'[27]Avg Week Nimule-Gulu'!N28+'[27]Avg Week Gulu-Nimule'!N28</f>
        <v>0</v>
      </c>
      <c r="O28" s="15">
        <f t="shared" si="0"/>
        <v>8.4285714285714306</v>
      </c>
      <c r="P28" s="15">
        <f t="shared" si="1"/>
        <v>27.571428571428577</v>
      </c>
      <c r="R28" s="7" t="s">
        <v>68</v>
      </c>
      <c r="S28" s="19">
        <f>SUM(C82:C85)</f>
        <v>0</v>
      </c>
      <c r="T28" s="19">
        <f t="shared" ref="T28:AF28" si="20">SUM(D82:D85)</f>
        <v>0</v>
      </c>
      <c r="U28" s="19">
        <f t="shared" si="20"/>
        <v>0</v>
      </c>
      <c r="V28" s="19">
        <f t="shared" si="20"/>
        <v>0</v>
      </c>
      <c r="W28" s="19">
        <f t="shared" si="20"/>
        <v>0</v>
      </c>
      <c r="X28" s="19">
        <f t="shared" si="20"/>
        <v>0</v>
      </c>
      <c r="Y28" s="19">
        <f t="shared" si="20"/>
        <v>0</v>
      </c>
      <c r="Z28" s="19">
        <f t="shared" si="20"/>
        <v>0</v>
      </c>
      <c r="AA28" s="19">
        <f t="shared" si="20"/>
        <v>0</v>
      </c>
      <c r="AB28" s="19">
        <f t="shared" si="20"/>
        <v>0</v>
      </c>
      <c r="AC28" s="19">
        <f t="shared" si="20"/>
        <v>0</v>
      </c>
      <c r="AD28" s="19">
        <f t="shared" si="20"/>
        <v>0</v>
      </c>
      <c r="AE28" s="16">
        <f t="shared" si="20"/>
        <v>0</v>
      </c>
      <c r="AF28" s="16">
        <f t="shared" si="20"/>
        <v>0</v>
      </c>
    </row>
    <row r="29" spans="2:32" ht="23.1" customHeight="1" x14ac:dyDescent="0.25">
      <c r="B29" s="13" t="s">
        <v>69</v>
      </c>
      <c r="C29" s="14">
        <f>'[27]Avg Week Nimule-Gulu'!C29+'[27]Avg Week Gulu-Nimule'!C29</f>
        <v>1.1428571428571428</v>
      </c>
      <c r="D29" s="14">
        <f>'[27]Avg Week Nimule-Gulu'!D29+'[27]Avg Week Gulu-Nimule'!D29</f>
        <v>0.85714285714285721</v>
      </c>
      <c r="E29" s="14">
        <f>'[27]Avg Week Nimule-Gulu'!E29+'[27]Avg Week Gulu-Nimule'!E29</f>
        <v>1.8571428571428572</v>
      </c>
      <c r="F29" s="14">
        <f>'[27]Avg Week Nimule-Gulu'!F29+'[27]Avg Week Gulu-Nimule'!F29</f>
        <v>0.14285714285714285</v>
      </c>
      <c r="G29" s="14">
        <f>'[27]Avg Week Nimule-Gulu'!G29+'[27]Avg Week Gulu-Nimule'!G29</f>
        <v>0</v>
      </c>
      <c r="H29" s="14">
        <f>'[27]Avg Week Nimule-Gulu'!H29+'[27]Avg Week Gulu-Nimule'!H29</f>
        <v>0</v>
      </c>
      <c r="I29" s="14">
        <f>'[27]Avg Week Nimule-Gulu'!I29+'[27]Avg Week Gulu-Nimule'!I29</f>
        <v>0.5714285714285714</v>
      </c>
      <c r="J29" s="14">
        <f>'[27]Avg Week Nimule-Gulu'!J29+'[27]Avg Week Gulu-Nimule'!J29</f>
        <v>0</v>
      </c>
      <c r="K29" s="14">
        <f>'[27]Avg Week Nimule-Gulu'!K29+'[27]Avg Week Gulu-Nimule'!K29</f>
        <v>0</v>
      </c>
      <c r="L29" s="14">
        <f>'[27]Avg Week Nimule-Gulu'!L29+'[27]Avg Week Gulu-Nimule'!L29</f>
        <v>3.4285714285714288</v>
      </c>
      <c r="M29" s="14">
        <f>'[27]Avg Week Nimule-Gulu'!M29+'[27]Avg Week Gulu-Nimule'!M29</f>
        <v>12</v>
      </c>
      <c r="N29" s="14">
        <f>'[27]Avg Week Nimule-Gulu'!N29+'[27]Avg Week Gulu-Nimule'!N29</f>
        <v>0</v>
      </c>
      <c r="O29" s="15">
        <f t="shared" si="0"/>
        <v>8</v>
      </c>
      <c r="P29" s="15">
        <f t="shared" si="1"/>
        <v>20</v>
      </c>
      <c r="R29" s="7" t="s">
        <v>70</v>
      </c>
      <c r="S29" s="19">
        <f>SUM(C86:C89)</f>
        <v>0</v>
      </c>
      <c r="T29" s="19">
        <f t="shared" ref="T29:AF29" si="21">SUM(D86:D89)</f>
        <v>0</v>
      </c>
      <c r="U29" s="19">
        <f t="shared" si="21"/>
        <v>0</v>
      </c>
      <c r="V29" s="19">
        <f t="shared" si="21"/>
        <v>0</v>
      </c>
      <c r="W29" s="19">
        <f t="shared" si="21"/>
        <v>0</v>
      </c>
      <c r="X29" s="19">
        <f t="shared" si="21"/>
        <v>0</v>
      </c>
      <c r="Y29" s="19">
        <f t="shared" si="21"/>
        <v>0</v>
      </c>
      <c r="Z29" s="19">
        <f t="shared" si="21"/>
        <v>0</v>
      </c>
      <c r="AA29" s="19">
        <f t="shared" si="21"/>
        <v>0</v>
      </c>
      <c r="AB29" s="19">
        <f t="shared" si="21"/>
        <v>0</v>
      </c>
      <c r="AC29" s="19">
        <f t="shared" si="21"/>
        <v>0</v>
      </c>
      <c r="AD29" s="19">
        <f t="shared" si="21"/>
        <v>0</v>
      </c>
      <c r="AE29" s="16">
        <f t="shared" si="21"/>
        <v>0</v>
      </c>
      <c r="AF29" s="16">
        <f t="shared" si="21"/>
        <v>0</v>
      </c>
    </row>
    <row r="30" spans="2:32" ht="23.1" customHeight="1" x14ac:dyDescent="0.25">
      <c r="B30" s="13" t="s">
        <v>71</v>
      </c>
      <c r="C30" s="14">
        <f>'[27]Avg Week Nimule-Gulu'!C30+'[27]Avg Week Gulu-Nimule'!C30</f>
        <v>1.1428571428571428</v>
      </c>
      <c r="D30" s="14">
        <f>'[27]Avg Week Nimule-Gulu'!D30+'[27]Avg Week Gulu-Nimule'!D30</f>
        <v>1</v>
      </c>
      <c r="E30" s="14">
        <f>'[27]Avg Week Nimule-Gulu'!E30+'[27]Avg Week Gulu-Nimule'!E30</f>
        <v>1.5714285714285714</v>
      </c>
      <c r="F30" s="14">
        <f>'[27]Avg Week Nimule-Gulu'!F30+'[27]Avg Week Gulu-Nimule'!F30</f>
        <v>0</v>
      </c>
      <c r="G30" s="14">
        <f>'[27]Avg Week Nimule-Gulu'!G30+'[27]Avg Week Gulu-Nimule'!G30</f>
        <v>0</v>
      </c>
      <c r="H30" s="14">
        <f>'[27]Avg Week Nimule-Gulu'!H30+'[27]Avg Week Gulu-Nimule'!H30</f>
        <v>0.14285714285714285</v>
      </c>
      <c r="I30" s="14">
        <f>'[27]Avg Week Nimule-Gulu'!I30+'[27]Avg Week Gulu-Nimule'!I30</f>
        <v>1</v>
      </c>
      <c r="J30" s="14">
        <f>'[27]Avg Week Nimule-Gulu'!J30+'[27]Avg Week Gulu-Nimule'!J30</f>
        <v>0</v>
      </c>
      <c r="K30" s="14">
        <f>'[27]Avg Week Nimule-Gulu'!K30+'[27]Avg Week Gulu-Nimule'!K30</f>
        <v>0.2857142857142857</v>
      </c>
      <c r="L30" s="14">
        <f>'[27]Avg Week Nimule-Gulu'!L30+'[27]Avg Week Gulu-Nimule'!L30</f>
        <v>4.2857142857142856</v>
      </c>
      <c r="M30" s="14">
        <f>'[27]Avg Week Nimule-Gulu'!M30+'[27]Avg Week Gulu-Nimule'!M30</f>
        <v>13.571428571428573</v>
      </c>
      <c r="N30" s="14">
        <f>'[27]Avg Week Nimule-Gulu'!N30+'[27]Avg Week Gulu-Nimule'!N30</f>
        <v>0</v>
      </c>
      <c r="O30" s="15">
        <f t="shared" si="0"/>
        <v>9.4285714285714288</v>
      </c>
      <c r="P30" s="15">
        <f t="shared" si="1"/>
        <v>23</v>
      </c>
      <c r="R30" s="7" t="s">
        <v>72</v>
      </c>
      <c r="S30" s="19">
        <f>SUM(C90:C93)</f>
        <v>0</v>
      </c>
      <c r="T30" s="19">
        <f t="shared" ref="T30:AF30" si="22">SUM(D90:D93)</f>
        <v>0</v>
      </c>
      <c r="U30" s="19">
        <f t="shared" si="22"/>
        <v>0</v>
      </c>
      <c r="V30" s="19">
        <f t="shared" si="22"/>
        <v>0</v>
      </c>
      <c r="W30" s="19">
        <f t="shared" si="22"/>
        <v>0</v>
      </c>
      <c r="X30" s="19">
        <f t="shared" si="22"/>
        <v>0</v>
      </c>
      <c r="Y30" s="19">
        <f t="shared" si="22"/>
        <v>0</v>
      </c>
      <c r="Z30" s="19">
        <f t="shared" si="22"/>
        <v>0</v>
      </c>
      <c r="AA30" s="19">
        <f t="shared" si="22"/>
        <v>0</v>
      </c>
      <c r="AB30" s="19">
        <f t="shared" si="22"/>
        <v>0</v>
      </c>
      <c r="AC30" s="19">
        <f t="shared" si="22"/>
        <v>0</v>
      </c>
      <c r="AD30" s="19">
        <f t="shared" si="22"/>
        <v>0</v>
      </c>
      <c r="AE30" s="16">
        <f t="shared" si="22"/>
        <v>0</v>
      </c>
      <c r="AF30" s="16">
        <f t="shared" si="22"/>
        <v>0</v>
      </c>
    </row>
    <row r="31" spans="2:32" ht="23.1" customHeight="1" x14ac:dyDescent="0.25">
      <c r="B31" s="20" t="s">
        <v>73</v>
      </c>
      <c r="C31" s="14">
        <f>'[27]Avg Week Nimule-Gulu'!C31+'[27]Avg Week Gulu-Nimule'!C31</f>
        <v>1</v>
      </c>
      <c r="D31" s="14">
        <f>'[27]Avg Week Nimule-Gulu'!D31+'[27]Avg Week Gulu-Nimule'!D31</f>
        <v>0.5714285714285714</v>
      </c>
      <c r="E31" s="14">
        <f>'[27]Avg Week Nimule-Gulu'!E31+'[27]Avg Week Gulu-Nimule'!E31</f>
        <v>0.8571428571428571</v>
      </c>
      <c r="F31" s="14">
        <f>'[27]Avg Week Nimule-Gulu'!F31+'[27]Avg Week Gulu-Nimule'!F31</f>
        <v>0.14285714285714285</v>
      </c>
      <c r="G31" s="14">
        <f>'[27]Avg Week Nimule-Gulu'!G31+'[27]Avg Week Gulu-Nimule'!G31</f>
        <v>0</v>
      </c>
      <c r="H31" s="14">
        <f>'[27]Avg Week Nimule-Gulu'!H31+'[27]Avg Week Gulu-Nimule'!H31</f>
        <v>0</v>
      </c>
      <c r="I31" s="14">
        <f>'[27]Avg Week Nimule-Gulu'!I31+'[27]Avg Week Gulu-Nimule'!I31</f>
        <v>1.5714285714285714</v>
      </c>
      <c r="J31" s="14">
        <f>'[27]Avg Week Nimule-Gulu'!J31+'[27]Avg Week Gulu-Nimule'!J31</f>
        <v>0.14285714285714285</v>
      </c>
      <c r="K31" s="14">
        <f>'[27]Avg Week Nimule-Gulu'!K31+'[27]Avg Week Gulu-Nimule'!K31</f>
        <v>0</v>
      </c>
      <c r="L31" s="14">
        <f>'[27]Avg Week Nimule-Gulu'!L31+'[27]Avg Week Gulu-Nimule'!L31</f>
        <v>4</v>
      </c>
      <c r="M31" s="14">
        <f>'[27]Avg Week Nimule-Gulu'!M31+'[27]Avg Week Gulu-Nimule'!M31</f>
        <v>10.142857142857142</v>
      </c>
      <c r="N31" s="14">
        <f>'[27]Avg Week Nimule-Gulu'!N31+'[27]Avg Week Gulu-Nimule'!N31</f>
        <v>0</v>
      </c>
      <c r="O31" s="15">
        <f t="shared" si="0"/>
        <v>8.2857142857142847</v>
      </c>
      <c r="P31" s="15">
        <f t="shared" si="1"/>
        <v>18.428571428571427</v>
      </c>
      <c r="R31" s="7" t="s">
        <v>74</v>
      </c>
      <c r="S31" s="19">
        <f>SUM(C94:C97)</f>
        <v>0</v>
      </c>
      <c r="T31" s="19">
        <f t="shared" ref="T31:AF31" si="23">SUM(D94:D97)</f>
        <v>0</v>
      </c>
      <c r="U31" s="19">
        <f t="shared" si="23"/>
        <v>0</v>
      </c>
      <c r="V31" s="19">
        <f t="shared" si="23"/>
        <v>0</v>
      </c>
      <c r="W31" s="19">
        <f t="shared" si="23"/>
        <v>0</v>
      </c>
      <c r="X31" s="19">
        <f t="shared" si="23"/>
        <v>0</v>
      </c>
      <c r="Y31" s="19">
        <f t="shared" si="23"/>
        <v>0</v>
      </c>
      <c r="Z31" s="19">
        <f t="shared" si="23"/>
        <v>0</v>
      </c>
      <c r="AA31" s="19">
        <f t="shared" si="23"/>
        <v>0</v>
      </c>
      <c r="AB31" s="19">
        <f t="shared" si="23"/>
        <v>0</v>
      </c>
      <c r="AC31" s="19">
        <f t="shared" si="23"/>
        <v>0</v>
      </c>
      <c r="AD31" s="19">
        <f t="shared" si="23"/>
        <v>0</v>
      </c>
      <c r="AE31" s="16">
        <f t="shared" si="23"/>
        <v>0</v>
      </c>
      <c r="AF31" s="16">
        <f t="shared" si="23"/>
        <v>0</v>
      </c>
    </row>
    <row r="32" spans="2:32" ht="23.1" customHeight="1" x14ac:dyDescent="0.25">
      <c r="B32" s="20" t="s">
        <v>75</v>
      </c>
      <c r="C32" s="14">
        <f>'[27]Avg Week Nimule-Gulu'!C32+'[27]Avg Week Gulu-Nimule'!C32</f>
        <v>1.5714285714285714</v>
      </c>
      <c r="D32" s="14">
        <f>'[27]Avg Week Nimule-Gulu'!D32+'[27]Avg Week Gulu-Nimule'!D32</f>
        <v>0.5714285714285714</v>
      </c>
      <c r="E32" s="14">
        <f>'[27]Avg Week Nimule-Gulu'!E32+'[27]Avg Week Gulu-Nimule'!E32</f>
        <v>1.1428571428571428</v>
      </c>
      <c r="F32" s="14">
        <f>'[27]Avg Week Nimule-Gulu'!F32+'[27]Avg Week Gulu-Nimule'!F32</f>
        <v>0.71428571428571419</v>
      </c>
      <c r="G32" s="14">
        <f>'[27]Avg Week Nimule-Gulu'!G32+'[27]Avg Week Gulu-Nimule'!G32</f>
        <v>0.2857142857142857</v>
      </c>
      <c r="H32" s="14">
        <f>'[27]Avg Week Nimule-Gulu'!H32+'[27]Avg Week Gulu-Nimule'!H32</f>
        <v>0.2857142857142857</v>
      </c>
      <c r="I32" s="14">
        <f>'[27]Avg Week Nimule-Gulu'!I32+'[27]Avg Week Gulu-Nimule'!I32</f>
        <v>1</v>
      </c>
      <c r="J32" s="14">
        <f>'[27]Avg Week Nimule-Gulu'!J32+'[27]Avg Week Gulu-Nimule'!J32</f>
        <v>0.14285714285714285</v>
      </c>
      <c r="K32" s="14">
        <f>'[27]Avg Week Nimule-Gulu'!K32+'[27]Avg Week Gulu-Nimule'!K32</f>
        <v>0.14285714285714285</v>
      </c>
      <c r="L32" s="14">
        <f>'[27]Avg Week Nimule-Gulu'!L32+'[27]Avg Week Gulu-Nimule'!L32</f>
        <v>3.5714285714285712</v>
      </c>
      <c r="M32" s="14">
        <f>'[27]Avg Week Nimule-Gulu'!M32+'[27]Avg Week Gulu-Nimule'!M32</f>
        <v>13.857142857142858</v>
      </c>
      <c r="N32" s="14">
        <f>'[27]Avg Week Nimule-Gulu'!N32+'[27]Avg Week Gulu-Nimule'!N32</f>
        <v>0</v>
      </c>
      <c r="O32" s="15">
        <f t="shared" si="0"/>
        <v>9.4285714285714288</v>
      </c>
      <c r="P32" s="15">
        <f t="shared" si="1"/>
        <v>23.285714285714285</v>
      </c>
      <c r="R32" s="7" t="s">
        <v>76</v>
      </c>
      <c r="S32" s="19">
        <f>SUM(C98:C101)</f>
        <v>0</v>
      </c>
      <c r="T32" s="19">
        <f t="shared" ref="T32:AF32" si="24">SUM(D98:D101)</f>
        <v>0</v>
      </c>
      <c r="U32" s="19">
        <f t="shared" si="24"/>
        <v>0</v>
      </c>
      <c r="V32" s="19">
        <f t="shared" si="24"/>
        <v>0</v>
      </c>
      <c r="W32" s="19">
        <f t="shared" si="24"/>
        <v>0</v>
      </c>
      <c r="X32" s="19">
        <f t="shared" si="24"/>
        <v>0</v>
      </c>
      <c r="Y32" s="19">
        <f t="shared" si="24"/>
        <v>0</v>
      </c>
      <c r="Z32" s="19">
        <f t="shared" si="24"/>
        <v>0</v>
      </c>
      <c r="AA32" s="19">
        <f t="shared" si="24"/>
        <v>0</v>
      </c>
      <c r="AB32" s="19">
        <f t="shared" si="24"/>
        <v>0</v>
      </c>
      <c r="AC32" s="19">
        <f t="shared" si="24"/>
        <v>0</v>
      </c>
      <c r="AD32" s="19">
        <f t="shared" si="24"/>
        <v>0</v>
      </c>
      <c r="AE32" s="16">
        <f t="shared" si="24"/>
        <v>0</v>
      </c>
      <c r="AF32" s="16">
        <f t="shared" si="24"/>
        <v>0</v>
      </c>
    </row>
    <row r="33" spans="2:32" ht="23.1" customHeight="1" x14ac:dyDescent="0.25">
      <c r="B33" s="13" t="s">
        <v>77</v>
      </c>
      <c r="C33" s="14">
        <f>'[27]Avg Week Nimule-Gulu'!C33+'[27]Avg Week Gulu-Nimule'!C33</f>
        <v>1.8571428571428572</v>
      </c>
      <c r="D33" s="14">
        <f>'[27]Avg Week Nimule-Gulu'!D33+'[27]Avg Week Gulu-Nimule'!D33</f>
        <v>0.71428571428571419</v>
      </c>
      <c r="E33" s="14">
        <f>'[27]Avg Week Nimule-Gulu'!E33+'[27]Avg Week Gulu-Nimule'!E33</f>
        <v>1</v>
      </c>
      <c r="F33" s="14">
        <f>'[27]Avg Week Nimule-Gulu'!F33+'[27]Avg Week Gulu-Nimule'!F33</f>
        <v>0</v>
      </c>
      <c r="G33" s="14">
        <f>'[27]Avg Week Nimule-Gulu'!G33+'[27]Avg Week Gulu-Nimule'!G33</f>
        <v>0</v>
      </c>
      <c r="H33" s="14">
        <f>'[27]Avg Week Nimule-Gulu'!H33+'[27]Avg Week Gulu-Nimule'!H33</f>
        <v>0.2857142857142857</v>
      </c>
      <c r="I33" s="14">
        <f>'[27]Avg Week Nimule-Gulu'!I33+'[27]Avg Week Gulu-Nimule'!I33</f>
        <v>1.1428571428571428</v>
      </c>
      <c r="J33" s="14">
        <f>'[27]Avg Week Nimule-Gulu'!J33+'[27]Avg Week Gulu-Nimule'!J33</f>
        <v>0.14285714285714285</v>
      </c>
      <c r="K33" s="14">
        <f>'[27]Avg Week Nimule-Gulu'!K33+'[27]Avg Week Gulu-Nimule'!K33</f>
        <v>0.14285714285714285</v>
      </c>
      <c r="L33" s="14">
        <f>'[27]Avg Week Nimule-Gulu'!L33+'[27]Avg Week Gulu-Nimule'!L33</f>
        <v>2.4285714285714288</v>
      </c>
      <c r="M33" s="14">
        <f>'[27]Avg Week Nimule-Gulu'!M33+'[27]Avg Week Gulu-Nimule'!M33</f>
        <v>15.142857142857142</v>
      </c>
      <c r="N33" s="14">
        <f>'[27]Avg Week Nimule-Gulu'!N33+'[27]Avg Week Gulu-Nimule'!N33</f>
        <v>0</v>
      </c>
      <c r="O33" s="15">
        <f t="shared" si="0"/>
        <v>7.7142857142857153</v>
      </c>
      <c r="P33" s="15">
        <f t="shared" si="1"/>
        <v>22.857142857142858</v>
      </c>
      <c r="R33" s="7" t="s">
        <v>78</v>
      </c>
      <c r="S33" s="19">
        <f>SUM(C102:C105)</f>
        <v>0</v>
      </c>
      <c r="T33" s="19">
        <f t="shared" ref="T33:AF33" si="25">SUM(D102:D105)</f>
        <v>0</v>
      </c>
      <c r="U33" s="19">
        <f t="shared" si="25"/>
        <v>0</v>
      </c>
      <c r="V33" s="19">
        <f t="shared" si="25"/>
        <v>0</v>
      </c>
      <c r="W33" s="19">
        <f t="shared" si="25"/>
        <v>0</v>
      </c>
      <c r="X33" s="19">
        <f t="shared" si="25"/>
        <v>0</v>
      </c>
      <c r="Y33" s="19">
        <f t="shared" si="25"/>
        <v>0</v>
      </c>
      <c r="Z33" s="19">
        <f t="shared" si="25"/>
        <v>0</v>
      </c>
      <c r="AA33" s="19">
        <f t="shared" si="25"/>
        <v>0</v>
      </c>
      <c r="AB33" s="19">
        <f t="shared" si="25"/>
        <v>0</v>
      </c>
      <c r="AC33" s="19">
        <f t="shared" si="25"/>
        <v>0</v>
      </c>
      <c r="AD33" s="19">
        <f t="shared" si="25"/>
        <v>0</v>
      </c>
      <c r="AE33" s="16">
        <f t="shared" si="25"/>
        <v>0</v>
      </c>
      <c r="AF33" s="16">
        <f t="shared" si="25"/>
        <v>0</v>
      </c>
    </row>
    <row r="34" spans="2:32" ht="23.1" customHeight="1" x14ac:dyDescent="0.25">
      <c r="B34" s="20" t="s">
        <v>79</v>
      </c>
      <c r="C34" s="14">
        <f>'[27]Avg Week Nimule-Gulu'!C34+'[27]Avg Week Gulu-Nimule'!C34</f>
        <v>1.7142857142857142</v>
      </c>
      <c r="D34" s="14">
        <f>'[27]Avg Week Nimule-Gulu'!D34+'[27]Avg Week Gulu-Nimule'!D34</f>
        <v>0.8571428571428571</v>
      </c>
      <c r="E34" s="14">
        <f>'[27]Avg Week Nimule-Gulu'!E34+'[27]Avg Week Gulu-Nimule'!E34</f>
        <v>2.1428571428571428</v>
      </c>
      <c r="F34" s="14">
        <f>'[27]Avg Week Nimule-Gulu'!F34+'[27]Avg Week Gulu-Nimule'!F34</f>
        <v>0</v>
      </c>
      <c r="G34" s="14">
        <f>'[27]Avg Week Nimule-Gulu'!G34+'[27]Avg Week Gulu-Nimule'!G34</f>
        <v>0</v>
      </c>
      <c r="H34" s="14">
        <f>'[27]Avg Week Nimule-Gulu'!H34+'[27]Avg Week Gulu-Nimule'!H34</f>
        <v>0.14285714285714285</v>
      </c>
      <c r="I34" s="14">
        <f>'[27]Avg Week Nimule-Gulu'!I34+'[27]Avg Week Gulu-Nimule'!I34</f>
        <v>0.71428571428571419</v>
      </c>
      <c r="J34" s="14">
        <f>'[27]Avg Week Nimule-Gulu'!J34+'[27]Avg Week Gulu-Nimule'!J34</f>
        <v>0.2857142857142857</v>
      </c>
      <c r="K34" s="14">
        <f>'[27]Avg Week Nimule-Gulu'!K34+'[27]Avg Week Gulu-Nimule'!K34</f>
        <v>0</v>
      </c>
      <c r="L34" s="14">
        <f>'[27]Avg Week Nimule-Gulu'!L34+'[27]Avg Week Gulu-Nimule'!L34</f>
        <v>2</v>
      </c>
      <c r="M34" s="14">
        <f>'[27]Avg Week Nimule-Gulu'!M34+'[27]Avg Week Gulu-Nimule'!M34</f>
        <v>11.142857142857142</v>
      </c>
      <c r="N34" s="14">
        <f>'[27]Avg Week Nimule-Gulu'!N34+'[27]Avg Week Gulu-Nimule'!N34</f>
        <v>0.14285714285714285</v>
      </c>
      <c r="O34" s="15">
        <f t="shared" si="0"/>
        <v>8</v>
      </c>
      <c r="P34" s="15">
        <f t="shared" si="1"/>
        <v>19.142857142857142</v>
      </c>
      <c r="R34" s="21" t="s">
        <v>80</v>
      </c>
      <c r="S34" s="22">
        <f t="shared" ref="S34:AF34" si="26">MAX(S10:S12)</f>
        <v>6.5714285714285712</v>
      </c>
      <c r="T34" s="22">
        <f t="shared" si="26"/>
        <v>2.714285714285714</v>
      </c>
      <c r="U34" s="22">
        <f t="shared" si="26"/>
        <v>3.8571428571428568</v>
      </c>
      <c r="V34" s="22">
        <f t="shared" si="26"/>
        <v>0.42857142857142855</v>
      </c>
      <c r="W34" s="22">
        <f t="shared" si="26"/>
        <v>0.14285714285714285</v>
      </c>
      <c r="X34" s="22">
        <f t="shared" si="26"/>
        <v>1.7142857142857142</v>
      </c>
      <c r="Y34" s="22">
        <f t="shared" si="26"/>
        <v>5.1428571428571432</v>
      </c>
      <c r="Z34" s="22">
        <f t="shared" si="26"/>
        <v>1.714285714285714</v>
      </c>
      <c r="AA34" s="22">
        <f t="shared" si="26"/>
        <v>2.2857142857142856</v>
      </c>
      <c r="AB34" s="22">
        <f t="shared" si="26"/>
        <v>17.857142857142854</v>
      </c>
      <c r="AC34" s="22">
        <f t="shared" si="26"/>
        <v>79.285714285714292</v>
      </c>
      <c r="AD34" s="22">
        <f t="shared" si="26"/>
        <v>0</v>
      </c>
      <c r="AE34" s="23">
        <f t="shared" si="26"/>
        <v>37.571428571428569</v>
      </c>
      <c r="AF34" s="23">
        <f t="shared" si="26"/>
        <v>111.28571428571428</v>
      </c>
    </row>
    <row r="35" spans="2:32" ht="23.1" customHeight="1" x14ac:dyDescent="0.25">
      <c r="B35" s="20" t="s">
        <v>81</v>
      </c>
      <c r="C35" s="14">
        <f>'[27]Avg Week Nimule-Gulu'!C35+'[27]Avg Week Gulu-Nimule'!C35</f>
        <v>1.8571428571428572</v>
      </c>
      <c r="D35" s="14">
        <f>'[27]Avg Week Nimule-Gulu'!D35+'[27]Avg Week Gulu-Nimule'!D35</f>
        <v>0.5714285714285714</v>
      </c>
      <c r="E35" s="14">
        <f>'[27]Avg Week Nimule-Gulu'!E35+'[27]Avg Week Gulu-Nimule'!E35</f>
        <v>1.7142857142857142</v>
      </c>
      <c r="F35" s="14">
        <f>'[27]Avg Week Nimule-Gulu'!F35+'[27]Avg Week Gulu-Nimule'!F35</f>
        <v>0</v>
      </c>
      <c r="G35" s="14">
        <f>'[27]Avg Week Nimule-Gulu'!G35+'[27]Avg Week Gulu-Nimule'!G35</f>
        <v>0.14285714285714285</v>
      </c>
      <c r="H35" s="14">
        <f>'[27]Avg Week Nimule-Gulu'!H35+'[27]Avg Week Gulu-Nimule'!H35</f>
        <v>0</v>
      </c>
      <c r="I35" s="14">
        <f>'[27]Avg Week Nimule-Gulu'!I35+'[27]Avg Week Gulu-Nimule'!I35</f>
        <v>0.8571428571428571</v>
      </c>
      <c r="J35" s="14">
        <f>'[27]Avg Week Nimule-Gulu'!J35+'[27]Avg Week Gulu-Nimule'!J35</f>
        <v>0</v>
      </c>
      <c r="K35" s="14">
        <f>'[27]Avg Week Nimule-Gulu'!K35+'[27]Avg Week Gulu-Nimule'!K35</f>
        <v>0.2857142857142857</v>
      </c>
      <c r="L35" s="14">
        <f>'[27]Avg Week Nimule-Gulu'!L35+'[27]Avg Week Gulu-Nimule'!L35</f>
        <v>1.7142857142857144</v>
      </c>
      <c r="M35" s="14">
        <f>'[27]Avg Week Nimule-Gulu'!M35+'[27]Avg Week Gulu-Nimule'!M35</f>
        <v>10.857142857142858</v>
      </c>
      <c r="N35" s="14">
        <f>'[27]Avg Week Nimule-Gulu'!N35+'[27]Avg Week Gulu-Nimule'!N35</f>
        <v>0</v>
      </c>
      <c r="O35" s="15">
        <f t="shared" si="0"/>
        <v>7.1428571428571432</v>
      </c>
      <c r="P35" s="15">
        <f t="shared" si="1"/>
        <v>18</v>
      </c>
      <c r="R35" s="21" t="s">
        <v>82</v>
      </c>
      <c r="S35" s="22">
        <f t="shared" ref="S35:AF35" si="27">MAX(S13:S18)</f>
        <v>9.7142857142857153</v>
      </c>
      <c r="T35" s="22">
        <f t="shared" si="27"/>
        <v>4.2857142857142856</v>
      </c>
      <c r="U35" s="22">
        <f t="shared" si="27"/>
        <v>8</v>
      </c>
      <c r="V35" s="22">
        <f t="shared" si="27"/>
        <v>0.85714285714285698</v>
      </c>
      <c r="W35" s="22">
        <f t="shared" si="27"/>
        <v>0.2857142857142857</v>
      </c>
      <c r="X35" s="22">
        <f t="shared" si="27"/>
        <v>1.857142857142857</v>
      </c>
      <c r="Y35" s="22">
        <f t="shared" si="27"/>
        <v>4.7142857142857135</v>
      </c>
      <c r="Z35" s="22">
        <f t="shared" si="27"/>
        <v>0.7142857142857143</v>
      </c>
      <c r="AA35" s="22">
        <f t="shared" si="27"/>
        <v>1.1428571428571428</v>
      </c>
      <c r="AB35" s="22">
        <f t="shared" si="27"/>
        <v>18.142857142857142</v>
      </c>
      <c r="AC35" s="22">
        <f t="shared" si="27"/>
        <v>72.285714285714278</v>
      </c>
      <c r="AD35" s="22">
        <f t="shared" si="27"/>
        <v>0.14285714285714285</v>
      </c>
      <c r="AE35" s="23">
        <f t="shared" si="27"/>
        <v>38.142857142857139</v>
      </c>
      <c r="AF35" s="23">
        <f t="shared" si="27"/>
        <v>110.42857142857143</v>
      </c>
    </row>
    <row r="36" spans="2:32" ht="23.1" customHeight="1" x14ac:dyDescent="0.25">
      <c r="B36" s="20" t="s">
        <v>83</v>
      </c>
      <c r="C36" s="14">
        <f>'[27]Avg Week Nimule-Gulu'!C36+'[27]Avg Week Gulu-Nimule'!C36</f>
        <v>1.4285714285714284</v>
      </c>
      <c r="D36" s="14">
        <f>'[27]Avg Week Nimule-Gulu'!D36+'[27]Avg Week Gulu-Nimule'!D36</f>
        <v>0.71428571428571419</v>
      </c>
      <c r="E36" s="14">
        <f>'[27]Avg Week Nimule-Gulu'!E36+'[27]Avg Week Gulu-Nimule'!E36</f>
        <v>2</v>
      </c>
      <c r="F36" s="14">
        <f>'[27]Avg Week Nimule-Gulu'!F36+'[27]Avg Week Gulu-Nimule'!F36</f>
        <v>0.14285714285714285</v>
      </c>
      <c r="G36" s="14">
        <f>'[27]Avg Week Nimule-Gulu'!G36+'[27]Avg Week Gulu-Nimule'!G36</f>
        <v>0</v>
      </c>
      <c r="H36" s="14">
        <f>'[27]Avg Week Nimule-Gulu'!H36+'[27]Avg Week Gulu-Nimule'!H36</f>
        <v>0.14285714285714285</v>
      </c>
      <c r="I36" s="14">
        <f>'[27]Avg Week Nimule-Gulu'!I36+'[27]Avg Week Gulu-Nimule'!I36</f>
        <v>1.1428571428571428</v>
      </c>
      <c r="J36" s="14">
        <f>'[27]Avg Week Nimule-Gulu'!J36+'[27]Avg Week Gulu-Nimule'!J36</f>
        <v>0.2857142857142857</v>
      </c>
      <c r="K36" s="14">
        <f>'[27]Avg Week Nimule-Gulu'!K36+'[27]Avg Week Gulu-Nimule'!K36</f>
        <v>0.2857142857142857</v>
      </c>
      <c r="L36" s="14">
        <f>'[27]Avg Week Nimule-Gulu'!L36+'[27]Avg Week Gulu-Nimule'!L36</f>
        <v>3.4285714285714284</v>
      </c>
      <c r="M36" s="14">
        <f>'[27]Avg Week Nimule-Gulu'!M36+'[27]Avg Week Gulu-Nimule'!M36</f>
        <v>9.4285714285714288</v>
      </c>
      <c r="N36" s="14">
        <f>'[27]Avg Week Nimule-Gulu'!N36+'[27]Avg Week Gulu-Nimule'!N36</f>
        <v>0</v>
      </c>
      <c r="O36" s="15">
        <f t="shared" si="0"/>
        <v>9.5714285714285712</v>
      </c>
      <c r="P36" s="15">
        <f t="shared" si="1"/>
        <v>19</v>
      </c>
      <c r="R36" s="21" t="s">
        <v>84</v>
      </c>
      <c r="S36" s="22">
        <f t="shared" ref="S36:AF36" si="28">MAX(S19:S21)</f>
        <v>9.2857142857142865</v>
      </c>
      <c r="T36" s="22">
        <f t="shared" si="28"/>
        <v>3.8571428571428572</v>
      </c>
      <c r="U36" s="22">
        <f t="shared" si="28"/>
        <v>7</v>
      </c>
      <c r="V36" s="22">
        <f t="shared" si="28"/>
        <v>1.2857142857142856</v>
      </c>
      <c r="W36" s="22">
        <f t="shared" si="28"/>
        <v>0.2857142857142857</v>
      </c>
      <c r="X36" s="22">
        <f t="shared" si="28"/>
        <v>2.2857142857142856</v>
      </c>
      <c r="Y36" s="22">
        <f t="shared" si="28"/>
        <v>4.8571428571428577</v>
      </c>
      <c r="Z36" s="22">
        <f t="shared" si="28"/>
        <v>1.3095238095238093</v>
      </c>
      <c r="AA36" s="22">
        <f t="shared" si="28"/>
        <v>0.71428571428571419</v>
      </c>
      <c r="AB36" s="22">
        <f t="shared" si="28"/>
        <v>12.142857142857144</v>
      </c>
      <c r="AC36" s="22">
        <f t="shared" si="28"/>
        <v>70</v>
      </c>
      <c r="AD36" s="22">
        <f t="shared" si="28"/>
        <v>0</v>
      </c>
      <c r="AE36" s="23">
        <f t="shared" si="28"/>
        <v>36.738095238095241</v>
      </c>
      <c r="AF36" s="23">
        <f t="shared" si="28"/>
        <v>103</v>
      </c>
    </row>
    <row r="37" spans="2:32" ht="23.1" customHeight="1" x14ac:dyDescent="0.25">
      <c r="B37" s="13" t="s">
        <v>85</v>
      </c>
      <c r="C37" s="14">
        <f>'[27]Avg Week Nimule-Gulu'!C37+'[27]Avg Week Gulu-Nimule'!C37</f>
        <v>0.71428571428571419</v>
      </c>
      <c r="D37" s="14">
        <f>'[27]Avg Week Nimule-Gulu'!D37+'[27]Avg Week Gulu-Nimule'!D37</f>
        <v>0.42857142857142855</v>
      </c>
      <c r="E37" s="14">
        <f>'[27]Avg Week Nimule-Gulu'!E37+'[27]Avg Week Gulu-Nimule'!E37</f>
        <v>2.1428571428571428</v>
      </c>
      <c r="F37" s="14">
        <f>'[27]Avg Week Nimule-Gulu'!F37+'[27]Avg Week Gulu-Nimule'!F37</f>
        <v>0.42857142857142855</v>
      </c>
      <c r="G37" s="14">
        <f>'[27]Avg Week Nimule-Gulu'!G37+'[27]Avg Week Gulu-Nimule'!G37</f>
        <v>0</v>
      </c>
      <c r="H37" s="14">
        <f>'[27]Avg Week Nimule-Gulu'!H37+'[27]Avg Week Gulu-Nimule'!H37</f>
        <v>0</v>
      </c>
      <c r="I37" s="14">
        <f>'[27]Avg Week Nimule-Gulu'!I37+'[27]Avg Week Gulu-Nimule'!I37</f>
        <v>1</v>
      </c>
      <c r="J37" s="14">
        <f>'[27]Avg Week Nimule-Gulu'!J37+'[27]Avg Week Gulu-Nimule'!J37</f>
        <v>0</v>
      </c>
      <c r="K37" s="14">
        <f>'[27]Avg Week Nimule-Gulu'!K37+'[27]Avg Week Gulu-Nimule'!K37</f>
        <v>0.2857142857142857</v>
      </c>
      <c r="L37" s="14">
        <f>'[27]Avg Week Nimule-Gulu'!L37+'[27]Avg Week Gulu-Nimule'!L37</f>
        <v>1.8571428571428572</v>
      </c>
      <c r="M37" s="14">
        <f>'[27]Avg Week Nimule-Gulu'!M37+'[27]Avg Week Gulu-Nimule'!M37</f>
        <v>11.571428571428571</v>
      </c>
      <c r="N37" s="14">
        <f>'[27]Avg Week Nimule-Gulu'!N37+'[27]Avg Week Gulu-Nimule'!N37</f>
        <v>0</v>
      </c>
      <c r="O37" s="15">
        <f t="shared" si="0"/>
        <v>6.8571428571428559</v>
      </c>
      <c r="P37" s="15">
        <f t="shared" si="1"/>
        <v>18.428571428571427</v>
      </c>
      <c r="R37" s="24" t="s">
        <v>86</v>
      </c>
      <c r="S37" s="42">
        <f t="shared" ref="S37:AF37" si="29">SUM(S10:S12)</f>
        <v>17.285714285714285</v>
      </c>
      <c r="T37" s="43">
        <f t="shared" si="29"/>
        <v>6.2857142857142847</v>
      </c>
      <c r="U37" s="43">
        <f t="shared" si="29"/>
        <v>9.8571428571428559</v>
      </c>
      <c r="V37" s="43">
        <f t="shared" si="29"/>
        <v>0.99999999999999989</v>
      </c>
      <c r="W37" s="43">
        <f t="shared" si="29"/>
        <v>0.14285714285714285</v>
      </c>
      <c r="X37" s="43">
        <f t="shared" si="29"/>
        <v>2.4285714285714284</v>
      </c>
      <c r="Y37" s="43">
        <f t="shared" si="29"/>
        <v>13.428571428571427</v>
      </c>
      <c r="Z37" s="43">
        <f t="shared" si="29"/>
        <v>3.4285714285714279</v>
      </c>
      <c r="AA37" s="43">
        <f t="shared" si="29"/>
        <v>4.2857142857142847</v>
      </c>
      <c r="AB37" s="43">
        <f t="shared" si="29"/>
        <v>39.714285714285708</v>
      </c>
      <c r="AC37" s="43">
        <f t="shared" si="29"/>
        <v>220.57142857142861</v>
      </c>
      <c r="AD37" s="43">
        <f t="shared" si="29"/>
        <v>0</v>
      </c>
      <c r="AE37" s="44">
        <f t="shared" si="29"/>
        <v>97.857142857142847</v>
      </c>
      <c r="AF37" s="44">
        <f t="shared" si="29"/>
        <v>318.42857142857144</v>
      </c>
    </row>
    <row r="38" spans="2:32" ht="23.1" customHeight="1" x14ac:dyDescent="0.25">
      <c r="B38" s="20" t="s">
        <v>87</v>
      </c>
      <c r="C38" s="14">
        <f>'[27]Avg Week Nimule-Gulu'!C38+'[27]Avg Week Gulu-Nimule'!C38</f>
        <v>1.5714285714285714</v>
      </c>
      <c r="D38" s="14">
        <f>'[27]Avg Week Nimule-Gulu'!D38+'[27]Avg Week Gulu-Nimule'!D38</f>
        <v>0.2857142857142857</v>
      </c>
      <c r="E38" s="14">
        <f>'[27]Avg Week Nimule-Gulu'!E38+'[27]Avg Week Gulu-Nimule'!E38</f>
        <v>1.7142857142857142</v>
      </c>
      <c r="F38" s="14">
        <f>'[27]Avg Week Nimule-Gulu'!F38+'[27]Avg Week Gulu-Nimule'!F38</f>
        <v>0.2857142857142857</v>
      </c>
      <c r="G38" s="14">
        <f>'[27]Avg Week Nimule-Gulu'!G38+'[27]Avg Week Gulu-Nimule'!G38</f>
        <v>0</v>
      </c>
      <c r="H38" s="14">
        <f>'[27]Avg Week Nimule-Gulu'!H38+'[27]Avg Week Gulu-Nimule'!H38</f>
        <v>0.14285714285714285</v>
      </c>
      <c r="I38" s="14">
        <f>'[27]Avg Week Nimule-Gulu'!I38+'[27]Avg Week Gulu-Nimule'!I38</f>
        <v>0.5714285714285714</v>
      </c>
      <c r="J38" s="14">
        <f>'[27]Avg Week Nimule-Gulu'!J38+'[27]Avg Week Gulu-Nimule'!J38</f>
        <v>0.14285714285714285</v>
      </c>
      <c r="K38" s="14">
        <f>'[27]Avg Week Nimule-Gulu'!K38+'[27]Avg Week Gulu-Nimule'!K38</f>
        <v>0.2857142857142857</v>
      </c>
      <c r="L38" s="14">
        <f>'[27]Avg Week Nimule-Gulu'!L38+'[27]Avg Week Gulu-Nimule'!L38</f>
        <v>2.7142857142857144</v>
      </c>
      <c r="M38" s="14">
        <f>'[27]Avg Week Nimule-Gulu'!M38+'[27]Avg Week Gulu-Nimule'!M38</f>
        <v>15.285714285714285</v>
      </c>
      <c r="N38" s="14">
        <f>'[27]Avg Week Nimule-Gulu'!N38+'[27]Avg Week Gulu-Nimule'!N38</f>
        <v>0</v>
      </c>
      <c r="O38" s="15">
        <f t="shared" si="0"/>
        <v>7.7142857142857144</v>
      </c>
      <c r="P38" s="15">
        <f t="shared" si="1"/>
        <v>23</v>
      </c>
      <c r="R38" s="28" t="s">
        <v>88</v>
      </c>
      <c r="S38" s="43">
        <f t="shared" ref="S38:AF38" si="30">SUM(S13:S18)</f>
        <v>41.285714285714292</v>
      </c>
      <c r="T38" s="43">
        <f t="shared" si="30"/>
        <v>17.142857142857142</v>
      </c>
      <c r="U38" s="43">
        <f t="shared" si="30"/>
        <v>37.285714285714285</v>
      </c>
      <c r="V38" s="43">
        <f t="shared" si="30"/>
        <v>2.714285714285714</v>
      </c>
      <c r="W38" s="43">
        <f t="shared" si="30"/>
        <v>0.99999999999999989</v>
      </c>
      <c r="X38" s="43">
        <f t="shared" si="30"/>
        <v>4.5714285714285712</v>
      </c>
      <c r="Y38" s="43">
        <f t="shared" si="30"/>
        <v>16.857142857142854</v>
      </c>
      <c r="Z38" s="43">
        <f t="shared" si="30"/>
        <v>3.8571428571428568</v>
      </c>
      <c r="AA38" s="43">
        <f t="shared" si="30"/>
        <v>3.8571428571428568</v>
      </c>
      <c r="AB38" s="43">
        <f t="shared" si="30"/>
        <v>76.999999999999986</v>
      </c>
      <c r="AC38" s="43">
        <f t="shared" si="30"/>
        <v>356.71428571428578</v>
      </c>
      <c r="AD38" s="43">
        <f t="shared" si="30"/>
        <v>0.14285714285714285</v>
      </c>
      <c r="AE38" s="44">
        <f t="shared" si="30"/>
        <v>205.71428571428572</v>
      </c>
      <c r="AF38" s="44">
        <f t="shared" si="30"/>
        <v>562.42857142857144</v>
      </c>
    </row>
    <row r="39" spans="2:32" ht="23.1" customHeight="1" x14ac:dyDescent="0.25">
      <c r="B39" s="20" t="s">
        <v>89</v>
      </c>
      <c r="C39" s="14">
        <f>'[27]Avg Week Nimule-Gulu'!C39+'[27]Avg Week Gulu-Nimule'!C39</f>
        <v>1.8571428571428572</v>
      </c>
      <c r="D39" s="14">
        <f>'[27]Avg Week Nimule-Gulu'!D39+'[27]Avg Week Gulu-Nimule'!D39</f>
        <v>0.42857142857142855</v>
      </c>
      <c r="E39" s="14">
        <f>'[27]Avg Week Nimule-Gulu'!E39+'[27]Avg Week Gulu-Nimule'!E39</f>
        <v>1.5714285714285714</v>
      </c>
      <c r="F39" s="14">
        <f>'[27]Avg Week Nimule-Gulu'!F39+'[27]Avg Week Gulu-Nimule'!F39</f>
        <v>0</v>
      </c>
      <c r="G39" s="14">
        <f>'[27]Avg Week Nimule-Gulu'!G39+'[27]Avg Week Gulu-Nimule'!G39</f>
        <v>0</v>
      </c>
      <c r="H39" s="14">
        <f>'[27]Avg Week Nimule-Gulu'!H39+'[27]Avg Week Gulu-Nimule'!H39</f>
        <v>0.2857142857142857</v>
      </c>
      <c r="I39" s="14">
        <f>'[27]Avg Week Nimule-Gulu'!I39+'[27]Avg Week Gulu-Nimule'!I39</f>
        <v>0.42857142857142855</v>
      </c>
      <c r="J39" s="14">
        <f>'[27]Avg Week Nimule-Gulu'!J39+'[27]Avg Week Gulu-Nimule'!J39</f>
        <v>0.2857142857142857</v>
      </c>
      <c r="K39" s="14">
        <f>'[27]Avg Week Nimule-Gulu'!K39+'[27]Avg Week Gulu-Nimule'!K39</f>
        <v>0</v>
      </c>
      <c r="L39" s="14">
        <f>'[27]Avg Week Nimule-Gulu'!L39+'[27]Avg Week Gulu-Nimule'!L39</f>
        <v>4.1428571428571423</v>
      </c>
      <c r="M39" s="14">
        <f>'[27]Avg Week Nimule-Gulu'!M39+'[27]Avg Week Gulu-Nimule'!M39</f>
        <v>14.857142857142858</v>
      </c>
      <c r="N39" s="14">
        <f>'[27]Avg Week Nimule-Gulu'!N39+'[27]Avg Week Gulu-Nimule'!N39</f>
        <v>0</v>
      </c>
      <c r="O39" s="15">
        <f t="shared" si="0"/>
        <v>9</v>
      </c>
      <c r="P39" s="15">
        <f t="shared" si="1"/>
        <v>23.857142857142858</v>
      </c>
      <c r="R39" s="29" t="s">
        <v>90</v>
      </c>
      <c r="S39" s="43">
        <f t="shared" ref="S39:AF39" si="31">SUM(S19:S21)</f>
        <v>22.285714285714285</v>
      </c>
      <c r="T39" s="43">
        <f t="shared" si="31"/>
        <v>9</v>
      </c>
      <c r="U39" s="43">
        <f t="shared" si="31"/>
        <v>19.142857142857142</v>
      </c>
      <c r="V39" s="43">
        <f t="shared" si="31"/>
        <v>1.2857142857142856</v>
      </c>
      <c r="W39" s="43">
        <f t="shared" si="31"/>
        <v>0.42857142857142855</v>
      </c>
      <c r="X39" s="43">
        <f t="shared" si="31"/>
        <v>4.8571428571428568</v>
      </c>
      <c r="Y39" s="43">
        <f t="shared" si="31"/>
        <v>11</v>
      </c>
      <c r="Z39" s="43">
        <f t="shared" si="31"/>
        <v>2.7380952380952377</v>
      </c>
      <c r="AA39" s="43">
        <f t="shared" si="31"/>
        <v>0.99999999999999989</v>
      </c>
      <c r="AB39" s="43">
        <f t="shared" si="31"/>
        <v>31.285714285714285</v>
      </c>
      <c r="AC39" s="43">
        <f t="shared" si="31"/>
        <v>184.85714285714289</v>
      </c>
      <c r="AD39" s="43">
        <f t="shared" si="31"/>
        <v>0</v>
      </c>
      <c r="AE39" s="44">
        <f t="shared" si="31"/>
        <v>103.02380952380953</v>
      </c>
      <c r="AF39" s="44">
        <f t="shared" si="31"/>
        <v>287.88095238095241</v>
      </c>
    </row>
    <row r="40" spans="2:32" ht="23.1" customHeight="1" x14ac:dyDescent="0.25">
      <c r="B40" s="20" t="s">
        <v>91</v>
      </c>
      <c r="C40" s="14">
        <f>'[27]Avg Week Nimule-Gulu'!C40+'[27]Avg Week Gulu-Nimule'!C40</f>
        <v>2.2857142857142856</v>
      </c>
      <c r="D40" s="14">
        <f>'[27]Avg Week Nimule-Gulu'!D40+'[27]Avg Week Gulu-Nimule'!D40</f>
        <v>0.42857142857142855</v>
      </c>
      <c r="E40" s="14">
        <f>'[27]Avg Week Nimule-Gulu'!E40+'[27]Avg Week Gulu-Nimule'!E40</f>
        <v>1.8571428571428572</v>
      </c>
      <c r="F40" s="14">
        <f>'[27]Avg Week Nimule-Gulu'!F40+'[27]Avg Week Gulu-Nimule'!F40</f>
        <v>0</v>
      </c>
      <c r="G40" s="14">
        <f>'[27]Avg Week Nimule-Gulu'!G40+'[27]Avg Week Gulu-Nimule'!G40</f>
        <v>0.14285714285714285</v>
      </c>
      <c r="H40" s="14">
        <f>'[27]Avg Week Nimule-Gulu'!H40+'[27]Avg Week Gulu-Nimule'!H40</f>
        <v>0.2857142857142857</v>
      </c>
      <c r="I40" s="14">
        <f>'[27]Avg Week Nimule-Gulu'!I40+'[27]Avg Week Gulu-Nimule'!I40</f>
        <v>0.42857142857142855</v>
      </c>
      <c r="J40" s="14">
        <f>'[27]Avg Week Nimule-Gulu'!J40+'[27]Avg Week Gulu-Nimule'!J40</f>
        <v>0.14285714285714285</v>
      </c>
      <c r="K40" s="14">
        <f>'[27]Avg Week Nimule-Gulu'!K40+'[27]Avg Week Gulu-Nimule'!K40</f>
        <v>0</v>
      </c>
      <c r="L40" s="14">
        <f>'[27]Avg Week Nimule-Gulu'!L40+'[27]Avg Week Gulu-Nimule'!L40</f>
        <v>3.7142857142857144</v>
      </c>
      <c r="M40" s="14">
        <f>'[27]Avg Week Nimule-Gulu'!M40+'[27]Avg Week Gulu-Nimule'!M40</f>
        <v>12.285714285714285</v>
      </c>
      <c r="N40" s="14">
        <f>'[27]Avg Week Nimule-Gulu'!N40+'[27]Avg Week Gulu-Nimule'!N40</f>
        <v>0</v>
      </c>
      <c r="O40" s="15">
        <f t="shared" si="0"/>
        <v>9.2857142857142865</v>
      </c>
      <c r="P40" s="15">
        <f t="shared" si="1"/>
        <v>21.571428571428569</v>
      </c>
      <c r="R40" s="30" t="s">
        <v>92</v>
      </c>
      <c r="S40" s="43">
        <f t="shared" ref="S40:AF40" si="32">SUM(S10:S21)</f>
        <v>80.857142857142861</v>
      </c>
      <c r="T40" s="43">
        <f t="shared" si="32"/>
        <v>32.428571428571423</v>
      </c>
      <c r="U40" s="43">
        <f t="shared" si="32"/>
        <v>66.285714285714278</v>
      </c>
      <c r="V40" s="43">
        <f t="shared" si="32"/>
        <v>4.9999999999999991</v>
      </c>
      <c r="W40" s="43">
        <f t="shared" si="32"/>
        <v>1.5714285714285712</v>
      </c>
      <c r="X40" s="43">
        <f t="shared" si="32"/>
        <v>11.857142857142856</v>
      </c>
      <c r="Y40" s="43">
        <f t="shared" si="32"/>
        <v>41.285714285714278</v>
      </c>
      <c r="Z40" s="43">
        <f t="shared" si="32"/>
        <v>10.023809523809522</v>
      </c>
      <c r="AA40" s="43">
        <f t="shared" si="32"/>
        <v>9.1428571428571406</v>
      </c>
      <c r="AB40" s="43">
        <f t="shared" si="32"/>
        <v>148</v>
      </c>
      <c r="AC40" s="43">
        <f t="shared" si="32"/>
        <v>762.14285714285722</v>
      </c>
      <c r="AD40" s="43">
        <f t="shared" si="32"/>
        <v>0.14285714285714285</v>
      </c>
      <c r="AE40" s="44">
        <f t="shared" si="32"/>
        <v>406.59523809523807</v>
      </c>
      <c r="AF40" s="44">
        <f t="shared" si="32"/>
        <v>1168.7380952380952</v>
      </c>
    </row>
    <row r="41" spans="2:32" ht="23.1" customHeight="1" x14ac:dyDescent="0.25">
      <c r="B41" s="13" t="s">
        <v>93</v>
      </c>
      <c r="C41" s="14">
        <f>'[27]Avg Week Nimule-Gulu'!C41+'[27]Avg Week Gulu-Nimule'!C41</f>
        <v>1.7142857142857144</v>
      </c>
      <c r="D41" s="14">
        <f>'[27]Avg Week Nimule-Gulu'!D41+'[27]Avg Week Gulu-Nimule'!D41</f>
        <v>0.71428571428571419</v>
      </c>
      <c r="E41" s="14">
        <f>'[27]Avg Week Nimule-Gulu'!E41+'[27]Avg Week Gulu-Nimule'!E41</f>
        <v>1.4285714285714286</v>
      </c>
      <c r="F41" s="14">
        <f>'[27]Avg Week Nimule-Gulu'!F41+'[27]Avg Week Gulu-Nimule'!F41</f>
        <v>0</v>
      </c>
      <c r="G41" s="14">
        <f>'[27]Avg Week Nimule-Gulu'!G41+'[27]Avg Week Gulu-Nimule'!G41</f>
        <v>0</v>
      </c>
      <c r="H41" s="14">
        <f>'[27]Avg Week Nimule-Gulu'!H41+'[27]Avg Week Gulu-Nimule'!H41</f>
        <v>0.2857142857142857</v>
      </c>
      <c r="I41" s="14">
        <f>'[27]Avg Week Nimule-Gulu'!I41+'[27]Avg Week Gulu-Nimule'!I41</f>
        <v>0.42857142857142855</v>
      </c>
      <c r="J41" s="14">
        <f>'[27]Avg Week Nimule-Gulu'!J41+'[27]Avg Week Gulu-Nimule'!J41</f>
        <v>0.14285714285714285</v>
      </c>
      <c r="K41" s="14">
        <f>'[27]Avg Week Nimule-Gulu'!K41+'[27]Avg Week Gulu-Nimule'!K41</f>
        <v>0.14285714285714285</v>
      </c>
      <c r="L41" s="14">
        <f>'[27]Avg Week Nimule-Gulu'!L41+'[27]Avg Week Gulu-Nimule'!L41</f>
        <v>1.8571428571428572</v>
      </c>
      <c r="M41" s="14">
        <f>'[27]Avg Week Nimule-Gulu'!M41+'[27]Avg Week Gulu-Nimule'!M41</f>
        <v>17.714285714285715</v>
      </c>
      <c r="N41" s="14">
        <f>'[27]Avg Week Nimule-Gulu'!N41+'[27]Avg Week Gulu-Nimule'!N41</f>
        <v>0</v>
      </c>
      <c r="O41" s="15">
        <f t="shared" si="0"/>
        <v>6.7142857142857153</v>
      </c>
      <c r="P41" s="15">
        <f t="shared" si="1"/>
        <v>24.428571428571431</v>
      </c>
      <c r="R41" s="30" t="s">
        <v>94</v>
      </c>
      <c r="S41" s="43">
        <f>SUM(S10:S33)</f>
        <v>84.857142857142861</v>
      </c>
      <c r="T41" s="43">
        <f t="shared" ref="T41:AD41" si="33">SUM(T10:T33)</f>
        <v>36.428571428571423</v>
      </c>
      <c r="U41" s="43">
        <f t="shared" si="33"/>
        <v>75.785714285714278</v>
      </c>
      <c r="V41" s="43">
        <f t="shared" si="33"/>
        <v>6.4999999999999991</v>
      </c>
      <c r="W41" s="43">
        <f t="shared" si="33"/>
        <v>1.5714285714285712</v>
      </c>
      <c r="X41" s="43">
        <f t="shared" si="33"/>
        <v>12.357142857142856</v>
      </c>
      <c r="Y41" s="43">
        <f t="shared" si="33"/>
        <v>43.785714285714278</v>
      </c>
      <c r="Z41" s="43">
        <f t="shared" si="33"/>
        <v>11.523809523809522</v>
      </c>
      <c r="AA41" s="43">
        <f t="shared" si="33"/>
        <v>9.1428571428571406</v>
      </c>
      <c r="AB41" s="43">
        <f t="shared" si="33"/>
        <v>161</v>
      </c>
      <c r="AC41" s="43">
        <f t="shared" si="33"/>
        <v>769.14285714285722</v>
      </c>
      <c r="AD41" s="43">
        <f t="shared" si="33"/>
        <v>0.14285714285714285</v>
      </c>
      <c r="AE41" s="44">
        <f>SUM(AE10:AE33)</f>
        <v>443.09523809523807</v>
      </c>
      <c r="AF41" s="44">
        <f>SUM(AF10:AF33)</f>
        <v>1212.2380952380952</v>
      </c>
    </row>
    <row r="42" spans="2:32" ht="23.1" customHeight="1" x14ac:dyDescent="0.25">
      <c r="B42" s="20" t="s">
        <v>95</v>
      </c>
      <c r="C42" s="14">
        <f>'[27]Avg Week Nimule-Gulu'!C42+'[27]Avg Week Gulu-Nimule'!C42</f>
        <v>1.5714285714285714</v>
      </c>
      <c r="D42" s="14">
        <f>'[27]Avg Week Nimule-Gulu'!D42+'[27]Avg Week Gulu-Nimule'!D42</f>
        <v>1.1428571428571428</v>
      </c>
      <c r="E42" s="14">
        <f>'[27]Avg Week Nimule-Gulu'!E42+'[27]Avg Week Gulu-Nimule'!E42</f>
        <v>2</v>
      </c>
      <c r="F42" s="14">
        <f>'[27]Avg Week Nimule-Gulu'!F42+'[27]Avg Week Gulu-Nimule'!F42</f>
        <v>0</v>
      </c>
      <c r="G42" s="14">
        <f>'[27]Avg Week Nimule-Gulu'!G42+'[27]Avg Week Gulu-Nimule'!G42</f>
        <v>0</v>
      </c>
      <c r="H42" s="14">
        <f>'[27]Avg Week Nimule-Gulu'!H42+'[27]Avg Week Gulu-Nimule'!H42</f>
        <v>0.2857142857142857</v>
      </c>
      <c r="I42" s="14">
        <f>'[27]Avg Week Nimule-Gulu'!I42+'[27]Avg Week Gulu-Nimule'!I42</f>
        <v>0.2857142857142857</v>
      </c>
      <c r="J42" s="14">
        <f>'[27]Avg Week Nimule-Gulu'!J42+'[27]Avg Week Gulu-Nimule'!J42</f>
        <v>0</v>
      </c>
      <c r="K42" s="14">
        <f>'[27]Avg Week Nimule-Gulu'!K42+'[27]Avg Week Gulu-Nimule'!K42</f>
        <v>0.42857142857142855</v>
      </c>
      <c r="L42" s="14">
        <f>'[27]Avg Week Nimule-Gulu'!L42+'[27]Avg Week Gulu-Nimule'!L42</f>
        <v>2.2857142857142856</v>
      </c>
      <c r="M42" s="14">
        <f>'[27]Avg Week Nimule-Gulu'!M42+'[27]Avg Week Gulu-Nimule'!M42</f>
        <v>17</v>
      </c>
      <c r="N42" s="14">
        <f>'[27]Avg Week Nimule-Gulu'!N42+'[27]Avg Week Gulu-Nimule'!N42</f>
        <v>0</v>
      </c>
      <c r="O42" s="15">
        <f t="shared" si="0"/>
        <v>8</v>
      </c>
      <c r="P42" s="15">
        <f t="shared" si="1"/>
        <v>25</v>
      </c>
      <c r="R42" s="30" t="s">
        <v>96</v>
      </c>
      <c r="S42" s="31">
        <f>S41/S40</f>
        <v>1.0494699646643109</v>
      </c>
      <c r="T42" s="31">
        <f t="shared" ref="T42:AF42" si="34">T41/T40</f>
        <v>1.1233480176211454</v>
      </c>
      <c r="U42" s="31">
        <f t="shared" si="34"/>
        <v>1.1433189655172413</v>
      </c>
      <c r="V42" s="31">
        <f t="shared" si="34"/>
        <v>1.3</v>
      </c>
      <c r="W42" s="31">
        <f t="shared" si="34"/>
        <v>1</v>
      </c>
      <c r="X42" s="31">
        <f t="shared" si="34"/>
        <v>1.0421686746987953</v>
      </c>
      <c r="Y42" s="31">
        <f t="shared" si="34"/>
        <v>1.060553633217993</v>
      </c>
      <c r="Z42" s="31">
        <f t="shared" si="34"/>
        <v>1.149643705463183</v>
      </c>
      <c r="AA42" s="31">
        <f t="shared" si="34"/>
        <v>1</v>
      </c>
      <c r="AB42" s="31">
        <f t="shared" si="34"/>
        <v>1.0878378378378379</v>
      </c>
      <c r="AC42" s="31">
        <f t="shared" si="34"/>
        <v>1.0091846298031866</v>
      </c>
      <c r="AD42" s="31">
        <f t="shared" si="34"/>
        <v>1</v>
      </c>
      <c r="AE42" s="32">
        <f t="shared" si="34"/>
        <v>1.0897698659015049</v>
      </c>
      <c r="AF42" s="32">
        <f t="shared" si="34"/>
        <v>1.0372196304520545</v>
      </c>
    </row>
    <row r="43" spans="2:32" ht="23.1" customHeight="1" x14ac:dyDescent="0.25">
      <c r="B43" s="13" t="s">
        <v>97</v>
      </c>
      <c r="C43" s="14">
        <f>'[27]Avg Week Nimule-Gulu'!C43+'[27]Avg Week Gulu-Nimule'!C43</f>
        <v>3.1428571428571428</v>
      </c>
      <c r="D43" s="14">
        <f>'[27]Avg Week Nimule-Gulu'!D43+'[27]Avg Week Gulu-Nimule'!D43</f>
        <v>1</v>
      </c>
      <c r="E43" s="14">
        <f>'[27]Avg Week Nimule-Gulu'!E43+'[27]Avg Week Gulu-Nimule'!E43</f>
        <v>1.7142857142857144</v>
      </c>
      <c r="F43" s="14">
        <f>'[27]Avg Week Nimule-Gulu'!F43+'[27]Avg Week Gulu-Nimule'!F43</f>
        <v>0</v>
      </c>
      <c r="G43" s="14">
        <f>'[27]Avg Week Nimule-Gulu'!G43+'[27]Avg Week Gulu-Nimule'!G43</f>
        <v>0.14285714285714285</v>
      </c>
      <c r="H43" s="14">
        <f>'[27]Avg Week Nimule-Gulu'!H43+'[27]Avg Week Gulu-Nimule'!H43</f>
        <v>1</v>
      </c>
      <c r="I43" s="14">
        <f>'[27]Avg Week Nimule-Gulu'!I43+'[27]Avg Week Gulu-Nimule'!I43</f>
        <v>0.2857142857142857</v>
      </c>
      <c r="J43" s="14">
        <f>'[27]Avg Week Nimule-Gulu'!J43+'[27]Avg Week Gulu-Nimule'!J43</f>
        <v>0</v>
      </c>
      <c r="K43" s="14">
        <f>'[27]Avg Week Nimule-Gulu'!K43+'[27]Avg Week Gulu-Nimule'!K43</f>
        <v>0.2857142857142857</v>
      </c>
      <c r="L43" s="14">
        <f>'[27]Avg Week Nimule-Gulu'!L43+'[27]Avg Week Gulu-Nimule'!L43</f>
        <v>1.7142857142857142</v>
      </c>
      <c r="M43" s="14">
        <f>'[27]Avg Week Nimule-Gulu'!M43+'[27]Avg Week Gulu-Nimule'!M43</f>
        <v>16</v>
      </c>
      <c r="N43" s="14">
        <f>'[27]Avg Week Nimule-Gulu'!N43+'[27]Avg Week Gulu-Nimule'!N43</f>
        <v>0</v>
      </c>
      <c r="O43" s="15">
        <f t="shared" si="0"/>
        <v>9.2857142857142847</v>
      </c>
      <c r="P43" s="15">
        <f t="shared" si="1"/>
        <v>25.285714285714285</v>
      </c>
    </row>
    <row r="44" spans="2:32" ht="23.1" customHeight="1" x14ac:dyDescent="0.25">
      <c r="B44" s="33" t="s">
        <v>98</v>
      </c>
      <c r="C44" s="14">
        <f>'[27]Avg Week Nimule-Gulu'!C44+'[27]Avg Week Gulu-Nimule'!C44</f>
        <v>2</v>
      </c>
      <c r="D44" s="14">
        <f>'[27]Avg Week Nimule-Gulu'!D44+'[27]Avg Week Gulu-Nimule'!D44</f>
        <v>1.4285714285714286</v>
      </c>
      <c r="E44" s="14">
        <f>'[27]Avg Week Nimule-Gulu'!E44+'[27]Avg Week Gulu-Nimule'!E44</f>
        <v>1.7142857142857142</v>
      </c>
      <c r="F44" s="14">
        <f>'[27]Avg Week Nimule-Gulu'!F44+'[27]Avg Week Gulu-Nimule'!F44</f>
        <v>0</v>
      </c>
      <c r="G44" s="14">
        <f>'[27]Avg Week Nimule-Gulu'!G44+'[27]Avg Week Gulu-Nimule'!G44</f>
        <v>0</v>
      </c>
      <c r="H44" s="14">
        <f>'[27]Avg Week Nimule-Gulu'!H44+'[27]Avg Week Gulu-Nimule'!H44</f>
        <v>0</v>
      </c>
      <c r="I44" s="14">
        <f>'[27]Avg Week Nimule-Gulu'!I44+'[27]Avg Week Gulu-Nimule'!I44</f>
        <v>0.71428571428571419</v>
      </c>
      <c r="J44" s="14">
        <f>'[27]Avg Week Nimule-Gulu'!J44+'[27]Avg Week Gulu-Nimule'!J44</f>
        <v>0.7142857142857143</v>
      </c>
      <c r="K44" s="14">
        <f>'[27]Avg Week Nimule-Gulu'!K44+'[27]Avg Week Gulu-Nimule'!K44</f>
        <v>0.14285714285714285</v>
      </c>
      <c r="L44" s="14">
        <f>'[27]Avg Week Nimule-Gulu'!L44+'[27]Avg Week Gulu-Nimule'!L44</f>
        <v>2.7142857142857144</v>
      </c>
      <c r="M44" s="14">
        <f>'[27]Avg Week Nimule-Gulu'!M44+'[27]Avg Week Gulu-Nimule'!M44</f>
        <v>21.285714285714285</v>
      </c>
      <c r="N44" s="14">
        <f>'[27]Avg Week Nimule-Gulu'!N44+'[27]Avg Week Gulu-Nimule'!N44</f>
        <v>0</v>
      </c>
      <c r="O44" s="15">
        <f t="shared" si="0"/>
        <v>9.4285714285714306</v>
      </c>
      <c r="P44" s="15">
        <f t="shared" si="1"/>
        <v>30.714285714285715</v>
      </c>
    </row>
    <row r="45" spans="2:32" ht="23.1" customHeight="1" x14ac:dyDescent="0.25">
      <c r="B45" s="13" t="s">
        <v>99</v>
      </c>
      <c r="C45" s="14">
        <f>'[27]Avg Week Nimule-Gulu'!C45+'[27]Avg Week Gulu-Nimule'!C45</f>
        <v>3</v>
      </c>
      <c r="D45" s="14">
        <f>'[27]Avg Week Nimule-Gulu'!D45+'[27]Avg Week Gulu-Nimule'!D45</f>
        <v>0.71428571428571419</v>
      </c>
      <c r="E45" s="14">
        <f>'[27]Avg Week Nimule-Gulu'!E45+'[27]Avg Week Gulu-Nimule'!E45</f>
        <v>1.7142857142857144</v>
      </c>
      <c r="F45" s="14">
        <f>'[27]Avg Week Nimule-Gulu'!F45+'[27]Avg Week Gulu-Nimule'!F45</f>
        <v>0</v>
      </c>
      <c r="G45" s="14">
        <f>'[27]Avg Week Nimule-Gulu'!G45+'[27]Avg Week Gulu-Nimule'!G45</f>
        <v>0.14285714285714285</v>
      </c>
      <c r="H45" s="14">
        <f>'[27]Avg Week Nimule-Gulu'!H45+'[27]Avg Week Gulu-Nimule'!H45</f>
        <v>0.5714285714285714</v>
      </c>
      <c r="I45" s="14">
        <f>'[27]Avg Week Nimule-Gulu'!I45+'[27]Avg Week Gulu-Nimule'!I45</f>
        <v>1</v>
      </c>
      <c r="J45" s="14">
        <f>'[27]Avg Week Nimule-Gulu'!J45+'[27]Avg Week Gulu-Nimule'!J45</f>
        <v>0</v>
      </c>
      <c r="K45" s="14">
        <f>'[27]Avg Week Nimule-Gulu'!K45+'[27]Avg Week Gulu-Nimule'!K45</f>
        <v>0.2857142857142857</v>
      </c>
      <c r="L45" s="14">
        <f>'[27]Avg Week Nimule-Gulu'!L45+'[27]Avg Week Gulu-Nimule'!L45</f>
        <v>2.4285714285714284</v>
      </c>
      <c r="M45" s="14">
        <f>'[27]Avg Week Nimule-Gulu'!M45+'[27]Avg Week Gulu-Nimule'!M45</f>
        <v>14.571428571428573</v>
      </c>
      <c r="N45" s="14">
        <f>'[27]Avg Week Nimule-Gulu'!N45+'[27]Avg Week Gulu-Nimule'!N45</f>
        <v>0</v>
      </c>
      <c r="O45" s="15">
        <f t="shared" si="0"/>
        <v>9.8571428571428577</v>
      </c>
      <c r="P45" s="15">
        <f t="shared" si="1"/>
        <v>24.428571428571431</v>
      </c>
    </row>
    <row r="46" spans="2:32" ht="23.1" customHeight="1" x14ac:dyDescent="0.25">
      <c r="B46" s="20" t="s">
        <v>100</v>
      </c>
      <c r="C46" s="14">
        <f>'[27]Avg Week Nimule-Gulu'!C46+'[27]Avg Week Gulu-Nimule'!C46</f>
        <v>1.2857142857142856</v>
      </c>
      <c r="D46" s="14">
        <f>'[27]Avg Week Nimule-Gulu'!D46+'[27]Avg Week Gulu-Nimule'!D46</f>
        <v>0.42857142857142855</v>
      </c>
      <c r="E46" s="14">
        <f>'[27]Avg Week Nimule-Gulu'!E46+'[27]Avg Week Gulu-Nimule'!E46</f>
        <v>1.4285714285714284</v>
      </c>
      <c r="F46" s="14">
        <f>'[27]Avg Week Nimule-Gulu'!F46+'[27]Avg Week Gulu-Nimule'!F46</f>
        <v>0</v>
      </c>
      <c r="G46" s="14">
        <f>'[27]Avg Week Nimule-Gulu'!G46+'[27]Avg Week Gulu-Nimule'!G46</f>
        <v>0</v>
      </c>
      <c r="H46" s="14">
        <f>'[27]Avg Week Nimule-Gulu'!H46+'[27]Avg Week Gulu-Nimule'!H46</f>
        <v>1</v>
      </c>
      <c r="I46" s="14">
        <f>'[27]Avg Week Nimule-Gulu'!I46+'[27]Avg Week Gulu-Nimule'!I46</f>
        <v>0.8571428571428571</v>
      </c>
      <c r="J46" s="14">
        <f>'[27]Avg Week Nimule-Gulu'!J46+'[27]Avg Week Gulu-Nimule'!J46</f>
        <v>0.5714285714285714</v>
      </c>
      <c r="K46" s="14">
        <f>'[27]Avg Week Nimule-Gulu'!K46+'[27]Avg Week Gulu-Nimule'!K46</f>
        <v>0.14285714285714285</v>
      </c>
      <c r="L46" s="14">
        <f>'[27]Avg Week Nimule-Gulu'!L46+'[27]Avg Week Gulu-Nimule'!L46</f>
        <v>2.1428571428571428</v>
      </c>
      <c r="M46" s="14">
        <f>'[27]Avg Week Nimule-Gulu'!M46+'[27]Avg Week Gulu-Nimule'!M46</f>
        <v>14</v>
      </c>
      <c r="N46" s="14">
        <f>'[27]Avg Week Nimule-Gulu'!N46+'[27]Avg Week Gulu-Nimule'!N46</f>
        <v>0</v>
      </c>
      <c r="O46" s="15">
        <f t="shared" si="0"/>
        <v>7.8571428571428559</v>
      </c>
      <c r="P46" s="15">
        <f t="shared" si="1"/>
        <v>21.857142857142854</v>
      </c>
      <c r="R46" s="2"/>
      <c r="T46"/>
    </row>
    <row r="47" spans="2:32" ht="23.1" customHeight="1" x14ac:dyDescent="0.25">
      <c r="B47" s="20" t="s">
        <v>101</v>
      </c>
      <c r="C47" s="14">
        <f>'[27]Avg Week Nimule-Gulu'!C47+'[27]Avg Week Gulu-Nimule'!C47</f>
        <v>1.2857142857142856</v>
      </c>
      <c r="D47" s="14">
        <f>'[27]Avg Week Nimule-Gulu'!D47+'[27]Avg Week Gulu-Nimule'!D47</f>
        <v>1.2857142857142856</v>
      </c>
      <c r="E47" s="14">
        <f>'[27]Avg Week Nimule-Gulu'!E47+'[27]Avg Week Gulu-Nimule'!E47</f>
        <v>1.7142857142857144</v>
      </c>
      <c r="F47" s="14">
        <f>'[27]Avg Week Nimule-Gulu'!F47+'[27]Avg Week Gulu-Nimule'!F47</f>
        <v>0</v>
      </c>
      <c r="G47" s="14">
        <f>'[27]Avg Week Nimule-Gulu'!G47+'[27]Avg Week Gulu-Nimule'!G47</f>
        <v>0</v>
      </c>
      <c r="H47" s="14">
        <f>'[27]Avg Week Nimule-Gulu'!H47+'[27]Avg Week Gulu-Nimule'!H47</f>
        <v>0.42857142857142855</v>
      </c>
      <c r="I47" s="14">
        <f>'[27]Avg Week Nimule-Gulu'!I47+'[27]Avg Week Gulu-Nimule'!I47</f>
        <v>0.71428571428571419</v>
      </c>
      <c r="J47" s="14">
        <f>'[27]Avg Week Nimule-Gulu'!J47+'[27]Avg Week Gulu-Nimule'!J47</f>
        <v>0.14285714285714285</v>
      </c>
      <c r="K47" s="14">
        <f>'[27]Avg Week Nimule-Gulu'!K47+'[27]Avg Week Gulu-Nimule'!K47</f>
        <v>0.14285714285714285</v>
      </c>
      <c r="L47" s="14">
        <f>'[27]Avg Week Nimule-Gulu'!L47+'[27]Avg Week Gulu-Nimule'!L47</f>
        <v>2.8571428571428572</v>
      </c>
      <c r="M47" s="14">
        <f>'[27]Avg Week Nimule-Gulu'!M47+'[27]Avg Week Gulu-Nimule'!M47</f>
        <v>17.714285714285715</v>
      </c>
      <c r="N47" s="14">
        <f>'[27]Avg Week Nimule-Gulu'!N47+'[27]Avg Week Gulu-Nimule'!N47</f>
        <v>0</v>
      </c>
      <c r="O47" s="15">
        <f t="shared" si="0"/>
        <v>8.571428571428573</v>
      </c>
      <c r="P47" s="15">
        <f t="shared" si="1"/>
        <v>26.285714285714288</v>
      </c>
      <c r="R47" s="2"/>
      <c r="T47"/>
    </row>
    <row r="48" spans="2:32" ht="23.1" customHeight="1" x14ac:dyDescent="0.25">
      <c r="B48" s="20" t="s">
        <v>102</v>
      </c>
      <c r="C48" s="14">
        <f>'[27]Avg Week Nimule-Gulu'!C48+'[27]Avg Week Gulu-Nimule'!C48</f>
        <v>1.5714285714285716</v>
      </c>
      <c r="D48" s="14">
        <f>'[27]Avg Week Nimule-Gulu'!D48+'[27]Avg Week Gulu-Nimule'!D48</f>
        <v>1</v>
      </c>
      <c r="E48" s="14">
        <f>'[27]Avg Week Nimule-Gulu'!E48+'[27]Avg Week Gulu-Nimule'!E48</f>
        <v>1.4285714285714286</v>
      </c>
      <c r="F48" s="14">
        <f>'[27]Avg Week Nimule-Gulu'!F48+'[27]Avg Week Gulu-Nimule'!F48</f>
        <v>0</v>
      </c>
      <c r="G48" s="14">
        <f>'[27]Avg Week Nimule-Gulu'!G48+'[27]Avg Week Gulu-Nimule'!G48</f>
        <v>0</v>
      </c>
      <c r="H48" s="14">
        <f>'[27]Avg Week Nimule-Gulu'!H48+'[27]Avg Week Gulu-Nimule'!H48</f>
        <v>0.42857142857142855</v>
      </c>
      <c r="I48" s="14">
        <f>'[27]Avg Week Nimule-Gulu'!I48+'[27]Avg Week Gulu-Nimule'!I48</f>
        <v>1</v>
      </c>
      <c r="J48" s="14">
        <f>'[27]Avg Week Nimule-Gulu'!J48+'[27]Avg Week Gulu-Nimule'!J48</f>
        <v>0.14285714285714285</v>
      </c>
      <c r="K48" s="14">
        <f>'[27]Avg Week Nimule-Gulu'!K48+'[27]Avg Week Gulu-Nimule'!K48</f>
        <v>0</v>
      </c>
      <c r="L48" s="14">
        <f>'[27]Avg Week Nimule-Gulu'!L48+'[27]Avg Week Gulu-Nimule'!L48</f>
        <v>3</v>
      </c>
      <c r="M48" s="14">
        <f>'[27]Avg Week Nimule-Gulu'!M48+'[27]Avg Week Gulu-Nimule'!M48</f>
        <v>14.428571428571429</v>
      </c>
      <c r="N48" s="14">
        <f>'[27]Avg Week Nimule-Gulu'!N48+'[27]Avg Week Gulu-Nimule'!N48</f>
        <v>0</v>
      </c>
      <c r="O48" s="15">
        <f t="shared" si="0"/>
        <v>8.571428571428573</v>
      </c>
      <c r="P48" s="15">
        <f t="shared" si="1"/>
        <v>23</v>
      </c>
      <c r="R48" s="2"/>
      <c r="T48"/>
    </row>
    <row r="49" spans="2:20" ht="23.1" customHeight="1" x14ac:dyDescent="0.25">
      <c r="B49" s="13" t="s">
        <v>103</v>
      </c>
      <c r="C49" s="14">
        <f>'[27]Avg Week Nimule-Gulu'!C49+'[27]Avg Week Gulu-Nimule'!C49</f>
        <v>2.2857142857142856</v>
      </c>
      <c r="D49" s="14">
        <f>'[27]Avg Week Nimule-Gulu'!D49+'[27]Avg Week Gulu-Nimule'!D49</f>
        <v>1.1428571428571428</v>
      </c>
      <c r="E49" s="14">
        <f>'[27]Avg Week Nimule-Gulu'!E49+'[27]Avg Week Gulu-Nimule'!E49</f>
        <v>1.4285714285714284</v>
      </c>
      <c r="F49" s="14">
        <f>'[27]Avg Week Nimule-Gulu'!F49+'[27]Avg Week Gulu-Nimule'!F49</f>
        <v>0</v>
      </c>
      <c r="G49" s="14">
        <f>'[27]Avg Week Nimule-Gulu'!G49+'[27]Avg Week Gulu-Nimule'!G49</f>
        <v>0</v>
      </c>
      <c r="H49" s="14">
        <f>'[27]Avg Week Nimule-Gulu'!H49+'[27]Avg Week Gulu-Nimule'!H49</f>
        <v>0.42857142857142855</v>
      </c>
      <c r="I49" s="14">
        <f>'[27]Avg Week Nimule-Gulu'!I49+'[27]Avg Week Gulu-Nimule'!I49</f>
        <v>0.5714285714285714</v>
      </c>
      <c r="J49" s="14">
        <f>'[27]Avg Week Nimule-Gulu'!J49+'[27]Avg Week Gulu-Nimule'!J49</f>
        <v>0.14285714285714285</v>
      </c>
      <c r="K49" s="14">
        <f>'[27]Avg Week Nimule-Gulu'!K49+'[27]Avg Week Gulu-Nimule'!K49</f>
        <v>0</v>
      </c>
      <c r="L49" s="14">
        <f>'[27]Avg Week Nimule-Gulu'!L49+'[27]Avg Week Gulu-Nimule'!L49</f>
        <v>2.2857142857142856</v>
      </c>
      <c r="M49" s="14">
        <f>'[27]Avg Week Nimule-Gulu'!M49+'[27]Avg Week Gulu-Nimule'!M49</f>
        <v>14.285714285714285</v>
      </c>
      <c r="N49" s="14">
        <f>'[27]Avg Week Nimule-Gulu'!N49+'[27]Avg Week Gulu-Nimule'!N49</f>
        <v>0</v>
      </c>
      <c r="O49" s="15">
        <f t="shared" si="0"/>
        <v>8.2857142857142847</v>
      </c>
      <c r="P49" s="15">
        <f t="shared" si="1"/>
        <v>22.571428571428569</v>
      </c>
      <c r="R49" s="2"/>
      <c r="T49"/>
    </row>
    <row r="50" spans="2:20" ht="23.1" customHeight="1" x14ac:dyDescent="0.25">
      <c r="B50" s="20" t="s">
        <v>104</v>
      </c>
      <c r="C50" s="14">
        <f>'[27]Avg Week Nimule-Gulu'!C50+'[27]Avg Week Gulu-Nimule'!C50</f>
        <v>2.4285714285714288</v>
      </c>
      <c r="D50" s="14">
        <f>'[27]Avg Week Nimule-Gulu'!D50+'[27]Avg Week Gulu-Nimule'!D50</f>
        <v>0.5714285714285714</v>
      </c>
      <c r="E50" s="14">
        <f>'[27]Avg Week Nimule-Gulu'!E50+'[27]Avg Week Gulu-Nimule'!E50</f>
        <v>2</v>
      </c>
      <c r="F50" s="14">
        <f>'[27]Avg Week Nimule-Gulu'!F50+'[27]Avg Week Gulu-Nimule'!F50</f>
        <v>0</v>
      </c>
      <c r="G50" s="14">
        <f>'[27]Avg Week Nimule-Gulu'!G50+'[27]Avg Week Gulu-Nimule'!G50</f>
        <v>0.2857142857142857</v>
      </c>
      <c r="H50" s="14">
        <f>'[27]Avg Week Nimule-Gulu'!H50+'[27]Avg Week Gulu-Nimule'!H50</f>
        <v>0.2857142857142857</v>
      </c>
      <c r="I50" s="14">
        <f>'[27]Avg Week Nimule-Gulu'!I50+'[27]Avg Week Gulu-Nimule'!I50</f>
        <v>1</v>
      </c>
      <c r="J50" s="14">
        <f>'[27]Avg Week Nimule-Gulu'!J50+'[27]Avg Week Gulu-Nimule'!J50</f>
        <v>0.14285714285714285</v>
      </c>
      <c r="K50" s="14">
        <f>'[27]Avg Week Nimule-Gulu'!K50+'[27]Avg Week Gulu-Nimule'!K50</f>
        <v>0</v>
      </c>
      <c r="L50" s="14">
        <f>'[27]Avg Week Nimule-Gulu'!L50+'[27]Avg Week Gulu-Nimule'!L50</f>
        <v>2.7142857142857144</v>
      </c>
      <c r="M50" s="14">
        <f>'[27]Avg Week Nimule-Gulu'!M50+'[27]Avg Week Gulu-Nimule'!M50</f>
        <v>19.142857142857142</v>
      </c>
      <c r="N50" s="14">
        <f>'[27]Avg Week Nimule-Gulu'!N50+'[27]Avg Week Gulu-Nimule'!N50</f>
        <v>0</v>
      </c>
      <c r="O50" s="15">
        <f t="shared" si="0"/>
        <v>9.4285714285714288</v>
      </c>
      <c r="P50" s="15">
        <f t="shared" si="1"/>
        <v>28.571428571428569</v>
      </c>
      <c r="R50" s="2"/>
      <c r="T50"/>
    </row>
    <row r="51" spans="2:20" ht="23.1" customHeight="1" x14ac:dyDescent="0.25">
      <c r="B51" s="20" t="s">
        <v>105</v>
      </c>
      <c r="C51" s="14">
        <f>'[27]Avg Week Nimule-Gulu'!C51+'[27]Avg Week Gulu-Nimule'!C51</f>
        <v>2.2857142857142856</v>
      </c>
      <c r="D51" s="14">
        <f>'[27]Avg Week Nimule-Gulu'!D51+'[27]Avg Week Gulu-Nimule'!D51</f>
        <v>1.2857142857142856</v>
      </c>
      <c r="E51" s="14">
        <f>'[27]Avg Week Nimule-Gulu'!E51+'[27]Avg Week Gulu-Nimule'!E51</f>
        <v>2.2857142857142856</v>
      </c>
      <c r="F51" s="14">
        <f>'[27]Avg Week Nimule-Gulu'!F51+'[27]Avg Week Gulu-Nimule'!F51</f>
        <v>0</v>
      </c>
      <c r="G51" s="14">
        <f>'[27]Avg Week Nimule-Gulu'!G51+'[27]Avg Week Gulu-Nimule'!G51</f>
        <v>0</v>
      </c>
      <c r="H51" s="14">
        <f>'[27]Avg Week Nimule-Gulu'!H51+'[27]Avg Week Gulu-Nimule'!H51</f>
        <v>0.5714285714285714</v>
      </c>
      <c r="I51" s="14">
        <f>'[27]Avg Week Nimule-Gulu'!I51+'[27]Avg Week Gulu-Nimule'!I51</f>
        <v>0.5714285714285714</v>
      </c>
      <c r="J51" s="14">
        <f>'[27]Avg Week Nimule-Gulu'!J51+'[27]Avg Week Gulu-Nimule'!J51</f>
        <v>0.2857142857142857</v>
      </c>
      <c r="K51" s="14">
        <f>'[27]Avg Week Nimule-Gulu'!K51+'[27]Avg Week Gulu-Nimule'!K51</f>
        <v>0</v>
      </c>
      <c r="L51" s="14">
        <f>'[27]Avg Week Nimule-Gulu'!L51+'[27]Avg Week Gulu-Nimule'!L51</f>
        <v>2.1428571428571428</v>
      </c>
      <c r="M51" s="14">
        <f>'[27]Avg Week Nimule-Gulu'!M51+'[27]Avg Week Gulu-Nimule'!M51</f>
        <v>22.285714285714285</v>
      </c>
      <c r="N51" s="14">
        <f>'[27]Avg Week Nimule-Gulu'!N51+'[27]Avg Week Gulu-Nimule'!N51</f>
        <v>0</v>
      </c>
      <c r="O51" s="15">
        <f t="shared" si="0"/>
        <v>9.428571428571427</v>
      </c>
      <c r="P51" s="15">
        <f t="shared" si="1"/>
        <v>31.714285714285712</v>
      </c>
      <c r="R51" s="2"/>
      <c r="T51"/>
    </row>
    <row r="52" spans="2:20" ht="23.1" customHeight="1" x14ac:dyDescent="0.25">
      <c r="B52" s="20" t="s">
        <v>106</v>
      </c>
      <c r="C52" s="14">
        <f>'[27]Avg Week Nimule-Gulu'!C52+'[27]Avg Week Gulu-Nimule'!C52</f>
        <v>2.1428571428571428</v>
      </c>
      <c r="D52" s="14">
        <f>'[27]Avg Week Nimule-Gulu'!D52+'[27]Avg Week Gulu-Nimule'!D52</f>
        <v>0.42857142857142855</v>
      </c>
      <c r="E52" s="14">
        <f>'[27]Avg Week Nimule-Gulu'!E52+'[27]Avg Week Gulu-Nimule'!E52</f>
        <v>1.4285714285714286</v>
      </c>
      <c r="F52" s="14">
        <f>'[27]Avg Week Nimule-Gulu'!F52+'[27]Avg Week Gulu-Nimule'!F52</f>
        <v>0</v>
      </c>
      <c r="G52" s="14">
        <f>'[27]Avg Week Nimule-Gulu'!G52+'[27]Avg Week Gulu-Nimule'!G52</f>
        <v>0</v>
      </c>
      <c r="H52" s="14">
        <f>'[27]Avg Week Nimule-Gulu'!H52+'[27]Avg Week Gulu-Nimule'!H52</f>
        <v>0.14285714285714285</v>
      </c>
      <c r="I52" s="14">
        <f>'[27]Avg Week Nimule-Gulu'!I52+'[27]Avg Week Gulu-Nimule'!I52</f>
        <v>0.5714285714285714</v>
      </c>
      <c r="J52" s="14">
        <f>'[27]Avg Week Nimule-Gulu'!J52+'[27]Avg Week Gulu-Nimule'!J52</f>
        <v>0</v>
      </c>
      <c r="K52" s="14">
        <f>'[27]Avg Week Nimule-Gulu'!K52+'[27]Avg Week Gulu-Nimule'!K52</f>
        <v>0</v>
      </c>
      <c r="L52" s="14">
        <f>'[27]Avg Week Nimule-Gulu'!L52+'[27]Avg Week Gulu-Nimule'!L52</f>
        <v>2</v>
      </c>
      <c r="M52" s="14">
        <f>'[27]Avg Week Nimule-Gulu'!M52+'[27]Avg Week Gulu-Nimule'!M52</f>
        <v>15.142857142857142</v>
      </c>
      <c r="N52" s="14">
        <f>'[27]Avg Week Nimule-Gulu'!N52+'[27]Avg Week Gulu-Nimule'!N52</f>
        <v>0</v>
      </c>
      <c r="O52" s="15">
        <f t="shared" si="0"/>
        <v>6.7142857142857144</v>
      </c>
      <c r="P52" s="15">
        <f t="shared" si="1"/>
        <v>21.857142857142858</v>
      </c>
      <c r="R52" s="2"/>
      <c r="T52"/>
    </row>
    <row r="53" spans="2:20" ht="23.1" customHeight="1" x14ac:dyDescent="0.25">
      <c r="B53" s="13" t="s">
        <v>107</v>
      </c>
      <c r="C53" s="14">
        <f>'[27]Avg Week Nimule-Gulu'!C53+'[27]Avg Week Gulu-Nimule'!C53</f>
        <v>2.4285714285714284</v>
      </c>
      <c r="D53" s="14">
        <f>'[27]Avg Week Nimule-Gulu'!D53+'[27]Avg Week Gulu-Nimule'!D53</f>
        <v>0.8571428571428571</v>
      </c>
      <c r="E53" s="14">
        <f>'[27]Avg Week Nimule-Gulu'!E53+'[27]Avg Week Gulu-Nimule'!E53</f>
        <v>1.2857142857142856</v>
      </c>
      <c r="F53" s="14">
        <f>'[27]Avg Week Nimule-Gulu'!F53+'[27]Avg Week Gulu-Nimule'!F53</f>
        <v>0</v>
      </c>
      <c r="G53" s="14">
        <f>'[27]Avg Week Nimule-Gulu'!G53+'[27]Avg Week Gulu-Nimule'!G53</f>
        <v>0</v>
      </c>
      <c r="H53" s="14">
        <f>'[27]Avg Week Nimule-Gulu'!H53+'[27]Avg Week Gulu-Nimule'!H53</f>
        <v>0</v>
      </c>
      <c r="I53" s="14">
        <f>'[27]Avg Week Nimule-Gulu'!I53+'[27]Avg Week Gulu-Nimule'!I53</f>
        <v>0.8571428571428571</v>
      </c>
      <c r="J53" s="14">
        <f>'[27]Avg Week Nimule-Gulu'!J53+'[27]Avg Week Gulu-Nimule'!J53</f>
        <v>0</v>
      </c>
      <c r="K53" s="14">
        <f>'[27]Avg Week Nimule-Gulu'!K53+'[27]Avg Week Gulu-Nimule'!K53</f>
        <v>0</v>
      </c>
      <c r="L53" s="14">
        <f>'[27]Avg Week Nimule-Gulu'!L53+'[27]Avg Week Gulu-Nimule'!L53</f>
        <v>2</v>
      </c>
      <c r="M53" s="14">
        <f>'[27]Avg Week Nimule-Gulu'!M53+'[27]Avg Week Gulu-Nimule'!M53</f>
        <v>13.428571428571429</v>
      </c>
      <c r="N53" s="14">
        <f>'[27]Avg Week Nimule-Gulu'!N53+'[27]Avg Week Gulu-Nimule'!N53</f>
        <v>0</v>
      </c>
      <c r="O53" s="15">
        <f t="shared" si="0"/>
        <v>7.4285714285714279</v>
      </c>
      <c r="P53" s="15">
        <f t="shared" si="1"/>
        <v>20.857142857142858</v>
      </c>
      <c r="R53" s="2"/>
      <c r="T53"/>
    </row>
    <row r="54" spans="2:20" ht="23.1" customHeight="1" x14ac:dyDescent="0.25">
      <c r="B54" s="13" t="s">
        <v>108</v>
      </c>
      <c r="C54" s="14">
        <f>'[27]Avg Week Nimule-Gulu'!C54+'[27]Avg Week Gulu-Nimule'!C54</f>
        <v>2.2857142857142856</v>
      </c>
      <c r="D54" s="14">
        <f>'[27]Avg Week Nimule-Gulu'!D54+'[27]Avg Week Gulu-Nimule'!D54</f>
        <v>0.42857142857142855</v>
      </c>
      <c r="E54" s="14">
        <f>'[27]Avg Week Nimule-Gulu'!E54+'[27]Avg Week Gulu-Nimule'!E54</f>
        <v>2.2857142857142856</v>
      </c>
      <c r="F54" s="14">
        <f>'[27]Avg Week Nimule-Gulu'!F54+'[27]Avg Week Gulu-Nimule'!F54</f>
        <v>0.5714285714285714</v>
      </c>
      <c r="G54" s="14">
        <f>'[27]Avg Week Nimule-Gulu'!G54+'[27]Avg Week Gulu-Nimule'!G54</f>
        <v>0</v>
      </c>
      <c r="H54" s="14">
        <f>'[27]Avg Week Nimule-Gulu'!H54+'[27]Avg Week Gulu-Nimule'!H54</f>
        <v>0.5714285714285714</v>
      </c>
      <c r="I54" s="14">
        <f>'[27]Avg Week Nimule-Gulu'!I54+'[27]Avg Week Gulu-Nimule'!I54</f>
        <v>1.7142857142857142</v>
      </c>
      <c r="J54" s="14">
        <f>'[27]Avg Week Nimule-Gulu'!J54+'[27]Avg Week Gulu-Nimule'!J54</f>
        <v>0</v>
      </c>
      <c r="K54" s="14">
        <f>'[27]Avg Week Nimule-Gulu'!K54+'[27]Avg Week Gulu-Nimule'!K54</f>
        <v>0.14285714285714285</v>
      </c>
      <c r="L54" s="14">
        <f>'[27]Avg Week Nimule-Gulu'!L54+'[27]Avg Week Gulu-Nimule'!L54</f>
        <v>2.7142857142857144</v>
      </c>
      <c r="M54" s="14">
        <f>'[27]Avg Week Nimule-Gulu'!M54+'[27]Avg Week Gulu-Nimule'!M54</f>
        <v>13.571428571428573</v>
      </c>
      <c r="N54" s="14">
        <f>'[27]Avg Week Nimule-Gulu'!N54+'[27]Avg Week Gulu-Nimule'!N54</f>
        <v>0</v>
      </c>
      <c r="O54" s="15">
        <f t="shared" si="0"/>
        <v>10.714285714285715</v>
      </c>
      <c r="P54" s="15">
        <f t="shared" si="1"/>
        <v>24.285714285714288</v>
      </c>
      <c r="R54" s="2"/>
      <c r="T54"/>
    </row>
    <row r="55" spans="2:20" ht="23.1" customHeight="1" x14ac:dyDescent="0.25">
      <c r="B55" s="13" t="s">
        <v>109</v>
      </c>
      <c r="C55" s="14">
        <f>'[27]Avg Week Nimule-Gulu'!C55+'[27]Avg Week Gulu-Nimule'!C55</f>
        <v>0.71428571428571419</v>
      </c>
      <c r="D55" s="14">
        <f>'[27]Avg Week Nimule-Gulu'!D55+'[27]Avg Week Gulu-Nimule'!D55</f>
        <v>1.1428571428571428</v>
      </c>
      <c r="E55" s="14">
        <f>'[27]Avg Week Nimule-Gulu'!E55+'[27]Avg Week Gulu-Nimule'!E55</f>
        <v>1.5714285714285716</v>
      </c>
      <c r="F55" s="14">
        <f>'[27]Avg Week Nimule-Gulu'!F55+'[27]Avg Week Gulu-Nimule'!F55</f>
        <v>0</v>
      </c>
      <c r="G55" s="14">
        <f>'[27]Avg Week Nimule-Gulu'!G55+'[27]Avg Week Gulu-Nimule'!G55</f>
        <v>0.14285714285714285</v>
      </c>
      <c r="H55" s="14">
        <f>'[27]Avg Week Nimule-Gulu'!H55+'[27]Avg Week Gulu-Nimule'!H55</f>
        <v>0.42857142857142855</v>
      </c>
      <c r="I55" s="14">
        <f>'[27]Avg Week Nimule-Gulu'!I55+'[27]Avg Week Gulu-Nimule'!I55</f>
        <v>1</v>
      </c>
      <c r="J55" s="14">
        <f>'[27]Avg Week Nimule-Gulu'!J55+'[27]Avg Week Gulu-Nimule'!J55</f>
        <v>0.42857142857142855</v>
      </c>
      <c r="K55" s="14">
        <f>'[27]Avg Week Nimule-Gulu'!K55+'[27]Avg Week Gulu-Nimule'!K55</f>
        <v>0.14285714285714285</v>
      </c>
      <c r="L55" s="14">
        <f>'[27]Avg Week Nimule-Gulu'!L55+'[27]Avg Week Gulu-Nimule'!L55</f>
        <v>3</v>
      </c>
      <c r="M55" s="14">
        <f>'[27]Avg Week Nimule-Gulu'!M55+'[27]Avg Week Gulu-Nimule'!M55</f>
        <v>17.142857142857142</v>
      </c>
      <c r="N55" s="14">
        <f>'[27]Avg Week Nimule-Gulu'!N55+'[27]Avg Week Gulu-Nimule'!N55</f>
        <v>0</v>
      </c>
      <c r="O55" s="15">
        <f t="shared" si="0"/>
        <v>8.571428571428573</v>
      </c>
      <c r="P55" s="15">
        <f t="shared" si="1"/>
        <v>25.714285714285715</v>
      </c>
      <c r="R55" s="2"/>
      <c r="T55"/>
    </row>
    <row r="56" spans="2:20" ht="23.1" customHeight="1" x14ac:dyDescent="0.25">
      <c r="B56" s="13" t="s">
        <v>110</v>
      </c>
      <c r="C56" s="14">
        <f>'[27]Avg Week Nimule-Gulu'!C56+'[27]Avg Week Gulu-Nimule'!C56</f>
        <v>1.5714285714285714</v>
      </c>
      <c r="D56" s="14">
        <f>'[27]Avg Week Nimule-Gulu'!D56+'[27]Avg Week Gulu-Nimule'!D56</f>
        <v>0.2857142857142857</v>
      </c>
      <c r="E56" s="14">
        <f>'[27]Avg Week Nimule-Gulu'!E56+'[27]Avg Week Gulu-Nimule'!E56</f>
        <v>1.4285714285714286</v>
      </c>
      <c r="F56" s="14">
        <f>'[27]Avg Week Nimule-Gulu'!F56+'[27]Avg Week Gulu-Nimule'!F56</f>
        <v>0.5714285714285714</v>
      </c>
      <c r="G56" s="14">
        <f>'[27]Avg Week Nimule-Gulu'!G56+'[27]Avg Week Gulu-Nimule'!G56</f>
        <v>0</v>
      </c>
      <c r="H56" s="14">
        <f>'[27]Avg Week Nimule-Gulu'!H56+'[27]Avg Week Gulu-Nimule'!H56</f>
        <v>0.2857142857142857</v>
      </c>
      <c r="I56" s="14">
        <f>'[27]Avg Week Nimule-Gulu'!I56+'[27]Avg Week Gulu-Nimule'!I56</f>
        <v>1.2857142857142856</v>
      </c>
      <c r="J56" s="14">
        <f>'[27]Avg Week Nimule-Gulu'!J56+'[27]Avg Week Gulu-Nimule'!J56</f>
        <v>0.16666666666666666</v>
      </c>
      <c r="K56" s="14">
        <f>'[27]Avg Week Nimule-Gulu'!K56+'[27]Avg Week Gulu-Nimule'!K56</f>
        <v>0.42857142857142855</v>
      </c>
      <c r="L56" s="14">
        <f>'[27]Avg Week Nimule-Gulu'!L56+'[27]Avg Week Gulu-Nimule'!L56</f>
        <v>3</v>
      </c>
      <c r="M56" s="14">
        <f>'[27]Avg Week Nimule-Gulu'!M56+'[27]Avg Week Gulu-Nimule'!M56</f>
        <v>14</v>
      </c>
      <c r="N56" s="14">
        <f>'[27]Avg Week Nimule-Gulu'!N56+'[27]Avg Week Gulu-Nimule'!N56</f>
        <v>0</v>
      </c>
      <c r="O56" s="15">
        <f t="shared" si="0"/>
        <v>9.0238095238095237</v>
      </c>
      <c r="P56" s="15">
        <f t="shared" si="1"/>
        <v>23.023809523809526</v>
      </c>
      <c r="R56" s="2"/>
      <c r="T56"/>
    </row>
    <row r="57" spans="2:20" ht="23.1" customHeight="1" x14ac:dyDescent="0.25">
      <c r="B57" s="13" t="s">
        <v>111</v>
      </c>
      <c r="C57" s="14">
        <f>'[27]Avg Week Nimule-Gulu'!C57+'[27]Avg Week Gulu-Nimule'!C57</f>
        <v>2</v>
      </c>
      <c r="D57" s="14">
        <f>'[27]Avg Week Nimule-Gulu'!D57+'[27]Avg Week Gulu-Nimule'!D57</f>
        <v>0.14285714285714285</v>
      </c>
      <c r="E57" s="14">
        <f>'[27]Avg Week Nimule-Gulu'!E57+'[27]Avg Week Gulu-Nimule'!E57</f>
        <v>0.85714285714285721</v>
      </c>
      <c r="F57" s="14">
        <f>'[27]Avg Week Nimule-Gulu'!F57+'[27]Avg Week Gulu-Nimule'!F57</f>
        <v>0.14285714285714285</v>
      </c>
      <c r="G57" s="14">
        <f>'[27]Avg Week Nimule-Gulu'!G57+'[27]Avg Week Gulu-Nimule'!G57</f>
        <v>0</v>
      </c>
      <c r="H57" s="14">
        <f>'[27]Avg Week Nimule-Gulu'!H57+'[27]Avg Week Gulu-Nimule'!H57</f>
        <v>0.2857142857142857</v>
      </c>
      <c r="I57" s="14">
        <f>'[27]Avg Week Nimule-Gulu'!I57+'[27]Avg Week Gulu-Nimule'!I57</f>
        <v>0.85714285714285721</v>
      </c>
      <c r="J57" s="14">
        <f>'[27]Avg Week Nimule-Gulu'!J57+'[27]Avg Week Gulu-Nimule'!J57</f>
        <v>0.71428571428571419</v>
      </c>
      <c r="K57" s="14">
        <f>'[27]Avg Week Nimule-Gulu'!K57+'[27]Avg Week Gulu-Nimule'!K57</f>
        <v>0</v>
      </c>
      <c r="L57" s="14">
        <f>'[27]Avg Week Nimule-Gulu'!L57+'[27]Avg Week Gulu-Nimule'!L57</f>
        <v>3.4285714285714288</v>
      </c>
      <c r="M57" s="14">
        <f>'[27]Avg Week Nimule-Gulu'!M57+'[27]Avg Week Gulu-Nimule'!M57</f>
        <v>9.7142857142857153</v>
      </c>
      <c r="N57" s="14">
        <f>'[27]Avg Week Nimule-Gulu'!N57+'[27]Avg Week Gulu-Nimule'!N57</f>
        <v>0</v>
      </c>
      <c r="O57" s="15">
        <f t="shared" si="0"/>
        <v>8.4285714285714288</v>
      </c>
      <c r="P57" s="15">
        <f t="shared" si="1"/>
        <v>18.142857142857146</v>
      </c>
      <c r="R57" s="2"/>
      <c r="T57"/>
    </row>
    <row r="58" spans="2:20" ht="23.1" customHeight="1" x14ac:dyDescent="0.25">
      <c r="B58" s="13" t="s">
        <v>112</v>
      </c>
      <c r="C58" s="14">
        <f>'[27]Avg Week Nimule-Gulu'!C58+'[27]Avg Week Gulu-Nimule'!C58</f>
        <v>2</v>
      </c>
      <c r="D58" s="14">
        <f>'[27]Avg Week Nimule-Gulu'!D58+'[27]Avg Week Gulu-Nimule'!D58</f>
        <v>1</v>
      </c>
      <c r="E58" s="14">
        <f>'[27]Avg Week Nimule-Gulu'!E58+'[27]Avg Week Gulu-Nimule'!E58</f>
        <v>1.5</v>
      </c>
      <c r="F58" s="14">
        <f>'[27]Avg Week Nimule-Gulu'!F58+'[27]Avg Week Gulu-Nimule'!F58</f>
        <v>0</v>
      </c>
      <c r="G58" s="14">
        <f>'[27]Avg Week Nimule-Gulu'!G58+'[27]Avg Week Gulu-Nimule'!G58</f>
        <v>0</v>
      </c>
      <c r="H58" s="14">
        <f>'[27]Avg Week Nimule-Gulu'!H58+'[27]Avg Week Gulu-Nimule'!H58</f>
        <v>0.5</v>
      </c>
      <c r="I58" s="14">
        <f>'[27]Avg Week Nimule-Gulu'!I58+'[27]Avg Week Gulu-Nimule'!I58</f>
        <v>0.5</v>
      </c>
      <c r="J58" s="14">
        <f>'[27]Avg Week Nimule-Gulu'!J58+'[27]Avg Week Gulu-Nimule'!J58</f>
        <v>0.5</v>
      </c>
      <c r="K58" s="14">
        <f>'[27]Avg Week Nimule-Gulu'!K58+'[27]Avg Week Gulu-Nimule'!K58</f>
        <v>0</v>
      </c>
      <c r="L58" s="14">
        <f>'[27]Avg Week Nimule-Gulu'!L58+'[27]Avg Week Gulu-Nimule'!L58</f>
        <v>5</v>
      </c>
      <c r="M58" s="14">
        <f>'[27]Avg Week Nimule-Gulu'!M58+'[27]Avg Week Gulu-Nimule'!M58</f>
        <v>2</v>
      </c>
      <c r="N58" s="14">
        <f>'[27]Avg Week Nimule-Gulu'!N58+'[27]Avg Week Gulu-Nimule'!N58</f>
        <v>0</v>
      </c>
      <c r="O58" s="15">
        <f t="shared" si="0"/>
        <v>11</v>
      </c>
      <c r="P58" s="15">
        <f t="shared" si="1"/>
        <v>13</v>
      </c>
      <c r="R58" s="2"/>
      <c r="T58"/>
    </row>
    <row r="59" spans="2:20" ht="23.1" customHeight="1" x14ac:dyDescent="0.25">
      <c r="B59" s="13" t="s">
        <v>113</v>
      </c>
      <c r="C59" s="14">
        <f>'[27]Avg Week Nimule-Gulu'!C59+'[27]Avg Week Gulu-Nimule'!C59</f>
        <v>0.5</v>
      </c>
      <c r="D59" s="14">
        <f>'[27]Avg Week Nimule-Gulu'!D59+'[27]Avg Week Gulu-Nimule'!D59</f>
        <v>0.5</v>
      </c>
      <c r="E59" s="14">
        <f>'[27]Avg Week Nimule-Gulu'!E59+'[27]Avg Week Gulu-Nimule'!E59</f>
        <v>3</v>
      </c>
      <c r="F59" s="14">
        <f>'[27]Avg Week Nimule-Gulu'!F59+'[27]Avg Week Gulu-Nimule'!F59</f>
        <v>0</v>
      </c>
      <c r="G59" s="14">
        <f>'[27]Avg Week Nimule-Gulu'!G59+'[27]Avg Week Gulu-Nimule'!G59</f>
        <v>0</v>
      </c>
      <c r="H59" s="14">
        <f>'[27]Avg Week Nimule-Gulu'!H59+'[27]Avg Week Gulu-Nimule'!H59</f>
        <v>0</v>
      </c>
      <c r="I59" s="14">
        <f>'[27]Avg Week Nimule-Gulu'!I59+'[27]Avg Week Gulu-Nimule'!I59</f>
        <v>0.5</v>
      </c>
      <c r="J59" s="14">
        <f>'[27]Avg Week Nimule-Gulu'!J59+'[27]Avg Week Gulu-Nimule'!J59</f>
        <v>0</v>
      </c>
      <c r="K59" s="14">
        <f>'[27]Avg Week Nimule-Gulu'!K59+'[27]Avg Week Gulu-Nimule'!K59</f>
        <v>0</v>
      </c>
      <c r="L59" s="14">
        <f>'[27]Avg Week Nimule-Gulu'!L59+'[27]Avg Week Gulu-Nimule'!L59</f>
        <v>4</v>
      </c>
      <c r="M59" s="14">
        <f>'[27]Avg Week Nimule-Gulu'!M59+'[27]Avg Week Gulu-Nimule'!M59</f>
        <v>1</v>
      </c>
      <c r="N59" s="14">
        <f>'[27]Avg Week Nimule-Gulu'!N59+'[27]Avg Week Gulu-Nimule'!N59</f>
        <v>0</v>
      </c>
      <c r="O59" s="15">
        <f t="shared" si="0"/>
        <v>8.5</v>
      </c>
      <c r="P59" s="15">
        <f t="shared" si="1"/>
        <v>9.5</v>
      </c>
      <c r="R59" s="2"/>
      <c r="T59"/>
    </row>
    <row r="60" spans="2:20" ht="23.1" customHeight="1" x14ac:dyDescent="0.25">
      <c r="B60" s="13" t="s">
        <v>114</v>
      </c>
      <c r="C60" s="14">
        <f>'[27]Avg Week Nimule-Gulu'!C60+'[27]Avg Week Gulu-Nimule'!C60</f>
        <v>0.5</v>
      </c>
      <c r="D60" s="14">
        <f>'[27]Avg Week Nimule-Gulu'!D60+'[27]Avg Week Gulu-Nimule'!D60</f>
        <v>2</v>
      </c>
      <c r="E60" s="14">
        <f>'[27]Avg Week Nimule-Gulu'!E60+'[27]Avg Week Gulu-Nimule'!E60</f>
        <v>3.5</v>
      </c>
      <c r="F60" s="14">
        <f>'[27]Avg Week Nimule-Gulu'!F60+'[27]Avg Week Gulu-Nimule'!F60</f>
        <v>1</v>
      </c>
      <c r="G60" s="14">
        <f>'[27]Avg Week Nimule-Gulu'!G60+'[27]Avg Week Gulu-Nimule'!G60</f>
        <v>0</v>
      </c>
      <c r="H60" s="14">
        <f>'[27]Avg Week Nimule-Gulu'!H60+'[27]Avg Week Gulu-Nimule'!H60</f>
        <v>0</v>
      </c>
      <c r="I60" s="14">
        <f>'[27]Avg Week Nimule-Gulu'!I60+'[27]Avg Week Gulu-Nimule'!I60</f>
        <v>1</v>
      </c>
      <c r="J60" s="14">
        <f>'[27]Avg Week Nimule-Gulu'!J60+'[27]Avg Week Gulu-Nimule'!J60</f>
        <v>0.5</v>
      </c>
      <c r="K60" s="14">
        <f>'[27]Avg Week Nimule-Gulu'!K60+'[27]Avg Week Gulu-Nimule'!K60</f>
        <v>0</v>
      </c>
      <c r="L60" s="14">
        <f>'[27]Avg Week Nimule-Gulu'!L60+'[27]Avg Week Gulu-Nimule'!L60</f>
        <v>1.5</v>
      </c>
      <c r="M60" s="14">
        <f>'[27]Avg Week Nimule-Gulu'!M60+'[27]Avg Week Gulu-Nimule'!M60</f>
        <v>3</v>
      </c>
      <c r="N60" s="14">
        <f>'[27]Avg Week Nimule-Gulu'!N60+'[27]Avg Week Gulu-Nimule'!N60</f>
        <v>0</v>
      </c>
      <c r="O60" s="15">
        <f t="shared" si="0"/>
        <v>10</v>
      </c>
      <c r="P60" s="15">
        <f t="shared" si="1"/>
        <v>13</v>
      </c>
      <c r="R60" s="2"/>
      <c r="T60"/>
    </row>
    <row r="61" spans="2:20" ht="23.1" customHeight="1" x14ac:dyDescent="0.25">
      <c r="B61" s="13" t="s">
        <v>115</v>
      </c>
      <c r="C61" s="14">
        <f>'[27]Avg Week Nimule-Gulu'!C61+'[27]Avg Week Gulu-Nimule'!C61</f>
        <v>1</v>
      </c>
      <c r="D61" s="14">
        <f>'[27]Avg Week Nimule-Gulu'!D61+'[27]Avg Week Gulu-Nimule'!D61</f>
        <v>0.5</v>
      </c>
      <c r="E61" s="14">
        <f>'[27]Avg Week Nimule-Gulu'!E61+'[27]Avg Week Gulu-Nimule'!E61</f>
        <v>1.5</v>
      </c>
      <c r="F61" s="14">
        <f>'[27]Avg Week Nimule-Gulu'!F61+'[27]Avg Week Gulu-Nimule'!F61</f>
        <v>0.5</v>
      </c>
      <c r="G61" s="14">
        <f>'[27]Avg Week Nimule-Gulu'!G61+'[27]Avg Week Gulu-Nimule'!G61</f>
        <v>0</v>
      </c>
      <c r="H61" s="14">
        <f>'[27]Avg Week Nimule-Gulu'!H61+'[27]Avg Week Gulu-Nimule'!H61</f>
        <v>0</v>
      </c>
      <c r="I61" s="14">
        <f>'[27]Avg Week Nimule-Gulu'!I61+'[27]Avg Week Gulu-Nimule'!I61</f>
        <v>0.5</v>
      </c>
      <c r="J61" s="14">
        <f>'[27]Avg Week Nimule-Gulu'!J61+'[27]Avg Week Gulu-Nimule'!J61</f>
        <v>0.5</v>
      </c>
      <c r="K61" s="14">
        <f>'[27]Avg Week Nimule-Gulu'!K61+'[27]Avg Week Gulu-Nimule'!K61</f>
        <v>0</v>
      </c>
      <c r="L61" s="14">
        <f>'[27]Avg Week Nimule-Gulu'!L61+'[27]Avg Week Gulu-Nimule'!L61</f>
        <v>2.5</v>
      </c>
      <c r="M61" s="14">
        <f>'[27]Avg Week Nimule-Gulu'!M61+'[27]Avg Week Gulu-Nimule'!M61</f>
        <v>1</v>
      </c>
      <c r="N61" s="14">
        <f>'[27]Avg Week Nimule-Gulu'!N61+'[27]Avg Week Gulu-Nimule'!N61</f>
        <v>0</v>
      </c>
      <c r="O61" s="15">
        <f t="shared" si="0"/>
        <v>7</v>
      </c>
      <c r="P61" s="15">
        <f t="shared" si="1"/>
        <v>8</v>
      </c>
      <c r="R61" s="2"/>
      <c r="T61"/>
    </row>
    <row r="62" spans="2:20" ht="23.1" customHeight="1" x14ac:dyDescent="0.25">
      <c r="B62" s="13" t="s">
        <v>116</v>
      </c>
      <c r="C62" s="14">
        <f>'[27]Avg Week Nimule-Gulu'!C62+'[27]Avg Week Gulu-Nimule'!C62</f>
        <v>0</v>
      </c>
      <c r="D62" s="14">
        <f>'[27]Avg Week Nimule-Gulu'!D62+'[27]Avg Week Gulu-Nimule'!D62</f>
        <v>0</v>
      </c>
      <c r="E62" s="14">
        <f>'[27]Avg Week Nimule-Gulu'!E62+'[27]Avg Week Gulu-Nimule'!E62</f>
        <v>0</v>
      </c>
      <c r="F62" s="14">
        <f>'[27]Avg Week Nimule-Gulu'!F62+'[27]Avg Week Gulu-Nimule'!F62</f>
        <v>0</v>
      </c>
      <c r="G62" s="14">
        <f>'[27]Avg Week Nimule-Gulu'!G62+'[27]Avg Week Gulu-Nimule'!G62</f>
        <v>0</v>
      </c>
      <c r="H62" s="14">
        <f>'[27]Avg Week Nimule-Gulu'!H62+'[27]Avg Week Gulu-Nimule'!H62</f>
        <v>0</v>
      </c>
      <c r="I62" s="14">
        <f>'[27]Avg Week Nimule-Gulu'!I62+'[27]Avg Week Gulu-Nimule'!I62</f>
        <v>0</v>
      </c>
      <c r="J62" s="14">
        <f>'[27]Avg Week Nimule-Gulu'!J62+'[27]Avg Week Gulu-Nimule'!J62</f>
        <v>0</v>
      </c>
      <c r="K62" s="14">
        <f>'[27]Avg Week Nimule-Gulu'!K62+'[27]Avg Week Gulu-Nimule'!K62</f>
        <v>0</v>
      </c>
      <c r="L62" s="14">
        <f>'[27]Avg Week Nimule-Gulu'!L62+'[27]Avg Week Gulu-Nimule'!L62</f>
        <v>0</v>
      </c>
      <c r="M62" s="14">
        <f>'[27]Avg Week Nimule-Gulu'!M62+'[27]Avg Week Gulu-Nimule'!M62</f>
        <v>0</v>
      </c>
      <c r="N62" s="14">
        <f>'[27]Avg Week Nimule-Gulu'!N62+'[27]Avg Week Gulu-Nimule'!N62</f>
        <v>0</v>
      </c>
      <c r="O62" s="15">
        <f t="shared" si="0"/>
        <v>0</v>
      </c>
      <c r="P62" s="15">
        <f t="shared" si="1"/>
        <v>0</v>
      </c>
      <c r="R62" s="2"/>
      <c r="T62"/>
    </row>
    <row r="63" spans="2:20" ht="23.1" customHeight="1" x14ac:dyDescent="0.25">
      <c r="B63" s="13" t="s">
        <v>117</v>
      </c>
      <c r="C63" s="14">
        <f>'[27]Avg Week Nimule-Gulu'!C63+'[27]Avg Week Gulu-Nimule'!C63</f>
        <v>0</v>
      </c>
      <c r="D63" s="14">
        <f>'[27]Avg Week Nimule-Gulu'!D63+'[27]Avg Week Gulu-Nimule'!D63</f>
        <v>0</v>
      </c>
      <c r="E63" s="14">
        <f>'[27]Avg Week Nimule-Gulu'!E63+'[27]Avg Week Gulu-Nimule'!E63</f>
        <v>0</v>
      </c>
      <c r="F63" s="14">
        <f>'[27]Avg Week Nimule-Gulu'!F63+'[27]Avg Week Gulu-Nimule'!F63</f>
        <v>0</v>
      </c>
      <c r="G63" s="14">
        <f>'[27]Avg Week Nimule-Gulu'!G63+'[27]Avg Week Gulu-Nimule'!G63</f>
        <v>0</v>
      </c>
      <c r="H63" s="14">
        <f>'[27]Avg Week Nimule-Gulu'!H63+'[27]Avg Week Gulu-Nimule'!H63</f>
        <v>0</v>
      </c>
      <c r="I63" s="14">
        <f>'[27]Avg Week Nimule-Gulu'!I63+'[27]Avg Week Gulu-Nimule'!I63</f>
        <v>0</v>
      </c>
      <c r="J63" s="14">
        <f>'[27]Avg Week Nimule-Gulu'!J63+'[27]Avg Week Gulu-Nimule'!J63</f>
        <v>0</v>
      </c>
      <c r="K63" s="14">
        <f>'[27]Avg Week Nimule-Gulu'!K63+'[27]Avg Week Gulu-Nimule'!K63</f>
        <v>0</v>
      </c>
      <c r="L63" s="14">
        <f>'[27]Avg Week Nimule-Gulu'!L63+'[27]Avg Week Gulu-Nimule'!L63</f>
        <v>0</v>
      </c>
      <c r="M63" s="14">
        <f>'[27]Avg Week Nimule-Gulu'!M63+'[27]Avg Week Gulu-Nimule'!M63</f>
        <v>0</v>
      </c>
      <c r="N63" s="14">
        <f>'[27]Avg Week Nimule-Gulu'!N63+'[27]Avg Week Gulu-Nimule'!N63</f>
        <v>0</v>
      </c>
      <c r="O63" s="15">
        <f t="shared" si="0"/>
        <v>0</v>
      </c>
      <c r="P63" s="15">
        <f t="shared" si="1"/>
        <v>0</v>
      </c>
      <c r="R63" s="2"/>
      <c r="T63"/>
    </row>
    <row r="64" spans="2:20" ht="23.1" customHeight="1" x14ac:dyDescent="0.25">
      <c r="B64" s="13" t="s">
        <v>118</v>
      </c>
      <c r="C64" s="14">
        <f>'[27]Avg Week Nimule-Gulu'!C64+'[27]Avg Week Gulu-Nimule'!C64</f>
        <v>0</v>
      </c>
      <c r="D64" s="14">
        <f>'[27]Avg Week Nimule-Gulu'!D64+'[27]Avg Week Gulu-Nimule'!D64</f>
        <v>0</v>
      </c>
      <c r="E64" s="14">
        <f>'[27]Avg Week Nimule-Gulu'!E64+'[27]Avg Week Gulu-Nimule'!E64</f>
        <v>0</v>
      </c>
      <c r="F64" s="14">
        <f>'[27]Avg Week Nimule-Gulu'!F64+'[27]Avg Week Gulu-Nimule'!F64</f>
        <v>0</v>
      </c>
      <c r="G64" s="14">
        <f>'[27]Avg Week Nimule-Gulu'!G64+'[27]Avg Week Gulu-Nimule'!G64</f>
        <v>0</v>
      </c>
      <c r="H64" s="14">
        <f>'[27]Avg Week Nimule-Gulu'!H64+'[27]Avg Week Gulu-Nimule'!H64</f>
        <v>0</v>
      </c>
      <c r="I64" s="14">
        <f>'[27]Avg Week Nimule-Gulu'!I64+'[27]Avg Week Gulu-Nimule'!I64</f>
        <v>0</v>
      </c>
      <c r="J64" s="14">
        <f>'[27]Avg Week Nimule-Gulu'!J64+'[27]Avg Week Gulu-Nimule'!J64</f>
        <v>0</v>
      </c>
      <c r="K64" s="14">
        <f>'[27]Avg Week Nimule-Gulu'!K64+'[27]Avg Week Gulu-Nimule'!K64</f>
        <v>0</v>
      </c>
      <c r="L64" s="14">
        <f>'[27]Avg Week Nimule-Gulu'!L64+'[27]Avg Week Gulu-Nimule'!L64</f>
        <v>0</v>
      </c>
      <c r="M64" s="14">
        <f>'[27]Avg Week Nimule-Gulu'!M64+'[27]Avg Week Gulu-Nimule'!M64</f>
        <v>0</v>
      </c>
      <c r="N64" s="14">
        <f>'[27]Avg Week Nimule-Gulu'!N64+'[27]Avg Week Gulu-Nimule'!N64</f>
        <v>0</v>
      </c>
      <c r="O64" s="15">
        <f t="shared" si="0"/>
        <v>0</v>
      </c>
      <c r="P64" s="15">
        <f t="shared" si="1"/>
        <v>0</v>
      </c>
      <c r="R64" s="2"/>
      <c r="T64"/>
    </row>
    <row r="65" spans="2:20" ht="23.1" customHeight="1" x14ac:dyDescent="0.25">
      <c r="B65" s="13" t="s">
        <v>119</v>
      </c>
      <c r="C65" s="14">
        <f>'[27]Avg Week Nimule-Gulu'!C65+'[27]Avg Week Gulu-Nimule'!C65</f>
        <v>0</v>
      </c>
      <c r="D65" s="14">
        <f>'[27]Avg Week Nimule-Gulu'!D65+'[27]Avg Week Gulu-Nimule'!D65</f>
        <v>0</v>
      </c>
      <c r="E65" s="14">
        <f>'[27]Avg Week Nimule-Gulu'!E65+'[27]Avg Week Gulu-Nimule'!E65</f>
        <v>0</v>
      </c>
      <c r="F65" s="14">
        <f>'[27]Avg Week Nimule-Gulu'!F65+'[27]Avg Week Gulu-Nimule'!F65</f>
        <v>0</v>
      </c>
      <c r="G65" s="14">
        <f>'[27]Avg Week Nimule-Gulu'!G65+'[27]Avg Week Gulu-Nimule'!G65</f>
        <v>0</v>
      </c>
      <c r="H65" s="14">
        <f>'[27]Avg Week Nimule-Gulu'!H65+'[27]Avg Week Gulu-Nimule'!H65</f>
        <v>0</v>
      </c>
      <c r="I65" s="14">
        <f>'[27]Avg Week Nimule-Gulu'!I65+'[27]Avg Week Gulu-Nimule'!I65</f>
        <v>0</v>
      </c>
      <c r="J65" s="14">
        <f>'[27]Avg Week Nimule-Gulu'!J65+'[27]Avg Week Gulu-Nimule'!J65</f>
        <v>0</v>
      </c>
      <c r="K65" s="14">
        <f>'[27]Avg Week Nimule-Gulu'!K65+'[27]Avg Week Gulu-Nimule'!K65</f>
        <v>0</v>
      </c>
      <c r="L65" s="14">
        <f>'[27]Avg Week Nimule-Gulu'!L65+'[27]Avg Week Gulu-Nimule'!L65</f>
        <v>0</v>
      </c>
      <c r="M65" s="14">
        <f>'[27]Avg Week Nimule-Gulu'!M65+'[27]Avg Week Gulu-Nimule'!M65</f>
        <v>0</v>
      </c>
      <c r="N65" s="14">
        <f>'[27]Avg Week Nimule-Gulu'!N65+'[27]Avg Week Gulu-Nimule'!N65</f>
        <v>0</v>
      </c>
      <c r="O65" s="15">
        <f t="shared" si="0"/>
        <v>0</v>
      </c>
      <c r="P65" s="15">
        <f t="shared" si="1"/>
        <v>0</v>
      </c>
      <c r="R65" s="2"/>
      <c r="T65"/>
    </row>
    <row r="66" spans="2:20" ht="23.1" customHeight="1" x14ac:dyDescent="0.25">
      <c r="B66" s="13" t="s">
        <v>120</v>
      </c>
      <c r="C66" s="14">
        <f>'[27]Avg Week Nimule-Gulu'!C66+'[27]Avg Week Gulu-Nimule'!C66</f>
        <v>0</v>
      </c>
      <c r="D66" s="14">
        <f>'[27]Avg Week Nimule-Gulu'!D66+'[27]Avg Week Gulu-Nimule'!D66</f>
        <v>0</v>
      </c>
      <c r="E66" s="14">
        <f>'[27]Avg Week Nimule-Gulu'!E66+'[27]Avg Week Gulu-Nimule'!E66</f>
        <v>0</v>
      </c>
      <c r="F66" s="14">
        <f>'[27]Avg Week Nimule-Gulu'!F66+'[27]Avg Week Gulu-Nimule'!F66</f>
        <v>0</v>
      </c>
      <c r="G66" s="14">
        <f>'[27]Avg Week Nimule-Gulu'!G66+'[27]Avg Week Gulu-Nimule'!G66</f>
        <v>0</v>
      </c>
      <c r="H66" s="14">
        <f>'[27]Avg Week Nimule-Gulu'!H66+'[27]Avg Week Gulu-Nimule'!H66</f>
        <v>0</v>
      </c>
      <c r="I66" s="14">
        <f>'[27]Avg Week Nimule-Gulu'!I66+'[27]Avg Week Gulu-Nimule'!I66</f>
        <v>0</v>
      </c>
      <c r="J66" s="14">
        <f>'[27]Avg Week Nimule-Gulu'!J66+'[27]Avg Week Gulu-Nimule'!J66</f>
        <v>0</v>
      </c>
      <c r="K66" s="14">
        <f>'[27]Avg Week Nimule-Gulu'!K66+'[27]Avg Week Gulu-Nimule'!K66</f>
        <v>0</v>
      </c>
      <c r="L66" s="14">
        <f>'[27]Avg Week Nimule-Gulu'!L66+'[27]Avg Week Gulu-Nimule'!L66</f>
        <v>0</v>
      </c>
      <c r="M66" s="14">
        <f>'[27]Avg Week Nimule-Gulu'!M66+'[27]Avg Week Gulu-Nimule'!M66</f>
        <v>0</v>
      </c>
      <c r="N66" s="14">
        <f>'[27]Avg Week Nimule-Gulu'!N66+'[27]Avg Week Gulu-Nimule'!N66</f>
        <v>0</v>
      </c>
      <c r="O66" s="15">
        <f t="shared" si="0"/>
        <v>0</v>
      </c>
      <c r="P66" s="15">
        <f t="shared" si="1"/>
        <v>0</v>
      </c>
      <c r="R66" s="2"/>
      <c r="T66"/>
    </row>
    <row r="67" spans="2:20" ht="23.1" customHeight="1" x14ac:dyDescent="0.25">
      <c r="B67" s="13" t="s">
        <v>121</v>
      </c>
      <c r="C67" s="14">
        <f>'[27]Avg Week Nimule-Gulu'!C67+'[27]Avg Week Gulu-Nimule'!C67</f>
        <v>0</v>
      </c>
      <c r="D67" s="14">
        <f>'[27]Avg Week Nimule-Gulu'!D67+'[27]Avg Week Gulu-Nimule'!D67</f>
        <v>0</v>
      </c>
      <c r="E67" s="14">
        <f>'[27]Avg Week Nimule-Gulu'!E67+'[27]Avg Week Gulu-Nimule'!E67</f>
        <v>0</v>
      </c>
      <c r="F67" s="14">
        <f>'[27]Avg Week Nimule-Gulu'!F67+'[27]Avg Week Gulu-Nimule'!F67</f>
        <v>0</v>
      </c>
      <c r="G67" s="14">
        <f>'[27]Avg Week Nimule-Gulu'!G67+'[27]Avg Week Gulu-Nimule'!G67</f>
        <v>0</v>
      </c>
      <c r="H67" s="14">
        <f>'[27]Avg Week Nimule-Gulu'!H67+'[27]Avg Week Gulu-Nimule'!H67</f>
        <v>0</v>
      </c>
      <c r="I67" s="14">
        <f>'[27]Avg Week Nimule-Gulu'!I67+'[27]Avg Week Gulu-Nimule'!I67</f>
        <v>0</v>
      </c>
      <c r="J67" s="14">
        <f>'[27]Avg Week Nimule-Gulu'!J67+'[27]Avg Week Gulu-Nimule'!J67</f>
        <v>0</v>
      </c>
      <c r="K67" s="14">
        <f>'[27]Avg Week Nimule-Gulu'!K67+'[27]Avg Week Gulu-Nimule'!K67</f>
        <v>0</v>
      </c>
      <c r="L67" s="14">
        <f>'[27]Avg Week Nimule-Gulu'!L67+'[27]Avg Week Gulu-Nimule'!L67</f>
        <v>0</v>
      </c>
      <c r="M67" s="14">
        <f>'[27]Avg Week Nimule-Gulu'!M67+'[27]Avg Week Gulu-Nimule'!M67</f>
        <v>0</v>
      </c>
      <c r="N67" s="14">
        <f>'[27]Avg Week Nimule-Gulu'!N67+'[27]Avg Week Gulu-Nimule'!N67</f>
        <v>0</v>
      </c>
      <c r="O67" s="15">
        <f t="shared" si="0"/>
        <v>0</v>
      </c>
      <c r="P67" s="15">
        <f t="shared" si="1"/>
        <v>0</v>
      </c>
      <c r="R67" s="2"/>
      <c r="T67"/>
    </row>
    <row r="68" spans="2:20" ht="23.1" customHeight="1" x14ac:dyDescent="0.25">
      <c r="B68" s="13" t="s">
        <v>122</v>
      </c>
      <c r="C68" s="14">
        <f>'[27]Avg Week Nimule-Gulu'!C68+'[27]Avg Week Gulu-Nimule'!C68</f>
        <v>0</v>
      </c>
      <c r="D68" s="14">
        <f>'[27]Avg Week Nimule-Gulu'!D68+'[27]Avg Week Gulu-Nimule'!D68</f>
        <v>0</v>
      </c>
      <c r="E68" s="14">
        <f>'[27]Avg Week Nimule-Gulu'!E68+'[27]Avg Week Gulu-Nimule'!E68</f>
        <v>0</v>
      </c>
      <c r="F68" s="14">
        <f>'[27]Avg Week Nimule-Gulu'!F68+'[27]Avg Week Gulu-Nimule'!F68</f>
        <v>0</v>
      </c>
      <c r="G68" s="14">
        <f>'[27]Avg Week Nimule-Gulu'!G68+'[27]Avg Week Gulu-Nimule'!G68</f>
        <v>0</v>
      </c>
      <c r="H68" s="14">
        <f>'[27]Avg Week Nimule-Gulu'!H68+'[27]Avg Week Gulu-Nimule'!H68</f>
        <v>0</v>
      </c>
      <c r="I68" s="14">
        <f>'[27]Avg Week Nimule-Gulu'!I68+'[27]Avg Week Gulu-Nimule'!I68</f>
        <v>0</v>
      </c>
      <c r="J68" s="14">
        <f>'[27]Avg Week Nimule-Gulu'!J68+'[27]Avg Week Gulu-Nimule'!J68</f>
        <v>0</v>
      </c>
      <c r="K68" s="14">
        <f>'[27]Avg Week Nimule-Gulu'!K68+'[27]Avg Week Gulu-Nimule'!K68</f>
        <v>0</v>
      </c>
      <c r="L68" s="14">
        <f>'[27]Avg Week Nimule-Gulu'!L68+'[27]Avg Week Gulu-Nimule'!L68</f>
        <v>0</v>
      </c>
      <c r="M68" s="14">
        <f>'[27]Avg Week Nimule-Gulu'!M68+'[27]Avg Week Gulu-Nimule'!M68</f>
        <v>0</v>
      </c>
      <c r="N68" s="14">
        <f>'[27]Avg Week Nimule-Gulu'!N68+'[27]Avg Week Gulu-Nimule'!N68</f>
        <v>0</v>
      </c>
      <c r="O68" s="15">
        <f t="shared" si="0"/>
        <v>0</v>
      </c>
      <c r="P68" s="15">
        <f t="shared" si="1"/>
        <v>0</v>
      </c>
      <c r="R68" s="2"/>
      <c r="T68"/>
    </row>
    <row r="69" spans="2:20" ht="23.1" customHeight="1" x14ac:dyDescent="0.25">
      <c r="B69" s="13" t="s">
        <v>123</v>
      </c>
      <c r="C69" s="14">
        <f>'[27]Avg Week Nimule-Gulu'!C69+'[27]Avg Week Gulu-Nimule'!C69</f>
        <v>0</v>
      </c>
      <c r="D69" s="14">
        <f>'[27]Avg Week Nimule-Gulu'!D69+'[27]Avg Week Gulu-Nimule'!D69</f>
        <v>0</v>
      </c>
      <c r="E69" s="14">
        <f>'[27]Avg Week Nimule-Gulu'!E69+'[27]Avg Week Gulu-Nimule'!E69</f>
        <v>0</v>
      </c>
      <c r="F69" s="14">
        <f>'[27]Avg Week Nimule-Gulu'!F69+'[27]Avg Week Gulu-Nimule'!F69</f>
        <v>0</v>
      </c>
      <c r="G69" s="14">
        <f>'[27]Avg Week Nimule-Gulu'!G69+'[27]Avg Week Gulu-Nimule'!G69</f>
        <v>0</v>
      </c>
      <c r="H69" s="14">
        <f>'[27]Avg Week Nimule-Gulu'!H69+'[27]Avg Week Gulu-Nimule'!H69</f>
        <v>0</v>
      </c>
      <c r="I69" s="14">
        <f>'[27]Avg Week Nimule-Gulu'!I69+'[27]Avg Week Gulu-Nimule'!I69</f>
        <v>0</v>
      </c>
      <c r="J69" s="14">
        <f>'[27]Avg Week Nimule-Gulu'!J69+'[27]Avg Week Gulu-Nimule'!J69</f>
        <v>0</v>
      </c>
      <c r="K69" s="14">
        <f>'[27]Avg Week Nimule-Gulu'!K69+'[27]Avg Week Gulu-Nimule'!K69</f>
        <v>0</v>
      </c>
      <c r="L69" s="14">
        <f>'[27]Avg Week Nimule-Gulu'!L69+'[27]Avg Week Gulu-Nimule'!L69</f>
        <v>0</v>
      </c>
      <c r="M69" s="14">
        <f>'[27]Avg Week Nimule-Gulu'!M69+'[27]Avg Week Gulu-Nimule'!M69</f>
        <v>0</v>
      </c>
      <c r="N69" s="14">
        <f>'[27]Avg Week Nimule-Gulu'!N69+'[27]Avg Week Gulu-Nimule'!N69</f>
        <v>0</v>
      </c>
      <c r="O69" s="15">
        <f t="shared" si="0"/>
        <v>0</v>
      </c>
      <c r="P69" s="15">
        <f t="shared" si="1"/>
        <v>0</v>
      </c>
      <c r="R69" s="2"/>
      <c r="T69"/>
    </row>
    <row r="70" spans="2:20" ht="23.1" customHeight="1" x14ac:dyDescent="0.25">
      <c r="B70" s="13" t="s">
        <v>124</v>
      </c>
      <c r="C70" s="14">
        <f>'[27]Avg Week Nimule-Gulu'!C70+'[27]Avg Week Gulu-Nimule'!C70</f>
        <v>0</v>
      </c>
      <c r="D70" s="14">
        <f>'[27]Avg Week Nimule-Gulu'!D70+'[27]Avg Week Gulu-Nimule'!D70</f>
        <v>0</v>
      </c>
      <c r="E70" s="14">
        <f>'[27]Avg Week Nimule-Gulu'!E70+'[27]Avg Week Gulu-Nimule'!E70</f>
        <v>0</v>
      </c>
      <c r="F70" s="14">
        <f>'[27]Avg Week Nimule-Gulu'!F70+'[27]Avg Week Gulu-Nimule'!F70</f>
        <v>0</v>
      </c>
      <c r="G70" s="14">
        <f>'[27]Avg Week Nimule-Gulu'!G70+'[27]Avg Week Gulu-Nimule'!G70</f>
        <v>0</v>
      </c>
      <c r="H70" s="14">
        <f>'[27]Avg Week Nimule-Gulu'!H70+'[27]Avg Week Gulu-Nimule'!H70</f>
        <v>0</v>
      </c>
      <c r="I70" s="14">
        <f>'[27]Avg Week Nimule-Gulu'!I70+'[27]Avg Week Gulu-Nimule'!I70</f>
        <v>0</v>
      </c>
      <c r="J70" s="14">
        <f>'[27]Avg Week Nimule-Gulu'!J70+'[27]Avg Week Gulu-Nimule'!J70</f>
        <v>0</v>
      </c>
      <c r="K70" s="14">
        <f>'[27]Avg Week Nimule-Gulu'!K70+'[27]Avg Week Gulu-Nimule'!K70</f>
        <v>0</v>
      </c>
      <c r="L70" s="14">
        <f>'[27]Avg Week Nimule-Gulu'!L70+'[27]Avg Week Gulu-Nimule'!L70</f>
        <v>0</v>
      </c>
      <c r="M70" s="14">
        <f>'[27]Avg Week Nimule-Gulu'!M70+'[27]Avg Week Gulu-Nimule'!M70</f>
        <v>0</v>
      </c>
      <c r="N70" s="14">
        <f>'[27]Avg Week Nimule-Gulu'!N70+'[27]Avg Week Gulu-Nimule'!N70</f>
        <v>0</v>
      </c>
      <c r="O70" s="15">
        <f t="shared" si="0"/>
        <v>0</v>
      </c>
      <c r="P70" s="15">
        <f t="shared" si="1"/>
        <v>0</v>
      </c>
      <c r="R70" s="2"/>
      <c r="T70"/>
    </row>
    <row r="71" spans="2:20" ht="23.1" customHeight="1" x14ac:dyDescent="0.25">
      <c r="B71" s="13" t="s">
        <v>125</v>
      </c>
      <c r="C71" s="14">
        <f>'[27]Avg Week Nimule-Gulu'!C71+'[27]Avg Week Gulu-Nimule'!C71</f>
        <v>0</v>
      </c>
      <c r="D71" s="14">
        <f>'[27]Avg Week Nimule-Gulu'!D71+'[27]Avg Week Gulu-Nimule'!D71</f>
        <v>0</v>
      </c>
      <c r="E71" s="14">
        <f>'[27]Avg Week Nimule-Gulu'!E71+'[27]Avg Week Gulu-Nimule'!E71</f>
        <v>0</v>
      </c>
      <c r="F71" s="14">
        <f>'[27]Avg Week Nimule-Gulu'!F71+'[27]Avg Week Gulu-Nimule'!F71</f>
        <v>0</v>
      </c>
      <c r="G71" s="14">
        <f>'[27]Avg Week Nimule-Gulu'!G71+'[27]Avg Week Gulu-Nimule'!G71</f>
        <v>0</v>
      </c>
      <c r="H71" s="14">
        <f>'[27]Avg Week Nimule-Gulu'!H71+'[27]Avg Week Gulu-Nimule'!H71</f>
        <v>0</v>
      </c>
      <c r="I71" s="14">
        <f>'[27]Avg Week Nimule-Gulu'!I71+'[27]Avg Week Gulu-Nimule'!I71</f>
        <v>0</v>
      </c>
      <c r="J71" s="14">
        <f>'[27]Avg Week Nimule-Gulu'!J71+'[27]Avg Week Gulu-Nimule'!J71</f>
        <v>0</v>
      </c>
      <c r="K71" s="14">
        <f>'[27]Avg Week Nimule-Gulu'!K71+'[27]Avg Week Gulu-Nimule'!K71</f>
        <v>0</v>
      </c>
      <c r="L71" s="14">
        <f>'[27]Avg Week Nimule-Gulu'!L71+'[27]Avg Week Gulu-Nimule'!L71</f>
        <v>0</v>
      </c>
      <c r="M71" s="14">
        <f>'[27]Avg Week Nimule-Gulu'!M71+'[27]Avg Week Gulu-Nimule'!M71</f>
        <v>0</v>
      </c>
      <c r="N71" s="14">
        <f>'[27]Avg Week Nimule-Gulu'!N71+'[27]Avg Week Gulu-Nimule'!N71</f>
        <v>0</v>
      </c>
      <c r="O71" s="15">
        <f t="shared" si="0"/>
        <v>0</v>
      </c>
      <c r="P71" s="15">
        <f t="shared" si="1"/>
        <v>0</v>
      </c>
      <c r="R71" s="2"/>
      <c r="T71"/>
    </row>
    <row r="72" spans="2:20" ht="23.1" customHeight="1" x14ac:dyDescent="0.25">
      <c r="B72" s="13" t="s">
        <v>126</v>
      </c>
      <c r="C72" s="14">
        <f>'[27]Avg Week Nimule-Gulu'!C72+'[27]Avg Week Gulu-Nimule'!C72</f>
        <v>0</v>
      </c>
      <c r="D72" s="14">
        <f>'[27]Avg Week Nimule-Gulu'!D72+'[27]Avg Week Gulu-Nimule'!D72</f>
        <v>0</v>
      </c>
      <c r="E72" s="14">
        <f>'[27]Avg Week Nimule-Gulu'!E72+'[27]Avg Week Gulu-Nimule'!E72</f>
        <v>0</v>
      </c>
      <c r="F72" s="14">
        <f>'[27]Avg Week Nimule-Gulu'!F72+'[27]Avg Week Gulu-Nimule'!F72</f>
        <v>0</v>
      </c>
      <c r="G72" s="14">
        <f>'[27]Avg Week Nimule-Gulu'!G72+'[27]Avg Week Gulu-Nimule'!G72</f>
        <v>0</v>
      </c>
      <c r="H72" s="14">
        <f>'[27]Avg Week Nimule-Gulu'!H72+'[27]Avg Week Gulu-Nimule'!H72</f>
        <v>0</v>
      </c>
      <c r="I72" s="14">
        <f>'[27]Avg Week Nimule-Gulu'!I72+'[27]Avg Week Gulu-Nimule'!I72</f>
        <v>0</v>
      </c>
      <c r="J72" s="14">
        <f>'[27]Avg Week Nimule-Gulu'!J72+'[27]Avg Week Gulu-Nimule'!J72</f>
        <v>0</v>
      </c>
      <c r="K72" s="14">
        <f>'[27]Avg Week Nimule-Gulu'!K72+'[27]Avg Week Gulu-Nimule'!K72</f>
        <v>0</v>
      </c>
      <c r="L72" s="14">
        <f>'[27]Avg Week Nimule-Gulu'!L72+'[27]Avg Week Gulu-Nimule'!L72</f>
        <v>0</v>
      </c>
      <c r="M72" s="14">
        <f>'[27]Avg Week Nimule-Gulu'!M72+'[27]Avg Week Gulu-Nimule'!M72</f>
        <v>0</v>
      </c>
      <c r="N72" s="14">
        <f>'[27]Avg Week Nimule-Gulu'!N72+'[27]Avg Week Gulu-Nimule'!N72</f>
        <v>0</v>
      </c>
      <c r="O72" s="15">
        <f t="shared" si="0"/>
        <v>0</v>
      </c>
      <c r="P72" s="15">
        <f t="shared" si="1"/>
        <v>0</v>
      </c>
      <c r="R72" s="2"/>
      <c r="T72"/>
    </row>
    <row r="73" spans="2:20" ht="23.1" customHeight="1" x14ac:dyDescent="0.25">
      <c r="B73" s="13" t="s">
        <v>127</v>
      </c>
      <c r="C73" s="14">
        <f>'[27]Avg Week Nimule-Gulu'!C73+'[27]Avg Week Gulu-Nimule'!C73</f>
        <v>0</v>
      </c>
      <c r="D73" s="14">
        <f>'[27]Avg Week Nimule-Gulu'!D73+'[27]Avg Week Gulu-Nimule'!D73</f>
        <v>0</v>
      </c>
      <c r="E73" s="14">
        <f>'[27]Avg Week Nimule-Gulu'!E73+'[27]Avg Week Gulu-Nimule'!E73</f>
        <v>0</v>
      </c>
      <c r="F73" s="14">
        <f>'[27]Avg Week Nimule-Gulu'!F73+'[27]Avg Week Gulu-Nimule'!F73</f>
        <v>0</v>
      </c>
      <c r="G73" s="14">
        <f>'[27]Avg Week Nimule-Gulu'!G73+'[27]Avg Week Gulu-Nimule'!G73</f>
        <v>0</v>
      </c>
      <c r="H73" s="14">
        <f>'[27]Avg Week Nimule-Gulu'!H73+'[27]Avg Week Gulu-Nimule'!H73</f>
        <v>0</v>
      </c>
      <c r="I73" s="14">
        <f>'[27]Avg Week Nimule-Gulu'!I73+'[27]Avg Week Gulu-Nimule'!I73</f>
        <v>0</v>
      </c>
      <c r="J73" s="14">
        <f>'[27]Avg Week Nimule-Gulu'!J73+'[27]Avg Week Gulu-Nimule'!J73</f>
        <v>0</v>
      </c>
      <c r="K73" s="14">
        <f>'[27]Avg Week Nimule-Gulu'!K73+'[27]Avg Week Gulu-Nimule'!K73</f>
        <v>0</v>
      </c>
      <c r="L73" s="14">
        <f>'[27]Avg Week Nimule-Gulu'!L73+'[27]Avg Week Gulu-Nimule'!L73</f>
        <v>0</v>
      </c>
      <c r="M73" s="14">
        <f>'[27]Avg Week Nimule-Gulu'!M73+'[27]Avg Week Gulu-Nimule'!M73</f>
        <v>0</v>
      </c>
      <c r="N73" s="14">
        <f>'[27]Avg Week Nimule-Gulu'!N73+'[27]Avg Week Gulu-Nimule'!N73</f>
        <v>0</v>
      </c>
      <c r="O73" s="15">
        <f t="shared" si="0"/>
        <v>0</v>
      </c>
      <c r="P73" s="15">
        <f t="shared" si="1"/>
        <v>0</v>
      </c>
      <c r="R73" s="2"/>
      <c r="T73"/>
    </row>
    <row r="74" spans="2:20" ht="23.1" customHeight="1" x14ac:dyDescent="0.25">
      <c r="B74" s="13" t="s">
        <v>128</v>
      </c>
      <c r="C74" s="14">
        <f>'[27]Avg Week Nimule-Gulu'!C74+'[27]Avg Week Gulu-Nimule'!C74</f>
        <v>0</v>
      </c>
      <c r="D74" s="14">
        <f>'[27]Avg Week Nimule-Gulu'!D74+'[27]Avg Week Gulu-Nimule'!D74</f>
        <v>0</v>
      </c>
      <c r="E74" s="14">
        <f>'[27]Avg Week Nimule-Gulu'!E74+'[27]Avg Week Gulu-Nimule'!E74</f>
        <v>0</v>
      </c>
      <c r="F74" s="14">
        <f>'[27]Avg Week Nimule-Gulu'!F74+'[27]Avg Week Gulu-Nimule'!F74</f>
        <v>0</v>
      </c>
      <c r="G74" s="14">
        <f>'[27]Avg Week Nimule-Gulu'!G74+'[27]Avg Week Gulu-Nimule'!G74</f>
        <v>0</v>
      </c>
      <c r="H74" s="14">
        <f>'[27]Avg Week Nimule-Gulu'!H74+'[27]Avg Week Gulu-Nimule'!H74</f>
        <v>0</v>
      </c>
      <c r="I74" s="14">
        <f>'[27]Avg Week Nimule-Gulu'!I74+'[27]Avg Week Gulu-Nimule'!I74</f>
        <v>0</v>
      </c>
      <c r="J74" s="14">
        <f>'[27]Avg Week Nimule-Gulu'!J74+'[27]Avg Week Gulu-Nimule'!J74</f>
        <v>0</v>
      </c>
      <c r="K74" s="14">
        <f>'[27]Avg Week Nimule-Gulu'!K74+'[27]Avg Week Gulu-Nimule'!K74</f>
        <v>0</v>
      </c>
      <c r="L74" s="14">
        <f>'[27]Avg Week Nimule-Gulu'!L74+'[27]Avg Week Gulu-Nimule'!L74</f>
        <v>0</v>
      </c>
      <c r="M74" s="14">
        <f>'[27]Avg Week Nimule-Gulu'!M74+'[27]Avg Week Gulu-Nimule'!M74</f>
        <v>0</v>
      </c>
      <c r="N74" s="14">
        <f>'[27]Avg Week Nimule-Gulu'!N74+'[27]Avg Week Gulu-Nimule'!N74</f>
        <v>0</v>
      </c>
      <c r="O74" s="15">
        <f t="shared" ref="O74:O105" si="35">SUM(C74:L74,N74)</f>
        <v>0</v>
      </c>
      <c r="P74" s="15">
        <f t="shared" ref="P74:P105" si="36">SUM(C74:N74)</f>
        <v>0</v>
      </c>
      <c r="R74" s="2"/>
      <c r="T74"/>
    </row>
    <row r="75" spans="2:20" ht="23.1" customHeight="1" x14ac:dyDescent="0.25">
      <c r="B75" s="13" t="s">
        <v>129</v>
      </c>
      <c r="C75" s="14">
        <f>'[27]Avg Week Nimule-Gulu'!C75+'[27]Avg Week Gulu-Nimule'!C75</f>
        <v>0</v>
      </c>
      <c r="D75" s="14">
        <f>'[27]Avg Week Nimule-Gulu'!D75+'[27]Avg Week Gulu-Nimule'!D75</f>
        <v>0</v>
      </c>
      <c r="E75" s="14">
        <f>'[27]Avg Week Nimule-Gulu'!E75+'[27]Avg Week Gulu-Nimule'!E75</f>
        <v>0</v>
      </c>
      <c r="F75" s="14">
        <f>'[27]Avg Week Nimule-Gulu'!F75+'[27]Avg Week Gulu-Nimule'!F75</f>
        <v>0</v>
      </c>
      <c r="G75" s="14">
        <f>'[27]Avg Week Nimule-Gulu'!G75+'[27]Avg Week Gulu-Nimule'!G75</f>
        <v>0</v>
      </c>
      <c r="H75" s="14">
        <f>'[27]Avg Week Nimule-Gulu'!H75+'[27]Avg Week Gulu-Nimule'!H75</f>
        <v>0</v>
      </c>
      <c r="I75" s="14">
        <f>'[27]Avg Week Nimule-Gulu'!I75+'[27]Avg Week Gulu-Nimule'!I75</f>
        <v>0</v>
      </c>
      <c r="J75" s="14">
        <f>'[27]Avg Week Nimule-Gulu'!J75+'[27]Avg Week Gulu-Nimule'!J75</f>
        <v>0</v>
      </c>
      <c r="K75" s="14">
        <f>'[27]Avg Week Nimule-Gulu'!K75+'[27]Avg Week Gulu-Nimule'!K75</f>
        <v>0</v>
      </c>
      <c r="L75" s="14">
        <f>'[27]Avg Week Nimule-Gulu'!L75+'[27]Avg Week Gulu-Nimule'!L75</f>
        <v>0</v>
      </c>
      <c r="M75" s="14">
        <f>'[27]Avg Week Nimule-Gulu'!M75+'[27]Avg Week Gulu-Nimule'!M75</f>
        <v>0</v>
      </c>
      <c r="N75" s="14">
        <f>'[27]Avg Week Nimule-Gulu'!N75+'[27]Avg Week Gulu-Nimule'!N75</f>
        <v>0</v>
      </c>
      <c r="O75" s="15">
        <f t="shared" si="35"/>
        <v>0</v>
      </c>
      <c r="P75" s="15">
        <f t="shared" si="36"/>
        <v>0</v>
      </c>
      <c r="R75" s="2"/>
      <c r="T75"/>
    </row>
    <row r="76" spans="2:20" ht="23.1" customHeight="1" x14ac:dyDescent="0.25">
      <c r="B76" s="13" t="s">
        <v>130</v>
      </c>
      <c r="C76" s="14">
        <f>'[27]Avg Week Nimule-Gulu'!C76+'[27]Avg Week Gulu-Nimule'!C76</f>
        <v>0</v>
      </c>
      <c r="D76" s="14">
        <f>'[27]Avg Week Nimule-Gulu'!D76+'[27]Avg Week Gulu-Nimule'!D76</f>
        <v>0</v>
      </c>
      <c r="E76" s="14">
        <f>'[27]Avg Week Nimule-Gulu'!E76+'[27]Avg Week Gulu-Nimule'!E76</f>
        <v>0</v>
      </c>
      <c r="F76" s="14">
        <f>'[27]Avg Week Nimule-Gulu'!F76+'[27]Avg Week Gulu-Nimule'!F76</f>
        <v>0</v>
      </c>
      <c r="G76" s="14">
        <f>'[27]Avg Week Nimule-Gulu'!G76+'[27]Avg Week Gulu-Nimule'!G76</f>
        <v>0</v>
      </c>
      <c r="H76" s="14">
        <f>'[27]Avg Week Nimule-Gulu'!H76+'[27]Avg Week Gulu-Nimule'!H76</f>
        <v>0</v>
      </c>
      <c r="I76" s="14">
        <f>'[27]Avg Week Nimule-Gulu'!I76+'[27]Avg Week Gulu-Nimule'!I76</f>
        <v>0</v>
      </c>
      <c r="J76" s="14">
        <f>'[27]Avg Week Nimule-Gulu'!J76+'[27]Avg Week Gulu-Nimule'!J76</f>
        <v>0</v>
      </c>
      <c r="K76" s="14">
        <f>'[27]Avg Week Nimule-Gulu'!K76+'[27]Avg Week Gulu-Nimule'!K76</f>
        <v>0</v>
      </c>
      <c r="L76" s="14">
        <f>'[27]Avg Week Nimule-Gulu'!L76+'[27]Avg Week Gulu-Nimule'!L76</f>
        <v>0</v>
      </c>
      <c r="M76" s="14">
        <f>'[27]Avg Week Nimule-Gulu'!M76+'[27]Avg Week Gulu-Nimule'!M76</f>
        <v>0</v>
      </c>
      <c r="N76" s="14">
        <f>'[27]Avg Week Nimule-Gulu'!N76+'[27]Avg Week Gulu-Nimule'!N76</f>
        <v>0</v>
      </c>
      <c r="O76" s="15">
        <f t="shared" si="35"/>
        <v>0</v>
      </c>
      <c r="P76" s="15">
        <f t="shared" si="36"/>
        <v>0</v>
      </c>
      <c r="R76" s="2"/>
      <c r="T76"/>
    </row>
    <row r="77" spans="2:20" ht="23.1" customHeight="1" x14ac:dyDescent="0.25">
      <c r="B77" s="13" t="s">
        <v>131</v>
      </c>
      <c r="C77" s="14">
        <f>'[27]Avg Week Nimule-Gulu'!C77+'[27]Avg Week Gulu-Nimule'!C77</f>
        <v>0</v>
      </c>
      <c r="D77" s="14">
        <f>'[27]Avg Week Nimule-Gulu'!D77+'[27]Avg Week Gulu-Nimule'!D77</f>
        <v>0</v>
      </c>
      <c r="E77" s="14">
        <f>'[27]Avg Week Nimule-Gulu'!E77+'[27]Avg Week Gulu-Nimule'!E77</f>
        <v>0</v>
      </c>
      <c r="F77" s="14">
        <f>'[27]Avg Week Nimule-Gulu'!F77+'[27]Avg Week Gulu-Nimule'!F77</f>
        <v>0</v>
      </c>
      <c r="G77" s="14">
        <f>'[27]Avg Week Nimule-Gulu'!G77+'[27]Avg Week Gulu-Nimule'!G77</f>
        <v>0</v>
      </c>
      <c r="H77" s="14">
        <f>'[27]Avg Week Nimule-Gulu'!H77+'[27]Avg Week Gulu-Nimule'!H77</f>
        <v>0</v>
      </c>
      <c r="I77" s="14">
        <f>'[27]Avg Week Nimule-Gulu'!I77+'[27]Avg Week Gulu-Nimule'!I77</f>
        <v>0</v>
      </c>
      <c r="J77" s="14">
        <f>'[27]Avg Week Nimule-Gulu'!J77+'[27]Avg Week Gulu-Nimule'!J77</f>
        <v>0</v>
      </c>
      <c r="K77" s="14">
        <f>'[27]Avg Week Nimule-Gulu'!K77+'[27]Avg Week Gulu-Nimule'!K77</f>
        <v>0</v>
      </c>
      <c r="L77" s="14">
        <f>'[27]Avg Week Nimule-Gulu'!L77+'[27]Avg Week Gulu-Nimule'!L77</f>
        <v>0</v>
      </c>
      <c r="M77" s="14">
        <f>'[27]Avg Week Nimule-Gulu'!M77+'[27]Avg Week Gulu-Nimule'!M77</f>
        <v>0</v>
      </c>
      <c r="N77" s="14">
        <f>'[27]Avg Week Nimule-Gulu'!N77+'[27]Avg Week Gulu-Nimule'!N77</f>
        <v>0</v>
      </c>
      <c r="O77" s="15">
        <f t="shared" si="35"/>
        <v>0</v>
      </c>
      <c r="P77" s="15">
        <f t="shared" si="36"/>
        <v>0</v>
      </c>
      <c r="R77" s="2"/>
      <c r="T77"/>
    </row>
    <row r="78" spans="2:20" ht="23.1" customHeight="1" x14ac:dyDescent="0.25">
      <c r="B78" s="20" t="s">
        <v>132</v>
      </c>
      <c r="C78" s="14">
        <f>'[27]Avg Week Nimule-Gulu'!C78+'[27]Avg Week Gulu-Nimule'!C78</f>
        <v>0</v>
      </c>
      <c r="D78" s="14">
        <f>'[27]Avg Week Nimule-Gulu'!D78+'[27]Avg Week Gulu-Nimule'!D78</f>
        <v>0</v>
      </c>
      <c r="E78" s="14">
        <f>'[27]Avg Week Nimule-Gulu'!E78+'[27]Avg Week Gulu-Nimule'!E78</f>
        <v>0</v>
      </c>
      <c r="F78" s="14">
        <f>'[27]Avg Week Nimule-Gulu'!F78+'[27]Avg Week Gulu-Nimule'!F78</f>
        <v>0</v>
      </c>
      <c r="G78" s="14">
        <f>'[27]Avg Week Nimule-Gulu'!G78+'[27]Avg Week Gulu-Nimule'!G78</f>
        <v>0</v>
      </c>
      <c r="H78" s="14">
        <f>'[27]Avg Week Nimule-Gulu'!H78+'[27]Avg Week Gulu-Nimule'!H78</f>
        <v>0</v>
      </c>
      <c r="I78" s="14">
        <f>'[27]Avg Week Nimule-Gulu'!I78+'[27]Avg Week Gulu-Nimule'!I78</f>
        <v>0</v>
      </c>
      <c r="J78" s="14">
        <f>'[27]Avg Week Nimule-Gulu'!J78+'[27]Avg Week Gulu-Nimule'!J78</f>
        <v>0</v>
      </c>
      <c r="K78" s="14">
        <f>'[27]Avg Week Nimule-Gulu'!K78+'[27]Avg Week Gulu-Nimule'!K78</f>
        <v>0</v>
      </c>
      <c r="L78" s="14">
        <f>'[27]Avg Week Nimule-Gulu'!L78+'[27]Avg Week Gulu-Nimule'!L78</f>
        <v>0</v>
      </c>
      <c r="M78" s="14">
        <f>'[27]Avg Week Nimule-Gulu'!M78+'[27]Avg Week Gulu-Nimule'!M78</f>
        <v>0</v>
      </c>
      <c r="N78" s="14">
        <f>'[27]Avg Week Nimule-Gulu'!N78+'[27]Avg Week Gulu-Nimule'!N78</f>
        <v>0</v>
      </c>
      <c r="O78" s="15">
        <f t="shared" si="35"/>
        <v>0</v>
      </c>
      <c r="P78" s="15">
        <f t="shared" si="36"/>
        <v>0</v>
      </c>
      <c r="R78" s="2"/>
      <c r="T78"/>
    </row>
    <row r="79" spans="2:20" ht="23.1" customHeight="1" x14ac:dyDescent="0.25">
      <c r="B79" s="13" t="s">
        <v>133</v>
      </c>
      <c r="C79" s="14">
        <f>'[27]Avg Week Nimule-Gulu'!C79+'[27]Avg Week Gulu-Nimule'!C79</f>
        <v>0</v>
      </c>
      <c r="D79" s="14">
        <f>'[27]Avg Week Nimule-Gulu'!D79+'[27]Avg Week Gulu-Nimule'!D79</f>
        <v>0</v>
      </c>
      <c r="E79" s="14">
        <f>'[27]Avg Week Nimule-Gulu'!E79+'[27]Avg Week Gulu-Nimule'!E79</f>
        <v>0</v>
      </c>
      <c r="F79" s="14">
        <f>'[27]Avg Week Nimule-Gulu'!F79+'[27]Avg Week Gulu-Nimule'!F79</f>
        <v>0</v>
      </c>
      <c r="G79" s="14">
        <f>'[27]Avg Week Nimule-Gulu'!G79+'[27]Avg Week Gulu-Nimule'!G79</f>
        <v>0</v>
      </c>
      <c r="H79" s="14">
        <f>'[27]Avg Week Nimule-Gulu'!H79+'[27]Avg Week Gulu-Nimule'!H79</f>
        <v>0</v>
      </c>
      <c r="I79" s="14">
        <f>'[27]Avg Week Nimule-Gulu'!I79+'[27]Avg Week Gulu-Nimule'!I79</f>
        <v>0</v>
      </c>
      <c r="J79" s="14">
        <f>'[27]Avg Week Nimule-Gulu'!J79+'[27]Avg Week Gulu-Nimule'!J79</f>
        <v>0</v>
      </c>
      <c r="K79" s="14">
        <f>'[27]Avg Week Nimule-Gulu'!K79+'[27]Avg Week Gulu-Nimule'!K79</f>
        <v>0</v>
      </c>
      <c r="L79" s="14">
        <f>'[27]Avg Week Nimule-Gulu'!L79+'[27]Avg Week Gulu-Nimule'!L79</f>
        <v>0</v>
      </c>
      <c r="M79" s="14">
        <f>'[27]Avg Week Nimule-Gulu'!M79+'[27]Avg Week Gulu-Nimule'!M79</f>
        <v>0</v>
      </c>
      <c r="N79" s="14">
        <f>'[27]Avg Week Nimule-Gulu'!N79+'[27]Avg Week Gulu-Nimule'!N79</f>
        <v>0</v>
      </c>
      <c r="O79" s="15">
        <f t="shared" si="35"/>
        <v>0</v>
      </c>
      <c r="P79" s="15">
        <f t="shared" si="36"/>
        <v>0</v>
      </c>
      <c r="R79" s="2"/>
      <c r="T79"/>
    </row>
    <row r="80" spans="2:20" ht="23.1" customHeight="1" x14ac:dyDescent="0.25">
      <c r="B80" s="33" t="s">
        <v>134</v>
      </c>
      <c r="C80" s="14">
        <f>'[27]Avg Week Nimule-Gulu'!C80+'[27]Avg Week Gulu-Nimule'!C80</f>
        <v>0</v>
      </c>
      <c r="D80" s="14">
        <f>'[27]Avg Week Nimule-Gulu'!D80+'[27]Avg Week Gulu-Nimule'!D80</f>
        <v>0</v>
      </c>
      <c r="E80" s="14">
        <f>'[27]Avg Week Nimule-Gulu'!E80+'[27]Avg Week Gulu-Nimule'!E80</f>
        <v>0</v>
      </c>
      <c r="F80" s="14">
        <f>'[27]Avg Week Nimule-Gulu'!F80+'[27]Avg Week Gulu-Nimule'!F80</f>
        <v>0</v>
      </c>
      <c r="G80" s="14">
        <f>'[27]Avg Week Nimule-Gulu'!G80+'[27]Avg Week Gulu-Nimule'!G80</f>
        <v>0</v>
      </c>
      <c r="H80" s="14">
        <f>'[27]Avg Week Nimule-Gulu'!H80+'[27]Avg Week Gulu-Nimule'!H80</f>
        <v>0</v>
      </c>
      <c r="I80" s="14">
        <f>'[27]Avg Week Nimule-Gulu'!I80+'[27]Avg Week Gulu-Nimule'!I80</f>
        <v>0</v>
      </c>
      <c r="J80" s="14">
        <f>'[27]Avg Week Nimule-Gulu'!J80+'[27]Avg Week Gulu-Nimule'!J80</f>
        <v>0</v>
      </c>
      <c r="K80" s="14">
        <f>'[27]Avg Week Nimule-Gulu'!K80+'[27]Avg Week Gulu-Nimule'!K80</f>
        <v>0</v>
      </c>
      <c r="L80" s="14">
        <f>'[27]Avg Week Nimule-Gulu'!L80+'[27]Avg Week Gulu-Nimule'!L80</f>
        <v>0</v>
      </c>
      <c r="M80" s="14">
        <f>'[27]Avg Week Nimule-Gulu'!M80+'[27]Avg Week Gulu-Nimule'!M80</f>
        <v>0</v>
      </c>
      <c r="N80" s="14">
        <f>'[27]Avg Week Nimule-Gulu'!N80+'[27]Avg Week Gulu-Nimule'!N80</f>
        <v>0</v>
      </c>
      <c r="O80" s="15">
        <f t="shared" si="35"/>
        <v>0</v>
      </c>
      <c r="P80" s="15">
        <f t="shared" si="36"/>
        <v>0</v>
      </c>
      <c r="R80" s="2"/>
      <c r="T80"/>
    </row>
    <row r="81" spans="2:20" ht="23.1" customHeight="1" x14ac:dyDescent="0.25">
      <c r="B81" s="13" t="s">
        <v>135</v>
      </c>
      <c r="C81" s="14">
        <f>'[27]Avg Week Nimule-Gulu'!C81+'[27]Avg Week Gulu-Nimule'!C81</f>
        <v>0</v>
      </c>
      <c r="D81" s="14">
        <f>'[27]Avg Week Nimule-Gulu'!D81+'[27]Avg Week Gulu-Nimule'!D81</f>
        <v>0</v>
      </c>
      <c r="E81" s="14">
        <f>'[27]Avg Week Nimule-Gulu'!E81+'[27]Avg Week Gulu-Nimule'!E81</f>
        <v>0</v>
      </c>
      <c r="F81" s="14">
        <f>'[27]Avg Week Nimule-Gulu'!F81+'[27]Avg Week Gulu-Nimule'!F81</f>
        <v>0</v>
      </c>
      <c r="G81" s="14">
        <f>'[27]Avg Week Nimule-Gulu'!G81+'[27]Avg Week Gulu-Nimule'!G81</f>
        <v>0</v>
      </c>
      <c r="H81" s="14">
        <f>'[27]Avg Week Nimule-Gulu'!H81+'[27]Avg Week Gulu-Nimule'!H81</f>
        <v>0</v>
      </c>
      <c r="I81" s="14">
        <f>'[27]Avg Week Nimule-Gulu'!I81+'[27]Avg Week Gulu-Nimule'!I81</f>
        <v>0</v>
      </c>
      <c r="J81" s="14">
        <f>'[27]Avg Week Nimule-Gulu'!J81+'[27]Avg Week Gulu-Nimule'!J81</f>
        <v>0</v>
      </c>
      <c r="K81" s="14">
        <f>'[27]Avg Week Nimule-Gulu'!K81+'[27]Avg Week Gulu-Nimule'!K81</f>
        <v>0</v>
      </c>
      <c r="L81" s="14">
        <f>'[27]Avg Week Nimule-Gulu'!L81+'[27]Avg Week Gulu-Nimule'!L81</f>
        <v>0</v>
      </c>
      <c r="M81" s="14">
        <f>'[27]Avg Week Nimule-Gulu'!M81+'[27]Avg Week Gulu-Nimule'!M81</f>
        <v>0</v>
      </c>
      <c r="N81" s="14">
        <f>'[27]Avg Week Nimule-Gulu'!N81+'[27]Avg Week Gulu-Nimule'!N81</f>
        <v>0</v>
      </c>
      <c r="O81" s="15">
        <f t="shared" si="35"/>
        <v>0</v>
      </c>
      <c r="P81" s="15">
        <f t="shared" si="36"/>
        <v>0</v>
      </c>
      <c r="R81" s="2"/>
      <c r="T81"/>
    </row>
    <row r="82" spans="2:20" ht="23.1" customHeight="1" x14ac:dyDescent="0.25">
      <c r="B82" s="20" t="s">
        <v>136</v>
      </c>
      <c r="C82" s="14">
        <f>'[27]Avg Week Nimule-Gulu'!C82+'[27]Avg Week Gulu-Nimule'!C82</f>
        <v>0</v>
      </c>
      <c r="D82" s="14">
        <f>'[27]Avg Week Nimule-Gulu'!D82+'[27]Avg Week Gulu-Nimule'!D82</f>
        <v>0</v>
      </c>
      <c r="E82" s="14">
        <f>'[27]Avg Week Nimule-Gulu'!E82+'[27]Avg Week Gulu-Nimule'!E82</f>
        <v>0</v>
      </c>
      <c r="F82" s="14">
        <f>'[27]Avg Week Nimule-Gulu'!F82+'[27]Avg Week Gulu-Nimule'!F82</f>
        <v>0</v>
      </c>
      <c r="G82" s="14">
        <f>'[27]Avg Week Nimule-Gulu'!G82+'[27]Avg Week Gulu-Nimule'!G82</f>
        <v>0</v>
      </c>
      <c r="H82" s="14">
        <f>'[27]Avg Week Nimule-Gulu'!H82+'[27]Avg Week Gulu-Nimule'!H82</f>
        <v>0</v>
      </c>
      <c r="I82" s="14">
        <f>'[27]Avg Week Nimule-Gulu'!I82+'[27]Avg Week Gulu-Nimule'!I82</f>
        <v>0</v>
      </c>
      <c r="J82" s="14">
        <f>'[27]Avg Week Nimule-Gulu'!J82+'[27]Avg Week Gulu-Nimule'!J82</f>
        <v>0</v>
      </c>
      <c r="K82" s="14">
        <f>'[27]Avg Week Nimule-Gulu'!K82+'[27]Avg Week Gulu-Nimule'!K82</f>
        <v>0</v>
      </c>
      <c r="L82" s="14">
        <f>'[27]Avg Week Nimule-Gulu'!L82+'[27]Avg Week Gulu-Nimule'!L82</f>
        <v>0</v>
      </c>
      <c r="M82" s="14">
        <f>'[27]Avg Week Nimule-Gulu'!M82+'[27]Avg Week Gulu-Nimule'!M82</f>
        <v>0</v>
      </c>
      <c r="N82" s="14">
        <f>'[27]Avg Week Nimule-Gulu'!N82+'[27]Avg Week Gulu-Nimule'!N82</f>
        <v>0</v>
      </c>
      <c r="O82" s="15">
        <f t="shared" si="35"/>
        <v>0</v>
      </c>
      <c r="P82" s="15">
        <f t="shared" si="36"/>
        <v>0</v>
      </c>
      <c r="R82" s="2"/>
      <c r="T82"/>
    </row>
    <row r="83" spans="2:20" ht="23.1" customHeight="1" x14ac:dyDescent="0.25">
      <c r="B83" s="13" t="s">
        <v>137</v>
      </c>
      <c r="C83" s="14">
        <f>'[27]Avg Week Nimule-Gulu'!C83+'[27]Avg Week Gulu-Nimule'!C83</f>
        <v>0</v>
      </c>
      <c r="D83" s="14">
        <f>'[27]Avg Week Nimule-Gulu'!D83+'[27]Avg Week Gulu-Nimule'!D83</f>
        <v>0</v>
      </c>
      <c r="E83" s="14">
        <f>'[27]Avg Week Nimule-Gulu'!E83+'[27]Avg Week Gulu-Nimule'!E83</f>
        <v>0</v>
      </c>
      <c r="F83" s="14">
        <f>'[27]Avg Week Nimule-Gulu'!F83+'[27]Avg Week Gulu-Nimule'!F83</f>
        <v>0</v>
      </c>
      <c r="G83" s="14">
        <f>'[27]Avg Week Nimule-Gulu'!G83+'[27]Avg Week Gulu-Nimule'!G83</f>
        <v>0</v>
      </c>
      <c r="H83" s="14">
        <f>'[27]Avg Week Nimule-Gulu'!H83+'[27]Avg Week Gulu-Nimule'!H83</f>
        <v>0</v>
      </c>
      <c r="I83" s="14">
        <f>'[27]Avg Week Nimule-Gulu'!I83+'[27]Avg Week Gulu-Nimule'!I83</f>
        <v>0</v>
      </c>
      <c r="J83" s="14">
        <f>'[27]Avg Week Nimule-Gulu'!J83+'[27]Avg Week Gulu-Nimule'!J83</f>
        <v>0</v>
      </c>
      <c r="K83" s="14">
        <f>'[27]Avg Week Nimule-Gulu'!K83+'[27]Avg Week Gulu-Nimule'!K83</f>
        <v>0</v>
      </c>
      <c r="L83" s="14">
        <f>'[27]Avg Week Nimule-Gulu'!L83+'[27]Avg Week Gulu-Nimule'!L83</f>
        <v>0</v>
      </c>
      <c r="M83" s="14">
        <f>'[27]Avg Week Nimule-Gulu'!M83+'[27]Avg Week Gulu-Nimule'!M83</f>
        <v>0</v>
      </c>
      <c r="N83" s="14">
        <f>'[27]Avg Week Nimule-Gulu'!N83+'[27]Avg Week Gulu-Nimule'!N83</f>
        <v>0</v>
      </c>
      <c r="O83" s="15">
        <f t="shared" si="35"/>
        <v>0</v>
      </c>
      <c r="P83" s="15">
        <f t="shared" si="36"/>
        <v>0</v>
      </c>
      <c r="R83" s="2"/>
      <c r="T83"/>
    </row>
    <row r="84" spans="2:20" ht="23.1" customHeight="1" x14ac:dyDescent="0.25">
      <c r="B84" s="33" t="s">
        <v>138</v>
      </c>
      <c r="C84" s="14">
        <f>'[27]Avg Week Nimule-Gulu'!C84+'[27]Avg Week Gulu-Nimule'!C84</f>
        <v>0</v>
      </c>
      <c r="D84" s="14">
        <f>'[27]Avg Week Nimule-Gulu'!D84+'[27]Avg Week Gulu-Nimule'!D84</f>
        <v>0</v>
      </c>
      <c r="E84" s="14">
        <f>'[27]Avg Week Nimule-Gulu'!E84+'[27]Avg Week Gulu-Nimule'!E84</f>
        <v>0</v>
      </c>
      <c r="F84" s="14">
        <f>'[27]Avg Week Nimule-Gulu'!F84+'[27]Avg Week Gulu-Nimule'!F84</f>
        <v>0</v>
      </c>
      <c r="G84" s="14">
        <f>'[27]Avg Week Nimule-Gulu'!G84+'[27]Avg Week Gulu-Nimule'!G84</f>
        <v>0</v>
      </c>
      <c r="H84" s="14">
        <f>'[27]Avg Week Nimule-Gulu'!H84+'[27]Avg Week Gulu-Nimule'!H84</f>
        <v>0</v>
      </c>
      <c r="I84" s="14">
        <f>'[27]Avg Week Nimule-Gulu'!I84+'[27]Avg Week Gulu-Nimule'!I84</f>
        <v>0</v>
      </c>
      <c r="J84" s="14">
        <f>'[27]Avg Week Nimule-Gulu'!J84+'[27]Avg Week Gulu-Nimule'!J84</f>
        <v>0</v>
      </c>
      <c r="K84" s="14">
        <f>'[27]Avg Week Nimule-Gulu'!K84+'[27]Avg Week Gulu-Nimule'!K84</f>
        <v>0</v>
      </c>
      <c r="L84" s="14">
        <f>'[27]Avg Week Nimule-Gulu'!L84+'[27]Avg Week Gulu-Nimule'!L84</f>
        <v>0</v>
      </c>
      <c r="M84" s="14">
        <f>'[27]Avg Week Nimule-Gulu'!M84+'[27]Avg Week Gulu-Nimule'!M84</f>
        <v>0</v>
      </c>
      <c r="N84" s="14">
        <f>'[27]Avg Week Nimule-Gulu'!N84+'[27]Avg Week Gulu-Nimule'!N84</f>
        <v>0</v>
      </c>
      <c r="O84" s="15">
        <f t="shared" si="35"/>
        <v>0</v>
      </c>
      <c r="P84" s="15">
        <f t="shared" si="36"/>
        <v>0</v>
      </c>
      <c r="R84" s="2"/>
      <c r="T84"/>
    </row>
    <row r="85" spans="2:20" ht="23.1" customHeight="1" x14ac:dyDescent="0.25">
      <c r="B85" s="13" t="s">
        <v>139</v>
      </c>
      <c r="C85" s="14">
        <f>'[27]Avg Week Nimule-Gulu'!C85+'[27]Avg Week Gulu-Nimule'!C85</f>
        <v>0</v>
      </c>
      <c r="D85" s="14">
        <f>'[27]Avg Week Nimule-Gulu'!D85+'[27]Avg Week Gulu-Nimule'!D85</f>
        <v>0</v>
      </c>
      <c r="E85" s="14">
        <f>'[27]Avg Week Nimule-Gulu'!E85+'[27]Avg Week Gulu-Nimule'!E85</f>
        <v>0</v>
      </c>
      <c r="F85" s="14">
        <f>'[27]Avg Week Nimule-Gulu'!F85+'[27]Avg Week Gulu-Nimule'!F85</f>
        <v>0</v>
      </c>
      <c r="G85" s="14">
        <f>'[27]Avg Week Nimule-Gulu'!G85+'[27]Avg Week Gulu-Nimule'!G85</f>
        <v>0</v>
      </c>
      <c r="H85" s="14">
        <f>'[27]Avg Week Nimule-Gulu'!H85+'[27]Avg Week Gulu-Nimule'!H85</f>
        <v>0</v>
      </c>
      <c r="I85" s="14">
        <f>'[27]Avg Week Nimule-Gulu'!I85+'[27]Avg Week Gulu-Nimule'!I85</f>
        <v>0</v>
      </c>
      <c r="J85" s="14">
        <f>'[27]Avg Week Nimule-Gulu'!J85+'[27]Avg Week Gulu-Nimule'!J85</f>
        <v>0</v>
      </c>
      <c r="K85" s="14">
        <f>'[27]Avg Week Nimule-Gulu'!K85+'[27]Avg Week Gulu-Nimule'!K85</f>
        <v>0</v>
      </c>
      <c r="L85" s="14">
        <f>'[27]Avg Week Nimule-Gulu'!L85+'[27]Avg Week Gulu-Nimule'!L85</f>
        <v>0</v>
      </c>
      <c r="M85" s="14">
        <f>'[27]Avg Week Nimule-Gulu'!M85+'[27]Avg Week Gulu-Nimule'!M85</f>
        <v>0</v>
      </c>
      <c r="N85" s="14">
        <f>'[27]Avg Week Nimule-Gulu'!N85+'[27]Avg Week Gulu-Nimule'!N85</f>
        <v>0</v>
      </c>
      <c r="O85" s="15">
        <f t="shared" si="35"/>
        <v>0</v>
      </c>
      <c r="P85" s="15">
        <f t="shared" si="36"/>
        <v>0</v>
      </c>
      <c r="R85" s="2"/>
      <c r="T85"/>
    </row>
    <row r="86" spans="2:20" ht="23.1" customHeight="1" x14ac:dyDescent="0.25">
      <c r="B86" s="20" t="s">
        <v>140</v>
      </c>
      <c r="C86" s="14">
        <f>'[27]Avg Week Nimule-Gulu'!C86+'[27]Avg Week Gulu-Nimule'!C86</f>
        <v>0</v>
      </c>
      <c r="D86" s="14">
        <f>'[27]Avg Week Nimule-Gulu'!D86+'[27]Avg Week Gulu-Nimule'!D86</f>
        <v>0</v>
      </c>
      <c r="E86" s="14">
        <f>'[27]Avg Week Nimule-Gulu'!E86+'[27]Avg Week Gulu-Nimule'!E86</f>
        <v>0</v>
      </c>
      <c r="F86" s="14">
        <f>'[27]Avg Week Nimule-Gulu'!F86+'[27]Avg Week Gulu-Nimule'!F86</f>
        <v>0</v>
      </c>
      <c r="G86" s="14">
        <f>'[27]Avg Week Nimule-Gulu'!G86+'[27]Avg Week Gulu-Nimule'!G86</f>
        <v>0</v>
      </c>
      <c r="H86" s="14">
        <f>'[27]Avg Week Nimule-Gulu'!H86+'[27]Avg Week Gulu-Nimule'!H86</f>
        <v>0</v>
      </c>
      <c r="I86" s="14">
        <f>'[27]Avg Week Nimule-Gulu'!I86+'[27]Avg Week Gulu-Nimule'!I86</f>
        <v>0</v>
      </c>
      <c r="J86" s="14">
        <f>'[27]Avg Week Nimule-Gulu'!J86+'[27]Avg Week Gulu-Nimule'!J86</f>
        <v>0</v>
      </c>
      <c r="K86" s="14">
        <f>'[27]Avg Week Nimule-Gulu'!K86+'[27]Avg Week Gulu-Nimule'!K86</f>
        <v>0</v>
      </c>
      <c r="L86" s="14">
        <f>'[27]Avg Week Nimule-Gulu'!L86+'[27]Avg Week Gulu-Nimule'!L86</f>
        <v>0</v>
      </c>
      <c r="M86" s="14">
        <f>'[27]Avg Week Nimule-Gulu'!M86+'[27]Avg Week Gulu-Nimule'!M86</f>
        <v>0</v>
      </c>
      <c r="N86" s="14">
        <f>'[27]Avg Week Nimule-Gulu'!N86+'[27]Avg Week Gulu-Nimule'!N86</f>
        <v>0</v>
      </c>
      <c r="O86" s="15">
        <f t="shared" si="35"/>
        <v>0</v>
      </c>
      <c r="P86" s="15">
        <f t="shared" si="36"/>
        <v>0</v>
      </c>
      <c r="R86" s="2"/>
      <c r="T86"/>
    </row>
    <row r="87" spans="2:20" ht="23.1" customHeight="1" x14ac:dyDescent="0.25">
      <c r="B87" s="13" t="s">
        <v>141</v>
      </c>
      <c r="C87" s="14">
        <f>'[27]Avg Week Nimule-Gulu'!C87+'[27]Avg Week Gulu-Nimule'!C87</f>
        <v>0</v>
      </c>
      <c r="D87" s="14">
        <f>'[27]Avg Week Nimule-Gulu'!D87+'[27]Avg Week Gulu-Nimule'!D87</f>
        <v>0</v>
      </c>
      <c r="E87" s="14">
        <f>'[27]Avg Week Nimule-Gulu'!E87+'[27]Avg Week Gulu-Nimule'!E87</f>
        <v>0</v>
      </c>
      <c r="F87" s="14">
        <f>'[27]Avg Week Nimule-Gulu'!F87+'[27]Avg Week Gulu-Nimule'!F87</f>
        <v>0</v>
      </c>
      <c r="G87" s="14">
        <f>'[27]Avg Week Nimule-Gulu'!G87+'[27]Avg Week Gulu-Nimule'!G87</f>
        <v>0</v>
      </c>
      <c r="H87" s="14">
        <f>'[27]Avg Week Nimule-Gulu'!H87+'[27]Avg Week Gulu-Nimule'!H87</f>
        <v>0</v>
      </c>
      <c r="I87" s="14">
        <f>'[27]Avg Week Nimule-Gulu'!I87+'[27]Avg Week Gulu-Nimule'!I87</f>
        <v>0</v>
      </c>
      <c r="J87" s="14">
        <f>'[27]Avg Week Nimule-Gulu'!J87+'[27]Avg Week Gulu-Nimule'!J87</f>
        <v>0</v>
      </c>
      <c r="K87" s="14">
        <f>'[27]Avg Week Nimule-Gulu'!K87+'[27]Avg Week Gulu-Nimule'!K87</f>
        <v>0</v>
      </c>
      <c r="L87" s="14">
        <f>'[27]Avg Week Nimule-Gulu'!L87+'[27]Avg Week Gulu-Nimule'!L87</f>
        <v>0</v>
      </c>
      <c r="M87" s="14">
        <f>'[27]Avg Week Nimule-Gulu'!M87+'[27]Avg Week Gulu-Nimule'!M87</f>
        <v>0</v>
      </c>
      <c r="N87" s="14">
        <f>'[27]Avg Week Nimule-Gulu'!N87+'[27]Avg Week Gulu-Nimule'!N87</f>
        <v>0</v>
      </c>
      <c r="O87" s="15">
        <f t="shared" si="35"/>
        <v>0</v>
      </c>
      <c r="P87" s="15">
        <f t="shared" si="36"/>
        <v>0</v>
      </c>
      <c r="R87" s="2"/>
      <c r="T87"/>
    </row>
    <row r="88" spans="2:20" ht="23.1" customHeight="1" x14ac:dyDescent="0.25">
      <c r="B88" s="33" t="s">
        <v>142</v>
      </c>
      <c r="C88" s="14">
        <f>'[27]Avg Week Nimule-Gulu'!C88+'[27]Avg Week Gulu-Nimule'!C88</f>
        <v>0</v>
      </c>
      <c r="D88" s="14">
        <f>'[27]Avg Week Nimule-Gulu'!D88+'[27]Avg Week Gulu-Nimule'!D88</f>
        <v>0</v>
      </c>
      <c r="E88" s="14">
        <f>'[27]Avg Week Nimule-Gulu'!E88+'[27]Avg Week Gulu-Nimule'!E88</f>
        <v>0</v>
      </c>
      <c r="F88" s="14">
        <f>'[27]Avg Week Nimule-Gulu'!F88+'[27]Avg Week Gulu-Nimule'!F88</f>
        <v>0</v>
      </c>
      <c r="G88" s="14">
        <f>'[27]Avg Week Nimule-Gulu'!G88+'[27]Avg Week Gulu-Nimule'!G88</f>
        <v>0</v>
      </c>
      <c r="H88" s="14">
        <f>'[27]Avg Week Nimule-Gulu'!H88+'[27]Avg Week Gulu-Nimule'!H88</f>
        <v>0</v>
      </c>
      <c r="I88" s="14">
        <f>'[27]Avg Week Nimule-Gulu'!I88+'[27]Avg Week Gulu-Nimule'!I88</f>
        <v>0</v>
      </c>
      <c r="J88" s="14">
        <f>'[27]Avg Week Nimule-Gulu'!J88+'[27]Avg Week Gulu-Nimule'!J88</f>
        <v>0</v>
      </c>
      <c r="K88" s="14">
        <f>'[27]Avg Week Nimule-Gulu'!K88+'[27]Avg Week Gulu-Nimule'!K88</f>
        <v>0</v>
      </c>
      <c r="L88" s="14">
        <f>'[27]Avg Week Nimule-Gulu'!L88+'[27]Avg Week Gulu-Nimule'!L88</f>
        <v>0</v>
      </c>
      <c r="M88" s="14">
        <f>'[27]Avg Week Nimule-Gulu'!M88+'[27]Avg Week Gulu-Nimule'!M88</f>
        <v>0</v>
      </c>
      <c r="N88" s="14">
        <f>'[27]Avg Week Nimule-Gulu'!N88+'[27]Avg Week Gulu-Nimule'!N88</f>
        <v>0</v>
      </c>
      <c r="O88" s="15">
        <f t="shared" si="35"/>
        <v>0</v>
      </c>
      <c r="P88" s="15">
        <f t="shared" si="36"/>
        <v>0</v>
      </c>
      <c r="R88" s="2"/>
      <c r="T88"/>
    </row>
    <row r="89" spans="2:20" ht="23.1" customHeight="1" x14ac:dyDescent="0.25">
      <c r="B89" s="13" t="s">
        <v>143</v>
      </c>
      <c r="C89" s="14">
        <f>'[27]Avg Week Nimule-Gulu'!C89+'[27]Avg Week Gulu-Nimule'!C89</f>
        <v>0</v>
      </c>
      <c r="D89" s="14">
        <f>'[27]Avg Week Nimule-Gulu'!D89+'[27]Avg Week Gulu-Nimule'!D89</f>
        <v>0</v>
      </c>
      <c r="E89" s="14">
        <f>'[27]Avg Week Nimule-Gulu'!E89+'[27]Avg Week Gulu-Nimule'!E89</f>
        <v>0</v>
      </c>
      <c r="F89" s="14">
        <f>'[27]Avg Week Nimule-Gulu'!F89+'[27]Avg Week Gulu-Nimule'!F89</f>
        <v>0</v>
      </c>
      <c r="G89" s="14">
        <f>'[27]Avg Week Nimule-Gulu'!G89+'[27]Avg Week Gulu-Nimule'!G89</f>
        <v>0</v>
      </c>
      <c r="H89" s="14">
        <f>'[27]Avg Week Nimule-Gulu'!H89+'[27]Avg Week Gulu-Nimule'!H89</f>
        <v>0</v>
      </c>
      <c r="I89" s="14">
        <f>'[27]Avg Week Nimule-Gulu'!I89+'[27]Avg Week Gulu-Nimule'!I89</f>
        <v>0</v>
      </c>
      <c r="J89" s="14">
        <f>'[27]Avg Week Nimule-Gulu'!J89+'[27]Avg Week Gulu-Nimule'!J89</f>
        <v>0</v>
      </c>
      <c r="K89" s="14">
        <f>'[27]Avg Week Nimule-Gulu'!K89+'[27]Avg Week Gulu-Nimule'!K89</f>
        <v>0</v>
      </c>
      <c r="L89" s="14">
        <f>'[27]Avg Week Nimule-Gulu'!L89+'[27]Avg Week Gulu-Nimule'!L89</f>
        <v>0</v>
      </c>
      <c r="M89" s="14">
        <f>'[27]Avg Week Nimule-Gulu'!M89+'[27]Avg Week Gulu-Nimule'!M89</f>
        <v>0</v>
      </c>
      <c r="N89" s="14">
        <f>'[27]Avg Week Nimule-Gulu'!N89+'[27]Avg Week Gulu-Nimule'!N89</f>
        <v>0</v>
      </c>
      <c r="O89" s="15">
        <f t="shared" si="35"/>
        <v>0</v>
      </c>
      <c r="P89" s="15">
        <f t="shared" si="36"/>
        <v>0</v>
      </c>
      <c r="R89" s="2"/>
      <c r="T89"/>
    </row>
    <row r="90" spans="2:20" ht="23.1" customHeight="1" x14ac:dyDescent="0.25">
      <c r="B90" s="20" t="s">
        <v>144</v>
      </c>
      <c r="C90" s="14">
        <f>'[27]Avg Week Nimule-Gulu'!C90+'[27]Avg Week Gulu-Nimule'!C90</f>
        <v>0</v>
      </c>
      <c r="D90" s="14">
        <f>'[27]Avg Week Nimule-Gulu'!D90+'[27]Avg Week Gulu-Nimule'!D90</f>
        <v>0</v>
      </c>
      <c r="E90" s="14">
        <f>'[27]Avg Week Nimule-Gulu'!E90+'[27]Avg Week Gulu-Nimule'!E90</f>
        <v>0</v>
      </c>
      <c r="F90" s="14">
        <f>'[27]Avg Week Nimule-Gulu'!F90+'[27]Avg Week Gulu-Nimule'!F90</f>
        <v>0</v>
      </c>
      <c r="G90" s="14">
        <f>'[27]Avg Week Nimule-Gulu'!G90+'[27]Avg Week Gulu-Nimule'!G90</f>
        <v>0</v>
      </c>
      <c r="H90" s="14">
        <f>'[27]Avg Week Nimule-Gulu'!H90+'[27]Avg Week Gulu-Nimule'!H90</f>
        <v>0</v>
      </c>
      <c r="I90" s="14">
        <f>'[27]Avg Week Nimule-Gulu'!I90+'[27]Avg Week Gulu-Nimule'!I90</f>
        <v>0</v>
      </c>
      <c r="J90" s="14">
        <f>'[27]Avg Week Nimule-Gulu'!J90+'[27]Avg Week Gulu-Nimule'!J90</f>
        <v>0</v>
      </c>
      <c r="K90" s="14">
        <f>'[27]Avg Week Nimule-Gulu'!K90+'[27]Avg Week Gulu-Nimule'!K90</f>
        <v>0</v>
      </c>
      <c r="L90" s="14">
        <f>'[27]Avg Week Nimule-Gulu'!L90+'[27]Avg Week Gulu-Nimule'!L90</f>
        <v>0</v>
      </c>
      <c r="M90" s="14">
        <f>'[27]Avg Week Nimule-Gulu'!M90+'[27]Avg Week Gulu-Nimule'!M90</f>
        <v>0</v>
      </c>
      <c r="N90" s="14">
        <f>'[27]Avg Week Nimule-Gulu'!N90+'[27]Avg Week Gulu-Nimule'!N90</f>
        <v>0</v>
      </c>
      <c r="O90" s="15">
        <f t="shared" si="35"/>
        <v>0</v>
      </c>
      <c r="P90" s="15">
        <f t="shared" si="36"/>
        <v>0</v>
      </c>
      <c r="R90" s="2"/>
      <c r="T90"/>
    </row>
    <row r="91" spans="2:20" ht="23.1" customHeight="1" x14ac:dyDescent="0.25">
      <c r="B91" s="13" t="s">
        <v>145</v>
      </c>
      <c r="C91" s="14">
        <f>'[27]Avg Week Nimule-Gulu'!C91+'[27]Avg Week Gulu-Nimule'!C91</f>
        <v>0</v>
      </c>
      <c r="D91" s="14">
        <f>'[27]Avg Week Nimule-Gulu'!D91+'[27]Avg Week Gulu-Nimule'!D91</f>
        <v>0</v>
      </c>
      <c r="E91" s="14">
        <f>'[27]Avg Week Nimule-Gulu'!E91+'[27]Avg Week Gulu-Nimule'!E91</f>
        <v>0</v>
      </c>
      <c r="F91" s="14">
        <f>'[27]Avg Week Nimule-Gulu'!F91+'[27]Avg Week Gulu-Nimule'!F91</f>
        <v>0</v>
      </c>
      <c r="G91" s="14">
        <f>'[27]Avg Week Nimule-Gulu'!G91+'[27]Avg Week Gulu-Nimule'!G91</f>
        <v>0</v>
      </c>
      <c r="H91" s="14">
        <f>'[27]Avg Week Nimule-Gulu'!H91+'[27]Avg Week Gulu-Nimule'!H91</f>
        <v>0</v>
      </c>
      <c r="I91" s="14">
        <f>'[27]Avg Week Nimule-Gulu'!I91+'[27]Avg Week Gulu-Nimule'!I91</f>
        <v>0</v>
      </c>
      <c r="J91" s="14">
        <f>'[27]Avg Week Nimule-Gulu'!J91+'[27]Avg Week Gulu-Nimule'!J91</f>
        <v>0</v>
      </c>
      <c r="K91" s="14">
        <f>'[27]Avg Week Nimule-Gulu'!K91+'[27]Avg Week Gulu-Nimule'!K91</f>
        <v>0</v>
      </c>
      <c r="L91" s="14">
        <f>'[27]Avg Week Nimule-Gulu'!L91+'[27]Avg Week Gulu-Nimule'!L91</f>
        <v>0</v>
      </c>
      <c r="M91" s="14">
        <f>'[27]Avg Week Nimule-Gulu'!M91+'[27]Avg Week Gulu-Nimule'!M91</f>
        <v>0</v>
      </c>
      <c r="N91" s="14">
        <f>'[27]Avg Week Nimule-Gulu'!N91+'[27]Avg Week Gulu-Nimule'!N91</f>
        <v>0</v>
      </c>
      <c r="O91" s="15">
        <f t="shared" si="35"/>
        <v>0</v>
      </c>
      <c r="P91" s="15">
        <f t="shared" si="36"/>
        <v>0</v>
      </c>
      <c r="R91" s="2"/>
      <c r="T91"/>
    </row>
    <row r="92" spans="2:20" ht="23.1" customHeight="1" x14ac:dyDescent="0.25">
      <c r="B92" s="33" t="s">
        <v>146</v>
      </c>
      <c r="C92" s="14">
        <f>'[27]Avg Week Nimule-Gulu'!C92+'[27]Avg Week Gulu-Nimule'!C92</f>
        <v>0</v>
      </c>
      <c r="D92" s="14">
        <f>'[27]Avg Week Nimule-Gulu'!D92+'[27]Avg Week Gulu-Nimule'!D92</f>
        <v>0</v>
      </c>
      <c r="E92" s="14">
        <f>'[27]Avg Week Nimule-Gulu'!E92+'[27]Avg Week Gulu-Nimule'!E92</f>
        <v>0</v>
      </c>
      <c r="F92" s="14">
        <f>'[27]Avg Week Nimule-Gulu'!F92+'[27]Avg Week Gulu-Nimule'!F92</f>
        <v>0</v>
      </c>
      <c r="G92" s="14">
        <f>'[27]Avg Week Nimule-Gulu'!G92+'[27]Avg Week Gulu-Nimule'!G92</f>
        <v>0</v>
      </c>
      <c r="H92" s="14">
        <f>'[27]Avg Week Nimule-Gulu'!H92+'[27]Avg Week Gulu-Nimule'!H92</f>
        <v>0</v>
      </c>
      <c r="I92" s="14">
        <f>'[27]Avg Week Nimule-Gulu'!I92+'[27]Avg Week Gulu-Nimule'!I92</f>
        <v>0</v>
      </c>
      <c r="J92" s="14">
        <f>'[27]Avg Week Nimule-Gulu'!J92+'[27]Avg Week Gulu-Nimule'!J92</f>
        <v>0</v>
      </c>
      <c r="K92" s="14">
        <f>'[27]Avg Week Nimule-Gulu'!K92+'[27]Avg Week Gulu-Nimule'!K92</f>
        <v>0</v>
      </c>
      <c r="L92" s="14">
        <f>'[27]Avg Week Nimule-Gulu'!L92+'[27]Avg Week Gulu-Nimule'!L92</f>
        <v>0</v>
      </c>
      <c r="M92" s="14">
        <f>'[27]Avg Week Nimule-Gulu'!M92+'[27]Avg Week Gulu-Nimule'!M92</f>
        <v>0</v>
      </c>
      <c r="N92" s="14">
        <f>'[27]Avg Week Nimule-Gulu'!N92+'[27]Avg Week Gulu-Nimule'!N92</f>
        <v>0</v>
      </c>
      <c r="O92" s="15">
        <f t="shared" si="35"/>
        <v>0</v>
      </c>
      <c r="P92" s="15">
        <f t="shared" si="36"/>
        <v>0</v>
      </c>
      <c r="R92" s="2"/>
      <c r="T92"/>
    </row>
    <row r="93" spans="2:20" ht="23.1" customHeight="1" x14ac:dyDescent="0.25">
      <c r="B93" s="13" t="s">
        <v>147</v>
      </c>
      <c r="C93" s="14">
        <f>'[27]Avg Week Nimule-Gulu'!C93+'[27]Avg Week Gulu-Nimule'!C93</f>
        <v>0</v>
      </c>
      <c r="D93" s="14">
        <f>'[27]Avg Week Nimule-Gulu'!D93+'[27]Avg Week Gulu-Nimule'!D93</f>
        <v>0</v>
      </c>
      <c r="E93" s="14">
        <f>'[27]Avg Week Nimule-Gulu'!E93+'[27]Avg Week Gulu-Nimule'!E93</f>
        <v>0</v>
      </c>
      <c r="F93" s="14">
        <f>'[27]Avg Week Nimule-Gulu'!F93+'[27]Avg Week Gulu-Nimule'!F93</f>
        <v>0</v>
      </c>
      <c r="G93" s="14">
        <f>'[27]Avg Week Nimule-Gulu'!G93+'[27]Avg Week Gulu-Nimule'!G93</f>
        <v>0</v>
      </c>
      <c r="H93" s="14">
        <f>'[27]Avg Week Nimule-Gulu'!H93+'[27]Avg Week Gulu-Nimule'!H93</f>
        <v>0</v>
      </c>
      <c r="I93" s="14">
        <f>'[27]Avg Week Nimule-Gulu'!I93+'[27]Avg Week Gulu-Nimule'!I93</f>
        <v>0</v>
      </c>
      <c r="J93" s="14">
        <f>'[27]Avg Week Nimule-Gulu'!J93+'[27]Avg Week Gulu-Nimule'!J93</f>
        <v>0</v>
      </c>
      <c r="K93" s="14">
        <f>'[27]Avg Week Nimule-Gulu'!K93+'[27]Avg Week Gulu-Nimule'!K93</f>
        <v>0</v>
      </c>
      <c r="L93" s="14">
        <f>'[27]Avg Week Nimule-Gulu'!L93+'[27]Avg Week Gulu-Nimule'!L93</f>
        <v>0</v>
      </c>
      <c r="M93" s="14">
        <f>'[27]Avg Week Nimule-Gulu'!M93+'[27]Avg Week Gulu-Nimule'!M93</f>
        <v>0</v>
      </c>
      <c r="N93" s="14">
        <f>'[27]Avg Week Nimule-Gulu'!N93+'[27]Avg Week Gulu-Nimule'!N93</f>
        <v>0</v>
      </c>
      <c r="O93" s="15">
        <f t="shared" si="35"/>
        <v>0</v>
      </c>
      <c r="P93" s="15">
        <f t="shared" si="36"/>
        <v>0</v>
      </c>
      <c r="R93" s="2"/>
      <c r="T93"/>
    </row>
    <row r="94" spans="2:20" ht="23.1" customHeight="1" x14ac:dyDescent="0.25">
      <c r="B94" s="20" t="s">
        <v>148</v>
      </c>
      <c r="C94" s="14">
        <f>'[27]Avg Week Nimule-Gulu'!C94+'[27]Avg Week Gulu-Nimule'!C94</f>
        <v>0</v>
      </c>
      <c r="D94" s="14">
        <f>'[27]Avg Week Nimule-Gulu'!D94+'[27]Avg Week Gulu-Nimule'!D94</f>
        <v>0</v>
      </c>
      <c r="E94" s="14">
        <f>'[27]Avg Week Nimule-Gulu'!E94+'[27]Avg Week Gulu-Nimule'!E94</f>
        <v>0</v>
      </c>
      <c r="F94" s="14">
        <f>'[27]Avg Week Nimule-Gulu'!F94+'[27]Avg Week Gulu-Nimule'!F94</f>
        <v>0</v>
      </c>
      <c r="G94" s="14">
        <f>'[27]Avg Week Nimule-Gulu'!G94+'[27]Avg Week Gulu-Nimule'!G94</f>
        <v>0</v>
      </c>
      <c r="H94" s="14">
        <f>'[27]Avg Week Nimule-Gulu'!H94+'[27]Avg Week Gulu-Nimule'!H94</f>
        <v>0</v>
      </c>
      <c r="I94" s="14">
        <f>'[27]Avg Week Nimule-Gulu'!I94+'[27]Avg Week Gulu-Nimule'!I94</f>
        <v>0</v>
      </c>
      <c r="J94" s="14">
        <f>'[27]Avg Week Nimule-Gulu'!J94+'[27]Avg Week Gulu-Nimule'!J94</f>
        <v>0</v>
      </c>
      <c r="K94" s="14">
        <f>'[27]Avg Week Nimule-Gulu'!K94+'[27]Avg Week Gulu-Nimule'!K94</f>
        <v>0</v>
      </c>
      <c r="L94" s="14">
        <f>'[27]Avg Week Nimule-Gulu'!L94+'[27]Avg Week Gulu-Nimule'!L94</f>
        <v>0</v>
      </c>
      <c r="M94" s="14">
        <f>'[27]Avg Week Nimule-Gulu'!M94+'[27]Avg Week Gulu-Nimule'!M94</f>
        <v>0</v>
      </c>
      <c r="N94" s="14">
        <f>'[27]Avg Week Nimule-Gulu'!N94+'[27]Avg Week Gulu-Nimule'!N94</f>
        <v>0</v>
      </c>
      <c r="O94" s="15">
        <f t="shared" si="35"/>
        <v>0</v>
      </c>
      <c r="P94" s="15">
        <f t="shared" si="36"/>
        <v>0</v>
      </c>
      <c r="R94" s="2"/>
      <c r="T94"/>
    </row>
    <row r="95" spans="2:20" ht="23.1" customHeight="1" x14ac:dyDescent="0.25">
      <c r="B95" s="13" t="s">
        <v>149</v>
      </c>
      <c r="C95" s="14">
        <f>'[27]Avg Week Nimule-Gulu'!C95+'[27]Avg Week Gulu-Nimule'!C95</f>
        <v>0</v>
      </c>
      <c r="D95" s="14">
        <f>'[27]Avg Week Nimule-Gulu'!D95+'[27]Avg Week Gulu-Nimule'!D95</f>
        <v>0</v>
      </c>
      <c r="E95" s="14">
        <f>'[27]Avg Week Nimule-Gulu'!E95+'[27]Avg Week Gulu-Nimule'!E95</f>
        <v>0</v>
      </c>
      <c r="F95" s="14">
        <f>'[27]Avg Week Nimule-Gulu'!F95+'[27]Avg Week Gulu-Nimule'!F95</f>
        <v>0</v>
      </c>
      <c r="G95" s="14">
        <f>'[27]Avg Week Nimule-Gulu'!G95+'[27]Avg Week Gulu-Nimule'!G95</f>
        <v>0</v>
      </c>
      <c r="H95" s="14">
        <f>'[27]Avg Week Nimule-Gulu'!H95+'[27]Avg Week Gulu-Nimule'!H95</f>
        <v>0</v>
      </c>
      <c r="I95" s="14">
        <f>'[27]Avg Week Nimule-Gulu'!I95+'[27]Avg Week Gulu-Nimule'!I95</f>
        <v>0</v>
      </c>
      <c r="J95" s="14">
        <f>'[27]Avg Week Nimule-Gulu'!J95+'[27]Avg Week Gulu-Nimule'!J95</f>
        <v>0</v>
      </c>
      <c r="K95" s="14">
        <f>'[27]Avg Week Nimule-Gulu'!K95+'[27]Avg Week Gulu-Nimule'!K95</f>
        <v>0</v>
      </c>
      <c r="L95" s="14">
        <f>'[27]Avg Week Nimule-Gulu'!L95+'[27]Avg Week Gulu-Nimule'!L95</f>
        <v>0</v>
      </c>
      <c r="M95" s="14">
        <f>'[27]Avg Week Nimule-Gulu'!M95+'[27]Avg Week Gulu-Nimule'!M95</f>
        <v>0</v>
      </c>
      <c r="N95" s="14">
        <f>'[27]Avg Week Nimule-Gulu'!N95+'[27]Avg Week Gulu-Nimule'!N95</f>
        <v>0</v>
      </c>
      <c r="O95" s="15">
        <f t="shared" si="35"/>
        <v>0</v>
      </c>
      <c r="P95" s="15">
        <f t="shared" si="36"/>
        <v>0</v>
      </c>
      <c r="R95" s="2"/>
      <c r="T95"/>
    </row>
    <row r="96" spans="2:20" ht="23.1" customHeight="1" x14ac:dyDescent="0.25">
      <c r="B96" s="33" t="s">
        <v>150</v>
      </c>
      <c r="C96" s="14">
        <f>'[27]Avg Week Nimule-Gulu'!C96+'[27]Avg Week Gulu-Nimule'!C96</f>
        <v>0</v>
      </c>
      <c r="D96" s="14">
        <f>'[27]Avg Week Nimule-Gulu'!D96+'[27]Avg Week Gulu-Nimule'!D96</f>
        <v>0</v>
      </c>
      <c r="E96" s="14">
        <f>'[27]Avg Week Nimule-Gulu'!E96+'[27]Avg Week Gulu-Nimule'!E96</f>
        <v>0</v>
      </c>
      <c r="F96" s="14">
        <f>'[27]Avg Week Nimule-Gulu'!F96+'[27]Avg Week Gulu-Nimule'!F96</f>
        <v>0</v>
      </c>
      <c r="G96" s="14">
        <f>'[27]Avg Week Nimule-Gulu'!G96+'[27]Avg Week Gulu-Nimule'!G96</f>
        <v>0</v>
      </c>
      <c r="H96" s="14">
        <f>'[27]Avg Week Nimule-Gulu'!H96+'[27]Avg Week Gulu-Nimule'!H96</f>
        <v>0</v>
      </c>
      <c r="I96" s="14">
        <f>'[27]Avg Week Nimule-Gulu'!I96+'[27]Avg Week Gulu-Nimule'!I96</f>
        <v>0</v>
      </c>
      <c r="J96" s="14">
        <f>'[27]Avg Week Nimule-Gulu'!J96+'[27]Avg Week Gulu-Nimule'!J96</f>
        <v>0</v>
      </c>
      <c r="K96" s="14">
        <f>'[27]Avg Week Nimule-Gulu'!K96+'[27]Avg Week Gulu-Nimule'!K96</f>
        <v>0</v>
      </c>
      <c r="L96" s="14">
        <f>'[27]Avg Week Nimule-Gulu'!L96+'[27]Avg Week Gulu-Nimule'!L96</f>
        <v>0</v>
      </c>
      <c r="M96" s="14">
        <f>'[27]Avg Week Nimule-Gulu'!M96+'[27]Avg Week Gulu-Nimule'!M96</f>
        <v>0</v>
      </c>
      <c r="N96" s="14">
        <f>'[27]Avg Week Nimule-Gulu'!N96+'[27]Avg Week Gulu-Nimule'!N96</f>
        <v>0</v>
      </c>
      <c r="O96" s="15">
        <f t="shared" si="35"/>
        <v>0</v>
      </c>
      <c r="P96" s="15">
        <f t="shared" si="36"/>
        <v>0</v>
      </c>
      <c r="R96" s="2"/>
      <c r="T96"/>
    </row>
    <row r="97" spans="2:20" ht="23.1" customHeight="1" x14ac:dyDescent="0.25">
      <c r="B97" s="13" t="s">
        <v>151</v>
      </c>
      <c r="C97" s="14">
        <f>'[27]Avg Week Nimule-Gulu'!C97+'[27]Avg Week Gulu-Nimule'!C97</f>
        <v>0</v>
      </c>
      <c r="D97" s="14">
        <f>'[27]Avg Week Nimule-Gulu'!D97+'[27]Avg Week Gulu-Nimule'!D97</f>
        <v>0</v>
      </c>
      <c r="E97" s="14">
        <f>'[27]Avg Week Nimule-Gulu'!E97+'[27]Avg Week Gulu-Nimule'!E97</f>
        <v>0</v>
      </c>
      <c r="F97" s="14">
        <f>'[27]Avg Week Nimule-Gulu'!F97+'[27]Avg Week Gulu-Nimule'!F97</f>
        <v>0</v>
      </c>
      <c r="G97" s="14">
        <f>'[27]Avg Week Nimule-Gulu'!G97+'[27]Avg Week Gulu-Nimule'!G97</f>
        <v>0</v>
      </c>
      <c r="H97" s="14">
        <f>'[27]Avg Week Nimule-Gulu'!H97+'[27]Avg Week Gulu-Nimule'!H97</f>
        <v>0</v>
      </c>
      <c r="I97" s="14">
        <f>'[27]Avg Week Nimule-Gulu'!I97+'[27]Avg Week Gulu-Nimule'!I97</f>
        <v>0</v>
      </c>
      <c r="J97" s="14">
        <f>'[27]Avg Week Nimule-Gulu'!J97+'[27]Avg Week Gulu-Nimule'!J97</f>
        <v>0</v>
      </c>
      <c r="K97" s="14">
        <f>'[27]Avg Week Nimule-Gulu'!K97+'[27]Avg Week Gulu-Nimule'!K97</f>
        <v>0</v>
      </c>
      <c r="L97" s="14">
        <f>'[27]Avg Week Nimule-Gulu'!L97+'[27]Avg Week Gulu-Nimule'!L97</f>
        <v>0</v>
      </c>
      <c r="M97" s="14">
        <f>'[27]Avg Week Nimule-Gulu'!M97+'[27]Avg Week Gulu-Nimule'!M97</f>
        <v>0</v>
      </c>
      <c r="N97" s="14">
        <f>'[27]Avg Week Nimule-Gulu'!N97+'[27]Avg Week Gulu-Nimule'!N97</f>
        <v>0</v>
      </c>
      <c r="O97" s="15">
        <f t="shared" si="35"/>
        <v>0</v>
      </c>
      <c r="P97" s="15">
        <f t="shared" si="36"/>
        <v>0</v>
      </c>
      <c r="R97" s="2"/>
      <c r="T97"/>
    </row>
    <row r="98" spans="2:20" ht="23.1" customHeight="1" x14ac:dyDescent="0.25">
      <c r="B98" s="20" t="s">
        <v>152</v>
      </c>
      <c r="C98" s="14">
        <f>'[27]Avg Week Nimule-Gulu'!C98+'[27]Avg Week Gulu-Nimule'!C98</f>
        <v>0</v>
      </c>
      <c r="D98" s="14">
        <f>'[27]Avg Week Nimule-Gulu'!D98+'[27]Avg Week Gulu-Nimule'!D98</f>
        <v>0</v>
      </c>
      <c r="E98" s="14">
        <f>'[27]Avg Week Nimule-Gulu'!E98+'[27]Avg Week Gulu-Nimule'!E98</f>
        <v>0</v>
      </c>
      <c r="F98" s="14">
        <f>'[27]Avg Week Nimule-Gulu'!F98+'[27]Avg Week Gulu-Nimule'!F98</f>
        <v>0</v>
      </c>
      <c r="G98" s="14">
        <f>'[27]Avg Week Nimule-Gulu'!G98+'[27]Avg Week Gulu-Nimule'!G98</f>
        <v>0</v>
      </c>
      <c r="H98" s="14">
        <f>'[27]Avg Week Nimule-Gulu'!H98+'[27]Avg Week Gulu-Nimule'!H98</f>
        <v>0</v>
      </c>
      <c r="I98" s="14">
        <f>'[27]Avg Week Nimule-Gulu'!I98+'[27]Avg Week Gulu-Nimule'!I98</f>
        <v>0</v>
      </c>
      <c r="J98" s="14">
        <f>'[27]Avg Week Nimule-Gulu'!J98+'[27]Avg Week Gulu-Nimule'!J98</f>
        <v>0</v>
      </c>
      <c r="K98" s="14">
        <f>'[27]Avg Week Nimule-Gulu'!K98+'[27]Avg Week Gulu-Nimule'!K98</f>
        <v>0</v>
      </c>
      <c r="L98" s="14">
        <f>'[27]Avg Week Nimule-Gulu'!L98+'[27]Avg Week Gulu-Nimule'!L98</f>
        <v>0</v>
      </c>
      <c r="M98" s="14">
        <f>'[27]Avg Week Nimule-Gulu'!M98+'[27]Avg Week Gulu-Nimule'!M98</f>
        <v>0</v>
      </c>
      <c r="N98" s="14">
        <f>'[27]Avg Week Nimule-Gulu'!N98+'[27]Avg Week Gulu-Nimule'!N98</f>
        <v>0</v>
      </c>
      <c r="O98" s="15">
        <f t="shared" si="35"/>
        <v>0</v>
      </c>
      <c r="P98" s="15">
        <f t="shared" si="36"/>
        <v>0</v>
      </c>
      <c r="R98" s="2"/>
      <c r="T98"/>
    </row>
    <row r="99" spans="2:20" ht="23.1" customHeight="1" x14ac:dyDescent="0.25">
      <c r="B99" s="13" t="s">
        <v>153</v>
      </c>
      <c r="C99" s="14">
        <f>'[27]Avg Week Nimule-Gulu'!C99+'[27]Avg Week Gulu-Nimule'!C99</f>
        <v>0</v>
      </c>
      <c r="D99" s="14">
        <f>'[27]Avg Week Nimule-Gulu'!D99+'[27]Avg Week Gulu-Nimule'!D99</f>
        <v>0</v>
      </c>
      <c r="E99" s="14">
        <f>'[27]Avg Week Nimule-Gulu'!E99+'[27]Avg Week Gulu-Nimule'!E99</f>
        <v>0</v>
      </c>
      <c r="F99" s="14">
        <f>'[27]Avg Week Nimule-Gulu'!F99+'[27]Avg Week Gulu-Nimule'!F99</f>
        <v>0</v>
      </c>
      <c r="G99" s="14">
        <f>'[27]Avg Week Nimule-Gulu'!G99+'[27]Avg Week Gulu-Nimule'!G99</f>
        <v>0</v>
      </c>
      <c r="H99" s="14">
        <f>'[27]Avg Week Nimule-Gulu'!H99+'[27]Avg Week Gulu-Nimule'!H99</f>
        <v>0</v>
      </c>
      <c r="I99" s="14">
        <f>'[27]Avg Week Nimule-Gulu'!I99+'[27]Avg Week Gulu-Nimule'!I99</f>
        <v>0</v>
      </c>
      <c r="J99" s="14">
        <f>'[27]Avg Week Nimule-Gulu'!J99+'[27]Avg Week Gulu-Nimule'!J99</f>
        <v>0</v>
      </c>
      <c r="K99" s="14">
        <f>'[27]Avg Week Nimule-Gulu'!K99+'[27]Avg Week Gulu-Nimule'!K99</f>
        <v>0</v>
      </c>
      <c r="L99" s="14">
        <f>'[27]Avg Week Nimule-Gulu'!L99+'[27]Avg Week Gulu-Nimule'!L99</f>
        <v>0</v>
      </c>
      <c r="M99" s="14">
        <f>'[27]Avg Week Nimule-Gulu'!M99+'[27]Avg Week Gulu-Nimule'!M99</f>
        <v>0</v>
      </c>
      <c r="N99" s="14">
        <f>'[27]Avg Week Nimule-Gulu'!N99+'[27]Avg Week Gulu-Nimule'!N99</f>
        <v>0</v>
      </c>
      <c r="O99" s="15">
        <f t="shared" si="35"/>
        <v>0</v>
      </c>
      <c r="P99" s="15">
        <f t="shared" si="36"/>
        <v>0</v>
      </c>
      <c r="R99" s="2"/>
      <c r="T99"/>
    </row>
    <row r="100" spans="2:20" ht="23.1" customHeight="1" x14ac:dyDescent="0.25">
      <c r="B100" s="33" t="s">
        <v>154</v>
      </c>
      <c r="C100" s="14">
        <f>'[27]Avg Week Nimule-Gulu'!C100+'[27]Avg Week Gulu-Nimule'!C100</f>
        <v>0</v>
      </c>
      <c r="D100" s="14">
        <f>'[27]Avg Week Nimule-Gulu'!D100+'[27]Avg Week Gulu-Nimule'!D100</f>
        <v>0</v>
      </c>
      <c r="E100" s="14">
        <f>'[27]Avg Week Nimule-Gulu'!E100+'[27]Avg Week Gulu-Nimule'!E100</f>
        <v>0</v>
      </c>
      <c r="F100" s="14">
        <f>'[27]Avg Week Nimule-Gulu'!F100+'[27]Avg Week Gulu-Nimule'!F100</f>
        <v>0</v>
      </c>
      <c r="G100" s="14">
        <f>'[27]Avg Week Nimule-Gulu'!G100+'[27]Avg Week Gulu-Nimule'!G100</f>
        <v>0</v>
      </c>
      <c r="H100" s="14">
        <f>'[27]Avg Week Nimule-Gulu'!H100+'[27]Avg Week Gulu-Nimule'!H100</f>
        <v>0</v>
      </c>
      <c r="I100" s="14">
        <f>'[27]Avg Week Nimule-Gulu'!I100+'[27]Avg Week Gulu-Nimule'!I100</f>
        <v>0</v>
      </c>
      <c r="J100" s="14">
        <f>'[27]Avg Week Nimule-Gulu'!J100+'[27]Avg Week Gulu-Nimule'!J100</f>
        <v>0</v>
      </c>
      <c r="K100" s="14">
        <f>'[27]Avg Week Nimule-Gulu'!K100+'[27]Avg Week Gulu-Nimule'!K100</f>
        <v>0</v>
      </c>
      <c r="L100" s="14">
        <f>'[27]Avg Week Nimule-Gulu'!L100+'[27]Avg Week Gulu-Nimule'!L100</f>
        <v>0</v>
      </c>
      <c r="M100" s="14">
        <f>'[27]Avg Week Nimule-Gulu'!M100+'[27]Avg Week Gulu-Nimule'!M100</f>
        <v>0</v>
      </c>
      <c r="N100" s="14">
        <f>'[27]Avg Week Nimule-Gulu'!N100+'[27]Avg Week Gulu-Nimule'!N100</f>
        <v>0</v>
      </c>
      <c r="O100" s="15">
        <f t="shared" si="35"/>
        <v>0</v>
      </c>
      <c r="P100" s="15">
        <f t="shared" si="36"/>
        <v>0</v>
      </c>
      <c r="R100" s="2"/>
      <c r="T100"/>
    </row>
    <row r="101" spans="2:20" ht="23.1" customHeight="1" x14ac:dyDescent="0.25">
      <c r="B101" s="13" t="s">
        <v>155</v>
      </c>
      <c r="C101" s="14">
        <f>'[27]Avg Week Nimule-Gulu'!C101+'[27]Avg Week Gulu-Nimule'!C101</f>
        <v>0</v>
      </c>
      <c r="D101" s="14">
        <f>'[27]Avg Week Nimule-Gulu'!D101+'[27]Avg Week Gulu-Nimule'!D101</f>
        <v>0</v>
      </c>
      <c r="E101" s="14">
        <f>'[27]Avg Week Nimule-Gulu'!E101+'[27]Avg Week Gulu-Nimule'!E101</f>
        <v>0</v>
      </c>
      <c r="F101" s="14">
        <f>'[27]Avg Week Nimule-Gulu'!F101+'[27]Avg Week Gulu-Nimule'!F101</f>
        <v>0</v>
      </c>
      <c r="G101" s="14">
        <f>'[27]Avg Week Nimule-Gulu'!G101+'[27]Avg Week Gulu-Nimule'!G101</f>
        <v>0</v>
      </c>
      <c r="H101" s="14">
        <f>'[27]Avg Week Nimule-Gulu'!H101+'[27]Avg Week Gulu-Nimule'!H101</f>
        <v>0</v>
      </c>
      <c r="I101" s="14">
        <f>'[27]Avg Week Nimule-Gulu'!I101+'[27]Avg Week Gulu-Nimule'!I101</f>
        <v>0</v>
      </c>
      <c r="J101" s="14">
        <f>'[27]Avg Week Nimule-Gulu'!J101+'[27]Avg Week Gulu-Nimule'!J101</f>
        <v>0</v>
      </c>
      <c r="K101" s="14">
        <f>'[27]Avg Week Nimule-Gulu'!K101+'[27]Avg Week Gulu-Nimule'!K101</f>
        <v>0</v>
      </c>
      <c r="L101" s="14">
        <f>'[27]Avg Week Nimule-Gulu'!L101+'[27]Avg Week Gulu-Nimule'!L101</f>
        <v>0</v>
      </c>
      <c r="M101" s="14">
        <f>'[27]Avg Week Nimule-Gulu'!M101+'[27]Avg Week Gulu-Nimule'!M101</f>
        <v>0</v>
      </c>
      <c r="N101" s="14">
        <f>'[27]Avg Week Nimule-Gulu'!N101+'[27]Avg Week Gulu-Nimule'!N101</f>
        <v>0</v>
      </c>
      <c r="O101" s="15">
        <f t="shared" si="35"/>
        <v>0</v>
      </c>
      <c r="P101" s="15">
        <f t="shared" si="36"/>
        <v>0</v>
      </c>
      <c r="R101" s="2"/>
      <c r="T101"/>
    </row>
    <row r="102" spans="2:20" ht="23.1" customHeight="1" x14ac:dyDescent="0.25">
      <c r="B102" s="20" t="s">
        <v>156</v>
      </c>
      <c r="C102" s="14">
        <f>'[27]Avg Week Nimule-Gulu'!C102+'[27]Avg Week Gulu-Nimule'!C102</f>
        <v>0</v>
      </c>
      <c r="D102" s="14">
        <f>'[27]Avg Week Nimule-Gulu'!D102+'[27]Avg Week Gulu-Nimule'!D102</f>
        <v>0</v>
      </c>
      <c r="E102" s="14">
        <f>'[27]Avg Week Nimule-Gulu'!E102+'[27]Avg Week Gulu-Nimule'!E102</f>
        <v>0</v>
      </c>
      <c r="F102" s="14">
        <f>'[27]Avg Week Nimule-Gulu'!F102+'[27]Avg Week Gulu-Nimule'!F102</f>
        <v>0</v>
      </c>
      <c r="G102" s="14">
        <f>'[27]Avg Week Nimule-Gulu'!G102+'[27]Avg Week Gulu-Nimule'!G102</f>
        <v>0</v>
      </c>
      <c r="H102" s="14">
        <f>'[27]Avg Week Nimule-Gulu'!H102+'[27]Avg Week Gulu-Nimule'!H102</f>
        <v>0</v>
      </c>
      <c r="I102" s="14">
        <f>'[27]Avg Week Nimule-Gulu'!I102+'[27]Avg Week Gulu-Nimule'!I102</f>
        <v>0</v>
      </c>
      <c r="J102" s="14">
        <f>'[27]Avg Week Nimule-Gulu'!J102+'[27]Avg Week Gulu-Nimule'!J102</f>
        <v>0</v>
      </c>
      <c r="K102" s="14">
        <f>'[27]Avg Week Nimule-Gulu'!K102+'[27]Avg Week Gulu-Nimule'!K102</f>
        <v>0</v>
      </c>
      <c r="L102" s="14">
        <f>'[27]Avg Week Nimule-Gulu'!L102+'[27]Avg Week Gulu-Nimule'!L102</f>
        <v>0</v>
      </c>
      <c r="M102" s="14">
        <f>'[27]Avg Week Nimule-Gulu'!M102+'[27]Avg Week Gulu-Nimule'!M102</f>
        <v>0</v>
      </c>
      <c r="N102" s="14">
        <f>'[27]Avg Week Nimule-Gulu'!N102+'[27]Avg Week Gulu-Nimule'!N102</f>
        <v>0</v>
      </c>
      <c r="O102" s="15">
        <f t="shared" si="35"/>
        <v>0</v>
      </c>
      <c r="P102" s="15">
        <f t="shared" si="36"/>
        <v>0</v>
      </c>
      <c r="R102" s="2"/>
      <c r="T102"/>
    </row>
    <row r="103" spans="2:20" ht="23.1" customHeight="1" x14ac:dyDescent="0.25">
      <c r="B103" s="13" t="s">
        <v>157</v>
      </c>
      <c r="C103" s="14">
        <f>'[27]Avg Week Nimule-Gulu'!C103+'[27]Avg Week Gulu-Nimule'!C103</f>
        <v>0</v>
      </c>
      <c r="D103" s="14">
        <f>'[27]Avg Week Nimule-Gulu'!D103+'[27]Avg Week Gulu-Nimule'!D103</f>
        <v>0</v>
      </c>
      <c r="E103" s="14">
        <f>'[27]Avg Week Nimule-Gulu'!E103+'[27]Avg Week Gulu-Nimule'!E103</f>
        <v>0</v>
      </c>
      <c r="F103" s="14">
        <f>'[27]Avg Week Nimule-Gulu'!F103+'[27]Avg Week Gulu-Nimule'!F103</f>
        <v>0</v>
      </c>
      <c r="G103" s="14">
        <f>'[27]Avg Week Nimule-Gulu'!G103+'[27]Avg Week Gulu-Nimule'!G103</f>
        <v>0</v>
      </c>
      <c r="H103" s="14">
        <f>'[27]Avg Week Nimule-Gulu'!H103+'[27]Avg Week Gulu-Nimule'!H103</f>
        <v>0</v>
      </c>
      <c r="I103" s="14">
        <f>'[27]Avg Week Nimule-Gulu'!I103+'[27]Avg Week Gulu-Nimule'!I103</f>
        <v>0</v>
      </c>
      <c r="J103" s="14">
        <f>'[27]Avg Week Nimule-Gulu'!J103+'[27]Avg Week Gulu-Nimule'!J103</f>
        <v>0</v>
      </c>
      <c r="K103" s="14">
        <f>'[27]Avg Week Nimule-Gulu'!K103+'[27]Avg Week Gulu-Nimule'!K103</f>
        <v>0</v>
      </c>
      <c r="L103" s="14">
        <f>'[27]Avg Week Nimule-Gulu'!L103+'[27]Avg Week Gulu-Nimule'!L103</f>
        <v>0</v>
      </c>
      <c r="M103" s="14">
        <f>'[27]Avg Week Nimule-Gulu'!M103+'[27]Avg Week Gulu-Nimule'!M103</f>
        <v>0</v>
      </c>
      <c r="N103" s="14">
        <f>'[27]Avg Week Nimule-Gulu'!N103+'[27]Avg Week Gulu-Nimule'!N103</f>
        <v>0</v>
      </c>
      <c r="O103" s="15">
        <f t="shared" si="35"/>
        <v>0</v>
      </c>
      <c r="P103" s="15">
        <f t="shared" si="36"/>
        <v>0</v>
      </c>
      <c r="R103" s="2"/>
      <c r="T103"/>
    </row>
    <row r="104" spans="2:20" ht="23.1" customHeight="1" x14ac:dyDescent="0.25">
      <c r="B104" s="33" t="s">
        <v>158</v>
      </c>
      <c r="C104" s="14">
        <f>'[27]Avg Week Nimule-Gulu'!C104+'[27]Avg Week Gulu-Nimule'!C104</f>
        <v>0</v>
      </c>
      <c r="D104" s="14">
        <f>'[27]Avg Week Nimule-Gulu'!D104+'[27]Avg Week Gulu-Nimule'!D104</f>
        <v>0</v>
      </c>
      <c r="E104" s="14">
        <f>'[27]Avg Week Nimule-Gulu'!E104+'[27]Avg Week Gulu-Nimule'!E104</f>
        <v>0</v>
      </c>
      <c r="F104" s="14">
        <f>'[27]Avg Week Nimule-Gulu'!F104+'[27]Avg Week Gulu-Nimule'!F104</f>
        <v>0</v>
      </c>
      <c r="G104" s="14">
        <f>'[27]Avg Week Nimule-Gulu'!G104+'[27]Avg Week Gulu-Nimule'!G104</f>
        <v>0</v>
      </c>
      <c r="H104" s="14">
        <f>'[27]Avg Week Nimule-Gulu'!H104+'[27]Avg Week Gulu-Nimule'!H104</f>
        <v>0</v>
      </c>
      <c r="I104" s="14">
        <f>'[27]Avg Week Nimule-Gulu'!I104+'[27]Avg Week Gulu-Nimule'!I104</f>
        <v>0</v>
      </c>
      <c r="J104" s="14">
        <f>'[27]Avg Week Nimule-Gulu'!J104+'[27]Avg Week Gulu-Nimule'!J104</f>
        <v>0</v>
      </c>
      <c r="K104" s="14">
        <f>'[27]Avg Week Nimule-Gulu'!K104+'[27]Avg Week Gulu-Nimule'!K104</f>
        <v>0</v>
      </c>
      <c r="L104" s="14">
        <f>'[27]Avg Week Nimule-Gulu'!L104+'[27]Avg Week Gulu-Nimule'!L104</f>
        <v>0</v>
      </c>
      <c r="M104" s="14">
        <f>'[27]Avg Week Nimule-Gulu'!M104+'[27]Avg Week Gulu-Nimule'!M104</f>
        <v>0</v>
      </c>
      <c r="N104" s="14">
        <f>'[27]Avg Week Nimule-Gulu'!N104+'[27]Avg Week Gulu-Nimule'!N104</f>
        <v>0</v>
      </c>
      <c r="O104" s="15">
        <f t="shared" si="35"/>
        <v>0</v>
      </c>
      <c r="P104" s="15">
        <f t="shared" si="36"/>
        <v>0</v>
      </c>
      <c r="R104" s="2"/>
      <c r="T104"/>
    </row>
    <row r="105" spans="2:20" ht="23.1" customHeight="1" x14ac:dyDescent="0.25">
      <c r="B105" s="13" t="s">
        <v>159</v>
      </c>
      <c r="C105" s="14">
        <f>'[27]Avg Week Nimule-Gulu'!C105+'[27]Avg Week Gulu-Nimule'!C105</f>
        <v>0</v>
      </c>
      <c r="D105" s="14">
        <f>'[27]Avg Week Nimule-Gulu'!D105+'[27]Avg Week Gulu-Nimule'!D105</f>
        <v>0</v>
      </c>
      <c r="E105" s="14">
        <f>'[27]Avg Week Nimule-Gulu'!E105+'[27]Avg Week Gulu-Nimule'!E105</f>
        <v>0</v>
      </c>
      <c r="F105" s="14">
        <f>'[27]Avg Week Nimule-Gulu'!F105+'[27]Avg Week Gulu-Nimule'!F105</f>
        <v>0</v>
      </c>
      <c r="G105" s="14">
        <f>'[27]Avg Week Nimule-Gulu'!G105+'[27]Avg Week Gulu-Nimule'!G105</f>
        <v>0</v>
      </c>
      <c r="H105" s="14">
        <f>'[27]Avg Week Nimule-Gulu'!H105+'[27]Avg Week Gulu-Nimule'!H105</f>
        <v>0</v>
      </c>
      <c r="I105" s="14">
        <f>'[27]Avg Week Nimule-Gulu'!I105+'[27]Avg Week Gulu-Nimule'!I105</f>
        <v>0</v>
      </c>
      <c r="J105" s="14">
        <f>'[27]Avg Week Nimule-Gulu'!J105+'[27]Avg Week Gulu-Nimule'!J105</f>
        <v>0</v>
      </c>
      <c r="K105" s="14">
        <f>'[27]Avg Week Nimule-Gulu'!K105+'[27]Avg Week Gulu-Nimule'!K105</f>
        <v>0</v>
      </c>
      <c r="L105" s="14">
        <f>'[27]Avg Week Nimule-Gulu'!L105+'[27]Avg Week Gulu-Nimule'!L105</f>
        <v>0</v>
      </c>
      <c r="M105" s="14">
        <f>'[27]Avg Week Nimule-Gulu'!M105+'[27]Avg Week Gulu-Nimule'!M105</f>
        <v>0</v>
      </c>
      <c r="N105" s="14">
        <f>'[27]Avg Week Nimule-Gulu'!N105+'[27]Avg Week Gulu-Nimule'!N105</f>
        <v>0</v>
      </c>
      <c r="O105" s="15">
        <f t="shared" si="35"/>
        <v>0</v>
      </c>
      <c r="P105" s="15">
        <f t="shared" si="36"/>
        <v>0</v>
      </c>
      <c r="R105" s="2"/>
      <c r="T105"/>
    </row>
    <row r="106" spans="2:20" ht="23.1" customHeight="1" x14ac:dyDescent="0.25">
      <c r="B106" s="34" t="s">
        <v>160</v>
      </c>
      <c r="C106" s="35">
        <f>SUM(C10:C105)</f>
        <v>84.857142857142847</v>
      </c>
      <c r="D106" s="35">
        <f t="shared" ref="D106:P106" si="37">SUM(D10:D105)</f>
        <v>36.428571428571423</v>
      </c>
      <c r="E106" s="35">
        <f t="shared" si="37"/>
        <v>75.785714285714306</v>
      </c>
      <c r="F106" s="35">
        <f t="shared" si="37"/>
        <v>6.4999999999999991</v>
      </c>
      <c r="G106" s="35">
        <f t="shared" si="37"/>
        <v>1.5714285714285712</v>
      </c>
      <c r="H106" s="35">
        <f t="shared" si="37"/>
        <v>12.357142857142858</v>
      </c>
      <c r="I106" s="35">
        <f t="shared" si="37"/>
        <v>43.785714285714278</v>
      </c>
      <c r="J106" s="35">
        <f t="shared" si="37"/>
        <v>11.523809523809524</v>
      </c>
      <c r="K106" s="35">
        <f t="shared" si="37"/>
        <v>9.1428571428571441</v>
      </c>
      <c r="L106" s="35">
        <f t="shared" si="37"/>
        <v>161</v>
      </c>
      <c r="M106" s="35">
        <f t="shared" si="37"/>
        <v>769.142857142857</v>
      </c>
      <c r="N106" s="35">
        <f t="shared" si="37"/>
        <v>0.14285714285714285</v>
      </c>
      <c r="O106" s="35">
        <f t="shared" si="37"/>
        <v>443.09523809523807</v>
      </c>
      <c r="P106" s="35">
        <f t="shared" si="37"/>
        <v>1212.2380952380954</v>
      </c>
      <c r="R106" s="2"/>
      <c r="T106"/>
    </row>
    <row r="107" spans="2:20" ht="23.1" customHeight="1" x14ac:dyDescent="0.25">
      <c r="B107" s="34" t="s">
        <v>161</v>
      </c>
      <c r="C107" s="36">
        <f t="shared" ref="C107:N107" si="38">C106/$P$106</f>
        <v>7.0000392819263832E-2</v>
      </c>
      <c r="D107" s="36">
        <f t="shared" si="38"/>
        <v>3.0050673685037506E-2</v>
      </c>
      <c r="E107" s="36">
        <f t="shared" si="38"/>
        <v>6.251718584279374E-2</v>
      </c>
      <c r="F107" s="36">
        <f t="shared" si="38"/>
        <v>5.3619829516439472E-3</v>
      </c>
      <c r="G107" s="36">
        <f t="shared" si="38"/>
        <v>1.2963035707271081E-3</v>
      </c>
      <c r="H107" s="36">
        <f t="shared" si="38"/>
        <v>1.0193659897081353E-2</v>
      </c>
      <c r="I107" s="36">
        <f t="shared" si="38"/>
        <v>3.6119731311623507E-2</v>
      </c>
      <c r="J107" s="36">
        <f t="shared" si="38"/>
        <v>9.5062261853321277E-3</v>
      </c>
      <c r="K107" s="36">
        <f t="shared" si="38"/>
        <v>7.5421298660486311E-3</v>
      </c>
      <c r="L107" s="36">
        <f t="shared" si="38"/>
        <v>0.1328121931099501</v>
      </c>
      <c r="M107" s="36">
        <f t="shared" si="38"/>
        <v>0.63448167498134089</v>
      </c>
      <c r="N107" s="36">
        <f t="shared" si="38"/>
        <v>1.1784577915700983E-4</v>
      </c>
      <c r="R107" s="2"/>
      <c r="T107"/>
    </row>
    <row r="108" spans="2:20" ht="23.1" customHeight="1" x14ac:dyDescent="0.25">
      <c r="B108" s="37" t="s">
        <v>162</v>
      </c>
      <c r="C108" s="38">
        <f>C106/$O$106</f>
        <v>0.19150994089199355</v>
      </c>
      <c r="D108" s="38">
        <f t="shared" ref="D108:N108" si="39">D106/$O$106</f>
        <v>8.2213863514239649E-2</v>
      </c>
      <c r="E108" s="38">
        <f t="shared" si="39"/>
        <v>0.17103707684040845</v>
      </c>
      <c r="F108" s="38">
        <f t="shared" si="39"/>
        <v>1.4669532509403544E-2</v>
      </c>
      <c r="G108" s="38">
        <f t="shared" si="39"/>
        <v>3.5464803868887691E-3</v>
      </c>
      <c r="H108" s="38">
        <f t="shared" si="39"/>
        <v>2.7888232133261689E-2</v>
      </c>
      <c r="I108" s="38">
        <f t="shared" si="39"/>
        <v>9.8817839871037066E-2</v>
      </c>
      <c r="J108" s="38">
        <f t="shared" si="39"/>
        <v>2.600752283718431E-2</v>
      </c>
      <c r="K108" s="38">
        <f t="shared" si="39"/>
        <v>2.0634067705534661E-2</v>
      </c>
      <c r="L108" s="38">
        <f t="shared" si="39"/>
        <v>0.36335303600214941</v>
      </c>
      <c r="M108" s="38"/>
      <c r="N108" s="38">
        <f t="shared" si="39"/>
        <v>3.2240730789897902E-4</v>
      </c>
      <c r="R108" s="2"/>
      <c r="T108"/>
    </row>
    <row r="109" spans="2:20" ht="20.100000000000001" customHeight="1" x14ac:dyDescent="0.25">
      <c r="C109" s="41"/>
      <c r="R109" s="2"/>
      <c r="T109"/>
    </row>
    <row r="110" spans="2:20" ht="20.100000000000001" customHeight="1" x14ac:dyDescent="0.25">
      <c r="C110" s="41"/>
      <c r="R110" s="2"/>
      <c r="T110"/>
    </row>
    <row r="111" spans="2:20" ht="20.100000000000001" customHeight="1" x14ac:dyDescent="0.25">
      <c r="C111" s="41"/>
    </row>
    <row r="112" spans="2:20" ht="20.100000000000001" customHeight="1" x14ac:dyDescent="0.25">
      <c r="C112" s="41"/>
    </row>
    <row r="152" ht="22.5" customHeight="1" x14ac:dyDescent="0.25"/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2992" footer="0.11811023622047245"/>
  <pageSetup paperSize="9" scale="2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44</vt:i4>
      </vt:variant>
    </vt:vector>
  </HeadingPairs>
  <TitlesOfParts>
    <vt:vector size="66" baseType="lpstr">
      <vt:lpstr>ALL</vt:lpstr>
      <vt:lpstr>114</vt:lpstr>
      <vt:lpstr>115</vt:lpstr>
      <vt:lpstr>116</vt:lpstr>
      <vt:lpstr>117</vt:lpstr>
      <vt:lpstr>118</vt:lpstr>
      <vt:lpstr>119</vt:lpstr>
      <vt:lpstr>121</vt:lpstr>
      <vt:lpstr>122</vt:lpstr>
      <vt:lpstr>123</vt:lpstr>
      <vt:lpstr>124</vt:lpstr>
      <vt:lpstr>125</vt:lpstr>
      <vt:lpstr>126</vt:lpstr>
      <vt:lpstr>127</vt:lpstr>
      <vt:lpstr>128</vt:lpstr>
      <vt:lpstr>129</vt:lpstr>
      <vt:lpstr>130</vt:lpstr>
      <vt:lpstr>131</vt:lpstr>
      <vt:lpstr>132</vt:lpstr>
      <vt:lpstr>138</vt:lpstr>
      <vt:lpstr>139</vt:lpstr>
      <vt:lpstr>140</vt:lpstr>
      <vt:lpstr>'114'!Print_Area</vt:lpstr>
      <vt:lpstr>'115'!Print_Area</vt:lpstr>
      <vt:lpstr>'116'!Print_Area</vt:lpstr>
      <vt:lpstr>'117'!Print_Area</vt:lpstr>
      <vt:lpstr>'118'!Print_Area</vt:lpstr>
      <vt:lpstr>'119'!Print_Area</vt:lpstr>
      <vt:lpstr>'121'!Print_Area</vt:lpstr>
      <vt:lpstr>'122'!Print_Area</vt:lpstr>
      <vt:lpstr>'123'!Print_Area</vt:lpstr>
      <vt:lpstr>'124'!Print_Area</vt:lpstr>
      <vt:lpstr>'125'!Print_Area</vt:lpstr>
      <vt:lpstr>'126'!Print_Area</vt:lpstr>
      <vt:lpstr>'127'!Print_Area</vt:lpstr>
      <vt:lpstr>'128'!Print_Area</vt:lpstr>
      <vt:lpstr>'129'!Print_Area</vt:lpstr>
      <vt:lpstr>'130'!Print_Area</vt:lpstr>
      <vt:lpstr>'131'!Print_Area</vt:lpstr>
      <vt:lpstr>'132'!Print_Area</vt:lpstr>
      <vt:lpstr>'138'!Print_Area</vt:lpstr>
      <vt:lpstr>'139'!Print_Area</vt:lpstr>
      <vt:lpstr>'140'!Print_Area</vt:lpstr>
      <vt:lpstr>ALL!Print_Area</vt:lpstr>
      <vt:lpstr>'114'!Print_Titles</vt:lpstr>
      <vt:lpstr>'115'!Print_Titles</vt:lpstr>
      <vt:lpstr>'116'!Print_Titles</vt:lpstr>
      <vt:lpstr>'117'!Print_Titles</vt:lpstr>
      <vt:lpstr>'118'!Print_Titles</vt:lpstr>
      <vt:lpstr>'119'!Print_Titles</vt:lpstr>
      <vt:lpstr>'121'!Print_Titles</vt:lpstr>
      <vt:lpstr>'122'!Print_Titles</vt:lpstr>
      <vt:lpstr>'123'!Print_Titles</vt:lpstr>
      <vt:lpstr>'124'!Print_Titles</vt:lpstr>
      <vt:lpstr>'125'!Print_Titles</vt:lpstr>
      <vt:lpstr>'126'!Print_Titles</vt:lpstr>
      <vt:lpstr>'127'!Print_Titles</vt:lpstr>
      <vt:lpstr>'128'!Print_Titles</vt:lpstr>
      <vt:lpstr>'129'!Print_Titles</vt:lpstr>
      <vt:lpstr>'130'!Print_Titles</vt:lpstr>
      <vt:lpstr>'131'!Print_Titles</vt:lpstr>
      <vt:lpstr>'132'!Print_Titles</vt:lpstr>
      <vt:lpstr>'138'!Print_Titles</vt:lpstr>
      <vt:lpstr>'139'!Print_Titles</vt:lpstr>
      <vt:lpstr>'140'!Print_Titles</vt:lpstr>
      <vt:lpstr>ALL!Print_Titles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CLINT</dc:creator>
  <cp:lastModifiedBy>Mr.&amp;Mrs.O</cp:lastModifiedBy>
  <cp:lastPrinted>2020-04-01T09:57:06Z</cp:lastPrinted>
  <dcterms:created xsi:type="dcterms:W3CDTF">2020-02-15T03:07:19Z</dcterms:created>
  <dcterms:modified xsi:type="dcterms:W3CDTF">2020-04-01T10:55:43Z</dcterms:modified>
</cp:coreProperties>
</file>