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65" windowWidth="14805" windowHeight="7950"/>
  </bookViews>
  <sheets>
    <sheet name="Moneda" sheetId="1" r:id="rId1"/>
    <sheet name="Hoja1" sheetId="4" r:id="rId2"/>
  </sheets>
  <calcPr calcId="162913"/>
</workbook>
</file>

<file path=xl/calcChain.xml><?xml version="1.0" encoding="utf-8"?>
<calcChain xmlns="http://schemas.openxmlformats.org/spreadsheetml/2006/main">
  <c r="E3" i="4" l="1"/>
  <c r="G3" i="4" s="1"/>
  <c r="H3" i="4" s="1"/>
  <c r="F3" i="4"/>
  <c r="M3" i="4"/>
  <c r="N3" i="4"/>
  <c r="O3" i="4" s="1"/>
  <c r="E4" i="4"/>
  <c r="F4" i="4"/>
  <c r="G4" i="4" s="1"/>
  <c r="H4" i="4" s="1"/>
</calcChain>
</file>

<file path=xl/sharedStrings.xml><?xml version="1.0" encoding="utf-8"?>
<sst xmlns="http://schemas.openxmlformats.org/spreadsheetml/2006/main" count="343" uniqueCount="282">
  <si>
    <t>Fecha</t>
  </si>
  <si>
    <t>valorUF</t>
  </si>
  <si>
    <t>valorDolar</t>
  </si>
  <si>
    <t>valorEuro</t>
  </si>
  <si>
    <t>valorCobre</t>
  </si>
  <si>
    <t>valorOro</t>
  </si>
  <si>
    <t>PCvalorUF</t>
  </si>
  <si>
    <t>contador</t>
  </si>
  <si>
    <t>54</t>
  </si>
  <si>
    <t>PVvalorUF</t>
  </si>
  <si>
    <t>10/06/2019</t>
  </si>
  <si>
    <t>27792.24</t>
  </si>
  <si>
    <t>692.28</t>
  </si>
  <si>
    <t>784.81</t>
  </si>
  <si>
    <t>2.63</t>
  </si>
  <si>
    <t>1339.83</t>
  </si>
  <si>
    <t>PCvalorDolar</t>
  </si>
  <si>
    <t>PVvalorDolar</t>
  </si>
  <si>
    <t>11/06/2019</t>
  </si>
  <si>
    <t>27797.78</t>
  </si>
  <si>
    <t>697.34</t>
  </si>
  <si>
    <t>788.94</t>
  </si>
  <si>
    <t>2.62</t>
  </si>
  <si>
    <t>1327.47</t>
  </si>
  <si>
    <t>PCvalorEuro</t>
  </si>
  <si>
    <t>PVvalorEuro</t>
  </si>
  <si>
    <t>PCvalorCobre</t>
  </si>
  <si>
    <t>PVvalorCobre</t>
  </si>
  <si>
    <t>12/06/2019</t>
  </si>
  <si>
    <t>27803.33</t>
  </si>
  <si>
    <t>693.60</t>
  </si>
  <si>
    <t>786.22</t>
  </si>
  <si>
    <t>2.66</t>
  </si>
  <si>
    <t>1328.08</t>
  </si>
  <si>
    <t>PCvalorOro</t>
  </si>
  <si>
    <t>PVvalorOro</t>
  </si>
  <si>
    <t>17/06/2019</t>
  </si>
  <si>
    <t>27831.06</t>
  </si>
  <si>
    <t>698.72</t>
  </si>
  <si>
    <t>783.23</t>
  </si>
  <si>
    <t>2.64</t>
  </si>
  <si>
    <t>1340.25</t>
  </si>
  <si>
    <t>18/06/2019</t>
  </si>
  <si>
    <t>27836.61</t>
  </si>
  <si>
    <t>699.52</t>
  </si>
  <si>
    <t>784.57</t>
  </si>
  <si>
    <t>1338.94</t>
  </si>
  <si>
    <t>21/06/2019</t>
  </si>
  <si>
    <t>27853.27</t>
  </si>
  <si>
    <t>684.19</t>
  </si>
  <si>
    <t>772.40</t>
  </si>
  <si>
    <t>2.67</t>
  </si>
  <si>
    <t>1389.79</t>
  </si>
  <si>
    <t>24/06/2019</t>
  </si>
  <si>
    <t>27869.94</t>
  </si>
  <si>
    <t>683.41</t>
  </si>
  <si>
    <t>776.51</t>
  </si>
  <si>
    <t>2.70</t>
  </si>
  <si>
    <t>1397.67</t>
  </si>
  <si>
    <t>28/06/2019</t>
  </si>
  <si>
    <t>27892.17</t>
  </si>
  <si>
    <t>679.86</t>
  </si>
  <si>
    <t>772.92</t>
  </si>
  <si>
    <t>2.71</t>
  </si>
  <si>
    <t>1407.35</t>
  </si>
  <si>
    <t>01/07/2019</t>
  </si>
  <si>
    <t>27908.86</t>
  </si>
  <si>
    <t>679.15</t>
  </si>
  <si>
    <t>772.11</t>
  </si>
  <si>
    <t>1410.22</t>
  </si>
  <si>
    <t>03/07/2019</t>
  </si>
  <si>
    <t>27920.00</t>
  </si>
  <si>
    <t>681.30</t>
  </si>
  <si>
    <t>769.48</t>
  </si>
  <si>
    <t>2.69</t>
  </si>
  <si>
    <t>1407.80</t>
  </si>
  <si>
    <t>04/07/2019</t>
  </si>
  <si>
    <t>27925.56</t>
  </si>
  <si>
    <t>680.48</t>
  </si>
  <si>
    <t>767.60</t>
  </si>
  <si>
    <t>1418.50</t>
  </si>
  <si>
    <t>05/07/2019</t>
  </si>
  <si>
    <t>27931.13</t>
  </si>
  <si>
    <t>677.64</t>
  </si>
  <si>
    <t>764.66</t>
  </si>
  <si>
    <t>2.68</t>
  </si>
  <si>
    <t>1415.44</t>
  </si>
  <si>
    <t>08/07/2019</t>
  </si>
  <si>
    <t>27947.85</t>
  </si>
  <si>
    <t>683.12</t>
  </si>
  <si>
    <t>766.43</t>
  </si>
  <si>
    <t>1398.48</t>
  </si>
  <si>
    <t>09/07/2019</t>
  </si>
  <si>
    <t>27953.42</t>
  </si>
  <si>
    <t>685.83</t>
  </si>
  <si>
    <t>769.13</t>
  </si>
  <si>
    <t>1396.97</t>
  </si>
  <si>
    <t>10/07/2019</t>
  </si>
  <si>
    <t>688.88</t>
  </si>
  <si>
    <t>772.20</t>
  </si>
  <si>
    <t>1398.45</t>
  </si>
  <si>
    <t>11/07/2019</t>
  </si>
  <si>
    <t>685.40</t>
  </si>
  <si>
    <t>771.24</t>
  </si>
  <si>
    <t>1415.28</t>
  </si>
  <si>
    <t>23/07/2019</t>
  </si>
  <si>
    <t>688.28</t>
  </si>
  <si>
    <t>771.79</t>
  </si>
  <si>
    <t>2.75</t>
  </si>
  <si>
    <t>1427.91</t>
  </si>
  <si>
    <t>24/07/2019</t>
  </si>
  <si>
    <t>691.57</t>
  </si>
  <si>
    <t>2.72</t>
  </si>
  <si>
    <t>1419.83</t>
  </si>
  <si>
    <t>29/07/2019</t>
  </si>
  <si>
    <t>696.62</t>
  </si>
  <si>
    <t>775.14</t>
  </si>
  <si>
    <t>1419.55</t>
  </si>
  <si>
    <t>30/07/2019</t>
  </si>
  <si>
    <t>697.22</t>
  </si>
  <si>
    <t>776.85</t>
  </si>
  <si>
    <t>1422.81</t>
  </si>
  <si>
    <t>31/07/2019</t>
  </si>
  <si>
    <t>699.98</t>
  </si>
  <si>
    <t>780.79</t>
  </si>
  <si>
    <t>1430.86</t>
  </si>
  <si>
    <t>06/08/2019</t>
  </si>
  <si>
    <t>721.70</t>
  </si>
  <si>
    <t>808.45</t>
  </si>
  <si>
    <t>2.59</t>
  </si>
  <si>
    <t>1465.21</t>
  </si>
  <si>
    <t>07/08/2019</t>
  </si>
  <si>
    <t>716.35</t>
  </si>
  <si>
    <t>801.91</t>
  </si>
  <si>
    <t>2.57</t>
  </si>
  <si>
    <t>1469.88</t>
  </si>
  <si>
    <t>03/10/2019</t>
  </si>
  <si>
    <t>28054.14</t>
  </si>
  <si>
    <t>727.80</t>
  </si>
  <si>
    <t>797.68</t>
  </si>
  <si>
    <t>1504.21</t>
  </si>
  <si>
    <t>08/10/2019</t>
  </si>
  <si>
    <t>28063.48</t>
  </si>
  <si>
    <t>717.05</t>
  </si>
  <si>
    <t>786.93</t>
  </si>
  <si>
    <t>2.54</t>
  </si>
  <si>
    <t>1491.82</t>
  </si>
  <si>
    <t>14/10/2019</t>
  </si>
  <si>
    <t>28065.35</t>
  </si>
  <si>
    <t>712.98</t>
  </si>
  <si>
    <t>787.30</t>
  </si>
  <si>
    <t>2.61</t>
  </si>
  <si>
    <t>1483.27</t>
  </si>
  <si>
    <t>15/10/2019</t>
  </si>
  <si>
    <t>712.04</t>
  </si>
  <si>
    <t>785.40</t>
  </si>
  <si>
    <t>1493.39</t>
  </si>
  <si>
    <t>18/10/2019</t>
  </si>
  <si>
    <t>713.23</t>
  </si>
  <si>
    <t>793.54</t>
  </si>
  <si>
    <t>1495.23</t>
  </si>
  <si>
    <t>25/10/2019</t>
  </si>
  <si>
    <t>723.43</t>
  </si>
  <si>
    <t>803.63</t>
  </si>
  <si>
    <t>1501.83</t>
  </si>
  <si>
    <t>29/10/2019</t>
  </si>
  <si>
    <t>724.37</t>
  </si>
  <si>
    <t>804.23</t>
  </si>
  <si>
    <t>1493.48</t>
  </si>
  <si>
    <t>30/10/2019</t>
  </si>
  <si>
    <t>726.34</t>
  </si>
  <si>
    <t>806.87</t>
  </si>
  <si>
    <t>1488.51</t>
  </si>
  <si>
    <t>31/10/2019</t>
  </si>
  <si>
    <t>04/11/2019</t>
  </si>
  <si>
    <t>735.05</t>
  </si>
  <si>
    <t>817.54</t>
  </si>
  <si>
    <t>1494.31</t>
  </si>
  <si>
    <t>08/11/2019</t>
  </si>
  <si>
    <t>740.23</t>
  </si>
  <si>
    <t>817.66</t>
  </si>
  <si>
    <t>1464.12</t>
  </si>
  <si>
    <t>11/11/2019</t>
  </si>
  <si>
    <t>28080.26</t>
  </si>
  <si>
    <t>746.23</t>
  </si>
  <si>
    <t>822.38</t>
  </si>
  <si>
    <t>1460.92</t>
  </si>
  <si>
    <t>13/11/2019</t>
  </si>
  <si>
    <t>28095.18</t>
  </si>
  <si>
    <t>783.72</t>
  </si>
  <si>
    <t>863.51</t>
  </si>
  <si>
    <t>1452.92</t>
  </si>
  <si>
    <t>14/11/2019</t>
  </si>
  <si>
    <t>28102.65</t>
  </si>
  <si>
    <t>794.51</t>
  </si>
  <si>
    <t>873.95</t>
  </si>
  <si>
    <t>2.65</t>
  </si>
  <si>
    <t>1462.55</t>
  </si>
  <si>
    <t>15/11/2019</t>
  </si>
  <si>
    <t>28110.11</t>
  </si>
  <si>
    <t>801.83</t>
  </si>
  <si>
    <t>883.27</t>
  </si>
  <si>
    <t>1471.98</t>
  </si>
  <si>
    <t>18/11/2019</t>
  </si>
  <si>
    <t>28132.52</t>
  </si>
  <si>
    <t>782.82</t>
  </si>
  <si>
    <t>865.09</t>
  </si>
  <si>
    <t>1467.46</t>
  </si>
  <si>
    <t>19/11/2019</t>
  </si>
  <si>
    <t>28139.99</t>
  </si>
  <si>
    <t>773.81</t>
  </si>
  <si>
    <t>857.41</t>
  </si>
  <si>
    <t>1472.69</t>
  </si>
  <si>
    <t>20/11/2019</t>
  </si>
  <si>
    <t>28147.47</t>
  </si>
  <si>
    <t>782.71</t>
  </si>
  <si>
    <t>867.36</t>
  </si>
  <si>
    <t>1474.12</t>
  </si>
  <si>
    <t>22/11/2019</t>
  </si>
  <si>
    <t>28162.42</t>
  </si>
  <si>
    <t>795.14</t>
  </si>
  <si>
    <t>879.68</t>
  </si>
  <si>
    <t>1466.76</t>
  </si>
  <si>
    <t>25/11/2019</t>
  </si>
  <si>
    <t>28184.87</t>
  </si>
  <si>
    <t>795.94</t>
  </si>
  <si>
    <t>877.84</t>
  </si>
  <si>
    <t>1463.79</t>
  </si>
  <si>
    <t>27/11/2019</t>
  </si>
  <si>
    <t>28199.85</t>
  </si>
  <si>
    <t>793.49</t>
  </si>
  <si>
    <t>874.18</t>
  </si>
  <si>
    <t>1459.30</t>
  </si>
  <si>
    <t>05/12/2019</t>
  </si>
  <si>
    <t>28259.83</t>
  </si>
  <si>
    <t>796.75</t>
  </si>
  <si>
    <t>882.53</t>
  </si>
  <si>
    <t>1473.94</t>
  </si>
  <si>
    <t>09/12/2019</t>
  </si>
  <si>
    <t>28289.87</t>
  </si>
  <si>
    <t>779.04</t>
  </si>
  <si>
    <t>861.01</t>
  </si>
  <si>
    <t>1461.88</t>
  </si>
  <si>
    <t>11/12/2019</t>
  </si>
  <si>
    <t>28291.69</t>
  </si>
  <si>
    <t>778.14</t>
  </si>
  <si>
    <t>862.68</t>
  </si>
  <si>
    <t>2.74</t>
  </si>
  <si>
    <t>1464.42</t>
  </si>
  <si>
    <t>13/12/2019</t>
  </si>
  <si>
    <t>28293.52</t>
  </si>
  <si>
    <t>768.69</t>
  </si>
  <si>
    <t>854.29</t>
  </si>
  <si>
    <t>2.78</t>
  </si>
  <si>
    <t>1468.90</t>
  </si>
  <si>
    <t>19/12/2019</t>
  </si>
  <si>
    <t>28298.99</t>
  </si>
  <si>
    <t>752.30</t>
  </si>
  <si>
    <t>836.17</t>
  </si>
  <si>
    <t>2.80</t>
  </si>
  <si>
    <t>1475.18</t>
  </si>
  <si>
    <t>28/01/2020</t>
  </si>
  <si>
    <t>28.33551</t>
  </si>
  <si>
    <t>78786</t>
  </si>
  <si>
    <t>86778</t>
  </si>
  <si>
    <t>268</t>
  </si>
  <si>
    <t>1.57998</t>
  </si>
  <si>
    <t>18/02/2020</t>
  </si>
  <si>
    <t>28.39915</t>
  </si>
  <si>
    <t>79195</t>
  </si>
  <si>
    <t>85820</t>
  </si>
  <si>
    <t>261</t>
  </si>
  <si>
    <t>1.58201</t>
  </si>
  <si>
    <t>CLP</t>
  </si>
  <si>
    <t>US Hoy</t>
  </si>
  <si>
    <t>US Futuro</t>
  </si>
  <si>
    <t>BUY</t>
  </si>
  <si>
    <t>Dólar Futuro</t>
  </si>
  <si>
    <t>UT US</t>
  </si>
  <si>
    <t>UT CLP</t>
  </si>
  <si>
    <t>CLP Fututro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</si>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</sst>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/>
    <xf numFmtId="3" fontId="1" fillId="0" borderId="1" xfId="0" applyNumberFormat="1" applyFont="1" applyFill="1" applyBorder="1" applyAlignment="1" applyProtection="1"/>
    <xf numFmtId="0" fontId="0" fillId="0" borderId="1" xfId="0" applyNumberFormat="1" applyFill="1" applyBorder="1" applyAlignment="1" applyProtection="1"/>
    <xf numFmtId="164" fontId="0" fillId="0" borderId="1" xfId="0" applyNumberFormat="1" applyFill="1" applyBorder="1" applyAlignment="1" applyProtection="1"/>
    <xf numFmtId="0" fontId="0" fillId="0" borderId="0" xfId="0" applyNumberFormat="1" applyFill="1" applyAlignment="1" applyProtection="1"/>
    <xf numFmtId="3" fontId="0" fillId="0" borderId="0" xfId="0" applyNumberFormat="1" applyFill="1" applyAlignment="1" applyProtection="1"/>
    <xf numFmtId="0" fontId="0" fillId="4" borderId="1" xfId="0" applyNumberFormat="1" applyFill="1" applyBorder="1" applyAlignment="1" applyProtection="1"/>
    <xf numFmtId="0" fontId="0" fillId="2" borderId="1" xfId="0" applyNumberFormat="1" applyFill="1" applyBorder="1" applyAlignment="1" applyProtection="1"/>
    <xf numFmtId="0" fontId="0" fillId="3" borderId="1" xfId="0" applyNumberFormat="1" applyFill="1" applyBorder="1" applyAlignment="1" applyProtection="1"/>
    <xf numFmtId="0" fontId="0" fillId="2" borderId="0" xfId="0" applyNumberFormat="1" applyFill="1" applyAlignment="1" applyProtection="1"/>
    <xf numFmtId="0" fontId="0" fillId="3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I4" sqref="I4"/>
    </sheetView>
  </sheetViews>
  <sheetFormatPr baseColWidth="10" defaultColWidth="255" defaultRowHeight="15" x14ac:dyDescent="0.25"/>
  <cols>
    <col min="1" max="1" width="10.7109375" style="4" bestFit="1" customWidth="1"/>
    <col min="2" max="2" width="12.5703125" style="4" bestFit="1" customWidth="1"/>
    <col min="3" max="4" width="12.42578125" style="4" bestFit="1" customWidth="1"/>
    <col min="5" max="5" width="12.5703125" style="4" bestFit="1" customWidth="1"/>
    <col min="6" max="6" width="9.140625" style="4" customWidth="1"/>
    <col min="7" max="7" width="9.85546875" style="6" customWidth="1"/>
    <col min="8" max="8" width="12.42578125" style="6" bestFit="1" customWidth="1"/>
    <col min="9" max="9" width="9.85546875" style="6" customWidth="1"/>
    <col min="10" max="10" width="5.42578125" style="6" customWidth="1"/>
    <col min="11" max="12" width="9.85546875" style="6" customWidth="1"/>
    <col min="13" max="13" width="3.7109375" style="6" customWidth="1"/>
    <col min="14" max="14" width="13" style="6" bestFit="1" customWidth="1"/>
    <col min="15" max="15" width="6" style="6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4">
        <v>27000</v>
      </c>
      <c r="J1" s="7"/>
      <c r="K1" s="1" t="s">
        <v>7</v>
      </c>
      <c r="L1" s="4" t="s">
        <v>8</v>
      </c>
      <c r="N1" s="3" t="s">
        <v>9</v>
      </c>
      <c r="O1" s="4">
        <v>30000</v>
      </c>
    </row>
    <row r="2" spans="1:15" x14ac:dyDescent="0.25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H2" s="3" t="s">
        <v>16</v>
      </c>
      <c r="I2" s="4">
        <v>700</v>
      </c>
      <c r="N2" s="3" t="s">
        <v>17</v>
      </c>
      <c r="O2" s="4">
        <v>850</v>
      </c>
    </row>
    <row r="3" spans="1:15" x14ac:dyDescent="0.25">
      <c r="A3" s="4" t="s">
        <v>18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H3" s="3" t="s">
        <v>24</v>
      </c>
      <c r="I3" s="4">
        <v>700</v>
      </c>
      <c r="N3" s="3" t="s">
        <v>25</v>
      </c>
      <c r="O3" s="4">
        <v>900</v>
      </c>
    </row>
    <row r="4" spans="1:15" x14ac:dyDescent="0.25">
      <c r="A4" s="4" t="s">
        <v>18</v>
      </c>
      <c r="B4" s="4" t="s">
        <v>19</v>
      </c>
      <c r="C4" s="4" t="s">
        <v>20</v>
      </c>
      <c r="D4" s="8" t="s">
        <v>21</v>
      </c>
      <c r="E4" s="4" t="s">
        <v>22</v>
      </c>
      <c r="F4" s="4" t="s">
        <v>23</v>
      </c>
      <c r="H4" s="3" t="s">
        <v>26</v>
      </c>
      <c r="I4" s="4">
        <v>2</v>
      </c>
      <c r="N4" s="3" t="s">
        <v>27</v>
      </c>
      <c r="O4" s="4">
        <v>3</v>
      </c>
    </row>
    <row r="5" spans="1:15" x14ac:dyDescent="0.25">
      <c r="A5" s="4" t="s">
        <v>28</v>
      </c>
      <c r="B5" s="4" t="s">
        <v>29</v>
      </c>
      <c r="C5" s="4" t="s">
        <v>30</v>
      </c>
      <c r="D5" s="4" t="s">
        <v>31</v>
      </c>
      <c r="E5" s="4" t="s">
        <v>32</v>
      </c>
      <c r="F5" s="4" t="s">
        <v>33</v>
      </c>
      <c r="H5" s="3" t="s">
        <v>34</v>
      </c>
      <c r="I5" s="4">
        <v>1300</v>
      </c>
      <c r="N5" s="3" t="s">
        <v>35</v>
      </c>
      <c r="O5" s="4">
        <v>1400</v>
      </c>
    </row>
    <row r="6" spans="1:15" x14ac:dyDescent="0.25">
      <c r="A6" s="4" t="s">
        <v>36</v>
      </c>
      <c r="B6" s="4" t="s">
        <v>37</v>
      </c>
      <c r="C6" s="4" t="s">
        <v>38</v>
      </c>
      <c r="D6" s="4" t="s">
        <v>39</v>
      </c>
      <c r="E6" s="4" t="s">
        <v>40</v>
      </c>
      <c r="F6" s="4" t="s">
        <v>41</v>
      </c>
    </row>
    <row r="7" spans="1:15" x14ac:dyDescent="0.25">
      <c r="A7" s="4" t="s">
        <v>42</v>
      </c>
      <c r="B7" s="4" t="s">
        <v>43</v>
      </c>
      <c r="C7" s="8" t="s">
        <v>44</v>
      </c>
      <c r="D7" s="4" t="s">
        <v>45</v>
      </c>
      <c r="E7" s="4" t="s">
        <v>14</v>
      </c>
      <c r="F7" s="4" t="s">
        <v>46</v>
      </c>
    </row>
    <row r="8" spans="1:15" x14ac:dyDescent="0.25">
      <c r="A8" s="4" t="s">
        <v>47</v>
      </c>
      <c r="B8" s="4" t="s">
        <v>48</v>
      </c>
      <c r="C8" s="4" t="s">
        <v>49</v>
      </c>
      <c r="D8" s="4" t="s">
        <v>50</v>
      </c>
      <c r="E8" s="4" t="s">
        <v>51</v>
      </c>
      <c r="F8" s="4" t="s">
        <v>52</v>
      </c>
    </row>
    <row r="9" spans="1:15" x14ac:dyDescent="0.25">
      <c r="A9" s="4" t="s">
        <v>53</v>
      </c>
      <c r="B9" s="4" t="s">
        <v>54</v>
      </c>
      <c r="C9" s="4" t="s">
        <v>55</v>
      </c>
      <c r="D9" s="4" t="s">
        <v>56</v>
      </c>
      <c r="E9" s="4" t="s">
        <v>57</v>
      </c>
      <c r="F9" s="4" t="s">
        <v>58</v>
      </c>
    </row>
    <row r="10" spans="1:15" x14ac:dyDescent="0.25">
      <c r="A10" s="4" t="s">
        <v>59</v>
      </c>
      <c r="B10" s="4" t="s">
        <v>60</v>
      </c>
      <c r="C10" s="4" t="s">
        <v>61</v>
      </c>
      <c r="D10" s="4" t="s">
        <v>62</v>
      </c>
      <c r="E10" s="4" t="s">
        <v>63</v>
      </c>
      <c r="F10" s="4" t="s">
        <v>64</v>
      </c>
    </row>
    <row r="11" spans="1:15" x14ac:dyDescent="0.25">
      <c r="A11" s="4" t="s">
        <v>65</v>
      </c>
      <c r="B11" s="4" t="s">
        <v>66</v>
      </c>
      <c r="C11" s="4" t="s">
        <v>67</v>
      </c>
      <c r="D11" s="4" t="s">
        <v>68</v>
      </c>
      <c r="E11" s="9" t="s">
        <v>63</v>
      </c>
      <c r="F11" s="9" t="s">
        <v>69</v>
      </c>
    </row>
    <row r="12" spans="1:15" x14ac:dyDescent="0.25">
      <c r="A12" s="4" t="s">
        <v>70</v>
      </c>
      <c r="B12" s="4" t="s">
        <v>71</v>
      </c>
      <c r="C12" s="4" t="s">
        <v>72</v>
      </c>
      <c r="D12" s="4" t="s">
        <v>73</v>
      </c>
      <c r="E12" s="4" t="s">
        <v>74</v>
      </c>
      <c r="F12" s="4" t="s">
        <v>75</v>
      </c>
    </row>
    <row r="13" spans="1:15" x14ac:dyDescent="0.25">
      <c r="A13" s="4" t="s">
        <v>76</v>
      </c>
      <c r="B13" s="4" t="s">
        <v>77</v>
      </c>
      <c r="C13" s="4" t="s">
        <v>78</v>
      </c>
      <c r="D13" s="4" t="s">
        <v>79</v>
      </c>
      <c r="E13" s="4" t="s">
        <v>32</v>
      </c>
      <c r="F13" s="4" t="s">
        <v>80</v>
      </c>
    </row>
    <row r="14" spans="1:15" s="11" customFormat="1" x14ac:dyDescent="0.25">
      <c r="A14" s="9" t="s">
        <v>81</v>
      </c>
      <c r="B14" s="9" t="s">
        <v>82</v>
      </c>
      <c r="C14" s="9" t="s">
        <v>83</v>
      </c>
      <c r="D14" s="9" t="s">
        <v>84</v>
      </c>
      <c r="E14" s="9" t="s">
        <v>85</v>
      </c>
      <c r="F14" s="9" t="s">
        <v>86</v>
      </c>
    </row>
    <row r="15" spans="1:15" x14ac:dyDescent="0.25">
      <c r="A15" s="4" t="s">
        <v>87</v>
      </c>
      <c r="B15" s="4" t="s">
        <v>88</v>
      </c>
      <c r="C15" s="4" t="s">
        <v>89</v>
      </c>
      <c r="D15" s="4" t="s">
        <v>90</v>
      </c>
      <c r="E15" s="4" t="s">
        <v>85</v>
      </c>
      <c r="F15" s="4" t="s">
        <v>91</v>
      </c>
    </row>
    <row r="16" spans="1:15" x14ac:dyDescent="0.25">
      <c r="A16" s="4" t="s">
        <v>92</v>
      </c>
      <c r="B16" s="4" t="s">
        <v>93</v>
      </c>
      <c r="C16" s="4" t="s">
        <v>94</v>
      </c>
      <c r="D16" s="4" t="s">
        <v>95</v>
      </c>
      <c r="E16" s="4" t="s">
        <v>51</v>
      </c>
      <c r="F16" s="4" t="s">
        <v>96</v>
      </c>
    </row>
    <row r="17" spans="1:6" x14ac:dyDescent="0.25">
      <c r="A17" s="4" t="s">
        <v>97</v>
      </c>
      <c r="B17" s="4" t="s">
        <v>93</v>
      </c>
      <c r="C17" s="4" t="s">
        <v>98</v>
      </c>
      <c r="D17" s="4" t="s">
        <v>99</v>
      </c>
      <c r="E17" s="4" t="s">
        <v>32</v>
      </c>
      <c r="F17" s="4" t="s">
        <v>100</v>
      </c>
    </row>
    <row r="18" spans="1:6" x14ac:dyDescent="0.25">
      <c r="A18" s="4" t="s">
        <v>101</v>
      </c>
      <c r="B18" s="4" t="s">
        <v>93</v>
      </c>
      <c r="C18" s="4" t="s">
        <v>102</v>
      </c>
      <c r="D18" s="4" t="s">
        <v>103</v>
      </c>
      <c r="E18" s="4" t="s">
        <v>14</v>
      </c>
      <c r="F18" s="4" t="s">
        <v>104</v>
      </c>
    </row>
    <row r="19" spans="1:6" x14ac:dyDescent="0.25">
      <c r="A19" s="4" t="s">
        <v>105</v>
      </c>
      <c r="B19" s="4" t="s">
        <v>93</v>
      </c>
      <c r="C19" s="4" t="s">
        <v>106</v>
      </c>
      <c r="D19" s="4" t="s">
        <v>107</v>
      </c>
      <c r="E19" s="4" t="s">
        <v>108</v>
      </c>
      <c r="F19" s="4" t="s">
        <v>109</v>
      </c>
    </row>
    <row r="20" spans="1:6" x14ac:dyDescent="0.25">
      <c r="A20" s="4" t="s">
        <v>110</v>
      </c>
      <c r="B20" s="4" t="s">
        <v>93</v>
      </c>
      <c r="C20" s="4" t="s">
        <v>111</v>
      </c>
      <c r="D20" s="4" t="s">
        <v>103</v>
      </c>
      <c r="E20" s="4" t="s">
        <v>112</v>
      </c>
      <c r="F20" s="4" t="s">
        <v>113</v>
      </c>
    </row>
    <row r="21" spans="1:6" x14ac:dyDescent="0.25">
      <c r="A21" s="4" t="s">
        <v>114</v>
      </c>
      <c r="B21" s="4" t="s">
        <v>93</v>
      </c>
      <c r="C21" s="4" t="s">
        <v>115</v>
      </c>
      <c r="D21" s="4" t="s">
        <v>116</v>
      </c>
      <c r="E21" s="4" t="s">
        <v>112</v>
      </c>
      <c r="F21" s="4" t="s">
        <v>117</v>
      </c>
    </row>
    <row r="22" spans="1:6" x14ac:dyDescent="0.25">
      <c r="A22" s="4" t="s">
        <v>118</v>
      </c>
      <c r="B22" s="4" t="s">
        <v>93</v>
      </c>
      <c r="C22" s="4" t="s">
        <v>119</v>
      </c>
      <c r="D22" s="4" t="s">
        <v>120</v>
      </c>
      <c r="E22" s="4" t="s">
        <v>74</v>
      </c>
      <c r="F22" s="4" t="s">
        <v>121</v>
      </c>
    </row>
    <row r="23" spans="1:6" x14ac:dyDescent="0.25">
      <c r="A23" s="4" t="s">
        <v>122</v>
      </c>
      <c r="B23" s="4" t="s">
        <v>93</v>
      </c>
      <c r="C23" s="4" t="s">
        <v>123</v>
      </c>
      <c r="D23" s="4" t="s">
        <v>124</v>
      </c>
      <c r="E23" s="4" t="s">
        <v>112</v>
      </c>
      <c r="F23" s="4" t="s">
        <v>125</v>
      </c>
    </row>
    <row r="24" spans="1:6" s="12" customFormat="1" x14ac:dyDescent="0.25">
      <c r="A24" s="10" t="s">
        <v>126</v>
      </c>
      <c r="B24" s="10" t="s">
        <v>93</v>
      </c>
      <c r="C24" s="10" t="s">
        <v>127</v>
      </c>
      <c r="D24" s="10" t="s">
        <v>128</v>
      </c>
      <c r="E24" s="10" t="s">
        <v>129</v>
      </c>
      <c r="F24" s="10" t="s">
        <v>130</v>
      </c>
    </row>
    <row r="25" spans="1:6" x14ac:dyDescent="0.25">
      <c r="A25" s="4" t="s">
        <v>131</v>
      </c>
      <c r="B25" s="4" t="s">
        <v>93</v>
      </c>
      <c r="C25" s="4" t="s">
        <v>132</v>
      </c>
      <c r="D25" s="4" t="s">
        <v>133</v>
      </c>
      <c r="E25" s="4" t="s">
        <v>134</v>
      </c>
      <c r="F25" s="4" t="s">
        <v>135</v>
      </c>
    </row>
    <row r="26" spans="1:6" x14ac:dyDescent="0.25">
      <c r="A26" s="4" t="s">
        <v>136</v>
      </c>
      <c r="B26" s="4" t="s">
        <v>137</v>
      </c>
      <c r="C26" s="4" t="s">
        <v>138</v>
      </c>
      <c r="D26" s="4" t="s">
        <v>139</v>
      </c>
      <c r="E26" s="4" t="s">
        <v>134</v>
      </c>
      <c r="F26" s="4" t="s">
        <v>140</v>
      </c>
    </row>
    <row r="27" spans="1:6" x14ac:dyDescent="0.25">
      <c r="A27" s="4" t="s">
        <v>141</v>
      </c>
      <c r="B27" s="4" t="s">
        <v>142</v>
      </c>
      <c r="C27" s="4" t="s">
        <v>143</v>
      </c>
      <c r="D27" s="4" t="s">
        <v>144</v>
      </c>
      <c r="E27" s="4" t="s">
        <v>145</v>
      </c>
      <c r="F27" s="4" t="s">
        <v>146</v>
      </c>
    </row>
    <row r="28" spans="1:6" x14ac:dyDescent="0.25">
      <c r="A28" s="4" t="s">
        <v>147</v>
      </c>
      <c r="B28" s="4" t="s">
        <v>148</v>
      </c>
      <c r="C28" s="4" t="s">
        <v>149</v>
      </c>
      <c r="D28" s="4" t="s">
        <v>150</v>
      </c>
      <c r="E28" s="4" t="s">
        <v>151</v>
      </c>
      <c r="F28" s="4" t="s">
        <v>152</v>
      </c>
    </row>
    <row r="29" spans="1:6" x14ac:dyDescent="0.25">
      <c r="A29" s="4" t="s">
        <v>153</v>
      </c>
      <c r="B29" s="4" t="s">
        <v>148</v>
      </c>
      <c r="C29" s="4" t="s">
        <v>154</v>
      </c>
      <c r="D29" s="4" t="s">
        <v>155</v>
      </c>
      <c r="E29" s="4" t="s">
        <v>151</v>
      </c>
      <c r="F29" s="4" t="s">
        <v>156</v>
      </c>
    </row>
    <row r="30" spans="1:6" x14ac:dyDescent="0.25">
      <c r="A30" s="4" t="s">
        <v>157</v>
      </c>
      <c r="B30" s="4" t="s">
        <v>148</v>
      </c>
      <c r="C30" s="4" t="s">
        <v>158</v>
      </c>
      <c r="D30" s="4" t="s">
        <v>159</v>
      </c>
      <c r="E30" s="4" t="s">
        <v>129</v>
      </c>
      <c r="F30" s="4" t="s">
        <v>160</v>
      </c>
    </row>
    <row r="31" spans="1:6" x14ac:dyDescent="0.25">
      <c r="A31" s="4" t="s">
        <v>161</v>
      </c>
      <c r="B31" s="4" t="s">
        <v>148</v>
      </c>
      <c r="C31" s="4" t="s">
        <v>162</v>
      </c>
      <c r="D31" s="4" t="s">
        <v>163</v>
      </c>
      <c r="E31" s="4" t="s">
        <v>32</v>
      </c>
      <c r="F31" s="4" t="s">
        <v>164</v>
      </c>
    </row>
    <row r="32" spans="1:6" x14ac:dyDescent="0.25">
      <c r="A32" s="4" t="s">
        <v>165</v>
      </c>
      <c r="B32" s="4" t="s">
        <v>148</v>
      </c>
      <c r="C32" s="4" t="s">
        <v>166</v>
      </c>
      <c r="D32" s="4" t="s">
        <v>167</v>
      </c>
      <c r="E32" s="4" t="s">
        <v>85</v>
      </c>
      <c r="F32" s="4" t="s">
        <v>168</v>
      </c>
    </row>
    <row r="33" spans="1:6" x14ac:dyDescent="0.25">
      <c r="A33" s="4" t="s">
        <v>169</v>
      </c>
      <c r="B33" s="4" t="s">
        <v>148</v>
      </c>
      <c r="C33" s="4" t="s">
        <v>170</v>
      </c>
      <c r="D33" s="4" t="s">
        <v>171</v>
      </c>
      <c r="E33" s="4" t="s">
        <v>51</v>
      </c>
      <c r="F33" s="4" t="s">
        <v>172</v>
      </c>
    </row>
    <row r="34" spans="1:6" x14ac:dyDescent="0.25">
      <c r="A34" s="4" t="s">
        <v>173</v>
      </c>
      <c r="B34" s="4" t="s">
        <v>148</v>
      </c>
      <c r="C34" s="4" t="s">
        <v>170</v>
      </c>
      <c r="D34" s="4" t="s">
        <v>171</v>
      </c>
      <c r="E34" s="4" t="s">
        <v>51</v>
      </c>
      <c r="F34" s="4" t="s">
        <v>172</v>
      </c>
    </row>
    <row r="35" spans="1:6" x14ac:dyDescent="0.25">
      <c r="A35" s="4" t="s">
        <v>174</v>
      </c>
      <c r="B35" s="4" t="s">
        <v>148</v>
      </c>
      <c r="C35" s="4" t="s">
        <v>175</v>
      </c>
      <c r="D35" s="4" t="s">
        <v>176</v>
      </c>
      <c r="E35" s="4" t="s">
        <v>85</v>
      </c>
      <c r="F35" s="4" t="s">
        <v>177</v>
      </c>
    </row>
    <row r="36" spans="1:6" x14ac:dyDescent="0.25">
      <c r="A36" s="4" t="s">
        <v>178</v>
      </c>
      <c r="B36" s="4" t="s">
        <v>148</v>
      </c>
      <c r="C36" s="4" t="s">
        <v>179</v>
      </c>
      <c r="D36" s="4" t="s">
        <v>180</v>
      </c>
      <c r="E36" s="4" t="s">
        <v>51</v>
      </c>
      <c r="F36" s="4" t="s">
        <v>181</v>
      </c>
    </row>
    <row r="37" spans="1:6" x14ac:dyDescent="0.25">
      <c r="A37" s="4" t="s">
        <v>182</v>
      </c>
      <c r="B37" s="4" t="s">
        <v>183</v>
      </c>
      <c r="C37" s="4" t="s">
        <v>184</v>
      </c>
      <c r="D37" s="4" t="s">
        <v>185</v>
      </c>
      <c r="E37" s="4" t="s">
        <v>63</v>
      </c>
      <c r="F37" s="4" t="s">
        <v>186</v>
      </c>
    </row>
    <row r="38" spans="1:6" x14ac:dyDescent="0.25">
      <c r="A38" s="4" t="s">
        <v>187</v>
      </c>
      <c r="B38" s="4" t="s">
        <v>188</v>
      </c>
      <c r="C38" s="4" t="s">
        <v>189</v>
      </c>
      <c r="D38" s="4" t="s">
        <v>190</v>
      </c>
      <c r="E38" s="4" t="s">
        <v>32</v>
      </c>
      <c r="F38" s="4" t="s">
        <v>191</v>
      </c>
    </row>
    <row r="39" spans="1:6" x14ac:dyDescent="0.25">
      <c r="A39" s="4" t="s">
        <v>192</v>
      </c>
      <c r="B39" s="4" t="s">
        <v>193</v>
      </c>
      <c r="C39" s="4" t="s">
        <v>194</v>
      </c>
      <c r="D39" s="4" t="s">
        <v>195</v>
      </c>
      <c r="E39" s="4" t="s">
        <v>196</v>
      </c>
      <c r="F39" s="4" t="s">
        <v>197</v>
      </c>
    </row>
    <row r="40" spans="1:6" x14ac:dyDescent="0.25">
      <c r="A40" s="4" t="s">
        <v>198</v>
      </c>
      <c r="B40" s="4" t="s">
        <v>199</v>
      </c>
      <c r="C40" s="4" t="s">
        <v>200</v>
      </c>
      <c r="D40" s="4" t="s">
        <v>201</v>
      </c>
      <c r="E40" s="4" t="s">
        <v>40</v>
      </c>
      <c r="F40" s="4" t="s">
        <v>202</v>
      </c>
    </row>
    <row r="41" spans="1:6" x14ac:dyDescent="0.25">
      <c r="A41" s="4" t="s">
        <v>203</v>
      </c>
      <c r="B41" s="4" t="s">
        <v>204</v>
      </c>
      <c r="C41" s="4" t="s">
        <v>205</v>
      </c>
      <c r="D41" s="4" t="s">
        <v>206</v>
      </c>
      <c r="E41" s="4" t="s">
        <v>14</v>
      </c>
      <c r="F41" s="4" t="s">
        <v>207</v>
      </c>
    </row>
    <row r="42" spans="1:6" x14ac:dyDescent="0.25">
      <c r="A42" s="4" t="s">
        <v>208</v>
      </c>
      <c r="B42" s="4" t="s">
        <v>209</v>
      </c>
      <c r="C42" s="4" t="s">
        <v>210</v>
      </c>
      <c r="D42" s="4" t="s">
        <v>211</v>
      </c>
      <c r="E42" s="4" t="s">
        <v>40</v>
      </c>
      <c r="F42" s="4" t="s">
        <v>212</v>
      </c>
    </row>
    <row r="43" spans="1:6" x14ac:dyDescent="0.25">
      <c r="A43" s="4" t="s">
        <v>213</v>
      </c>
      <c r="B43" s="4" t="s">
        <v>214</v>
      </c>
      <c r="C43" s="4" t="s">
        <v>215</v>
      </c>
      <c r="D43" s="4" t="s">
        <v>216</v>
      </c>
      <c r="E43" s="4" t="s">
        <v>40</v>
      </c>
      <c r="F43" s="4" t="s">
        <v>217</v>
      </c>
    </row>
    <row r="44" spans="1:6" x14ac:dyDescent="0.25">
      <c r="A44" s="4" t="s">
        <v>218</v>
      </c>
      <c r="B44" s="4" t="s">
        <v>219</v>
      </c>
      <c r="C44" s="4" t="s">
        <v>220</v>
      </c>
      <c r="D44" s="4" t="s">
        <v>221</v>
      </c>
      <c r="E44" s="4" t="s">
        <v>32</v>
      </c>
      <c r="F44" s="4" t="s">
        <v>222</v>
      </c>
    </row>
    <row r="45" spans="1:6" x14ac:dyDescent="0.25">
      <c r="A45" s="4" t="s">
        <v>223</v>
      </c>
      <c r="B45" s="4" t="s">
        <v>224</v>
      </c>
      <c r="C45" s="4" t="s">
        <v>225</v>
      </c>
      <c r="D45" s="4" t="s">
        <v>226</v>
      </c>
      <c r="E45" s="4" t="s">
        <v>40</v>
      </c>
      <c r="F45" s="4" t="s">
        <v>227</v>
      </c>
    </row>
    <row r="46" spans="1:6" x14ac:dyDescent="0.25">
      <c r="A46" s="4" t="s">
        <v>228</v>
      </c>
      <c r="B46" s="4" t="s">
        <v>229</v>
      </c>
      <c r="C46" s="4" t="s">
        <v>230</v>
      </c>
      <c r="D46" s="4" t="s">
        <v>231</v>
      </c>
      <c r="E46" s="4" t="s">
        <v>196</v>
      </c>
      <c r="F46" s="4" t="s">
        <v>232</v>
      </c>
    </row>
    <row r="47" spans="1:6" x14ac:dyDescent="0.25">
      <c r="A47" s="4" t="s">
        <v>233</v>
      </c>
      <c r="B47" s="4" t="s">
        <v>234</v>
      </c>
      <c r="C47" s="4" t="s">
        <v>235</v>
      </c>
      <c r="D47" s="4" t="s">
        <v>236</v>
      </c>
      <c r="E47" s="4" t="s">
        <v>14</v>
      </c>
      <c r="F47" s="4" t="s">
        <v>237</v>
      </c>
    </row>
    <row r="48" spans="1:6" x14ac:dyDescent="0.25">
      <c r="A48" s="4" t="s">
        <v>238</v>
      </c>
      <c r="B48" s="4" t="s">
        <v>239</v>
      </c>
      <c r="C48" s="4" t="s">
        <v>240</v>
      </c>
      <c r="D48" s="4" t="s">
        <v>241</v>
      </c>
      <c r="E48" s="4" t="s">
        <v>32</v>
      </c>
      <c r="F48" s="4" t="s">
        <v>242</v>
      </c>
    </row>
    <row r="49" spans="1:6" x14ac:dyDescent="0.25">
      <c r="A49" s="4" t="s">
        <v>243</v>
      </c>
      <c r="B49" s="4" t="s">
        <v>244</v>
      </c>
      <c r="C49" s="4" t="s">
        <v>245</v>
      </c>
      <c r="D49" s="4" t="s">
        <v>246</v>
      </c>
      <c r="E49" s="4" t="s">
        <v>247</v>
      </c>
      <c r="F49" s="4" t="s">
        <v>248</v>
      </c>
    </row>
    <row r="50" spans="1:6" x14ac:dyDescent="0.25">
      <c r="A50" s="4" t="s">
        <v>249</v>
      </c>
      <c r="B50" s="4" t="s">
        <v>250</v>
      </c>
      <c r="C50" s="4" t="s">
        <v>251</v>
      </c>
      <c r="D50" s="4" t="s">
        <v>252</v>
      </c>
      <c r="E50" s="4" t="s">
        <v>253</v>
      </c>
      <c r="F50" s="4" t="s">
        <v>254</v>
      </c>
    </row>
    <row r="51" spans="1:6" x14ac:dyDescent="0.25">
      <c r="A51" s="4" t="s">
        <v>255</v>
      </c>
      <c r="B51" s="4" t="s">
        <v>256</v>
      </c>
      <c r="C51" s="4" t="s">
        <v>257</v>
      </c>
      <c r="D51" s="4" t="s">
        <v>258</v>
      </c>
      <c r="E51" s="4" t="s">
        <v>259</v>
      </c>
      <c r="F51" s="4" t="s">
        <v>260</v>
      </c>
    </row>
    <row r="52" spans="1:6" x14ac:dyDescent="0.25">
      <c r="A52" s="4" t="s">
        <v>261</v>
      </c>
      <c r="B52" s="4" t="s">
        <v>262</v>
      </c>
      <c r="C52" s="4" t="s">
        <v>263</v>
      </c>
      <c r="D52" s="4" t="s">
        <v>264</v>
      </c>
      <c r="E52" s="4" t="s">
        <v>265</v>
      </c>
      <c r="F52" s="4" t="s">
        <v>266</v>
      </c>
    </row>
    <row r="53" spans="1:6" x14ac:dyDescent="0.25">
      <c r="A53" s="4" t="s">
        <v>267</v>
      </c>
      <c r="B53" s="4" t="s">
        <v>268</v>
      </c>
      <c r="C53" s="4" t="s">
        <v>269</v>
      </c>
      <c r="D53" s="4" t="s">
        <v>270</v>
      </c>
      <c r="E53" s="4" t="s">
        <v>271</v>
      </c>
      <c r="F53" s="4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"/>
  <sheetViews>
    <sheetView workbookViewId="0">
      <selection activeCell="M8" sqref="M8 M8"/>
    </sheetView>
  </sheetViews>
  <sheetFormatPr baseColWidth="10" defaultRowHeight="15" x14ac:dyDescent="0.25"/>
  <cols>
    <col min="1" max="1" width="3.140625" style="6" customWidth="1"/>
    <col min="2" max="2" width="12.42578125" style="6" customWidth="1"/>
    <col min="3" max="3" width="7.28515625" style="6" bestFit="1" customWidth="1"/>
    <col min="4" max="4" width="9.7109375" style="6" bestFit="1" customWidth="1"/>
    <col min="5" max="7" width="12" style="6" bestFit="1" customWidth="1"/>
    <col min="8" max="8" width="15.140625" style="6" bestFit="1" customWidth="1"/>
    <col min="9" max="9" width="9.140625" style="6" customWidth="1"/>
    <col min="10" max="10" width="7.28515625" style="6" bestFit="1" customWidth="1"/>
    <col min="11" max="11" width="9.7109375" style="6" bestFit="1" customWidth="1"/>
    <col min="12" max="12" width="6" style="6" bestFit="1" customWidth="1"/>
    <col min="13" max="15" width="13.140625" style="6" bestFit="1" customWidth="1"/>
  </cols>
  <sheetData>
    <row r="2" spans="2:15" x14ac:dyDescent="0.25">
      <c r="B2" s="1" t="s">
        <v>273</v>
      </c>
      <c r="C2" s="1" t="s">
        <v>274</v>
      </c>
      <c r="D2" s="1" t="s">
        <v>275</v>
      </c>
      <c r="E2" s="1" t="s">
        <v>276</v>
      </c>
      <c r="F2" s="1" t="s">
        <v>277</v>
      </c>
      <c r="G2" s="1" t="s">
        <v>278</v>
      </c>
      <c r="H2" s="1" t="s">
        <v>279</v>
      </c>
      <c r="J2" s="1" t="s">
        <v>274</v>
      </c>
      <c r="K2" s="1" t="s">
        <v>275</v>
      </c>
      <c r="L2" s="1" t="s">
        <v>276</v>
      </c>
      <c r="M2" s="4" t="s">
        <v>273</v>
      </c>
      <c r="N2" s="4" t="s">
        <v>280</v>
      </c>
      <c r="O2" s="4" t="s">
        <v>281</v>
      </c>
    </row>
    <row r="3" spans="2:15" x14ac:dyDescent="0.25">
      <c r="B3" s="4">
        <v>500000000</v>
      </c>
      <c r="C3" s="4">
        <v>700</v>
      </c>
      <c r="D3" s="4">
        <v>850</v>
      </c>
      <c r="E3" s="4">
        <f>B3/C3</f>
        <v>714285.71428571432</v>
      </c>
      <c r="F3" s="4">
        <f>B3/D3</f>
        <v>588235.29411764711</v>
      </c>
      <c r="G3" s="4">
        <f>E3-F3</f>
        <v>126050.42016806721</v>
      </c>
      <c r="H3" s="5">
        <f>G3*D3</f>
        <v>107142857.14285713</v>
      </c>
      <c r="J3" s="4">
        <v>750</v>
      </c>
      <c r="K3" s="4">
        <v>850</v>
      </c>
      <c r="L3" s="4">
        <v>10000</v>
      </c>
      <c r="M3" s="5">
        <f>J3*L3</f>
        <v>7500000</v>
      </c>
      <c r="N3" s="5">
        <f>L3*K3</f>
        <v>8500000</v>
      </c>
      <c r="O3" s="5">
        <f>N3-M3</f>
        <v>1000000</v>
      </c>
    </row>
    <row r="4" spans="2:15" x14ac:dyDescent="0.25">
      <c r="B4" s="4">
        <v>1000000</v>
      </c>
      <c r="C4" s="4">
        <v>700</v>
      </c>
      <c r="D4" s="4">
        <v>750</v>
      </c>
      <c r="E4" s="4">
        <f>B4/C4</f>
        <v>1428.5714285714287</v>
      </c>
      <c r="F4" s="4">
        <f>B4/D4</f>
        <v>1333.3333333333333</v>
      </c>
      <c r="G4" s="4">
        <f>E4-F4</f>
        <v>95.238095238095411</v>
      </c>
      <c r="H4" s="5">
        <f>G4*D4</f>
        <v>71428.571428571566</v>
      </c>
      <c r="J4" s="4"/>
      <c r="K4" s="4"/>
      <c r="L4" s="4"/>
      <c r="M4" s="4"/>
      <c r="N4" s="4"/>
      <c r="O4" s="4"/>
    </row>
    <row r="5" spans="2:15" x14ac:dyDescent="0.25">
      <c r="B5" s="4"/>
      <c r="C5" s="4"/>
      <c r="D5" s="4"/>
      <c r="E5" s="4"/>
      <c r="F5" s="4"/>
      <c r="G5" s="4"/>
      <c r="H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Moneda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2020-02-18T15:35:44Z</dcterms:modified>
</cp:coreProperties>
</file>